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FoGPbEaIC\"/>
    </mc:Choice>
  </mc:AlternateContent>
  <xr:revisionPtr revIDLastSave="0" documentId="13_ncr:1_{E6A14215-2358-44DA-B21F-3AB2AB103A9D}" xr6:coauthVersionLast="47" xr6:coauthVersionMax="47" xr10:uidLastSave="{00000000-0000-0000-0000-000000000000}"/>
  <bookViews>
    <workbookView xWindow="885" yWindow="3465" windowWidth="18045" windowHeight="12615" firstSheet="3" activeTab="4" xr2:uid="{00000000-000D-0000-FFFF-FFFF00000000}"/>
  </bookViews>
  <sheets>
    <sheet name="About" sheetId="1" r:id="rId1"/>
    <sheet name="DLIM BEA Use Table" sheetId="11" r:id="rId2"/>
    <sheet name="Exiobase data gov and household" sheetId="15" r:id="rId3"/>
    <sheet name="Industry Category ISIC Code Map" sheetId="12" r:id="rId4"/>
    <sheet name="Final by ISIC EU v Non EU" sheetId="18" r:id="rId5"/>
    <sheet name="WIOD Outputs" sheetId="13" r:id="rId6"/>
    <sheet name="Exiobase Outputs" sheetId="14" r:id="rId7"/>
    <sheet name="Exiobase data gov and house" sheetId="16" r:id="rId8"/>
    <sheet name="FoGPbEaIC-isic" sheetId="2" r:id="rId9"/>
    <sheet name="FoGPbEaIC-entity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" i="8"/>
  <c r="B2" i="8"/>
  <c r="L5" i="16"/>
  <c r="M5" i="16"/>
  <c r="L6" i="16"/>
  <c r="M6" i="16"/>
  <c r="L7" i="16"/>
  <c r="M7" i="16"/>
  <c r="L8" i="16"/>
  <c r="M8" i="16"/>
  <c r="L9" i="16"/>
  <c r="M9" i="16"/>
  <c r="L10" i="16"/>
  <c r="M10" i="16"/>
  <c r="L11" i="16"/>
  <c r="M11" i="16"/>
  <c r="L12" i="16"/>
  <c r="M12" i="16"/>
  <c r="L13" i="16"/>
  <c r="M13" i="16"/>
  <c r="L14" i="16"/>
  <c r="M14" i="16"/>
  <c r="L15" i="16"/>
  <c r="M15" i="16"/>
  <c r="L16" i="16"/>
  <c r="M16" i="16"/>
  <c r="L17" i="16"/>
  <c r="M17" i="16"/>
  <c r="L18" i="16"/>
  <c r="M18" i="16"/>
  <c r="L19" i="16"/>
  <c r="M19" i="16"/>
  <c r="L20" i="16"/>
  <c r="M20" i="16"/>
  <c r="L21" i="16"/>
  <c r="M21" i="16"/>
  <c r="L22" i="16"/>
  <c r="M22" i="16"/>
  <c r="L23" i="16"/>
  <c r="M23" i="16"/>
  <c r="L24" i="16"/>
  <c r="M24" i="16"/>
  <c r="L25" i="16"/>
  <c r="M25" i="16"/>
  <c r="L26" i="16"/>
  <c r="M26" i="16"/>
  <c r="L27" i="16"/>
  <c r="M27" i="16"/>
  <c r="L28" i="16"/>
  <c r="M28" i="16"/>
  <c r="L29" i="16"/>
  <c r="M29" i="16"/>
  <c r="L30" i="16"/>
  <c r="M30" i="16"/>
  <c r="L31" i="16"/>
  <c r="M31" i="16"/>
  <c r="L32" i="16"/>
  <c r="M32" i="16"/>
  <c r="L33" i="16"/>
  <c r="M33" i="16"/>
  <c r="L34" i="16"/>
  <c r="M34" i="16"/>
  <c r="L35" i="16"/>
  <c r="M35" i="16"/>
  <c r="L36" i="16"/>
  <c r="M36" i="16"/>
  <c r="L37" i="16"/>
  <c r="M37" i="16"/>
  <c r="L38" i="16"/>
  <c r="M38" i="16"/>
  <c r="L39" i="16"/>
  <c r="M39" i="16"/>
  <c r="L40" i="16"/>
  <c r="M40" i="16"/>
  <c r="L41" i="16"/>
  <c r="M41" i="16"/>
  <c r="L42" i="16"/>
  <c r="M42" i="16"/>
  <c r="L43" i="16"/>
  <c r="M43" i="16"/>
  <c r="M4" i="16"/>
  <c r="L4" i="16"/>
  <c r="CL10" i="18" l="1"/>
  <c r="E8" i="8" s="1"/>
  <c r="CL18" i="18"/>
  <c r="E15" i="8" s="1"/>
  <c r="CL26" i="18"/>
  <c r="E23" i="8" s="1"/>
  <c r="CL34" i="18"/>
  <c r="CL42" i="18"/>
  <c r="CL9" i="18"/>
  <c r="E7" i="8" s="1"/>
  <c r="CL17" i="18"/>
  <c r="E14" i="8" s="1"/>
  <c r="CL25" i="18"/>
  <c r="E22" i="8" s="1"/>
  <c r="CL33" i="18"/>
  <c r="CL41" i="18"/>
  <c r="CL32" i="18"/>
  <c r="CL36" i="18"/>
  <c r="CL40" i="18"/>
  <c r="CL3" i="18"/>
  <c r="E2" i="8" s="1"/>
  <c r="CL11" i="18"/>
  <c r="E9" i="8" s="1"/>
  <c r="CL15" i="18"/>
  <c r="E12" i="8" s="1"/>
  <c r="CL23" i="18"/>
  <c r="E20" i="8" s="1"/>
  <c r="CL27" i="18"/>
  <c r="CL31" i="18"/>
  <c r="CL35" i="18"/>
  <c r="CL39" i="18"/>
  <c r="CL43" i="18"/>
  <c r="CL12" i="18"/>
  <c r="E10" i="8" s="1"/>
  <c r="CL24" i="18"/>
  <c r="E21" i="8" s="1"/>
  <c r="CL6" i="18"/>
  <c r="E5" i="8" s="1"/>
  <c r="CL14" i="18"/>
  <c r="CL22" i="18"/>
  <c r="E19" i="8" s="1"/>
  <c r="CL30" i="18"/>
  <c r="E26" i="8" s="1"/>
  <c r="CL38" i="18"/>
  <c r="CL20" i="18"/>
  <c r="E17" i="8" s="1"/>
  <c r="CL44" i="18"/>
  <c r="CL13" i="18"/>
  <c r="E11" i="8" s="1"/>
  <c r="CL21" i="18"/>
  <c r="E18" i="8" s="1"/>
  <c r="CL29" i="18"/>
  <c r="E25" i="8" s="1"/>
  <c r="CL37" i="18"/>
  <c r="CL8" i="18"/>
  <c r="E6" i="8" s="1"/>
  <c r="CK7" i="13" l="1"/>
  <c r="CK8" i="13"/>
  <c r="CK9" i="13"/>
  <c r="CK10" i="13"/>
  <c r="CK11" i="13"/>
  <c r="CK12" i="13"/>
  <c r="CK13" i="13"/>
  <c r="CK14" i="13"/>
  <c r="CK15" i="13"/>
  <c r="CK16" i="13"/>
  <c r="CK17" i="13"/>
  <c r="CK18" i="13"/>
  <c r="CK19" i="13"/>
  <c r="CK20" i="13"/>
  <c r="CK21" i="13"/>
  <c r="CK22" i="13"/>
  <c r="CK23" i="13"/>
  <c r="CK24" i="13"/>
  <c r="CK25" i="13"/>
  <c r="CK26" i="13"/>
  <c r="CK27" i="13"/>
  <c r="CK28" i="13"/>
  <c r="CK29" i="13"/>
  <c r="CK30" i="13"/>
  <c r="CK31" i="13"/>
  <c r="CK32" i="13"/>
  <c r="CK33" i="13"/>
  <c r="CK34" i="13"/>
  <c r="CK35" i="13"/>
  <c r="CK36" i="13"/>
  <c r="CK37" i="13"/>
  <c r="CK38" i="13"/>
  <c r="CK39" i="13"/>
  <c r="CK40" i="13"/>
  <c r="CK41" i="13"/>
  <c r="CK42" i="13"/>
  <c r="CK43" i="13"/>
  <c r="CK44" i="13"/>
  <c r="CK45" i="13"/>
  <c r="CK46" i="13"/>
  <c r="CK47" i="13"/>
  <c r="CK48" i="13"/>
  <c r="B92" i="14" l="1" a="1"/>
  <c r="B92" i="14" s="1"/>
  <c r="B133" i="14" a="1"/>
  <c r="B133" i="14" s="1"/>
  <c r="M6" i="2" l="1"/>
  <c r="C92" i="14" a="1"/>
  <c r="C92" i="14" s="1"/>
  <c r="C2" i="2" s="1"/>
  <c r="D92" i="14" a="1"/>
  <c r="D92" i="14" s="1"/>
  <c r="D2" i="2" s="1"/>
  <c r="E92" i="14" a="1"/>
  <c r="E92" i="14" s="1"/>
  <c r="E2" i="2" s="1"/>
  <c r="F92" i="14" a="1"/>
  <c r="F92" i="14" s="1"/>
  <c r="G2" i="2" s="1"/>
  <c r="G92" i="14" a="1"/>
  <c r="G92" i="14" s="1"/>
  <c r="H2" i="2" s="1"/>
  <c r="H92" i="14" a="1"/>
  <c r="H92" i="14" s="1"/>
  <c r="I2" i="2" s="1"/>
  <c r="I92" i="14" a="1"/>
  <c r="I92" i="14" s="1"/>
  <c r="J2" i="2" s="1"/>
  <c r="J92" i="14" a="1"/>
  <c r="J92" i="14" s="1"/>
  <c r="AG2" i="2" s="1"/>
  <c r="K92" i="14" a="1"/>
  <c r="K92" i="14" s="1"/>
  <c r="K2" i="2" s="1"/>
  <c r="L92" i="14" a="1"/>
  <c r="L92" i="14" s="1"/>
  <c r="N2" i="2" s="1"/>
  <c r="M92" i="14" a="1"/>
  <c r="M92" i="14" s="1"/>
  <c r="L2" i="2" s="1"/>
  <c r="N92" i="14" a="1"/>
  <c r="N92" i="14" s="1"/>
  <c r="O2" i="2" s="1"/>
  <c r="O92" i="14" a="1"/>
  <c r="O92" i="14" s="1"/>
  <c r="P2" i="2" s="1"/>
  <c r="P92" i="14" a="1"/>
  <c r="P92" i="14" s="1"/>
  <c r="Q2" i="2" s="1"/>
  <c r="Q92" i="14" a="1"/>
  <c r="Q92" i="14" s="1"/>
  <c r="R2" i="2" s="1"/>
  <c r="R92" i="14" a="1"/>
  <c r="R92" i="14" s="1"/>
  <c r="S2" i="2" s="1"/>
  <c r="S92" i="14" a="1"/>
  <c r="S92" i="14" s="1"/>
  <c r="V2" i="2" s="1"/>
  <c r="T92" i="14" a="1"/>
  <c r="T92" i="14" s="1"/>
  <c r="T2" i="2" s="1"/>
  <c r="U92" i="14" a="1"/>
  <c r="U92" i="14" s="1"/>
  <c r="U2" i="2" s="1"/>
  <c r="V92" i="14" a="1"/>
  <c r="V92" i="14" s="1"/>
  <c r="W2" i="2" s="1"/>
  <c r="W92" i="14" a="1"/>
  <c r="W92" i="14" s="1"/>
  <c r="X2" i="2" s="1"/>
  <c r="X92" i="14" a="1"/>
  <c r="X92" i="14" s="1"/>
  <c r="Y2" i="2" s="1"/>
  <c r="Y92" i="14" a="1"/>
  <c r="Y92" i="14" s="1"/>
  <c r="AB2" i="2" s="1"/>
  <c r="Z92" i="14" a="1"/>
  <c r="Z92" i="14" s="1"/>
  <c r="Z2" i="2" s="1"/>
  <c r="AA92" i="14" a="1"/>
  <c r="AA92" i="14" s="1"/>
  <c r="AA2" i="2" s="1"/>
  <c r="AB92" i="14" a="1"/>
  <c r="AB92" i="14" s="1"/>
  <c r="AC2" i="2" s="1"/>
  <c r="AC92" i="14" a="1"/>
  <c r="AC92" i="14" s="1"/>
  <c r="AD2" i="2" s="1"/>
  <c r="AD92" i="14" a="1"/>
  <c r="AD92" i="14" s="1"/>
  <c r="AF2" i="2" s="1"/>
  <c r="AE92" i="14" a="1"/>
  <c r="AE92" i="14" s="1"/>
  <c r="AE2" i="2" s="1"/>
  <c r="AF92" i="14" a="1"/>
  <c r="AF92" i="14" s="1"/>
  <c r="AH2" i="2" s="1"/>
  <c r="AG92" i="14" a="1"/>
  <c r="AG92" i="14" s="1"/>
  <c r="AJ2" i="2" s="1"/>
  <c r="AH92" i="14" a="1"/>
  <c r="AH92" i="14" s="1"/>
  <c r="AK2" i="2" s="1"/>
  <c r="AI92" i="14" a="1"/>
  <c r="AI92" i="14" s="1"/>
  <c r="AI2" i="2" s="1"/>
  <c r="AJ92" i="14" a="1"/>
  <c r="AJ92" i="14" s="1"/>
  <c r="AL2" i="2" s="1"/>
  <c r="AK92" i="14" a="1"/>
  <c r="AK92" i="14" s="1"/>
  <c r="AM2" i="2" s="1"/>
  <c r="AL92" i="14" a="1"/>
  <c r="AL92" i="14" s="1"/>
  <c r="AN2" i="2" s="1"/>
  <c r="AM92" i="14" a="1"/>
  <c r="AM92" i="14" s="1"/>
  <c r="AO2" i="2" s="1"/>
  <c r="AN92" i="14" a="1"/>
  <c r="AN92" i="14" s="1"/>
  <c r="AP2" i="2" s="1"/>
  <c r="C93" i="14" a="1"/>
  <c r="C93" i="14" s="1"/>
  <c r="C3" i="2" s="1"/>
  <c r="D93" i="14" a="1"/>
  <c r="D93" i="14" s="1"/>
  <c r="D3" i="2" s="1"/>
  <c r="E93" i="14" a="1"/>
  <c r="E93" i="14" s="1"/>
  <c r="E3" i="2" s="1"/>
  <c r="F93" i="14" a="1"/>
  <c r="F93" i="14" s="1"/>
  <c r="G3" i="2" s="1"/>
  <c r="G93" i="14" a="1"/>
  <c r="G93" i="14" s="1"/>
  <c r="H3" i="2" s="1"/>
  <c r="H93" i="14" a="1"/>
  <c r="H93" i="14" s="1"/>
  <c r="I3" i="2" s="1"/>
  <c r="I93" i="14" a="1"/>
  <c r="I93" i="14" s="1"/>
  <c r="J3" i="2" s="1"/>
  <c r="J93" i="14" a="1"/>
  <c r="J93" i="14" s="1"/>
  <c r="AG3" i="2" s="1"/>
  <c r="K93" i="14" a="1"/>
  <c r="K93" i="14" s="1"/>
  <c r="K3" i="2" s="1"/>
  <c r="L93" i="14" a="1"/>
  <c r="L93" i="14" s="1"/>
  <c r="N3" i="2" s="1"/>
  <c r="M93" i="14" a="1"/>
  <c r="M93" i="14" s="1"/>
  <c r="L3" i="2" s="1"/>
  <c r="N93" i="14" a="1"/>
  <c r="N93" i="14" s="1"/>
  <c r="O3" i="2" s="1"/>
  <c r="O93" i="14" a="1"/>
  <c r="O93" i="14" s="1"/>
  <c r="P3" i="2" s="1"/>
  <c r="P93" i="14" a="1"/>
  <c r="P93" i="14" s="1"/>
  <c r="Q3" i="2" s="1"/>
  <c r="Q93" i="14" a="1"/>
  <c r="Q93" i="14" s="1"/>
  <c r="R3" i="2" s="1"/>
  <c r="R93" i="14" a="1"/>
  <c r="R93" i="14" s="1"/>
  <c r="S3" i="2" s="1"/>
  <c r="S93" i="14" a="1"/>
  <c r="S93" i="14" s="1"/>
  <c r="V3" i="2" s="1"/>
  <c r="T93" i="14" a="1"/>
  <c r="T93" i="14" s="1"/>
  <c r="T3" i="2" s="1"/>
  <c r="U93" i="14" a="1"/>
  <c r="U93" i="14" s="1"/>
  <c r="U3" i="2" s="1"/>
  <c r="V93" i="14" a="1"/>
  <c r="V93" i="14" s="1"/>
  <c r="W3" i="2" s="1"/>
  <c r="W93" i="14" a="1"/>
  <c r="W93" i="14" s="1"/>
  <c r="X3" i="2" s="1"/>
  <c r="X93" i="14" a="1"/>
  <c r="X93" i="14" s="1"/>
  <c r="Y3" i="2" s="1"/>
  <c r="Y93" i="14" a="1"/>
  <c r="Y93" i="14" s="1"/>
  <c r="AB3" i="2" s="1"/>
  <c r="Z93" i="14" a="1"/>
  <c r="Z93" i="14" s="1"/>
  <c r="Z3" i="2" s="1"/>
  <c r="AA93" i="14" a="1"/>
  <c r="AA93" i="14" s="1"/>
  <c r="AA3" i="2" s="1"/>
  <c r="AB93" i="14" a="1"/>
  <c r="AB93" i="14" s="1"/>
  <c r="AC3" i="2" s="1"/>
  <c r="AC93" i="14" a="1"/>
  <c r="AC93" i="14" s="1"/>
  <c r="AD3" i="2" s="1"/>
  <c r="AD93" i="14" a="1"/>
  <c r="AD93" i="14" s="1"/>
  <c r="AF3" i="2" s="1"/>
  <c r="AE93" i="14" a="1"/>
  <c r="AE93" i="14" s="1"/>
  <c r="AE3" i="2" s="1"/>
  <c r="AF93" i="14" a="1"/>
  <c r="AF93" i="14" s="1"/>
  <c r="AH3" i="2" s="1"/>
  <c r="AG93" i="14" a="1"/>
  <c r="AG93" i="14" s="1"/>
  <c r="AJ3" i="2" s="1"/>
  <c r="AH93" i="14" a="1"/>
  <c r="AH93" i="14" s="1"/>
  <c r="AK3" i="2" s="1"/>
  <c r="AI93" i="14" a="1"/>
  <c r="AI93" i="14" s="1"/>
  <c r="AI3" i="2" s="1"/>
  <c r="AJ93" i="14" a="1"/>
  <c r="AJ93" i="14" s="1"/>
  <c r="AL3" i="2" s="1"/>
  <c r="AK93" i="14" a="1"/>
  <c r="AK93" i="14" s="1"/>
  <c r="AM3" i="2" s="1"/>
  <c r="AL93" i="14" a="1"/>
  <c r="AL93" i="14" s="1"/>
  <c r="AN3" i="2" s="1"/>
  <c r="AM93" i="14" a="1"/>
  <c r="AM93" i="14" s="1"/>
  <c r="AO3" i="2" s="1"/>
  <c r="AN93" i="14" a="1"/>
  <c r="AN93" i="14" s="1"/>
  <c r="AP3" i="2" s="1"/>
  <c r="C94" i="14" a="1"/>
  <c r="C94" i="14" s="1"/>
  <c r="C4" i="2" s="1"/>
  <c r="D94" i="14" a="1"/>
  <c r="D94" i="14" s="1"/>
  <c r="D4" i="2" s="1"/>
  <c r="E94" i="14" a="1"/>
  <c r="E94" i="14" s="1"/>
  <c r="E4" i="2" s="1"/>
  <c r="F94" i="14" a="1"/>
  <c r="F94" i="14" s="1"/>
  <c r="G4" i="2" s="1"/>
  <c r="G94" i="14" a="1"/>
  <c r="G94" i="14" s="1"/>
  <c r="H4" i="2" s="1"/>
  <c r="H94" i="14" a="1"/>
  <c r="H94" i="14" s="1"/>
  <c r="I4" i="2" s="1"/>
  <c r="I94" i="14" a="1"/>
  <c r="I94" i="14" s="1"/>
  <c r="J4" i="2" s="1"/>
  <c r="J94" i="14" a="1"/>
  <c r="J94" i="14" s="1"/>
  <c r="AG4" i="2" s="1"/>
  <c r="K94" i="14" a="1"/>
  <c r="K94" i="14" s="1"/>
  <c r="K4" i="2" s="1"/>
  <c r="L94" i="14" a="1"/>
  <c r="L94" i="14" s="1"/>
  <c r="N4" i="2" s="1"/>
  <c r="M94" i="14" a="1"/>
  <c r="M94" i="14" s="1"/>
  <c r="L4" i="2" s="1"/>
  <c r="N94" i="14" a="1"/>
  <c r="N94" i="14" s="1"/>
  <c r="O4" i="2" s="1"/>
  <c r="O94" i="14" a="1"/>
  <c r="O94" i="14" s="1"/>
  <c r="P4" i="2" s="1"/>
  <c r="P94" i="14" a="1"/>
  <c r="P94" i="14" s="1"/>
  <c r="Q4" i="2" s="1"/>
  <c r="Q94" i="14" a="1"/>
  <c r="Q94" i="14" s="1"/>
  <c r="R4" i="2" s="1"/>
  <c r="R94" i="14" a="1"/>
  <c r="R94" i="14" s="1"/>
  <c r="S4" i="2" s="1"/>
  <c r="S94" i="14" a="1"/>
  <c r="S94" i="14" s="1"/>
  <c r="V4" i="2" s="1"/>
  <c r="T94" i="14" a="1"/>
  <c r="T94" i="14" s="1"/>
  <c r="T4" i="2" s="1"/>
  <c r="U94" i="14" a="1"/>
  <c r="U94" i="14" s="1"/>
  <c r="U4" i="2" s="1"/>
  <c r="V94" i="14" a="1"/>
  <c r="V94" i="14" s="1"/>
  <c r="W4" i="2" s="1"/>
  <c r="W94" i="14" a="1"/>
  <c r="W94" i="14" s="1"/>
  <c r="X4" i="2" s="1"/>
  <c r="X94" i="14" a="1"/>
  <c r="X94" i="14" s="1"/>
  <c r="Y4" i="2" s="1"/>
  <c r="Y94" i="14" a="1"/>
  <c r="Y94" i="14" s="1"/>
  <c r="AB4" i="2" s="1"/>
  <c r="Z94" i="14" a="1"/>
  <c r="Z94" i="14" s="1"/>
  <c r="Z4" i="2" s="1"/>
  <c r="AA94" i="14" a="1"/>
  <c r="AA94" i="14" s="1"/>
  <c r="AA4" i="2" s="1"/>
  <c r="AB94" i="14" a="1"/>
  <c r="AB94" i="14" s="1"/>
  <c r="AC4" i="2" s="1"/>
  <c r="AC94" i="14" a="1"/>
  <c r="AC94" i="14" s="1"/>
  <c r="AD4" i="2" s="1"/>
  <c r="AD94" i="14" a="1"/>
  <c r="AD94" i="14" s="1"/>
  <c r="AF4" i="2" s="1"/>
  <c r="AE94" i="14" a="1"/>
  <c r="AE94" i="14" s="1"/>
  <c r="AE4" i="2" s="1"/>
  <c r="AF94" i="14" a="1"/>
  <c r="AF94" i="14" s="1"/>
  <c r="AH4" i="2" s="1"/>
  <c r="AG94" i="14" a="1"/>
  <c r="AG94" i="14" s="1"/>
  <c r="AJ4" i="2" s="1"/>
  <c r="AH94" i="14" a="1"/>
  <c r="AH94" i="14" s="1"/>
  <c r="AK4" i="2" s="1"/>
  <c r="AI94" i="14" a="1"/>
  <c r="AI94" i="14" s="1"/>
  <c r="AI4" i="2" s="1"/>
  <c r="AJ94" i="14" a="1"/>
  <c r="AJ94" i="14" s="1"/>
  <c r="AL4" i="2" s="1"/>
  <c r="AK94" i="14" a="1"/>
  <c r="AK94" i="14" s="1"/>
  <c r="AM4" i="2" s="1"/>
  <c r="AL94" i="14" a="1"/>
  <c r="AL94" i="14" s="1"/>
  <c r="AN4" i="2" s="1"/>
  <c r="AM94" i="14" a="1"/>
  <c r="AM94" i="14" s="1"/>
  <c r="AO4" i="2" s="1"/>
  <c r="AN94" i="14" a="1"/>
  <c r="AN94" i="14" s="1"/>
  <c r="AP4" i="2" s="1"/>
  <c r="C95" i="14" a="1"/>
  <c r="C95" i="14" s="1"/>
  <c r="C5" i="2" s="1"/>
  <c r="D95" i="14" a="1"/>
  <c r="D95" i="14" s="1"/>
  <c r="D5" i="2" s="1"/>
  <c r="E95" i="14" a="1"/>
  <c r="E95" i="14" s="1"/>
  <c r="E5" i="2" s="1"/>
  <c r="F95" i="14" a="1"/>
  <c r="F95" i="14" s="1"/>
  <c r="G5" i="2" s="1"/>
  <c r="G95" i="14" a="1"/>
  <c r="G95" i="14" s="1"/>
  <c r="H5" i="2" s="1"/>
  <c r="H95" i="14" a="1"/>
  <c r="H95" i="14" s="1"/>
  <c r="I5" i="2" s="1"/>
  <c r="I95" i="14" a="1"/>
  <c r="I95" i="14" s="1"/>
  <c r="J5" i="2" s="1"/>
  <c r="J95" i="14" a="1"/>
  <c r="J95" i="14" s="1"/>
  <c r="AG5" i="2" s="1"/>
  <c r="K95" i="14" a="1"/>
  <c r="K95" i="14" s="1"/>
  <c r="K5" i="2" s="1"/>
  <c r="L95" i="14" a="1"/>
  <c r="L95" i="14" s="1"/>
  <c r="N5" i="2" s="1"/>
  <c r="M95" i="14" a="1"/>
  <c r="M95" i="14" s="1"/>
  <c r="L5" i="2" s="1"/>
  <c r="N95" i="14" a="1"/>
  <c r="N95" i="14" s="1"/>
  <c r="O5" i="2" s="1"/>
  <c r="O95" i="14" a="1"/>
  <c r="O95" i="14" s="1"/>
  <c r="P5" i="2" s="1"/>
  <c r="P95" i="14" a="1"/>
  <c r="P95" i="14" s="1"/>
  <c r="Q5" i="2" s="1"/>
  <c r="Q95" i="14" a="1"/>
  <c r="Q95" i="14" s="1"/>
  <c r="R5" i="2" s="1"/>
  <c r="R95" i="14" a="1"/>
  <c r="R95" i="14" s="1"/>
  <c r="S5" i="2" s="1"/>
  <c r="S95" i="14" a="1"/>
  <c r="S95" i="14" s="1"/>
  <c r="V5" i="2" s="1"/>
  <c r="T95" i="14" a="1"/>
  <c r="T95" i="14" s="1"/>
  <c r="T5" i="2" s="1"/>
  <c r="U95" i="14" a="1"/>
  <c r="U95" i="14" s="1"/>
  <c r="U5" i="2" s="1"/>
  <c r="V95" i="14" a="1"/>
  <c r="V95" i="14" s="1"/>
  <c r="W5" i="2" s="1"/>
  <c r="W95" i="14" a="1"/>
  <c r="W95" i="14" s="1"/>
  <c r="X5" i="2" s="1"/>
  <c r="X95" i="14" a="1"/>
  <c r="X95" i="14" s="1"/>
  <c r="Y5" i="2" s="1"/>
  <c r="Y95" i="14" a="1"/>
  <c r="Y95" i="14" s="1"/>
  <c r="AB5" i="2" s="1"/>
  <c r="Z95" i="14" a="1"/>
  <c r="Z95" i="14" s="1"/>
  <c r="Z5" i="2" s="1"/>
  <c r="AA95" i="14" a="1"/>
  <c r="AA95" i="14" s="1"/>
  <c r="AA5" i="2" s="1"/>
  <c r="AB95" i="14" a="1"/>
  <c r="AB95" i="14" s="1"/>
  <c r="AC5" i="2" s="1"/>
  <c r="AC95" i="14" a="1"/>
  <c r="AC95" i="14" s="1"/>
  <c r="AD5" i="2" s="1"/>
  <c r="AD95" i="14" a="1"/>
  <c r="AD95" i="14" s="1"/>
  <c r="AF5" i="2" s="1"/>
  <c r="AE95" i="14" a="1"/>
  <c r="AE95" i="14" s="1"/>
  <c r="AE5" i="2" s="1"/>
  <c r="AF95" i="14" a="1"/>
  <c r="AF95" i="14" s="1"/>
  <c r="AH5" i="2" s="1"/>
  <c r="AG95" i="14" a="1"/>
  <c r="AG95" i="14" s="1"/>
  <c r="AJ5" i="2" s="1"/>
  <c r="AH95" i="14" a="1"/>
  <c r="AH95" i="14" s="1"/>
  <c r="AK5" i="2" s="1"/>
  <c r="AI95" i="14" a="1"/>
  <c r="AI95" i="14" s="1"/>
  <c r="AI5" i="2" s="1"/>
  <c r="AJ95" i="14" a="1"/>
  <c r="AJ95" i="14" s="1"/>
  <c r="AL5" i="2" s="1"/>
  <c r="AK95" i="14" a="1"/>
  <c r="AK95" i="14" s="1"/>
  <c r="AM5" i="2" s="1"/>
  <c r="AL95" i="14" a="1"/>
  <c r="AL95" i="14" s="1"/>
  <c r="AN5" i="2" s="1"/>
  <c r="AM95" i="14" a="1"/>
  <c r="AM95" i="14" s="1"/>
  <c r="AO5" i="2" s="1"/>
  <c r="AN95" i="14" a="1"/>
  <c r="AN95" i="14" s="1"/>
  <c r="AP5" i="2" s="1"/>
  <c r="C96" i="14" a="1"/>
  <c r="C96" i="14" s="1"/>
  <c r="C6" i="2" s="1"/>
  <c r="D96" i="14" a="1"/>
  <c r="D96" i="14" s="1"/>
  <c r="D6" i="2" s="1"/>
  <c r="E96" i="14" a="1"/>
  <c r="E96" i="14" s="1"/>
  <c r="E6" i="2" s="1"/>
  <c r="F96" i="14" a="1"/>
  <c r="F96" i="14" s="1"/>
  <c r="G6" i="2" s="1"/>
  <c r="G96" i="14" a="1"/>
  <c r="G96" i="14" s="1"/>
  <c r="H6" i="2" s="1"/>
  <c r="H96" i="14" a="1"/>
  <c r="H96" i="14" s="1"/>
  <c r="I6" i="2" s="1"/>
  <c r="I96" i="14" a="1"/>
  <c r="I96" i="14" s="1"/>
  <c r="J6" i="2" s="1"/>
  <c r="J96" i="14" a="1"/>
  <c r="J96" i="14" s="1"/>
  <c r="AG6" i="2" s="1"/>
  <c r="K96" i="14" a="1"/>
  <c r="K96" i="14" s="1"/>
  <c r="K6" i="2" s="1"/>
  <c r="L96" i="14" a="1"/>
  <c r="L96" i="14" s="1"/>
  <c r="N6" i="2" s="1"/>
  <c r="M96" i="14" a="1"/>
  <c r="M96" i="14" s="1"/>
  <c r="L6" i="2" s="1"/>
  <c r="N96" i="14" a="1"/>
  <c r="N96" i="14" s="1"/>
  <c r="O6" i="2" s="1"/>
  <c r="O96" i="14" a="1"/>
  <c r="O96" i="14" s="1"/>
  <c r="P6" i="2" s="1"/>
  <c r="P96" i="14" a="1"/>
  <c r="P96" i="14" s="1"/>
  <c r="Q6" i="2" s="1"/>
  <c r="Q96" i="14" a="1"/>
  <c r="Q96" i="14" s="1"/>
  <c r="R6" i="2" s="1"/>
  <c r="R96" i="14" a="1"/>
  <c r="R96" i="14" s="1"/>
  <c r="S6" i="2" s="1"/>
  <c r="S96" i="14" a="1"/>
  <c r="S96" i="14" s="1"/>
  <c r="V6" i="2" s="1"/>
  <c r="T96" i="14" a="1"/>
  <c r="T96" i="14" s="1"/>
  <c r="T6" i="2" s="1"/>
  <c r="U96" i="14" a="1"/>
  <c r="U96" i="14" s="1"/>
  <c r="U6" i="2" s="1"/>
  <c r="V96" i="14" a="1"/>
  <c r="V96" i="14" s="1"/>
  <c r="W6" i="2" s="1"/>
  <c r="W96" i="14" a="1"/>
  <c r="W96" i="14" s="1"/>
  <c r="X6" i="2" s="1"/>
  <c r="X96" i="14" a="1"/>
  <c r="X96" i="14" s="1"/>
  <c r="Y6" i="2" s="1"/>
  <c r="Y96" i="14" a="1"/>
  <c r="Y96" i="14" s="1"/>
  <c r="AB6" i="2" s="1"/>
  <c r="Z96" i="14" a="1"/>
  <c r="Z96" i="14" s="1"/>
  <c r="Z6" i="2" s="1"/>
  <c r="AA96" i="14" a="1"/>
  <c r="AA96" i="14" s="1"/>
  <c r="AA6" i="2" s="1"/>
  <c r="AB96" i="14" a="1"/>
  <c r="AB96" i="14" s="1"/>
  <c r="AC6" i="2" s="1"/>
  <c r="AC96" i="14" a="1"/>
  <c r="AC96" i="14" s="1"/>
  <c r="AD6" i="2" s="1"/>
  <c r="AD96" i="14" a="1"/>
  <c r="AD96" i="14" s="1"/>
  <c r="AF6" i="2" s="1"/>
  <c r="AE96" i="14" a="1"/>
  <c r="AE96" i="14" s="1"/>
  <c r="AE6" i="2" s="1"/>
  <c r="AF96" i="14" a="1"/>
  <c r="AF96" i="14" s="1"/>
  <c r="AH6" i="2" s="1"/>
  <c r="AG96" i="14" a="1"/>
  <c r="AG96" i="14" s="1"/>
  <c r="AJ6" i="2" s="1"/>
  <c r="AH96" i="14" a="1"/>
  <c r="AH96" i="14" s="1"/>
  <c r="AK6" i="2" s="1"/>
  <c r="AI96" i="14" a="1"/>
  <c r="AI96" i="14" s="1"/>
  <c r="AI6" i="2" s="1"/>
  <c r="AJ96" i="14" a="1"/>
  <c r="AJ96" i="14" s="1"/>
  <c r="AL6" i="2" s="1"/>
  <c r="AK96" i="14" a="1"/>
  <c r="AK96" i="14" s="1"/>
  <c r="AM6" i="2" s="1"/>
  <c r="AL96" i="14" a="1"/>
  <c r="AL96" i="14" s="1"/>
  <c r="AN6" i="2" s="1"/>
  <c r="AM96" i="14" a="1"/>
  <c r="AM96" i="14" s="1"/>
  <c r="AO6" i="2" s="1"/>
  <c r="AN96" i="14" a="1"/>
  <c r="AN96" i="14" s="1"/>
  <c r="AP6" i="2" s="1"/>
  <c r="C97" i="14" a="1"/>
  <c r="C97" i="14" s="1"/>
  <c r="C7" i="2" s="1"/>
  <c r="D97" i="14" a="1"/>
  <c r="D97" i="14" s="1"/>
  <c r="D7" i="2" s="1"/>
  <c r="E97" i="14" a="1"/>
  <c r="E97" i="14" s="1"/>
  <c r="E7" i="2" s="1"/>
  <c r="F97" i="14" a="1"/>
  <c r="F97" i="14" s="1"/>
  <c r="G7" i="2" s="1"/>
  <c r="G97" i="14" a="1"/>
  <c r="G97" i="14" s="1"/>
  <c r="H7" i="2" s="1"/>
  <c r="H97" i="14" a="1"/>
  <c r="H97" i="14" s="1"/>
  <c r="I7" i="2" s="1"/>
  <c r="I97" i="14" a="1"/>
  <c r="I97" i="14" s="1"/>
  <c r="J7" i="2" s="1"/>
  <c r="J97" i="14" a="1"/>
  <c r="J97" i="14" s="1"/>
  <c r="AG7" i="2" s="1"/>
  <c r="K97" i="14" a="1"/>
  <c r="K97" i="14" s="1"/>
  <c r="K7" i="2" s="1"/>
  <c r="L97" i="14" a="1"/>
  <c r="L97" i="14" s="1"/>
  <c r="N7" i="2" s="1"/>
  <c r="M97" i="14" a="1"/>
  <c r="M97" i="14" s="1"/>
  <c r="L7" i="2" s="1"/>
  <c r="N97" i="14" a="1"/>
  <c r="N97" i="14" s="1"/>
  <c r="O7" i="2" s="1"/>
  <c r="O97" i="14" a="1"/>
  <c r="O97" i="14" s="1"/>
  <c r="P7" i="2" s="1"/>
  <c r="P97" i="14" a="1"/>
  <c r="P97" i="14" s="1"/>
  <c r="Q7" i="2" s="1"/>
  <c r="Q97" i="14" a="1"/>
  <c r="Q97" i="14" s="1"/>
  <c r="R7" i="2" s="1"/>
  <c r="R97" i="14" a="1"/>
  <c r="R97" i="14" s="1"/>
  <c r="S7" i="2" s="1"/>
  <c r="S97" i="14" a="1"/>
  <c r="S97" i="14" s="1"/>
  <c r="V7" i="2" s="1"/>
  <c r="T97" i="14" a="1"/>
  <c r="T97" i="14" s="1"/>
  <c r="T7" i="2" s="1"/>
  <c r="U97" i="14" a="1"/>
  <c r="U97" i="14" s="1"/>
  <c r="U7" i="2" s="1"/>
  <c r="V97" i="14" a="1"/>
  <c r="V97" i="14" s="1"/>
  <c r="W7" i="2" s="1"/>
  <c r="W97" i="14" a="1"/>
  <c r="W97" i="14" s="1"/>
  <c r="X7" i="2" s="1"/>
  <c r="X97" i="14" a="1"/>
  <c r="X97" i="14" s="1"/>
  <c r="Y7" i="2" s="1"/>
  <c r="Y97" i="14" a="1"/>
  <c r="Y97" i="14" s="1"/>
  <c r="AB7" i="2" s="1"/>
  <c r="Z97" i="14" a="1"/>
  <c r="Z97" i="14" s="1"/>
  <c r="Z7" i="2" s="1"/>
  <c r="AA97" i="14" a="1"/>
  <c r="AA97" i="14" s="1"/>
  <c r="AA7" i="2" s="1"/>
  <c r="AB97" i="14" a="1"/>
  <c r="AB97" i="14" s="1"/>
  <c r="AC7" i="2" s="1"/>
  <c r="AC97" i="14" a="1"/>
  <c r="AC97" i="14" s="1"/>
  <c r="AD7" i="2" s="1"/>
  <c r="AD97" i="14" a="1"/>
  <c r="AD97" i="14" s="1"/>
  <c r="AF7" i="2" s="1"/>
  <c r="AE97" i="14" a="1"/>
  <c r="AE97" i="14" s="1"/>
  <c r="AE7" i="2" s="1"/>
  <c r="AF97" i="14" a="1"/>
  <c r="AF97" i="14" s="1"/>
  <c r="AH7" i="2" s="1"/>
  <c r="AG97" i="14" a="1"/>
  <c r="AG97" i="14" s="1"/>
  <c r="AJ7" i="2" s="1"/>
  <c r="AH97" i="14" a="1"/>
  <c r="AH97" i="14" s="1"/>
  <c r="AK7" i="2" s="1"/>
  <c r="AI97" i="14" a="1"/>
  <c r="AI97" i="14" s="1"/>
  <c r="AI7" i="2" s="1"/>
  <c r="AJ97" i="14" a="1"/>
  <c r="AJ97" i="14" s="1"/>
  <c r="AL7" i="2" s="1"/>
  <c r="AK97" i="14" a="1"/>
  <c r="AK97" i="14" s="1"/>
  <c r="AM7" i="2" s="1"/>
  <c r="AL97" i="14" a="1"/>
  <c r="AL97" i="14" s="1"/>
  <c r="AN7" i="2" s="1"/>
  <c r="AM97" i="14" a="1"/>
  <c r="AM97" i="14" s="1"/>
  <c r="AO7" i="2" s="1"/>
  <c r="AN97" i="14" a="1"/>
  <c r="AN97" i="14" s="1"/>
  <c r="AP7" i="2" s="1"/>
  <c r="C98" i="14" a="1"/>
  <c r="C98" i="14" s="1"/>
  <c r="C8" i="2" s="1"/>
  <c r="D98" i="14" a="1"/>
  <c r="D98" i="14" s="1"/>
  <c r="D8" i="2" s="1"/>
  <c r="E98" i="14" a="1"/>
  <c r="E98" i="14" s="1"/>
  <c r="E8" i="2" s="1"/>
  <c r="F98" i="14" a="1"/>
  <c r="F98" i="14" s="1"/>
  <c r="G8" i="2" s="1"/>
  <c r="G98" i="14" a="1"/>
  <c r="G98" i="14" s="1"/>
  <c r="H8" i="2" s="1"/>
  <c r="H98" i="14" a="1"/>
  <c r="H98" i="14" s="1"/>
  <c r="I8" i="2" s="1"/>
  <c r="I98" i="14" a="1"/>
  <c r="I98" i="14" s="1"/>
  <c r="J8" i="2" s="1"/>
  <c r="J98" i="14" a="1"/>
  <c r="J98" i="14" s="1"/>
  <c r="AG8" i="2" s="1"/>
  <c r="K98" i="14" a="1"/>
  <c r="K98" i="14" s="1"/>
  <c r="K8" i="2" s="1"/>
  <c r="L98" i="14" a="1"/>
  <c r="L98" i="14" s="1"/>
  <c r="N8" i="2" s="1"/>
  <c r="M98" i="14" a="1"/>
  <c r="M98" i="14" s="1"/>
  <c r="L8" i="2" s="1"/>
  <c r="N98" i="14" a="1"/>
  <c r="N98" i="14" s="1"/>
  <c r="O8" i="2" s="1"/>
  <c r="O98" i="14" a="1"/>
  <c r="O98" i="14" s="1"/>
  <c r="P8" i="2" s="1"/>
  <c r="P98" i="14" a="1"/>
  <c r="P98" i="14" s="1"/>
  <c r="Q8" i="2" s="1"/>
  <c r="Q98" i="14" a="1"/>
  <c r="Q98" i="14" s="1"/>
  <c r="R8" i="2" s="1"/>
  <c r="R98" i="14" a="1"/>
  <c r="R98" i="14" s="1"/>
  <c r="S8" i="2" s="1"/>
  <c r="S98" i="14" a="1"/>
  <c r="S98" i="14" s="1"/>
  <c r="V8" i="2" s="1"/>
  <c r="T98" i="14" a="1"/>
  <c r="T98" i="14" s="1"/>
  <c r="T8" i="2" s="1"/>
  <c r="U98" i="14" a="1"/>
  <c r="U98" i="14" s="1"/>
  <c r="U8" i="2" s="1"/>
  <c r="V98" i="14" a="1"/>
  <c r="V98" i="14" s="1"/>
  <c r="W8" i="2" s="1"/>
  <c r="W98" i="14" a="1"/>
  <c r="W98" i="14" s="1"/>
  <c r="X8" i="2" s="1"/>
  <c r="X98" i="14" a="1"/>
  <c r="X98" i="14" s="1"/>
  <c r="Y8" i="2" s="1"/>
  <c r="Y98" i="14" a="1"/>
  <c r="Y98" i="14" s="1"/>
  <c r="AB8" i="2" s="1"/>
  <c r="Z98" i="14" a="1"/>
  <c r="Z98" i="14" s="1"/>
  <c r="Z8" i="2" s="1"/>
  <c r="AA98" i="14" a="1"/>
  <c r="AA98" i="14" s="1"/>
  <c r="AA8" i="2" s="1"/>
  <c r="AB98" i="14" a="1"/>
  <c r="AB98" i="14" s="1"/>
  <c r="AC8" i="2" s="1"/>
  <c r="AC98" i="14" a="1"/>
  <c r="AC98" i="14" s="1"/>
  <c r="AD8" i="2" s="1"/>
  <c r="AD98" i="14" a="1"/>
  <c r="AD98" i="14" s="1"/>
  <c r="AF8" i="2" s="1"/>
  <c r="AE98" i="14" a="1"/>
  <c r="AE98" i="14" s="1"/>
  <c r="AE8" i="2" s="1"/>
  <c r="AF98" i="14" a="1"/>
  <c r="AF98" i="14" s="1"/>
  <c r="AH8" i="2" s="1"/>
  <c r="AG98" i="14" a="1"/>
  <c r="AG98" i="14" s="1"/>
  <c r="AJ8" i="2" s="1"/>
  <c r="AH98" i="14" a="1"/>
  <c r="AH98" i="14" s="1"/>
  <c r="AK8" i="2" s="1"/>
  <c r="AI98" i="14" a="1"/>
  <c r="AI98" i="14" s="1"/>
  <c r="AI8" i="2" s="1"/>
  <c r="AJ98" i="14" a="1"/>
  <c r="AJ98" i="14" s="1"/>
  <c r="AL8" i="2" s="1"/>
  <c r="AK98" i="14" a="1"/>
  <c r="AK98" i="14" s="1"/>
  <c r="AM8" i="2" s="1"/>
  <c r="AL98" i="14" a="1"/>
  <c r="AL98" i="14" s="1"/>
  <c r="AN8" i="2" s="1"/>
  <c r="AM98" i="14" a="1"/>
  <c r="AM98" i="14" s="1"/>
  <c r="AO8" i="2" s="1"/>
  <c r="AN98" i="14" a="1"/>
  <c r="AN98" i="14" s="1"/>
  <c r="AP8" i="2" s="1"/>
  <c r="C99" i="14" a="1"/>
  <c r="C99" i="14" s="1"/>
  <c r="C9" i="2" s="1"/>
  <c r="D99" i="14" a="1"/>
  <c r="D99" i="14" s="1"/>
  <c r="D9" i="2" s="1"/>
  <c r="E99" i="14" a="1"/>
  <c r="E99" i="14" s="1"/>
  <c r="E9" i="2" s="1"/>
  <c r="F99" i="14" a="1"/>
  <c r="F99" i="14" s="1"/>
  <c r="G9" i="2" s="1"/>
  <c r="G99" i="14" a="1"/>
  <c r="G99" i="14" s="1"/>
  <c r="H9" i="2" s="1"/>
  <c r="H99" i="14" a="1"/>
  <c r="H99" i="14" s="1"/>
  <c r="I9" i="2" s="1"/>
  <c r="I99" i="14" a="1"/>
  <c r="I99" i="14" s="1"/>
  <c r="J9" i="2" s="1"/>
  <c r="J99" i="14" a="1"/>
  <c r="J99" i="14" s="1"/>
  <c r="AG9" i="2" s="1"/>
  <c r="K99" i="14" a="1"/>
  <c r="K99" i="14" s="1"/>
  <c r="K9" i="2" s="1"/>
  <c r="L99" i="14" a="1"/>
  <c r="L99" i="14" s="1"/>
  <c r="N9" i="2" s="1"/>
  <c r="M99" i="14" a="1"/>
  <c r="M99" i="14" s="1"/>
  <c r="L9" i="2" s="1"/>
  <c r="N99" i="14" a="1"/>
  <c r="N99" i="14" s="1"/>
  <c r="O9" i="2" s="1"/>
  <c r="O99" i="14" a="1"/>
  <c r="O99" i="14" s="1"/>
  <c r="P9" i="2" s="1"/>
  <c r="P99" i="14" a="1"/>
  <c r="P99" i="14" s="1"/>
  <c r="Q9" i="2" s="1"/>
  <c r="Q99" i="14" a="1"/>
  <c r="Q99" i="14" s="1"/>
  <c r="R9" i="2" s="1"/>
  <c r="R99" i="14" a="1"/>
  <c r="R99" i="14" s="1"/>
  <c r="S9" i="2" s="1"/>
  <c r="S99" i="14" a="1"/>
  <c r="S99" i="14" s="1"/>
  <c r="V9" i="2" s="1"/>
  <c r="T99" i="14" a="1"/>
  <c r="T99" i="14" s="1"/>
  <c r="T9" i="2" s="1"/>
  <c r="U99" i="14" a="1"/>
  <c r="U99" i="14" s="1"/>
  <c r="U9" i="2" s="1"/>
  <c r="V99" i="14" a="1"/>
  <c r="V99" i="14" s="1"/>
  <c r="W9" i="2" s="1"/>
  <c r="W99" i="14" a="1"/>
  <c r="W99" i="14" s="1"/>
  <c r="X9" i="2" s="1"/>
  <c r="X99" i="14" a="1"/>
  <c r="X99" i="14" s="1"/>
  <c r="Y9" i="2" s="1"/>
  <c r="Y99" i="14" a="1"/>
  <c r="Y99" i="14" s="1"/>
  <c r="AB9" i="2" s="1"/>
  <c r="Z99" i="14" a="1"/>
  <c r="Z99" i="14" s="1"/>
  <c r="Z9" i="2" s="1"/>
  <c r="AA99" i="14" a="1"/>
  <c r="AA99" i="14" s="1"/>
  <c r="AA9" i="2" s="1"/>
  <c r="AB99" i="14" a="1"/>
  <c r="AB99" i="14" s="1"/>
  <c r="AC9" i="2" s="1"/>
  <c r="AC99" i="14" a="1"/>
  <c r="AC99" i="14" s="1"/>
  <c r="AD9" i="2" s="1"/>
  <c r="AD99" i="14" a="1"/>
  <c r="AD99" i="14" s="1"/>
  <c r="AF9" i="2" s="1"/>
  <c r="AE99" i="14" a="1"/>
  <c r="AE99" i="14" s="1"/>
  <c r="AE9" i="2" s="1"/>
  <c r="AF99" i="14" a="1"/>
  <c r="AF99" i="14" s="1"/>
  <c r="AH9" i="2" s="1"/>
  <c r="AG99" i="14" a="1"/>
  <c r="AG99" i="14" s="1"/>
  <c r="AJ9" i="2" s="1"/>
  <c r="AH99" i="14" a="1"/>
  <c r="AH99" i="14" s="1"/>
  <c r="AK9" i="2" s="1"/>
  <c r="AI99" i="14" a="1"/>
  <c r="AI99" i="14" s="1"/>
  <c r="AI9" i="2" s="1"/>
  <c r="AJ99" i="14" a="1"/>
  <c r="AJ99" i="14" s="1"/>
  <c r="AL9" i="2" s="1"/>
  <c r="AK99" i="14" a="1"/>
  <c r="AK99" i="14" s="1"/>
  <c r="AM9" i="2" s="1"/>
  <c r="AL99" i="14" a="1"/>
  <c r="AL99" i="14" s="1"/>
  <c r="AN9" i="2" s="1"/>
  <c r="AM99" i="14" a="1"/>
  <c r="AM99" i="14" s="1"/>
  <c r="AO9" i="2" s="1"/>
  <c r="AN99" i="14" a="1"/>
  <c r="AN99" i="14" s="1"/>
  <c r="AP9" i="2" s="1"/>
  <c r="C100" i="14" a="1"/>
  <c r="C100" i="14" s="1"/>
  <c r="D100" i="14" a="1"/>
  <c r="D100" i="14" s="1"/>
  <c r="E100" i="14" a="1"/>
  <c r="E100" i="14" s="1"/>
  <c r="F100" i="14" a="1"/>
  <c r="F100" i="14" s="1"/>
  <c r="G100" i="14" a="1"/>
  <c r="G100" i="14" s="1"/>
  <c r="H100" i="14" a="1"/>
  <c r="H100" i="14" s="1"/>
  <c r="I100" i="14" a="1"/>
  <c r="I100" i="14" s="1"/>
  <c r="J100" i="14" a="1"/>
  <c r="J100" i="14" s="1"/>
  <c r="K100" i="14" a="1"/>
  <c r="K100" i="14" s="1"/>
  <c r="L100" i="14" a="1"/>
  <c r="L100" i="14" s="1"/>
  <c r="M100" i="14" a="1"/>
  <c r="M100" i="14" s="1"/>
  <c r="N100" i="14" a="1"/>
  <c r="N100" i="14" s="1"/>
  <c r="O100" i="14" a="1"/>
  <c r="O100" i="14" s="1"/>
  <c r="P100" i="14" a="1"/>
  <c r="P100" i="14" s="1"/>
  <c r="Q100" i="14" a="1"/>
  <c r="Q100" i="14" s="1"/>
  <c r="R100" i="14" a="1"/>
  <c r="R100" i="14" s="1"/>
  <c r="S100" i="14" a="1"/>
  <c r="S100" i="14" s="1"/>
  <c r="T100" i="14" a="1"/>
  <c r="T100" i="14" s="1"/>
  <c r="U100" i="14" a="1"/>
  <c r="U100" i="14" s="1"/>
  <c r="V100" i="14" a="1"/>
  <c r="V100" i="14" s="1"/>
  <c r="W100" i="14" a="1"/>
  <c r="W100" i="14" s="1"/>
  <c r="X100" i="14" a="1"/>
  <c r="X100" i="14" s="1"/>
  <c r="Y100" i="14" a="1"/>
  <c r="Y100" i="14" s="1"/>
  <c r="Z100" i="14" a="1"/>
  <c r="Z100" i="14" s="1"/>
  <c r="AA100" i="14" a="1"/>
  <c r="AA100" i="14" s="1"/>
  <c r="AB100" i="14" a="1"/>
  <c r="AB100" i="14" s="1"/>
  <c r="AC100" i="14" a="1"/>
  <c r="AC100" i="14" s="1"/>
  <c r="AD100" i="14" a="1"/>
  <c r="AD100" i="14" s="1"/>
  <c r="AE100" i="14" a="1"/>
  <c r="AE100" i="14" s="1"/>
  <c r="AF100" i="14" a="1"/>
  <c r="AF100" i="14" s="1"/>
  <c r="AG100" i="14" a="1"/>
  <c r="AG100" i="14" s="1"/>
  <c r="AH100" i="14" a="1"/>
  <c r="AH100" i="14" s="1"/>
  <c r="AI100" i="14" a="1"/>
  <c r="AI100" i="14" s="1"/>
  <c r="AJ100" i="14" a="1"/>
  <c r="AJ100" i="14" s="1"/>
  <c r="AK100" i="14" a="1"/>
  <c r="AK100" i="14" s="1"/>
  <c r="AL100" i="14" a="1"/>
  <c r="AL100" i="14" s="1"/>
  <c r="AM100" i="14" a="1"/>
  <c r="AM100" i="14" s="1"/>
  <c r="AN100" i="14" a="1"/>
  <c r="AN100" i="14" s="1"/>
  <c r="C101" i="14" a="1"/>
  <c r="C101" i="14" s="1"/>
  <c r="C10" i="2" s="1"/>
  <c r="D101" i="14" a="1"/>
  <c r="D101" i="14" s="1"/>
  <c r="D10" i="2" s="1"/>
  <c r="E101" i="14" a="1"/>
  <c r="E101" i="14" s="1"/>
  <c r="E10" i="2" s="1"/>
  <c r="F101" i="14" a="1"/>
  <c r="F101" i="14" s="1"/>
  <c r="G10" i="2" s="1"/>
  <c r="G101" i="14" a="1"/>
  <c r="G101" i="14" s="1"/>
  <c r="H10" i="2" s="1"/>
  <c r="H101" i="14" a="1"/>
  <c r="H101" i="14" s="1"/>
  <c r="I10" i="2" s="1"/>
  <c r="I101" i="14" a="1"/>
  <c r="I101" i="14" s="1"/>
  <c r="J10" i="2" s="1"/>
  <c r="J101" i="14" a="1"/>
  <c r="J101" i="14" s="1"/>
  <c r="AG10" i="2" s="1"/>
  <c r="K101" i="14" a="1"/>
  <c r="K101" i="14" s="1"/>
  <c r="K10" i="2" s="1"/>
  <c r="L101" i="14" a="1"/>
  <c r="L101" i="14" s="1"/>
  <c r="N10" i="2" s="1"/>
  <c r="M101" i="14" a="1"/>
  <c r="M101" i="14" s="1"/>
  <c r="L10" i="2" s="1"/>
  <c r="N101" i="14" a="1"/>
  <c r="N101" i="14" s="1"/>
  <c r="O10" i="2" s="1"/>
  <c r="O101" i="14" a="1"/>
  <c r="O101" i="14" s="1"/>
  <c r="P10" i="2" s="1"/>
  <c r="P101" i="14" a="1"/>
  <c r="P101" i="14" s="1"/>
  <c r="Q10" i="2" s="1"/>
  <c r="Q101" i="14" a="1"/>
  <c r="Q101" i="14" s="1"/>
  <c r="R10" i="2" s="1"/>
  <c r="R101" i="14" a="1"/>
  <c r="R101" i="14" s="1"/>
  <c r="S10" i="2" s="1"/>
  <c r="S101" i="14" a="1"/>
  <c r="S101" i="14" s="1"/>
  <c r="V10" i="2" s="1"/>
  <c r="T101" i="14" a="1"/>
  <c r="T101" i="14" s="1"/>
  <c r="T10" i="2" s="1"/>
  <c r="U101" i="14" a="1"/>
  <c r="U101" i="14" s="1"/>
  <c r="U10" i="2" s="1"/>
  <c r="V101" i="14" a="1"/>
  <c r="V101" i="14" s="1"/>
  <c r="W10" i="2" s="1"/>
  <c r="W101" i="14" a="1"/>
  <c r="W101" i="14" s="1"/>
  <c r="X10" i="2" s="1"/>
  <c r="X101" i="14" a="1"/>
  <c r="X101" i="14" s="1"/>
  <c r="Y10" i="2" s="1"/>
  <c r="Y101" i="14" a="1"/>
  <c r="Y101" i="14" s="1"/>
  <c r="AB10" i="2" s="1"/>
  <c r="Z101" i="14" a="1"/>
  <c r="Z101" i="14" s="1"/>
  <c r="Z10" i="2" s="1"/>
  <c r="AA101" i="14" a="1"/>
  <c r="AA101" i="14" s="1"/>
  <c r="AA10" i="2" s="1"/>
  <c r="AB101" i="14" a="1"/>
  <c r="AB101" i="14" s="1"/>
  <c r="AC10" i="2" s="1"/>
  <c r="AC101" i="14" a="1"/>
  <c r="AC101" i="14" s="1"/>
  <c r="AD10" i="2" s="1"/>
  <c r="AD101" i="14" a="1"/>
  <c r="AD101" i="14" s="1"/>
  <c r="AF10" i="2" s="1"/>
  <c r="AE101" i="14" a="1"/>
  <c r="AE101" i="14" s="1"/>
  <c r="AE10" i="2" s="1"/>
  <c r="AF101" i="14" a="1"/>
  <c r="AF101" i="14" s="1"/>
  <c r="AH10" i="2" s="1"/>
  <c r="AG101" i="14" a="1"/>
  <c r="AG101" i="14" s="1"/>
  <c r="AJ10" i="2" s="1"/>
  <c r="AH101" i="14" a="1"/>
  <c r="AH101" i="14" s="1"/>
  <c r="AK10" i="2" s="1"/>
  <c r="AI101" i="14" a="1"/>
  <c r="AI101" i="14" s="1"/>
  <c r="AI10" i="2" s="1"/>
  <c r="AJ101" i="14" a="1"/>
  <c r="AJ101" i="14" s="1"/>
  <c r="AL10" i="2" s="1"/>
  <c r="AK101" i="14" a="1"/>
  <c r="AK101" i="14" s="1"/>
  <c r="AM10" i="2" s="1"/>
  <c r="AL101" i="14" a="1"/>
  <c r="AL101" i="14" s="1"/>
  <c r="AN10" i="2" s="1"/>
  <c r="AM101" i="14" a="1"/>
  <c r="AM101" i="14" s="1"/>
  <c r="AO10" i="2" s="1"/>
  <c r="AN101" i="14" a="1"/>
  <c r="AN101" i="14" s="1"/>
  <c r="AP10" i="2" s="1"/>
  <c r="C102" i="14" a="1"/>
  <c r="C102" i="14" s="1"/>
  <c r="C12" i="2" s="1"/>
  <c r="D102" i="14" a="1"/>
  <c r="D102" i="14" s="1"/>
  <c r="D12" i="2" s="1"/>
  <c r="E102" i="14" a="1"/>
  <c r="E102" i="14" s="1"/>
  <c r="E12" i="2" s="1"/>
  <c r="F102" i="14" a="1"/>
  <c r="F102" i="14" s="1"/>
  <c r="G12" i="2" s="1"/>
  <c r="G102" i="14" a="1"/>
  <c r="G102" i="14" s="1"/>
  <c r="H12" i="2" s="1"/>
  <c r="H102" i="14" a="1"/>
  <c r="H102" i="14" s="1"/>
  <c r="I12" i="2" s="1"/>
  <c r="I102" i="14" a="1"/>
  <c r="I102" i="14" s="1"/>
  <c r="J12" i="2" s="1"/>
  <c r="J102" i="14" a="1"/>
  <c r="J102" i="14" s="1"/>
  <c r="AG12" i="2" s="1"/>
  <c r="K102" i="14" a="1"/>
  <c r="K102" i="14" s="1"/>
  <c r="K12" i="2" s="1"/>
  <c r="L102" i="14" a="1"/>
  <c r="L102" i="14" s="1"/>
  <c r="N12" i="2" s="1"/>
  <c r="M102" i="14" a="1"/>
  <c r="M102" i="14" s="1"/>
  <c r="L12" i="2" s="1"/>
  <c r="N102" i="14" a="1"/>
  <c r="N102" i="14" s="1"/>
  <c r="O12" i="2" s="1"/>
  <c r="O102" i="14" a="1"/>
  <c r="O102" i="14" s="1"/>
  <c r="P12" i="2" s="1"/>
  <c r="P102" i="14" a="1"/>
  <c r="P102" i="14" s="1"/>
  <c r="Q12" i="2" s="1"/>
  <c r="Q102" i="14" a="1"/>
  <c r="Q102" i="14" s="1"/>
  <c r="R12" i="2" s="1"/>
  <c r="R102" i="14" a="1"/>
  <c r="R102" i="14" s="1"/>
  <c r="S12" i="2" s="1"/>
  <c r="S102" i="14" a="1"/>
  <c r="S102" i="14" s="1"/>
  <c r="V12" i="2" s="1"/>
  <c r="T102" i="14" a="1"/>
  <c r="T102" i="14" s="1"/>
  <c r="T12" i="2" s="1"/>
  <c r="U102" i="14" a="1"/>
  <c r="U102" i="14" s="1"/>
  <c r="U12" i="2" s="1"/>
  <c r="V102" i="14" a="1"/>
  <c r="V102" i="14" s="1"/>
  <c r="W12" i="2" s="1"/>
  <c r="W102" i="14" a="1"/>
  <c r="W102" i="14" s="1"/>
  <c r="X12" i="2" s="1"/>
  <c r="X102" i="14" a="1"/>
  <c r="X102" i="14" s="1"/>
  <c r="Y12" i="2" s="1"/>
  <c r="Y102" i="14" a="1"/>
  <c r="Y102" i="14" s="1"/>
  <c r="AB12" i="2" s="1"/>
  <c r="Z102" i="14" a="1"/>
  <c r="Z102" i="14" s="1"/>
  <c r="Z12" i="2" s="1"/>
  <c r="AA102" i="14" a="1"/>
  <c r="AA102" i="14" s="1"/>
  <c r="AA12" i="2" s="1"/>
  <c r="AB102" i="14" a="1"/>
  <c r="AB102" i="14" s="1"/>
  <c r="AC12" i="2" s="1"/>
  <c r="AC102" i="14" a="1"/>
  <c r="AC102" i="14" s="1"/>
  <c r="AD12" i="2" s="1"/>
  <c r="AD102" i="14" a="1"/>
  <c r="AD102" i="14" s="1"/>
  <c r="AF12" i="2" s="1"/>
  <c r="AE102" i="14" a="1"/>
  <c r="AE102" i="14" s="1"/>
  <c r="AE12" i="2" s="1"/>
  <c r="AF102" i="14" a="1"/>
  <c r="AF102" i="14" s="1"/>
  <c r="AH12" i="2" s="1"/>
  <c r="AG102" i="14" a="1"/>
  <c r="AG102" i="14" s="1"/>
  <c r="AJ12" i="2" s="1"/>
  <c r="AH102" i="14" a="1"/>
  <c r="AH102" i="14" s="1"/>
  <c r="AK12" i="2" s="1"/>
  <c r="AI102" i="14" a="1"/>
  <c r="AI102" i="14" s="1"/>
  <c r="AI12" i="2" s="1"/>
  <c r="AJ102" i="14" a="1"/>
  <c r="AJ102" i="14" s="1"/>
  <c r="AL12" i="2" s="1"/>
  <c r="AK102" i="14" a="1"/>
  <c r="AK102" i="14" s="1"/>
  <c r="AM12" i="2" s="1"/>
  <c r="AL102" i="14" a="1"/>
  <c r="AL102" i="14" s="1"/>
  <c r="AN12" i="2" s="1"/>
  <c r="AM102" i="14" a="1"/>
  <c r="AM102" i="14" s="1"/>
  <c r="AO12" i="2" s="1"/>
  <c r="AN102" i="14" a="1"/>
  <c r="AN102" i="14" s="1"/>
  <c r="AP12" i="2" s="1"/>
  <c r="C103" i="14" a="1"/>
  <c r="C103" i="14" s="1"/>
  <c r="C11" i="2" s="1"/>
  <c r="D103" i="14" a="1"/>
  <c r="D103" i="14" s="1"/>
  <c r="D11" i="2" s="1"/>
  <c r="E103" i="14" a="1"/>
  <c r="E103" i="14" s="1"/>
  <c r="E11" i="2" s="1"/>
  <c r="F103" i="14" a="1"/>
  <c r="F103" i="14" s="1"/>
  <c r="G11" i="2" s="1"/>
  <c r="G103" i="14" a="1"/>
  <c r="G103" i="14" s="1"/>
  <c r="H11" i="2" s="1"/>
  <c r="H103" i="14" a="1"/>
  <c r="H103" i="14" s="1"/>
  <c r="I11" i="2" s="1"/>
  <c r="I103" i="14" a="1"/>
  <c r="I103" i="14" s="1"/>
  <c r="J11" i="2" s="1"/>
  <c r="J103" i="14" a="1"/>
  <c r="J103" i="14" s="1"/>
  <c r="AG11" i="2" s="1"/>
  <c r="K103" i="14" a="1"/>
  <c r="K103" i="14" s="1"/>
  <c r="K11" i="2" s="1"/>
  <c r="L103" i="14" a="1"/>
  <c r="L103" i="14" s="1"/>
  <c r="N11" i="2" s="1"/>
  <c r="M103" i="14" a="1"/>
  <c r="M103" i="14" s="1"/>
  <c r="L11" i="2" s="1"/>
  <c r="N103" i="14" a="1"/>
  <c r="N103" i="14" s="1"/>
  <c r="O11" i="2" s="1"/>
  <c r="O103" i="14" a="1"/>
  <c r="O103" i="14" s="1"/>
  <c r="P11" i="2" s="1"/>
  <c r="P103" i="14" a="1"/>
  <c r="P103" i="14" s="1"/>
  <c r="Q11" i="2" s="1"/>
  <c r="Q103" i="14" a="1"/>
  <c r="Q103" i="14" s="1"/>
  <c r="R11" i="2" s="1"/>
  <c r="R103" i="14" a="1"/>
  <c r="R103" i="14" s="1"/>
  <c r="S11" i="2" s="1"/>
  <c r="S103" i="14" a="1"/>
  <c r="S103" i="14" s="1"/>
  <c r="V11" i="2" s="1"/>
  <c r="T103" i="14" a="1"/>
  <c r="T103" i="14" s="1"/>
  <c r="T11" i="2" s="1"/>
  <c r="U103" i="14" a="1"/>
  <c r="U103" i="14" s="1"/>
  <c r="U11" i="2" s="1"/>
  <c r="V103" i="14" a="1"/>
  <c r="V103" i="14" s="1"/>
  <c r="W11" i="2" s="1"/>
  <c r="W103" i="14" a="1"/>
  <c r="W103" i="14" s="1"/>
  <c r="X11" i="2" s="1"/>
  <c r="X103" i="14" a="1"/>
  <c r="X103" i="14" s="1"/>
  <c r="Y11" i="2" s="1"/>
  <c r="Y103" i="14" a="1"/>
  <c r="Y103" i="14" s="1"/>
  <c r="AB11" i="2" s="1"/>
  <c r="Z103" i="14" a="1"/>
  <c r="Z103" i="14" s="1"/>
  <c r="Z11" i="2" s="1"/>
  <c r="AA103" i="14" a="1"/>
  <c r="AA103" i="14" s="1"/>
  <c r="AA11" i="2" s="1"/>
  <c r="AB103" i="14" a="1"/>
  <c r="AB103" i="14" s="1"/>
  <c r="AC11" i="2" s="1"/>
  <c r="AC103" i="14" a="1"/>
  <c r="AC103" i="14" s="1"/>
  <c r="AD11" i="2" s="1"/>
  <c r="AD103" i="14" a="1"/>
  <c r="AD103" i="14" s="1"/>
  <c r="AF11" i="2" s="1"/>
  <c r="AE103" i="14" a="1"/>
  <c r="AE103" i="14" s="1"/>
  <c r="AE11" i="2" s="1"/>
  <c r="AF103" i="14" a="1"/>
  <c r="AF103" i="14" s="1"/>
  <c r="AH11" i="2" s="1"/>
  <c r="AG103" i="14" a="1"/>
  <c r="AG103" i="14" s="1"/>
  <c r="AJ11" i="2" s="1"/>
  <c r="AH103" i="14" a="1"/>
  <c r="AH103" i="14" s="1"/>
  <c r="AK11" i="2" s="1"/>
  <c r="AI103" i="14" a="1"/>
  <c r="AI103" i="14" s="1"/>
  <c r="AI11" i="2" s="1"/>
  <c r="AJ103" i="14" a="1"/>
  <c r="AJ103" i="14" s="1"/>
  <c r="AL11" i="2" s="1"/>
  <c r="AK103" i="14" a="1"/>
  <c r="AK103" i="14" s="1"/>
  <c r="AM11" i="2" s="1"/>
  <c r="AL103" i="14" a="1"/>
  <c r="AL103" i="14" s="1"/>
  <c r="AN11" i="2" s="1"/>
  <c r="AM103" i="14" a="1"/>
  <c r="AM103" i="14" s="1"/>
  <c r="AO11" i="2" s="1"/>
  <c r="AN103" i="14" a="1"/>
  <c r="AN103" i="14" s="1"/>
  <c r="AP11" i="2" s="1"/>
  <c r="C104" i="14" a="1"/>
  <c r="C104" i="14" s="1"/>
  <c r="C13" i="2" s="1"/>
  <c r="D104" i="14" a="1"/>
  <c r="D104" i="14" s="1"/>
  <c r="D13" i="2" s="1"/>
  <c r="E104" i="14" a="1"/>
  <c r="E104" i="14" s="1"/>
  <c r="E13" i="2" s="1"/>
  <c r="F104" i="14" a="1"/>
  <c r="F104" i="14" s="1"/>
  <c r="G13" i="2" s="1"/>
  <c r="G104" i="14" a="1"/>
  <c r="G104" i="14" s="1"/>
  <c r="H13" i="2" s="1"/>
  <c r="H104" i="14" a="1"/>
  <c r="H104" i="14" s="1"/>
  <c r="I13" i="2" s="1"/>
  <c r="I104" i="14" a="1"/>
  <c r="I104" i="14" s="1"/>
  <c r="J13" i="2" s="1"/>
  <c r="J104" i="14" a="1"/>
  <c r="J104" i="14" s="1"/>
  <c r="AG13" i="2" s="1"/>
  <c r="K104" i="14" a="1"/>
  <c r="K104" i="14" s="1"/>
  <c r="K13" i="2" s="1"/>
  <c r="L104" i="14" a="1"/>
  <c r="L104" i="14" s="1"/>
  <c r="N13" i="2" s="1"/>
  <c r="M104" i="14" a="1"/>
  <c r="M104" i="14" s="1"/>
  <c r="L13" i="2" s="1"/>
  <c r="N104" i="14" a="1"/>
  <c r="N104" i="14" s="1"/>
  <c r="O13" i="2" s="1"/>
  <c r="O104" i="14" a="1"/>
  <c r="O104" i="14" s="1"/>
  <c r="P13" i="2" s="1"/>
  <c r="P104" i="14" a="1"/>
  <c r="P104" i="14" s="1"/>
  <c r="Q13" i="2" s="1"/>
  <c r="Q104" i="14" a="1"/>
  <c r="Q104" i="14" s="1"/>
  <c r="R13" i="2" s="1"/>
  <c r="R104" i="14" a="1"/>
  <c r="R104" i="14" s="1"/>
  <c r="S13" i="2" s="1"/>
  <c r="S104" i="14" a="1"/>
  <c r="S104" i="14" s="1"/>
  <c r="V13" i="2" s="1"/>
  <c r="T104" i="14" a="1"/>
  <c r="T104" i="14" s="1"/>
  <c r="T13" i="2" s="1"/>
  <c r="U104" i="14" a="1"/>
  <c r="U104" i="14" s="1"/>
  <c r="U13" i="2" s="1"/>
  <c r="V104" i="14" a="1"/>
  <c r="V104" i="14" s="1"/>
  <c r="W13" i="2" s="1"/>
  <c r="W104" i="14" a="1"/>
  <c r="W104" i="14" s="1"/>
  <c r="X13" i="2" s="1"/>
  <c r="X104" i="14" a="1"/>
  <c r="X104" i="14" s="1"/>
  <c r="Y13" i="2" s="1"/>
  <c r="Y104" i="14" a="1"/>
  <c r="Y104" i="14" s="1"/>
  <c r="AB13" i="2" s="1"/>
  <c r="Z104" i="14" a="1"/>
  <c r="Z104" i="14" s="1"/>
  <c r="Z13" i="2" s="1"/>
  <c r="AA104" i="14" a="1"/>
  <c r="AA104" i="14" s="1"/>
  <c r="AA13" i="2" s="1"/>
  <c r="AB104" i="14" a="1"/>
  <c r="AB104" i="14" s="1"/>
  <c r="AC13" i="2" s="1"/>
  <c r="AC104" i="14" a="1"/>
  <c r="AC104" i="14" s="1"/>
  <c r="AD13" i="2" s="1"/>
  <c r="AD104" i="14" a="1"/>
  <c r="AD104" i="14" s="1"/>
  <c r="AF13" i="2" s="1"/>
  <c r="AE104" i="14" a="1"/>
  <c r="AE104" i="14" s="1"/>
  <c r="AE13" i="2" s="1"/>
  <c r="AF104" i="14" a="1"/>
  <c r="AF104" i="14" s="1"/>
  <c r="AH13" i="2" s="1"/>
  <c r="AG104" i="14" a="1"/>
  <c r="AG104" i="14" s="1"/>
  <c r="AJ13" i="2" s="1"/>
  <c r="AH104" i="14" a="1"/>
  <c r="AH104" i="14" s="1"/>
  <c r="AK13" i="2" s="1"/>
  <c r="AI104" i="14" a="1"/>
  <c r="AI104" i="14" s="1"/>
  <c r="AI13" i="2" s="1"/>
  <c r="AJ104" i="14" a="1"/>
  <c r="AJ104" i="14" s="1"/>
  <c r="AL13" i="2" s="1"/>
  <c r="AK104" i="14" a="1"/>
  <c r="AK104" i="14" s="1"/>
  <c r="AM13" i="2" s="1"/>
  <c r="AL104" i="14" a="1"/>
  <c r="AL104" i="14" s="1"/>
  <c r="AN13" i="2" s="1"/>
  <c r="AM104" i="14" a="1"/>
  <c r="AM104" i="14" s="1"/>
  <c r="AO13" i="2" s="1"/>
  <c r="AN104" i="14" a="1"/>
  <c r="AN104" i="14" s="1"/>
  <c r="AP13" i="2" s="1"/>
  <c r="C105" i="14" a="1"/>
  <c r="C105" i="14" s="1"/>
  <c r="C14" i="2" s="1"/>
  <c r="D105" i="14" a="1"/>
  <c r="D105" i="14" s="1"/>
  <c r="D14" i="2" s="1"/>
  <c r="E105" i="14" a="1"/>
  <c r="E105" i="14" s="1"/>
  <c r="E14" i="2" s="1"/>
  <c r="F105" i="14" a="1"/>
  <c r="F105" i="14" s="1"/>
  <c r="G14" i="2" s="1"/>
  <c r="G105" i="14" a="1"/>
  <c r="G105" i="14" s="1"/>
  <c r="H14" i="2" s="1"/>
  <c r="H105" i="14" a="1"/>
  <c r="H105" i="14" s="1"/>
  <c r="I14" i="2" s="1"/>
  <c r="I105" i="14" a="1"/>
  <c r="I105" i="14" s="1"/>
  <c r="J14" i="2" s="1"/>
  <c r="J105" i="14" a="1"/>
  <c r="J105" i="14" s="1"/>
  <c r="AG14" i="2" s="1"/>
  <c r="K105" i="14" a="1"/>
  <c r="K105" i="14" s="1"/>
  <c r="K14" i="2" s="1"/>
  <c r="L105" i="14" a="1"/>
  <c r="L105" i="14" s="1"/>
  <c r="N14" i="2" s="1"/>
  <c r="M105" i="14" a="1"/>
  <c r="M105" i="14" s="1"/>
  <c r="L14" i="2" s="1"/>
  <c r="N105" i="14" a="1"/>
  <c r="N105" i="14" s="1"/>
  <c r="O14" i="2" s="1"/>
  <c r="O105" i="14" a="1"/>
  <c r="O105" i="14" s="1"/>
  <c r="P14" i="2" s="1"/>
  <c r="P105" i="14" a="1"/>
  <c r="P105" i="14" s="1"/>
  <c r="Q14" i="2" s="1"/>
  <c r="Q105" i="14" a="1"/>
  <c r="Q105" i="14" s="1"/>
  <c r="R14" i="2" s="1"/>
  <c r="R105" i="14" a="1"/>
  <c r="R105" i="14" s="1"/>
  <c r="S14" i="2" s="1"/>
  <c r="S105" i="14" a="1"/>
  <c r="S105" i="14" s="1"/>
  <c r="V14" i="2" s="1"/>
  <c r="T105" i="14" a="1"/>
  <c r="T105" i="14" s="1"/>
  <c r="T14" i="2" s="1"/>
  <c r="U105" i="14" a="1"/>
  <c r="U105" i="14" s="1"/>
  <c r="U14" i="2" s="1"/>
  <c r="V105" i="14" a="1"/>
  <c r="V105" i="14" s="1"/>
  <c r="W14" i="2" s="1"/>
  <c r="W105" i="14" a="1"/>
  <c r="W105" i="14" s="1"/>
  <c r="X14" i="2" s="1"/>
  <c r="X105" i="14" a="1"/>
  <c r="X105" i="14" s="1"/>
  <c r="Y14" i="2" s="1"/>
  <c r="Y105" i="14" a="1"/>
  <c r="Y105" i="14" s="1"/>
  <c r="AB14" i="2" s="1"/>
  <c r="Z105" i="14" a="1"/>
  <c r="Z105" i="14" s="1"/>
  <c r="Z14" i="2" s="1"/>
  <c r="AA105" i="14" a="1"/>
  <c r="AA105" i="14" s="1"/>
  <c r="AA14" i="2" s="1"/>
  <c r="AB105" i="14" a="1"/>
  <c r="AB105" i="14" s="1"/>
  <c r="AC14" i="2" s="1"/>
  <c r="AC105" i="14" a="1"/>
  <c r="AC105" i="14" s="1"/>
  <c r="AD14" i="2" s="1"/>
  <c r="AD105" i="14" a="1"/>
  <c r="AD105" i="14" s="1"/>
  <c r="AF14" i="2" s="1"/>
  <c r="AE105" i="14" a="1"/>
  <c r="AE105" i="14" s="1"/>
  <c r="AE14" i="2" s="1"/>
  <c r="AF105" i="14" a="1"/>
  <c r="AF105" i="14" s="1"/>
  <c r="AH14" i="2" s="1"/>
  <c r="AG105" i="14" a="1"/>
  <c r="AG105" i="14" s="1"/>
  <c r="AJ14" i="2" s="1"/>
  <c r="AH105" i="14" a="1"/>
  <c r="AH105" i="14" s="1"/>
  <c r="AK14" i="2" s="1"/>
  <c r="AI105" i="14" a="1"/>
  <c r="AI105" i="14" s="1"/>
  <c r="AI14" i="2" s="1"/>
  <c r="AJ105" i="14" a="1"/>
  <c r="AJ105" i="14" s="1"/>
  <c r="AL14" i="2" s="1"/>
  <c r="AK105" i="14" a="1"/>
  <c r="AK105" i="14" s="1"/>
  <c r="AM14" i="2" s="1"/>
  <c r="AL105" i="14" a="1"/>
  <c r="AL105" i="14" s="1"/>
  <c r="AN14" i="2" s="1"/>
  <c r="AM105" i="14" a="1"/>
  <c r="AM105" i="14" s="1"/>
  <c r="AO14" i="2" s="1"/>
  <c r="AN105" i="14" a="1"/>
  <c r="AN105" i="14" s="1"/>
  <c r="AP14" i="2" s="1"/>
  <c r="C106" i="14" a="1"/>
  <c r="C106" i="14" s="1"/>
  <c r="C15" i="2" s="1"/>
  <c r="D106" i="14" a="1"/>
  <c r="D106" i="14" s="1"/>
  <c r="D15" i="2" s="1"/>
  <c r="E106" i="14" a="1"/>
  <c r="E106" i="14" s="1"/>
  <c r="E15" i="2" s="1"/>
  <c r="F106" i="14" a="1"/>
  <c r="F106" i="14" s="1"/>
  <c r="G15" i="2" s="1"/>
  <c r="G106" i="14" a="1"/>
  <c r="G106" i="14" s="1"/>
  <c r="H15" i="2" s="1"/>
  <c r="H106" i="14" a="1"/>
  <c r="H106" i="14" s="1"/>
  <c r="I15" i="2" s="1"/>
  <c r="I106" i="14" a="1"/>
  <c r="I106" i="14" s="1"/>
  <c r="J15" i="2" s="1"/>
  <c r="J106" i="14" a="1"/>
  <c r="J106" i="14" s="1"/>
  <c r="AG15" i="2" s="1"/>
  <c r="K106" i="14" a="1"/>
  <c r="K106" i="14" s="1"/>
  <c r="K15" i="2" s="1"/>
  <c r="L106" i="14" a="1"/>
  <c r="L106" i="14" s="1"/>
  <c r="N15" i="2" s="1"/>
  <c r="M106" i="14" a="1"/>
  <c r="M106" i="14" s="1"/>
  <c r="L15" i="2" s="1"/>
  <c r="N106" i="14" a="1"/>
  <c r="N106" i="14" s="1"/>
  <c r="O15" i="2" s="1"/>
  <c r="O106" i="14" a="1"/>
  <c r="O106" i="14" s="1"/>
  <c r="P15" i="2" s="1"/>
  <c r="P106" i="14" a="1"/>
  <c r="P106" i="14" s="1"/>
  <c r="Q15" i="2" s="1"/>
  <c r="Q106" i="14" a="1"/>
  <c r="Q106" i="14" s="1"/>
  <c r="R15" i="2" s="1"/>
  <c r="R106" i="14" a="1"/>
  <c r="R106" i="14" s="1"/>
  <c r="S15" i="2" s="1"/>
  <c r="S106" i="14" a="1"/>
  <c r="S106" i="14" s="1"/>
  <c r="V15" i="2" s="1"/>
  <c r="T106" i="14" a="1"/>
  <c r="T106" i="14" s="1"/>
  <c r="T15" i="2" s="1"/>
  <c r="U106" i="14" a="1"/>
  <c r="U106" i="14" s="1"/>
  <c r="U15" i="2" s="1"/>
  <c r="V106" i="14" a="1"/>
  <c r="V106" i="14" s="1"/>
  <c r="W15" i="2" s="1"/>
  <c r="W106" i="14" a="1"/>
  <c r="W106" i="14" s="1"/>
  <c r="X15" i="2" s="1"/>
  <c r="X106" i="14" a="1"/>
  <c r="X106" i="14" s="1"/>
  <c r="Y15" i="2" s="1"/>
  <c r="Y106" i="14" a="1"/>
  <c r="Y106" i="14" s="1"/>
  <c r="AB15" i="2" s="1"/>
  <c r="Z106" i="14" a="1"/>
  <c r="Z106" i="14" s="1"/>
  <c r="Z15" i="2" s="1"/>
  <c r="AA106" i="14" a="1"/>
  <c r="AA106" i="14" s="1"/>
  <c r="AA15" i="2" s="1"/>
  <c r="AB106" i="14" a="1"/>
  <c r="AB106" i="14" s="1"/>
  <c r="AC15" i="2" s="1"/>
  <c r="AC106" i="14" a="1"/>
  <c r="AC106" i="14" s="1"/>
  <c r="AD15" i="2" s="1"/>
  <c r="AD106" i="14" a="1"/>
  <c r="AD106" i="14" s="1"/>
  <c r="AF15" i="2" s="1"/>
  <c r="AE106" i="14" a="1"/>
  <c r="AE106" i="14" s="1"/>
  <c r="AE15" i="2" s="1"/>
  <c r="AF106" i="14" a="1"/>
  <c r="AF106" i="14" s="1"/>
  <c r="AH15" i="2" s="1"/>
  <c r="AG106" i="14" a="1"/>
  <c r="AG106" i="14" s="1"/>
  <c r="AJ15" i="2" s="1"/>
  <c r="AH106" i="14" a="1"/>
  <c r="AH106" i="14" s="1"/>
  <c r="AK15" i="2" s="1"/>
  <c r="AI106" i="14" a="1"/>
  <c r="AI106" i="14" s="1"/>
  <c r="AI15" i="2" s="1"/>
  <c r="AJ106" i="14" a="1"/>
  <c r="AJ106" i="14" s="1"/>
  <c r="AL15" i="2" s="1"/>
  <c r="AK106" i="14" a="1"/>
  <c r="AK106" i="14" s="1"/>
  <c r="AM15" i="2" s="1"/>
  <c r="AL106" i="14" a="1"/>
  <c r="AL106" i="14" s="1"/>
  <c r="AN15" i="2" s="1"/>
  <c r="AM106" i="14" a="1"/>
  <c r="AM106" i="14" s="1"/>
  <c r="AO15" i="2" s="1"/>
  <c r="AN106" i="14" a="1"/>
  <c r="AN106" i="14" s="1"/>
  <c r="AP15" i="2" s="1"/>
  <c r="C107" i="14" a="1"/>
  <c r="C107" i="14" s="1"/>
  <c r="C16" i="2" s="1"/>
  <c r="D107" i="14" a="1"/>
  <c r="D107" i="14" s="1"/>
  <c r="D16" i="2" s="1"/>
  <c r="E107" i="14" a="1"/>
  <c r="E107" i="14" s="1"/>
  <c r="E16" i="2" s="1"/>
  <c r="F107" i="14" a="1"/>
  <c r="F107" i="14" s="1"/>
  <c r="G16" i="2" s="1"/>
  <c r="G107" i="14" a="1"/>
  <c r="G107" i="14" s="1"/>
  <c r="H16" i="2" s="1"/>
  <c r="H107" i="14" a="1"/>
  <c r="H107" i="14" s="1"/>
  <c r="I16" i="2" s="1"/>
  <c r="I107" i="14" a="1"/>
  <c r="I107" i="14" s="1"/>
  <c r="J16" i="2" s="1"/>
  <c r="J107" i="14" a="1"/>
  <c r="J107" i="14" s="1"/>
  <c r="AG16" i="2" s="1"/>
  <c r="K107" i="14" a="1"/>
  <c r="K107" i="14" s="1"/>
  <c r="K16" i="2" s="1"/>
  <c r="L107" i="14" a="1"/>
  <c r="L107" i="14" s="1"/>
  <c r="N16" i="2" s="1"/>
  <c r="M107" i="14" a="1"/>
  <c r="M107" i="14" s="1"/>
  <c r="L16" i="2" s="1"/>
  <c r="N107" i="14" a="1"/>
  <c r="N107" i="14" s="1"/>
  <c r="O16" i="2" s="1"/>
  <c r="O107" i="14" a="1"/>
  <c r="O107" i="14" s="1"/>
  <c r="P16" i="2" s="1"/>
  <c r="P107" i="14" a="1"/>
  <c r="P107" i="14" s="1"/>
  <c r="Q16" i="2" s="1"/>
  <c r="Q107" i="14" a="1"/>
  <c r="Q107" i="14" s="1"/>
  <c r="R16" i="2" s="1"/>
  <c r="R107" i="14" a="1"/>
  <c r="R107" i="14" s="1"/>
  <c r="S16" i="2" s="1"/>
  <c r="S107" i="14" a="1"/>
  <c r="S107" i="14" s="1"/>
  <c r="V16" i="2" s="1"/>
  <c r="T107" i="14" a="1"/>
  <c r="T107" i="14" s="1"/>
  <c r="T16" i="2" s="1"/>
  <c r="U107" i="14" a="1"/>
  <c r="U107" i="14" s="1"/>
  <c r="U16" i="2" s="1"/>
  <c r="V107" i="14" a="1"/>
  <c r="V107" i="14" s="1"/>
  <c r="W16" i="2" s="1"/>
  <c r="W107" i="14" a="1"/>
  <c r="W107" i="14" s="1"/>
  <c r="X16" i="2" s="1"/>
  <c r="X107" i="14" a="1"/>
  <c r="X107" i="14" s="1"/>
  <c r="Y16" i="2" s="1"/>
  <c r="Y107" i="14" a="1"/>
  <c r="Y107" i="14" s="1"/>
  <c r="AB16" i="2" s="1"/>
  <c r="Z107" i="14" a="1"/>
  <c r="Z107" i="14" s="1"/>
  <c r="Z16" i="2" s="1"/>
  <c r="AA107" i="14" a="1"/>
  <c r="AA107" i="14" s="1"/>
  <c r="AA16" i="2" s="1"/>
  <c r="AB107" i="14" a="1"/>
  <c r="AB107" i="14" s="1"/>
  <c r="AC16" i="2" s="1"/>
  <c r="AC107" i="14" a="1"/>
  <c r="AC107" i="14" s="1"/>
  <c r="AD16" i="2" s="1"/>
  <c r="AD107" i="14" a="1"/>
  <c r="AD107" i="14" s="1"/>
  <c r="AF16" i="2" s="1"/>
  <c r="AE107" i="14" a="1"/>
  <c r="AE107" i="14" s="1"/>
  <c r="AE16" i="2" s="1"/>
  <c r="AF107" i="14" a="1"/>
  <c r="AF107" i="14" s="1"/>
  <c r="AH16" i="2" s="1"/>
  <c r="AG107" i="14" a="1"/>
  <c r="AG107" i="14" s="1"/>
  <c r="AJ16" i="2" s="1"/>
  <c r="AH107" i="14" a="1"/>
  <c r="AH107" i="14" s="1"/>
  <c r="AK16" i="2" s="1"/>
  <c r="AI107" i="14" a="1"/>
  <c r="AI107" i="14" s="1"/>
  <c r="AI16" i="2" s="1"/>
  <c r="AJ107" i="14" a="1"/>
  <c r="AJ107" i="14" s="1"/>
  <c r="AL16" i="2" s="1"/>
  <c r="AK107" i="14" a="1"/>
  <c r="AK107" i="14" s="1"/>
  <c r="AM16" i="2" s="1"/>
  <c r="AL107" i="14" a="1"/>
  <c r="AL107" i="14" s="1"/>
  <c r="AN16" i="2" s="1"/>
  <c r="AM107" i="14" a="1"/>
  <c r="AM107" i="14" s="1"/>
  <c r="AO16" i="2" s="1"/>
  <c r="AN107" i="14" a="1"/>
  <c r="AN107" i="14" s="1"/>
  <c r="AP16" i="2" s="1"/>
  <c r="C108" i="14" a="1"/>
  <c r="C108" i="14" s="1"/>
  <c r="C17" i="2" s="1"/>
  <c r="D108" i="14" a="1"/>
  <c r="D108" i="14" s="1"/>
  <c r="D17" i="2" s="1"/>
  <c r="E108" i="14" a="1"/>
  <c r="E108" i="14" s="1"/>
  <c r="E17" i="2" s="1"/>
  <c r="F108" i="14" a="1"/>
  <c r="F108" i="14" s="1"/>
  <c r="G17" i="2" s="1"/>
  <c r="G108" i="14" a="1"/>
  <c r="G108" i="14" s="1"/>
  <c r="H17" i="2" s="1"/>
  <c r="H108" i="14" a="1"/>
  <c r="H108" i="14" s="1"/>
  <c r="I17" i="2" s="1"/>
  <c r="I108" i="14" a="1"/>
  <c r="I108" i="14" s="1"/>
  <c r="J17" i="2" s="1"/>
  <c r="J108" i="14" a="1"/>
  <c r="J108" i="14" s="1"/>
  <c r="AG17" i="2" s="1"/>
  <c r="K108" i="14" a="1"/>
  <c r="K108" i="14" s="1"/>
  <c r="K17" i="2" s="1"/>
  <c r="L108" i="14" a="1"/>
  <c r="L108" i="14" s="1"/>
  <c r="N17" i="2" s="1"/>
  <c r="M108" i="14" a="1"/>
  <c r="M108" i="14" s="1"/>
  <c r="L17" i="2" s="1"/>
  <c r="N108" i="14" a="1"/>
  <c r="N108" i="14" s="1"/>
  <c r="O17" i="2" s="1"/>
  <c r="O108" i="14" a="1"/>
  <c r="O108" i="14" s="1"/>
  <c r="P17" i="2" s="1"/>
  <c r="P108" i="14" a="1"/>
  <c r="P108" i="14" s="1"/>
  <c r="Q17" i="2" s="1"/>
  <c r="Q108" i="14" a="1"/>
  <c r="Q108" i="14" s="1"/>
  <c r="R17" i="2" s="1"/>
  <c r="R108" i="14" a="1"/>
  <c r="R108" i="14" s="1"/>
  <c r="S17" i="2" s="1"/>
  <c r="S108" i="14" a="1"/>
  <c r="S108" i="14" s="1"/>
  <c r="V17" i="2" s="1"/>
  <c r="T108" i="14" a="1"/>
  <c r="T108" i="14" s="1"/>
  <c r="T17" i="2" s="1"/>
  <c r="U108" i="14" a="1"/>
  <c r="U108" i="14" s="1"/>
  <c r="U17" i="2" s="1"/>
  <c r="V108" i="14" a="1"/>
  <c r="V108" i="14" s="1"/>
  <c r="W17" i="2" s="1"/>
  <c r="W108" i="14" a="1"/>
  <c r="W108" i="14" s="1"/>
  <c r="X17" i="2" s="1"/>
  <c r="X108" i="14" a="1"/>
  <c r="X108" i="14" s="1"/>
  <c r="Y17" i="2" s="1"/>
  <c r="Y108" i="14" a="1"/>
  <c r="Y108" i="14" s="1"/>
  <c r="AB17" i="2" s="1"/>
  <c r="Z108" i="14" a="1"/>
  <c r="Z108" i="14" s="1"/>
  <c r="Z17" i="2" s="1"/>
  <c r="AA108" i="14" a="1"/>
  <c r="AA108" i="14" s="1"/>
  <c r="AA17" i="2" s="1"/>
  <c r="AB108" i="14" a="1"/>
  <c r="AB108" i="14" s="1"/>
  <c r="AC17" i="2" s="1"/>
  <c r="AC108" i="14" a="1"/>
  <c r="AC108" i="14" s="1"/>
  <c r="AD17" i="2" s="1"/>
  <c r="AD108" i="14" a="1"/>
  <c r="AD108" i="14" s="1"/>
  <c r="AF17" i="2" s="1"/>
  <c r="AE108" i="14" a="1"/>
  <c r="AE108" i="14" s="1"/>
  <c r="AE17" i="2" s="1"/>
  <c r="AF108" i="14" a="1"/>
  <c r="AF108" i="14" s="1"/>
  <c r="AH17" i="2" s="1"/>
  <c r="AG108" i="14" a="1"/>
  <c r="AG108" i="14" s="1"/>
  <c r="AJ17" i="2" s="1"/>
  <c r="AH108" i="14" a="1"/>
  <c r="AH108" i="14" s="1"/>
  <c r="AK17" i="2" s="1"/>
  <c r="AI108" i="14" a="1"/>
  <c r="AI108" i="14" s="1"/>
  <c r="AI17" i="2" s="1"/>
  <c r="AJ108" i="14" a="1"/>
  <c r="AJ108" i="14" s="1"/>
  <c r="AL17" i="2" s="1"/>
  <c r="AK108" i="14" a="1"/>
  <c r="AK108" i="14" s="1"/>
  <c r="AM17" i="2" s="1"/>
  <c r="AL108" i="14" a="1"/>
  <c r="AL108" i="14" s="1"/>
  <c r="AN17" i="2" s="1"/>
  <c r="AM108" i="14" a="1"/>
  <c r="AM108" i="14" s="1"/>
  <c r="AO17" i="2" s="1"/>
  <c r="AN108" i="14" a="1"/>
  <c r="AN108" i="14" s="1"/>
  <c r="AP17" i="2" s="1"/>
  <c r="C109" i="14" a="1"/>
  <c r="C109" i="14" s="1"/>
  <c r="C20" i="2" s="1"/>
  <c r="D109" i="14" a="1"/>
  <c r="D109" i="14" s="1"/>
  <c r="D20" i="2" s="1"/>
  <c r="E109" i="14" a="1"/>
  <c r="E109" i="14" s="1"/>
  <c r="E20" i="2" s="1"/>
  <c r="F109" i="14" a="1"/>
  <c r="F109" i="14" s="1"/>
  <c r="G20" i="2" s="1"/>
  <c r="G109" i="14" a="1"/>
  <c r="G109" i="14" s="1"/>
  <c r="H20" i="2" s="1"/>
  <c r="H109" i="14" a="1"/>
  <c r="H109" i="14" s="1"/>
  <c r="I20" i="2" s="1"/>
  <c r="I109" i="14" a="1"/>
  <c r="I109" i="14" s="1"/>
  <c r="J20" i="2" s="1"/>
  <c r="J109" i="14" a="1"/>
  <c r="J109" i="14" s="1"/>
  <c r="AG20" i="2" s="1"/>
  <c r="K109" i="14" a="1"/>
  <c r="K109" i="14" s="1"/>
  <c r="K20" i="2" s="1"/>
  <c r="L109" i="14" a="1"/>
  <c r="L109" i="14" s="1"/>
  <c r="N20" i="2" s="1"/>
  <c r="M109" i="14" a="1"/>
  <c r="M109" i="14" s="1"/>
  <c r="L20" i="2" s="1"/>
  <c r="N109" i="14" a="1"/>
  <c r="N109" i="14" s="1"/>
  <c r="O20" i="2" s="1"/>
  <c r="O109" i="14" a="1"/>
  <c r="O109" i="14" s="1"/>
  <c r="P20" i="2" s="1"/>
  <c r="P109" i="14" a="1"/>
  <c r="P109" i="14" s="1"/>
  <c r="Q20" i="2" s="1"/>
  <c r="Q109" i="14" a="1"/>
  <c r="Q109" i="14" s="1"/>
  <c r="R20" i="2" s="1"/>
  <c r="R109" i="14" a="1"/>
  <c r="R109" i="14" s="1"/>
  <c r="S20" i="2" s="1"/>
  <c r="S109" i="14" a="1"/>
  <c r="S109" i="14" s="1"/>
  <c r="V20" i="2" s="1"/>
  <c r="T109" i="14" a="1"/>
  <c r="T109" i="14" s="1"/>
  <c r="T20" i="2" s="1"/>
  <c r="U109" i="14" a="1"/>
  <c r="U109" i="14" s="1"/>
  <c r="U20" i="2" s="1"/>
  <c r="V109" i="14" a="1"/>
  <c r="V109" i="14" s="1"/>
  <c r="W20" i="2" s="1"/>
  <c r="W109" i="14" a="1"/>
  <c r="W109" i="14" s="1"/>
  <c r="X20" i="2" s="1"/>
  <c r="X109" i="14" a="1"/>
  <c r="X109" i="14" s="1"/>
  <c r="Y20" i="2" s="1"/>
  <c r="Y109" i="14" a="1"/>
  <c r="Y109" i="14" s="1"/>
  <c r="AB20" i="2" s="1"/>
  <c r="Z109" i="14" a="1"/>
  <c r="Z109" i="14" s="1"/>
  <c r="Z20" i="2" s="1"/>
  <c r="AA109" i="14" a="1"/>
  <c r="AA109" i="14" s="1"/>
  <c r="AA20" i="2" s="1"/>
  <c r="AB109" i="14" a="1"/>
  <c r="AB109" i="14" s="1"/>
  <c r="AC20" i="2" s="1"/>
  <c r="AC109" i="14" a="1"/>
  <c r="AC109" i="14" s="1"/>
  <c r="AD20" i="2" s="1"/>
  <c r="AD109" i="14" a="1"/>
  <c r="AD109" i="14" s="1"/>
  <c r="AF20" i="2" s="1"/>
  <c r="AE109" i="14" a="1"/>
  <c r="AE109" i="14" s="1"/>
  <c r="AE20" i="2" s="1"/>
  <c r="AF109" i="14" a="1"/>
  <c r="AF109" i="14" s="1"/>
  <c r="AH20" i="2" s="1"/>
  <c r="AG109" i="14" a="1"/>
  <c r="AG109" i="14" s="1"/>
  <c r="AJ20" i="2" s="1"/>
  <c r="AH109" i="14" a="1"/>
  <c r="AH109" i="14" s="1"/>
  <c r="AK20" i="2" s="1"/>
  <c r="AI109" i="14" a="1"/>
  <c r="AI109" i="14" s="1"/>
  <c r="AI20" i="2" s="1"/>
  <c r="AJ109" i="14" a="1"/>
  <c r="AJ109" i="14" s="1"/>
  <c r="AL20" i="2" s="1"/>
  <c r="AK109" i="14" a="1"/>
  <c r="AK109" i="14" s="1"/>
  <c r="AM20" i="2" s="1"/>
  <c r="AL109" i="14" a="1"/>
  <c r="AL109" i="14" s="1"/>
  <c r="AN20" i="2" s="1"/>
  <c r="AM109" i="14" a="1"/>
  <c r="AM109" i="14" s="1"/>
  <c r="AO20" i="2" s="1"/>
  <c r="AN109" i="14" a="1"/>
  <c r="AN109" i="14" s="1"/>
  <c r="AP20" i="2" s="1"/>
  <c r="C110" i="14" a="1"/>
  <c r="C110" i="14" s="1"/>
  <c r="C18" i="2" s="1"/>
  <c r="D110" i="14" a="1"/>
  <c r="D110" i="14" s="1"/>
  <c r="D18" i="2" s="1"/>
  <c r="E110" i="14" a="1"/>
  <c r="E110" i="14" s="1"/>
  <c r="E18" i="2" s="1"/>
  <c r="F110" i="14" a="1"/>
  <c r="F110" i="14" s="1"/>
  <c r="G18" i="2" s="1"/>
  <c r="G110" i="14" a="1"/>
  <c r="G110" i="14" s="1"/>
  <c r="H18" i="2" s="1"/>
  <c r="H110" i="14" a="1"/>
  <c r="H110" i="14" s="1"/>
  <c r="I18" i="2" s="1"/>
  <c r="I110" i="14" a="1"/>
  <c r="I110" i="14" s="1"/>
  <c r="J18" i="2" s="1"/>
  <c r="J110" i="14" a="1"/>
  <c r="J110" i="14" s="1"/>
  <c r="AG18" i="2" s="1"/>
  <c r="K110" i="14" a="1"/>
  <c r="K110" i="14" s="1"/>
  <c r="K18" i="2" s="1"/>
  <c r="L110" i="14" a="1"/>
  <c r="L110" i="14" s="1"/>
  <c r="N18" i="2" s="1"/>
  <c r="M110" i="14" a="1"/>
  <c r="M110" i="14" s="1"/>
  <c r="L18" i="2" s="1"/>
  <c r="N110" i="14" a="1"/>
  <c r="N110" i="14" s="1"/>
  <c r="O18" i="2" s="1"/>
  <c r="O110" i="14" a="1"/>
  <c r="O110" i="14" s="1"/>
  <c r="P18" i="2" s="1"/>
  <c r="P110" i="14" a="1"/>
  <c r="P110" i="14" s="1"/>
  <c r="Q18" i="2" s="1"/>
  <c r="Q110" i="14" a="1"/>
  <c r="Q110" i="14" s="1"/>
  <c r="R18" i="2" s="1"/>
  <c r="R110" i="14" a="1"/>
  <c r="R110" i="14" s="1"/>
  <c r="S18" i="2" s="1"/>
  <c r="S110" i="14" a="1"/>
  <c r="S110" i="14" s="1"/>
  <c r="V18" i="2" s="1"/>
  <c r="T110" i="14" a="1"/>
  <c r="T110" i="14" s="1"/>
  <c r="T18" i="2" s="1"/>
  <c r="U110" i="14" a="1"/>
  <c r="U110" i="14" s="1"/>
  <c r="U18" i="2" s="1"/>
  <c r="V110" i="14" a="1"/>
  <c r="V110" i="14" s="1"/>
  <c r="W18" i="2" s="1"/>
  <c r="W110" i="14" a="1"/>
  <c r="W110" i="14" s="1"/>
  <c r="X18" i="2" s="1"/>
  <c r="X110" i="14" a="1"/>
  <c r="X110" i="14" s="1"/>
  <c r="Y18" i="2" s="1"/>
  <c r="Y110" i="14" a="1"/>
  <c r="Y110" i="14" s="1"/>
  <c r="AB18" i="2" s="1"/>
  <c r="Z110" i="14" a="1"/>
  <c r="Z110" i="14" s="1"/>
  <c r="Z18" i="2" s="1"/>
  <c r="AA110" i="14" a="1"/>
  <c r="AA110" i="14" s="1"/>
  <c r="AA18" i="2" s="1"/>
  <c r="AB110" i="14" a="1"/>
  <c r="AB110" i="14" s="1"/>
  <c r="AC18" i="2" s="1"/>
  <c r="AC110" i="14" a="1"/>
  <c r="AC110" i="14" s="1"/>
  <c r="AD18" i="2" s="1"/>
  <c r="AD110" i="14" a="1"/>
  <c r="AD110" i="14" s="1"/>
  <c r="AF18" i="2" s="1"/>
  <c r="AE110" i="14" a="1"/>
  <c r="AE110" i="14" s="1"/>
  <c r="AE18" i="2" s="1"/>
  <c r="AF110" i="14" a="1"/>
  <c r="AF110" i="14" s="1"/>
  <c r="AH18" i="2" s="1"/>
  <c r="AG110" i="14" a="1"/>
  <c r="AG110" i="14" s="1"/>
  <c r="AJ18" i="2" s="1"/>
  <c r="AH110" i="14" a="1"/>
  <c r="AH110" i="14" s="1"/>
  <c r="AK18" i="2" s="1"/>
  <c r="AI110" i="14" a="1"/>
  <c r="AI110" i="14" s="1"/>
  <c r="AI18" i="2" s="1"/>
  <c r="AJ110" i="14" a="1"/>
  <c r="AJ110" i="14" s="1"/>
  <c r="AL18" i="2" s="1"/>
  <c r="AK110" i="14" a="1"/>
  <c r="AK110" i="14" s="1"/>
  <c r="AM18" i="2" s="1"/>
  <c r="AL110" i="14" a="1"/>
  <c r="AL110" i="14" s="1"/>
  <c r="AN18" i="2" s="1"/>
  <c r="AM110" i="14" a="1"/>
  <c r="AM110" i="14" s="1"/>
  <c r="AO18" i="2" s="1"/>
  <c r="AN110" i="14" a="1"/>
  <c r="AN110" i="14" s="1"/>
  <c r="AP18" i="2" s="1"/>
  <c r="C111" i="14" a="1"/>
  <c r="C111" i="14" s="1"/>
  <c r="C19" i="2" s="1"/>
  <c r="D111" i="14" a="1"/>
  <c r="D111" i="14" s="1"/>
  <c r="D19" i="2" s="1"/>
  <c r="E111" i="14" a="1"/>
  <c r="E111" i="14" s="1"/>
  <c r="E19" i="2" s="1"/>
  <c r="F111" i="14" a="1"/>
  <c r="F111" i="14" s="1"/>
  <c r="G19" i="2" s="1"/>
  <c r="G111" i="14" a="1"/>
  <c r="G111" i="14" s="1"/>
  <c r="H19" i="2" s="1"/>
  <c r="H111" i="14" a="1"/>
  <c r="H111" i="14" s="1"/>
  <c r="I19" i="2" s="1"/>
  <c r="I111" i="14" a="1"/>
  <c r="I111" i="14" s="1"/>
  <c r="J19" i="2" s="1"/>
  <c r="J111" i="14" a="1"/>
  <c r="J111" i="14" s="1"/>
  <c r="AG19" i="2" s="1"/>
  <c r="K111" i="14" a="1"/>
  <c r="K111" i="14" s="1"/>
  <c r="K19" i="2" s="1"/>
  <c r="L111" i="14" a="1"/>
  <c r="L111" i="14" s="1"/>
  <c r="N19" i="2" s="1"/>
  <c r="M111" i="14" a="1"/>
  <c r="M111" i="14" s="1"/>
  <c r="L19" i="2" s="1"/>
  <c r="N111" i="14" a="1"/>
  <c r="N111" i="14" s="1"/>
  <c r="O19" i="2" s="1"/>
  <c r="O111" i="14" a="1"/>
  <c r="O111" i="14" s="1"/>
  <c r="P19" i="2" s="1"/>
  <c r="P111" i="14" a="1"/>
  <c r="P111" i="14" s="1"/>
  <c r="Q19" i="2" s="1"/>
  <c r="Q111" i="14" a="1"/>
  <c r="Q111" i="14" s="1"/>
  <c r="R19" i="2" s="1"/>
  <c r="R111" i="14" a="1"/>
  <c r="R111" i="14" s="1"/>
  <c r="S19" i="2" s="1"/>
  <c r="S111" i="14" a="1"/>
  <c r="S111" i="14" s="1"/>
  <c r="V19" i="2" s="1"/>
  <c r="T111" i="14" a="1"/>
  <c r="T111" i="14" s="1"/>
  <c r="T19" i="2" s="1"/>
  <c r="U111" i="14" a="1"/>
  <c r="U111" i="14" s="1"/>
  <c r="U19" i="2" s="1"/>
  <c r="V111" i="14" a="1"/>
  <c r="V111" i="14" s="1"/>
  <c r="W19" i="2" s="1"/>
  <c r="W111" i="14" a="1"/>
  <c r="W111" i="14" s="1"/>
  <c r="X19" i="2" s="1"/>
  <c r="X111" i="14" a="1"/>
  <c r="X111" i="14" s="1"/>
  <c r="Y19" i="2" s="1"/>
  <c r="Y111" i="14" a="1"/>
  <c r="Y111" i="14" s="1"/>
  <c r="AB19" i="2" s="1"/>
  <c r="Z111" i="14" a="1"/>
  <c r="Z111" i="14" s="1"/>
  <c r="Z19" i="2" s="1"/>
  <c r="AA111" i="14" a="1"/>
  <c r="AA111" i="14" s="1"/>
  <c r="AA19" i="2" s="1"/>
  <c r="AB111" i="14" a="1"/>
  <c r="AB111" i="14" s="1"/>
  <c r="AC19" i="2" s="1"/>
  <c r="AC111" i="14" a="1"/>
  <c r="AC111" i="14" s="1"/>
  <c r="AD19" i="2" s="1"/>
  <c r="AD111" i="14" a="1"/>
  <c r="AD111" i="14" s="1"/>
  <c r="AF19" i="2" s="1"/>
  <c r="AE111" i="14" a="1"/>
  <c r="AE111" i="14" s="1"/>
  <c r="AE19" i="2" s="1"/>
  <c r="AF111" i="14" a="1"/>
  <c r="AF111" i="14" s="1"/>
  <c r="AH19" i="2" s="1"/>
  <c r="AG111" i="14" a="1"/>
  <c r="AG111" i="14" s="1"/>
  <c r="AJ19" i="2" s="1"/>
  <c r="AH111" i="14" a="1"/>
  <c r="AH111" i="14" s="1"/>
  <c r="AK19" i="2" s="1"/>
  <c r="AI111" i="14" a="1"/>
  <c r="AI111" i="14" s="1"/>
  <c r="AI19" i="2" s="1"/>
  <c r="AJ111" i="14" a="1"/>
  <c r="AJ111" i="14" s="1"/>
  <c r="AL19" i="2" s="1"/>
  <c r="AK111" i="14" a="1"/>
  <c r="AK111" i="14" s="1"/>
  <c r="AM19" i="2" s="1"/>
  <c r="AL111" i="14" a="1"/>
  <c r="AL111" i="14" s="1"/>
  <c r="AN19" i="2" s="1"/>
  <c r="AM111" i="14" a="1"/>
  <c r="AM111" i="14" s="1"/>
  <c r="AO19" i="2" s="1"/>
  <c r="AN111" i="14" a="1"/>
  <c r="AN111" i="14" s="1"/>
  <c r="AP19" i="2" s="1"/>
  <c r="C112" i="14" a="1"/>
  <c r="C112" i="14" s="1"/>
  <c r="C21" i="2" s="1"/>
  <c r="D112" i="14" a="1"/>
  <c r="D112" i="14" s="1"/>
  <c r="D21" i="2" s="1"/>
  <c r="E112" i="14" a="1"/>
  <c r="E112" i="14" s="1"/>
  <c r="E21" i="2" s="1"/>
  <c r="F112" i="14" a="1"/>
  <c r="F112" i="14" s="1"/>
  <c r="G21" i="2" s="1"/>
  <c r="G112" i="14" a="1"/>
  <c r="G112" i="14" s="1"/>
  <c r="H21" i="2" s="1"/>
  <c r="H112" i="14" a="1"/>
  <c r="H112" i="14" s="1"/>
  <c r="I21" i="2" s="1"/>
  <c r="I112" i="14" a="1"/>
  <c r="I112" i="14" s="1"/>
  <c r="J21" i="2" s="1"/>
  <c r="J112" i="14" a="1"/>
  <c r="J112" i="14" s="1"/>
  <c r="AG21" i="2" s="1"/>
  <c r="K112" i="14" a="1"/>
  <c r="K112" i="14" s="1"/>
  <c r="K21" i="2" s="1"/>
  <c r="L112" i="14" a="1"/>
  <c r="L112" i="14" s="1"/>
  <c r="N21" i="2" s="1"/>
  <c r="M112" i="14" a="1"/>
  <c r="M112" i="14" s="1"/>
  <c r="L21" i="2" s="1"/>
  <c r="N112" i="14" a="1"/>
  <c r="N112" i="14" s="1"/>
  <c r="O21" i="2" s="1"/>
  <c r="O112" i="14" a="1"/>
  <c r="O112" i="14" s="1"/>
  <c r="P21" i="2" s="1"/>
  <c r="P112" i="14" a="1"/>
  <c r="P112" i="14" s="1"/>
  <c r="Q21" i="2" s="1"/>
  <c r="Q112" i="14" a="1"/>
  <c r="Q112" i="14" s="1"/>
  <c r="R21" i="2" s="1"/>
  <c r="R112" i="14" a="1"/>
  <c r="R112" i="14" s="1"/>
  <c r="S21" i="2" s="1"/>
  <c r="S112" i="14" a="1"/>
  <c r="S112" i="14" s="1"/>
  <c r="V21" i="2" s="1"/>
  <c r="T112" i="14" a="1"/>
  <c r="T112" i="14" s="1"/>
  <c r="T21" i="2" s="1"/>
  <c r="U112" i="14" a="1"/>
  <c r="U112" i="14" s="1"/>
  <c r="U21" i="2" s="1"/>
  <c r="V112" i="14" a="1"/>
  <c r="V112" i="14" s="1"/>
  <c r="W21" i="2" s="1"/>
  <c r="W112" i="14" a="1"/>
  <c r="W112" i="14" s="1"/>
  <c r="X21" i="2" s="1"/>
  <c r="X112" i="14" a="1"/>
  <c r="X112" i="14" s="1"/>
  <c r="Y21" i="2" s="1"/>
  <c r="Y112" i="14" a="1"/>
  <c r="Y112" i="14" s="1"/>
  <c r="AB21" i="2" s="1"/>
  <c r="Z112" i="14" a="1"/>
  <c r="Z112" i="14" s="1"/>
  <c r="Z21" i="2" s="1"/>
  <c r="AA112" i="14" a="1"/>
  <c r="AA112" i="14" s="1"/>
  <c r="AA21" i="2" s="1"/>
  <c r="AB112" i="14" a="1"/>
  <c r="AB112" i="14" s="1"/>
  <c r="AC21" i="2" s="1"/>
  <c r="AC112" i="14" a="1"/>
  <c r="AC112" i="14" s="1"/>
  <c r="AD21" i="2" s="1"/>
  <c r="AD112" i="14" a="1"/>
  <c r="AD112" i="14" s="1"/>
  <c r="AF21" i="2" s="1"/>
  <c r="AE112" i="14" a="1"/>
  <c r="AE112" i="14" s="1"/>
  <c r="AE21" i="2" s="1"/>
  <c r="AF112" i="14" a="1"/>
  <c r="AF112" i="14" s="1"/>
  <c r="AH21" i="2" s="1"/>
  <c r="AG112" i="14" a="1"/>
  <c r="AG112" i="14" s="1"/>
  <c r="AJ21" i="2" s="1"/>
  <c r="AH112" i="14" a="1"/>
  <c r="AH112" i="14" s="1"/>
  <c r="AK21" i="2" s="1"/>
  <c r="AI112" i="14" a="1"/>
  <c r="AI112" i="14" s="1"/>
  <c r="AI21" i="2" s="1"/>
  <c r="AJ112" i="14" a="1"/>
  <c r="AJ112" i="14" s="1"/>
  <c r="AL21" i="2" s="1"/>
  <c r="AK112" i="14" a="1"/>
  <c r="AK112" i="14" s="1"/>
  <c r="AM21" i="2" s="1"/>
  <c r="AL112" i="14" a="1"/>
  <c r="AL112" i="14" s="1"/>
  <c r="AN21" i="2" s="1"/>
  <c r="AM112" i="14" a="1"/>
  <c r="AM112" i="14" s="1"/>
  <c r="AO21" i="2" s="1"/>
  <c r="AN112" i="14" a="1"/>
  <c r="AN112" i="14" s="1"/>
  <c r="AP21" i="2" s="1"/>
  <c r="C113" i="14" a="1"/>
  <c r="C113" i="14" s="1"/>
  <c r="C22" i="2" s="1"/>
  <c r="D113" i="14" a="1"/>
  <c r="D113" i="14" s="1"/>
  <c r="D22" i="2" s="1"/>
  <c r="E113" i="14" a="1"/>
  <c r="E113" i="14" s="1"/>
  <c r="E22" i="2" s="1"/>
  <c r="F113" i="14" a="1"/>
  <c r="F113" i="14" s="1"/>
  <c r="G22" i="2" s="1"/>
  <c r="G113" i="14" a="1"/>
  <c r="G113" i="14" s="1"/>
  <c r="H22" i="2" s="1"/>
  <c r="H113" i="14" a="1"/>
  <c r="H113" i="14" s="1"/>
  <c r="I22" i="2" s="1"/>
  <c r="I113" i="14" a="1"/>
  <c r="I113" i="14" s="1"/>
  <c r="J22" i="2" s="1"/>
  <c r="J113" i="14" a="1"/>
  <c r="J113" i="14" s="1"/>
  <c r="AG22" i="2" s="1"/>
  <c r="K113" i="14" a="1"/>
  <c r="K113" i="14" s="1"/>
  <c r="K22" i="2" s="1"/>
  <c r="L113" i="14" a="1"/>
  <c r="L113" i="14" s="1"/>
  <c r="N22" i="2" s="1"/>
  <c r="M113" i="14" a="1"/>
  <c r="M113" i="14" s="1"/>
  <c r="L22" i="2" s="1"/>
  <c r="N113" i="14" a="1"/>
  <c r="N113" i="14" s="1"/>
  <c r="O22" i="2" s="1"/>
  <c r="O113" i="14" a="1"/>
  <c r="O113" i="14" s="1"/>
  <c r="P22" i="2" s="1"/>
  <c r="P113" i="14" a="1"/>
  <c r="P113" i="14" s="1"/>
  <c r="Q22" i="2" s="1"/>
  <c r="Q113" i="14" a="1"/>
  <c r="Q113" i="14" s="1"/>
  <c r="R22" i="2" s="1"/>
  <c r="R113" i="14" a="1"/>
  <c r="R113" i="14" s="1"/>
  <c r="S22" i="2" s="1"/>
  <c r="S113" i="14" a="1"/>
  <c r="S113" i="14" s="1"/>
  <c r="V22" i="2" s="1"/>
  <c r="T113" i="14" a="1"/>
  <c r="T113" i="14" s="1"/>
  <c r="T22" i="2" s="1"/>
  <c r="U113" i="14" a="1"/>
  <c r="U113" i="14" s="1"/>
  <c r="U22" i="2" s="1"/>
  <c r="V113" i="14" a="1"/>
  <c r="V113" i="14" s="1"/>
  <c r="W22" i="2" s="1"/>
  <c r="W113" i="14" a="1"/>
  <c r="W113" i="14" s="1"/>
  <c r="X22" i="2" s="1"/>
  <c r="X113" i="14" a="1"/>
  <c r="X113" i="14" s="1"/>
  <c r="Y22" i="2" s="1"/>
  <c r="Y113" i="14" a="1"/>
  <c r="Y113" i="14" s="1"/>
  <c r="AB22" i="2" s="1"/>
  <c r="Z113" i="14" a="1"/>
  <c r="Z113" i="14" s="1"/>
  <c r="Z22" i="2" s="1"/>
  <c r="AA113" i="14" a="1"/>
  <c r="AA113" i="14" s="1"/>
  <c r="AA22" i="2" s="1"/>
  <c r="AB113" i="14" a="1"/>
  <c r="AB113" i="14" s="1"/>
  <c r="AC22" i="2" s="1"/>
  <c r="AC113" i="14" a="1"/>
  <c r="AC113" i="14" s="1"/>
  <c r="AD22" i="2" s="1"/>
  <c r="AD113" i="14" a="1"/>
  <c r="AD113" i="14" s="1"/>
  <c r="AF22" i="2" s="1"/>
  <c r="AE113" i="14" a="1"/>
  <c r="AE113" i="14" s="1"/>
  <c r="AE22" i="2" s="1"/>
  <c r="AF113" i="14" a="1"/>
  <c r="AF113" i="14" s="1"/>
  <c r="AH22" i="2" s="1"/>
  <c r="AG113" i="14" a="1"/>
  <c r="AG113" i="14" s="1"/>
  <c r="AJ22" i="2" s="1"/>
  <c r="AH113" i="14" a="1"/>
  <c r="AH113" i="14" s="1"/>
  <c r="AK22" i="2" s="1"/>
  <c r="AI113" i="14" a="1"/>
  <c r="AI113" i="14" s="1"/>
  <c r="AI22" i="2" s="1"/>
  <c r="AJ113" i="14" a="1"/>
  <c r="AJ113" i="14" s="1"/>
  <c r="AL22" i="2" s="1"/>
  <c r="AK113" i="14" a="1"/>
  <c r="AK113" i="14" s="1"/>
  <c r="AM22" i="2" s="1"/>
  <c r="AL113" i="14" a="1"/>
  <c r="AL113" i="14" s="1"/>
  <c r="AN22" i="2" s="1"/>
  <c r="AM113" i="14" a="1"/>
  <c r="AM113" i="14" s="1"/>
  <c r="AO22" i="2" s="1"/>
  <c r="AN113" i="14" a="1"/>
  <c r="AN113" i="14" s="1"/>
  <c r="AP22" i="2" s="1"/>
  <c r="C114" i="14" a="1"/>
  <c r="C114" i="14" s="1"/>
  <c r="C23" i="2" s="1"/>
  <c r="D114" i="14" a="1"/>
  <c r="D114" i="14" s="1"/>
  <c r="D23" i="2" s="1"/>
  <c r="E114" i="14" a="1"/>
  <c r="E114" i="14" s="1"/>
  <c r="E23" i="2" s="1"/>
  <c r="F114" i="14" a="1"/>
  <c r="F114" i="14" s="1"/>
  <c r="G23" i="2" s="1"/>
  <c r="G114" i="14" a="1"/>
  <c r="G114" i="14" s="1"/>
  <c r="H23" i="2" s="1"/>
  <c r="H114" i="14" a="1"/>
  <c r="H114" i="14" s="1"/>
  <c r="I23" i="2" s="1"/>
  <c r="I114" i="14" a="1"/>
  <c r="I114" i="14" s="1"/>
  <c r="J23" i="2" s="1"/>
  <c r="J114" i="14" a="1"/>
  <c r="J114" i="14" s="1"/>
  <c r="AG23" i="2" s="1"/>
  <c r="K114" i="14" a="1"/>
  <c r="K114" i="14" s="1"/>
  <c r="K23" i="2" s="1"/>
  <c r="L114" i="14" a="1"/>
  <c r="L114" i="14" s="1"/>
  <c r="N23" i="2" s="1"/>
  <c r="M114" i="14" a="1"/>
  <c r="M114" i="14" s="1"/>
  <c r="L23" i="2" s="1"/>
  <c r="N114" i="14" a="1"/>
  <c r="N114" i="14" s="1"/>
  <c r="O23" i="2" s="1"/>
  <c r="O114" i="14" a="1"/>
  <c r="O114" i="14" s="1"/>
  <c r="P23" i="2" s="1"/>
  <c r="P114" i="14" a="1"/>
  <c r="P114" i="14" s="1"/>
  <c r="Q23" i="2" s="1"/>
  <c r="Q114" i="14" a="1"/>
  <c r="Q114" i="14" s="1"/>
  <c r="R23" i="2" s="1"/>
  <c r="R114" i="14" a="1"/>
  <c r="R114" i="14" s="1"/>
  <c r="S23" i="2" s="1"/>
  <c r="S114" i="14" a="1"/>
  <c r="S114" i="14" s="1"/>
  <c r="V23" i="2" s="1"/>
  <c r="T114" i="14" a="1"/>
  <c r="T114" i="14" s="1"/>
  <c r="T23" i="2" s="1"/>
  <c r="U114" i="14" a="1"/>
  <c r="U114" i="14" s="1"/>
  <c r="U23" i="2" s="1"/>
  <c r="V114" i="14" a="1"/>
  <c r="V114" i="14" s="1"/>
  <c r="W23" i="2" s="1"/>
  <c r="W114" i="14" a="1"/>
  <c r="W114" i="14" s="1"/>
  <c r="X23" i="2" s="1"/>
  <c r="X114" i="14" a="1"/>
  <c r="X114" i="14" s="1"/>
  <c r="Y23" i="2" s="1"/>
  <c r="Y114" i="14" a="1"/>
  <c r="Y114" i="14" s="1"/>
  <c r="AB23" i="2" s="1"/>
  <c r="Z114" i="14" a="1"/>
  <c r="Z114" i="14" s="1"/>
  <c r="Z23" i="2" s="1"/>
  <c r="AA114" i="14" a="1"/>
  <c r="AA114" i="14" s="1"/>
  <c r="AA23" i="2" s="1"/>
  <c r="AB114" i="14" a="1"/>
  <c r="AB114" i="14" s="1"/>
  <c r="AC23" i="2" s="1"/>
  <c r="AC114" i="14" a="1"/>
  <c r="AC114" i="14" s="1"/>
  <c r="AD23" i="2" s="1"/>
  <c r="AD114" i="14" a="1"/>
  <c r="AD114" i="14" s="1"/>
  <c r="AF23" i="2" s="1"/>
  <c r="AE114" i="14" a="1"/>
  <c r="AE114" i="14" s="1"/>
  <c r="AE23" i="2" s="1"/>
  <c r="AF114" i="14" a="1"/>
  <c r="AF114" i="14" s="1"/>
  <c r="AH23" i="2" s="1"/>
  <c r="AG114" i="14" a="1"/>
  <c r="AG114" i="14" s="1"/>
  <c r="AJ23" i="2" s="1"/>
  <c r="AH114" i="14" a="1"/>
  <c r="AH114" i="14" s="1"/>
  <c r="AK23" i="2" s="1"/>
  <c r="AI114" i="14" a="1"/>
  <c r="AI114" i="14" s="1"/>
  <c r="AI23" i="2" s="1"/>
  <c r="AJ114" i="14" a="1"/>
  <c r="AJ114" i="14" s="1"/>
  <c r="AL23" i="2" s="1"/>
  <c r="AK114" i="14" a="1"/>
  <c r="AK114" i="14" s="1"/>
  <c r="AM23" i="2" s="1"/>
  <c r="AL114" i="14" a="1"/>
  <c r="AL114" i="14" s="1"/>
  <c r="AN23" i="2" s="1"/>
  <c r="AM114" i="14" a="1"/>
  <c r="AM114" i="14" s="1"/>
  <c r="AO23" i="2" s="1"/>
  <c r="AN114" i="14" a="1"/>
  <c r="AN114" i="14" s="1"/>
  <c r="AP23" i="2" s="1"/>
  <c r="C115" i="14" a="1"/>
  <c r="C115" i="14" s="1"/>
  <c r="C25" i="2" s="1"/>
  <c r="D115" i="14" a="1"/>
  <c r="D115" i="14" s="1"/>
  <c r="D25" i="2" s="1"/>
  <c r="E115" i="14" a="1"/>
  <c r="E115" i="14" s="1"/>
  <c r="E25" i="2" s="1"/>
  <c r="F115" i="14" a="1"/>
  <c r="F115" i="14" s="1"/>
  <c r="G25" i="2" s="1"/>
  <c r="G115" i="14" a="1"/>
  <c r="G115" i="14" s="1"/>
  <c r="H25" i="2" s="1"/>
  <c r="H115" i="14" a="1"/>
  <c r="H115" i="14" s="1"/>
  <c r="I25" i="2" s="1"/>
  <c r="I115" i="14" a="1"/>
  <c r="I115" i="14" s="1"/>
  <c r="J25" i="2" s="1"/>
  <c r="J115" i="14" a="1"/>
  <c r="J115" i="14" s="1"/>
  <c r="AG25" i="2" s="1"/>
  <c r="K115" i="14" a="1"/>
  <c r="K115" i="14" s="1"/>
  <c r="K25" i="2" s="1"/>
  <c r="L115" i="14" a="1"/>
  <c r="L115" i="14" s="1"/>
  <c r="N25" i="2" s="1"/>
  <c r="M115" i="14" a="1"/>
  <c r="M115" i="14" s="1"/>
  <c r="L25" i="2" s="1"/>
  <c r="N115" i="14" a="1"/>
  <c r="N115" i="14" s="1"/>
  <c r="O25" i="2" s="1"/>
  <c r="O115" i="14" a="1"/>
  <c r="O115" i="14" s="1"/>
  <c r="P25" i="2" s="1"/>
  <c r="P115" i="14" a="1"/>
  <c r="P115" i="14" s="1"/>
  <c r="Q25" i="2" s="1"/>
  <c r="Q115" i="14" a="1"/>
  <c r="Q115" i="14" s="1"/>
  <c r="R25" i="2" s="1"/>
  <c r="R115" i="14" a="1"/>
  <c r="R115" i="14" s="1"/>
  <c r="S25" i="2" s="1"/>
  <c r="S115" i="14" a="1"/>
  <c r="S115" i="14" s="1"/>
  <c r="V25" i="2" s="1"/>
  <c r="T115" i="14" a="1"/>
  <c r="T115" i="14" s="1"/>
  <c r="T25" i="2" s="1"/>
  <c r="U115" i="14" a="1"/>
  <c r="U115" i="14" s="1"/>
  <c r="U25" i="2" s="1"/>
  <c r="V115" i="14" a="1"/>
  <c r="V115" i="14" s="1"/>
  <c r="W25" i="2" s="1"/>
  <c r="W115" i="14" a="1"/>
  <c r="W115" i="14" s="1"/>
  <c r="X25" i="2" s="1"/>
  <c r="X115" i="14" a="1"/>
  <c r="X115" i="14" s="1"/>
  <c r="Y25" i="2" s="1"/>
  <c r="Y115" i="14" a="1"/>
  <c r="Y115" i="14" s="1"/>
  <c r="AB25" i="2" s="1"/>
  <c r="Z115" i="14" a="1"/>
  <c r="Z115" i="14" s="1"/>
  <c r="Z25" i="2" s="1"/>
  <c r="AA115" i="14" a="1"/>
  <c r="AA115" i="14" s="1"/>
  <c r="AA25" i="2" s="1"/>
  <c r="AB115" i="14" a="1"/>
  <c r="AB115" i="14" s="1"/>
  <c r="AC25" i="2" s="1"/>
  <c r="AC115" i="14" a="1"/>
  <c r="AC115" i="14" s="1"/>
  <c r="AD25" i="2" s="1"/>
  <c r="AD115" i="14" a="1"/>
  <c r="AD115" i="14" s="1"/>
  <c r="AF25" i="2" s="1"/>
  <c r="AE115" i="14" a="1"/>
  <c r="AE115" i="14" s="1"/>
  <c r="AE25" i="2" s="1"/>
  <c r="AF115" i="14" a="1"/>
  <c r="AF115" i="14" s="1"/>
  <c r="AH25" i="2" s="1"/>
  <c r="AG115" i="14" a="1"/>
  <c r="AG115" i="14" s="1"/>
  <c r="AJ25" i="2" s="1"/>
  <c r="AH115" i="14" a="1"/>
  <c r="AH115" i="14" s="1"/>
  <c r="AK25" i="2" s="1"/>
  <c r="AI115" i="14" a="1"/>
  <c r="AI115" i="14" s="1"/>
  <c r="AI25" i="2" s="1"/>
  <c r="AJ115" i="14" a="1"/>
  <c r="AJ115" i="14" s="1"/>
  <c r="AL25" i="2" s="1"/>
  <c r="AK115" i="14" a="1"/>
  <c r="AK115" i="14" s="1"/>
  <c r="AM25" i="2" s="1"/>
  <c r="AL115" i="14" a="1"/>
  <c r="AL115" i="14" s="1"/>
  <c r="AN25" i="2" s="1"/>
  <c r="AM115" i="14" a="1"/>
  <c r="AM115" i="14" s="1"/>
  <c r="AO25" i="2" s="1"/>
  <c r="AN115" i="14" a="1"/>
  <c r="AN115" i="14" s="1"/>
  <c r="AP25" i="2" s="1"/>
  <c r="C116" i="14" a="1"/>
  <c r="C116" i="14" s="1"/>
  <c r="D116" i="14" a="1"/>
  <c r="D116" i="14" s="1"/>
  <c r="E116" i="14" a="1"/>
  <c r="E116" i="14" s="1"/>
  <c r="F116" i="14" a="1"/>
  <c r="F116" i="14" s="1"/>
  <c r="G116" i="14" a="1"/>
  <c r="G116" i="14" s="1"/>
  <c r="H116" i="14" a="1"/>
  <c r="H116" i="14" s="1"/>
  <c r="I116" i="14" a="1"/>
  <c r="I116" i="14" s="1"/>
  <c r="J116" i="14" a="1"/>
  <c r="J116" i="14" s="1"/>
  <c r="K116" i="14" a="1"/>
  <c r="K116" i="14" s="1"/>
  <c r="L116" i="14" a="1"/>
  <c r="L116" i="14" s="1"/>
  <c r="M116" i="14" a="1"/>
  <c r="M116" i="14" s="1"/>
  <c r="N116" i="14" a="1"/>
  <c r="N116" i="14" s="1"/>
  <c r="O116" i="14" a="1"/>
  <c r="O116" i="14" s="1"/>
  <c r="P116" i="14" a="1"/>
  <c r="P116" i="14" s="1"/>
  <c r="Q116" i="14" a="1"/>
  <c r="Q116" i="14" s="1"/>
  <c r="R116" i="14" a="1"/>
  <c r="R116" i="14" s="1"/>
  <c r="S116" i="14" a="1"/>
  <c r="S116" i="14" s="1"/>
  <c r="T116" i="14" a="1"/>
  <c r="T116" i="14" s="1"/>
  <c r="U116" i="14" a="1"/>
  <c r="U116" i="14" s="1"/>
  <c r="V116" i="14" a="1"/>
  <c r="V116" i="14" s="1"/>
  <c r="W116" i="14" a="1"/>
  <c r="W116" i="14" s="1"/>
  <c r="X116" i="14" a="1"/>
  <c r="X116" i="14" s="1"/>
  <c r="Y116" i="14" a="1"/>
  <c r="Y116" i="14" s="1"/>
  <c r="Z116" i="14" a="1"/>
  <c r="Z116" i="14" s="1"/>
  <c r="AA116" i="14" a="1"/>
  <c r="AA116" i="14" s="1"/>
  <c r="AB116" i="14" a="1"/>
  <c r="AB116" i="14" s="1"/>
  <c r="AC116" i="14" a="1"/>
  <c r="AC116" i="14" s="1"/>
  <c r="AD116" i="14" a="1"/>
  <c r="AD116" i="14" s="1"/>
  <c r="AE116" i="14" a="1"/>
  <c r="AE116" i="14" s="1"/>
  <c r="AF116" i="14" a="1"/>
  <c r="AF116" i="14" s="1"/>
  <c r="AG116" i="14" a="1"/>
  <c r="AG116" i="14" s="1"/>
  <c r="AH116" i="14" a="1"/>
  <c r="AH116" i="14" s="1"/>
  <c r="AI116" i="14" a="1"/>
  <c r="AI116" i="14" s="1"/>
  <c r="AJ116" i="14" a="1"/>
  <c r="AJ116" i="14" s="1"/>
  <c r="AK116" i="14" a="1"/>
  <c r="AK116" i="14" s="1"/>
  <c r="AL116" i="14" a="1"/>
  <c r="AL116" i="14" s="1"/>
  <c r="AM116" i="14" a="1"/>
  <c r="AM116" i="14" s="1"/>
  <c r="AN116" i="14" a="1"/>
  <c r="AN116" i="14" s="1"/>
  <c r="C117" i="14" a="1"/>
  <c r="C117" i="14" s="1"/>
  <c r="C24" i="2" s="1"/>
  <c r="D117" i="14" a="1"/>
  <c r="D117" i="14" s="1"/>
  <c r="D24" i="2" s="1"/>
  <c r="E117" i="14" a="1"/>
  <c r="E117" i="14" s="1"/>
  <c r="E24" i="2" s="1"/>
  <c r="F117" i="14" a="1"/>
  <c r="F117" i="14" s="1"/>
  <c r="G24" i="2" s="1"/>
  <c r="G117" i="14" a="1"/>
  <c r="G117" i="14" s="1"/>
  <c r="H24" i="2" s="1"/>
  <c r="H117" i="14" a="1"/>
  <c r="H117" i="14" s="1"/>
  <c r="I24" i="2" s="1"/>
  <c r="I117" i="14" a="1"/>
  <c r="I117" i="14" s="1"/>
  <c r="J24" i="2" s="1"/>
  <c r="J117" i="14" a="1"/>
  <c r="J117" i="14" s="1"/>
  <c r="AG24" i="2" s="1"/>
  <c r="K117" i="14" a="1"/>
  <c r="K117" i="14" s="1"/>
  <c r="K24" i="2" s="1"/>
  <c r="L117" i="14" a="1"/>
  <c r="L117" i="14" s="1"/>
  <c r="N24" i="2" s="1"/>
  <c r="M117" i="14" a="1"/>
  <c r="M117" i="14" s="1"/>
  <c r="L24" i="2" s="1"/>
  <c r="N117" i="14" a="1"/>
  <c r="N117" i="14" s="1"/>
  <c r="O24" i="2" s="1"/>
  <c r="O117" i="14" a="1"/>
  <c r="O117" i="14" s="1"/>
  <c r="P24" i="2" s="1"/>
  <c r="P117" i="14" a="1"/>
  <c r="P117" i="14" s="1"/>
  <c r="Q24" i="2" s="1"/>
  <c r="Q117" i="14" a="1"/>
  <c r="Q117" i="14" s="1"/>
  <c r="R24" i="2" s="1"/>
  <c r="R117" i="14" a="1"/>
  <c r="R117" i="14" s="1"/>
  <c r="S24" i="2" s="1"/>
  <c r="S117" i="14" a="1"/>
  <c r="S117" i="14" s="1"/>
  <c r="V24" i="2" s="1"/>
  <c r="T117" i="14" a="1"/>
  <c r="T117" i="14" s="1"/>
  <c r="T24" i="2" s="1"/>
  <c r="U117" i="14" a="1"/>
  <c r="U117" i="14" s="1"/>
  <c r="U24" i="2" s="1"/>
  <c r="V117" i="14" a="1"/>
  <c r="V117" i="14" s="1"/>
  <c r="W24" i="2" s="1"/>
  <c r="W117" i="14" a="1"/>
  <c r="W117" i="14" s="1"/>
  <c r="X24" i="2" s="1"/>
  <c r="X117" i="14" a="1"/>
  <c r="X117" i="14" s="1"/>
  <c r="Y24" i="2" s="1"/>
  <c r="Y117" i="14" a="1"/>
  <c r="Y117" i="14" s="1"/>
  <c r="AB24" i="2" s="1"/>
  <c r="Z117" i="14" a="1"/>
  <c r="Z117" i="14" s="1"/>
  <c r="Z24" i="2" s="1"/>
  <c r="AA117" i="14" a="1"/>
  <c r="AA117" i="14" s="1"/>
  <c r="AA24" i="2" s="1"/>
  <c r="AB117" i="14" a="1"/>
  <c r="AB117" i="14" s="1"/>
  <c r="AC24" i="2" s="1"/>
  <c r="AC117" i="14" a="1"/>
  <c r="AC117" i="14" s="1"/>
  <c r="AD24" i="2" s="1"/>
  <c r="AD117" i="14" a="1"/>
  <c r="AD117" i="14" s="1"/>
  <c r="AF24" i="2" s="1"/>
  <c r="AE117" i="14" a="1"/>
  <c r="AE117" i="14" s="1"/>
  <c r="AE24" i="2" s="1"/>
  <c r="AF117" i="14" a="1"/>
  <c r="AF117" i="14" s="1"/>
  <c r="AH24" i="2" s="1"/>
  <c r="AG117" i="14" a="1"/>
  <c r="AG117" i="14" s="1"/>
  <c r="AJ24" i="2" s="1"/>
  <c r="AH117" i="14" a="1"/>
  <c r="AH117" i="14" s="1"/>
  <c r="AK24" i="2" s="1"/>
  <c r="AI117" i="14" a="1"/>
  <c r="AI117" i="14" s="1"/>
  <c r="AI24" i="2" s="1"/>
  <c r="AJ117" i="14" a="1"/>
  <c r="AJ117" i="14" s="1"/>
  <c r="AL24" i="2" s="1"/>
  <c r="AK117" i="14" a="1"/>
  <c r="AK117" i="14" s="1"/>
  <c r="AM24" i="2" s="1"/>
  <c r="AL117" i="14" a="1"/>
  <c r="AL117" i="14" s="1"/>
  <c r="AN24" i="2" s="1"/>
  <c r="AM117" i="14" a="1"/>
  <c r="AM117" i="14" s="1"/>
  <c r="AO24" i="2" s="1"/>
  <c r="AN117" i="14" a="1"/>
  <c r="AN117" i="14" s="1"/>
  <c r="AP24" i="2" s="1"/>
  <c r="C118" i="14" a="1"/>
  <c r="C118" i="14" s="1"/>
  <c r="C26" i="2" s="1"/>
  <c r="D118" i="14" a="1"/>
  <c r="D118" i="14" s="1"/>
  <c r="D26" i="2" s="1"/>
  <c r="E118" i="14" a="1"/>
  <c r="E118" i="14" s="1"/>
  <c r="E26" i="2" s="1"/>
  <c r="F118" i="14" a="1"/>
  <c r="F118" i="14" s="1"/>
  <c r="G26" i="2" s="1"/>
  <c r="G118" i="14" a="1"/>
  <c r="G118" i="14" s="1"/>
  <c r="H26" i="2" s="1"/>
  <c r="H118" i="14" a="1"/>
  <c r="H118" i="14" s="1"/>
  <c r="I26" i="2" s="1"/>
  <c r="I118" i="14" a="1"/>
  <c r="I118" i="14" s="1"/>
  <c r="J26" i="2" s="1"/>
  <c r="J118" i="14" a="1"/>
  <c r="J118" i="14" s="1"/>
  <c r="AG26" i="2" s="1"/>
  <c r="K118" i="14" a="1"/>
  <c r="K118" i="14" s="1"/>
  <c r="K26" i="2" s="1"/>
  <c r="L118" i="14" a="1"/>
  <c r="L118" i="14" s="1"/>
  <c r="N26" i="2" s="1"/>
  <c r="M118" i="14" a="1"/>
  <c r="M118" i="14" s="1"/>
  <c r="L26" i="2" s="1"/>
  <c r="N118" i="14" a="1"/>
  <c r="N118" i="14" s="1"/>
  <c r="O26" i="2" s="1"/>
  <c r="O118" i="14" a="1"/>
  <c r="O118" i="14" s="1"/>
  <c r="P26" i="2" s="1"/>
  <c r="P118" i="14" a="1"/>
  <c r="P118" i="14" s="1"/>
  <c r="Q26" i="2" s="1"/>
  <c r="Q118" i="14" a="1"/>
  <c r="Q118" i="14" s="1"/>
  <c r="R26" i="2" s="1"/>
  <c r="R118" i="14" a="1"/>
  <c r="R118" i="14" s="1"/>
  <c r="S26" i="2" s="1"/>
  <c r="S118" i="14" a="1"/>
  <c r="S118" i="14" s="1"/>
  <c r="V26" i="2" s="1"/>
  <c r="T118" i="14" a="1"/>
  <c r="T118" i="14" s="1"/>
  <c r="T26" i="2" s="1"/>
  <c r="U118" i="14" a="1"/>
  <c r="U118" i="14" s="1"/>
  <c r="U26" i="2" s="1"/>
  <c r="V118" i="14" a="1"/>
  <c r="V118" i="14" s="1"/>
  <c r="W26" i="2" s="1"/>
  <c r="W118" i="14" a="1"/>
  <c r="W118" i="14" s="1"/>
  <c r="X26" i="2" s="1"/>
  <c r="X118" i="14" a="1"/>
  <c r="X118" i="14" s="1"/>
  <c r="Y26" i="2" s="1"/>
  <c r="Y118" i="14" a="1"/>
  <c r="Y118" i="14" s="1"/>
  <c r="AB26" i="2" s="1"/>
  <c r="Z118" i="14" a="1"/>
  <c r="Z118" i="14" s="1"/>
  <c r="Z26" i="2" s="1"/>
  <c r="AA118" i="14" a="1"/>
  <c r="AA118" i="14" s="1"/>
  <c r="AA26" i="2" s="1"/>
  <c r="AB118" i="14" a="1"/>
  <c r="AB118" i="14"/>
  <c r="AC26" i="2" s="1"/>
  <c r="AC118" i="14" a="1"/>
  <c r="AC118" i="14" s="1"/>
  <c r="AD26" i="2" s="1"/>
  <c r="AD118" i="14" a="1"/>
  <c r="AD118" i="14" s="1"/>
  <c r="AF26" i="2" s="1"/>
  <c r="AE118" i="14" a="1"/>
  <c r="AE118" i="14" s="1"/>
  <c r="AE26" i="2" s="1"/>
  <c r="AF118" i="14" a="1"/>
  <c r="AF118" i="14" s="1"/>
  <c r="AH26" i="2" s="1"/>
  <c r="AG118" i="14" a="1"/>
  <c r="AG118" i="14" s="1"/>
  <c r="AJ26" i="2" s="1"/>
  <c r="AH118" i="14" a="1"/>
  <c r="AH118" i="14" s="1"/>
  <c r="AK26" i="2" s="1"/>
  <c r="AI118" i="14" a="1"/>
  <c r="AI118" i="14" s="1"/>
  <c r="AI26" i="2" s="1"/>
  <c r="AJ118" i="14" a="1"/>
  <c r="AJ118" i="14" s="1"/>
  <c r="AL26" i="2" s="1"/>
  <c r="AK118" i="14" a="1"/>
  <c r="AK118" i="14" s="1"/>
  <c r="AM26" i="2" s="1"/>
  <c r="AL118" i="14" a="1"/>
  <c r="AL118" i="14" s="1"/>
  <c r="AN26" i="2" s="1"/>
  <c r="AM118" i="14" a="1"/>
  <c r="AM118" i="14" s="1"/>
  <c r="AO26" i="2" s="1"/>
  <c r="AN118" i="14" a="1"/>
  <c r="AN118" i="14" s="1"/>
  <c r="AP26" i="2" s="1"/>
  <c r="C119" i="14" a="1"/>
  <c r="C119" i="14" s="1"/>
  <c r="D119" i="14" a="1"/>
  <c r="D119" i="14" s="1"/>
  <c r="E119" i="14" a="1"/>
  <c r="E119" i="14" s="1"/>
  <c r="F119" i="14" a="1"/>
  <c r="F119" i="14" s="1"/>
  <c r="G119" i="14" a="1"/>
  <c r="G119" i="14" s="1"/>
  <c r="H119" i="14" a="1"/>
  <c r="H119" i="14" s="1"/>
  <c r="I119" i="14" a="1"/>
  <c r="I119" i="14" s="1"/>
  <c r="J119" i="14" a="1"/>
  <c r="J119" i="14" s="1"/>
  <c r="K119" i="14" a="1"/>
  <c r="K119" i="14" s="1"/>
  <c r="L119" i="14" a="1"/>
  <c r="L119" i="14" s="1"/>
  <c r="M119" i="14" a="1"/>
  <c r="M119" i="14" s="1"/>
  <c r="N119" i="14" a="1"/>
  <c r="N119" i="14" s="1"/>
  <c r="O119" i="14" a="1"/>
  <c r="O119" i="14" s="1"/>
  <c r="P119" i="14" a="1"/>
  <c r="P119" i="14" s="1"/>
  <c r="Q119" i="14" a="1"/>
  <c r="Q119" i="14" s="1"/>
  <c r="R119" i="14" a="1"/>
  <c r="R119" i="14" s="1"/>
  <c r="S119" i="14" a="1"/>
  <c r="S119" i="14" s="1"/>
  <c r="T119" i="14" a="1"/>
  <c r="T119" i="14" s="1"/>
  <c r="U119" i="14" a="1"/>
  <c r="U119" i="14" s="1"/>
  <c r="V119" i="14" a="1"/>
  <c r="V119" i="14" s="1"/>
  <c r="W119" i="14" a="1"/>
  <c r="W119" i="14" s="1"/>
  <c r="X119" i="14" a="1"/>
  <c r="X119" i="14" s="1"/>
  <c r="Y119" i="14" a="1"/>
  <c r="Y119" i="14" s="1"/>
  <c r="Z119" i="14" a="1"/>
  <c r="Z119" i="14" s="1"/>
  <c r="AA119" i="14" a="1"/>
  <c r="AA119" i="14" s="1"/>
  <c r="AB119" i="14" a="1"/>
  <c r="AB119" i="14" s="1"/>
  <c r="AC119" i="14" a="1"/>
  <c r="AC119" i="14" s="1"/>
  <c r="AD119" i="14" a="1"/>
  <c r="AD119" i="14" s="1"/>
  <c r="AE119" i="14" a="1"/>
  <c r="AE119" i="14" s="1"/>
  <c r="AF119" i="14" a="1"/>
  <c r="AF119" i="14" s="1"/>
  <c r="AG119" i="14" a="1"/>
  <c r="AG119" i="14" s="1"/>
  <c r="AH119" i="14" a="1"/>
  <c r="AH119" i="14" s="1"/>
  <c r="AI119" i="14" a="1"/>
  <c r="AI119" i="14" s="1"/>
  <c r="AJ119" i="14" a="1"/>
  <c r="AJ119" i="14" s="1"/>
  <c r="AK119" i="14" a="1"/>
  <c r="AK119" i="14" s="1"/>
  <c r="AL119" i="14" a="1"/>
  <c r="AL119" i="14" s="1"/>
  <c r="AM119" i="14" a="1"/>
  <c r="AM119" i="14" s="1"/>
  <c r="AN119" i="14" a="1"/>
  <c r="AN119" i="14" s="1"/>
  <c r="C120" i="14" a="1"/>
  <c r="C120" i="14" s="1"/>
  <c r="D120" i="14" a="1"/>
  <c r="D120" i="14" s="1"/>
  <c r="E120" i="14" a="1"/>
  <c r="E120" i="14" s="1"/>
  <c r="F120" i="14" a="1"/>
  <c r="F120" i="14" s="1"/>
  <c r="G120" i="14" a="1"/>
  <c r="G120" i="14" s="1"/>
  <c r="H120" i="14" a="1"/>
  <c r="H120" i="14" s="1"/>
  <c r="I120" i="14" a="1"/>
  <c r="I120" i="14" s="1"/>
  <c r="J120" i="14" a="1"/>
  <c r="J120" i="14" s="1"/>
  <c r="K120" i="14" a="1"/>
  <c r="K120" i="14" s="1"/>
  <c r="L120" i="14" a="1"/>
  <c r="L120" i="14" s="1"/>
  <c r="M120" i="14" a="1"/>
  <c r="M120" i="14" s="1"/>
  <c r="N120" i="14" a="1"/>
  <c r="N120" i="14" s="1"/>
  <c r="O120" i="14" a="1"/>
  <c r="O120" i="14" s="1"/>
  <c r="P120" i="14" a="1"/>
  <c r="P120" i="14" s="1"/>
  <c r="Q120" i="14" a="1"/>
  <c r="Q120" i="14" s="1"/>
  <c r="R120" i="14" a="1"/>
  <c r="R120" i="14" s="1"/>
  <c r="S120" i="14" a="1"/>
  <c r="S120" i="14" s="1"/>
  <c r="T120" i="14" a="1"/>
  <c r="T120" i="14" s="1"/>
  <c r="U120" i="14" a="1"/>
  <c r="U120" i="14" s="1"/>
  <c r="V120" i="14" a="1"/>
  <c r="V120" i="14" s="1"/>
  <c r="W120" i="14" a="1"/>
  <c r="W120" i="14" s="1"/>
  <c r="X120" i="14" a="1"/>
  <c r="X120" i="14" s="1"/>
  <c r="Y120" i="14" a="1"/>
  <c r="Y120" i="14" s="1"/>
  <c r="Z120" i="14" a="1"/>
  <c r="Z120" i="14" s="1"/>
  <c r="AA120" i="14" a="1"/>
  <c r="AA120" i="14" s="1"/>
  <c r="AB120" i="14" a="1"/>
  <c r="AB120" i="14" s="1"/>
  <c r="AC120" i="14" a="1"/>
  <c r="AC120" i="14" s="1"/>
  <c r="AD120" i="14" a="1"/>
  <c r="AD120" i="14" s="1"/>
  <c r="AE120" i="14" a="1"/>
  <c r="AE120" i="14" s="1"/>
  <c r="AF120" i="14" a="1"/>
  <c r="AF120" i="14" s="1"/>
  <c r="AG120" i="14" a="1"/>
  <c r="AG120" i="14" s="1"/>
  <c r="AH120" i="14" a="1"/>
  <c r="AH120" i="14" s="1"/>
  <c r="AI120" i="14" a="1"/>
  <c r="AI120" i="14" s="1"/>
  <c r="AJ120" i="14" a="1"/>
  <c r="AJ120" i="14" s="1"/>
  <c r="AK120" i="14" a="1"/>
  <c r="AK120" i="14" s="1"/>
  <c r="AL120" i="14" a="1"/>
  <c r="AL120" i="14" s="1"/>
  <c r="AM120" i="14" a="1"/>
  <c r="AM120" i="14" s="1"/>
  <c r="AN120" i="14" a="1"/>
  <c r="AN120" i="14" s="1"/>
  <c r="C121" i="14" a="1"/>
  <c r="C121" i="14" s="1"/>
  <c r="D121" i="14" a="1"/>
  <c r="D121" i="14" s="1"/>
  <c r="E121" i="14" a="1"/>
  <c r="E121" i="14" s="1"/>
  <c r="F121" i="14" a="1"/>
  <c r="F121" i="14" s="1"/>
  <c r="G121" i="14" a="1"/>
  <c r="G121" i="14" s="1"/>
  <c r="H121" i="14" a="1"/>
  <c r="H121" i="14" s="1"/>
  <c r="I121" i="14" a="1"/>
  <c r="I121" i="14" s="1"/>
  <c r="J121" i="14" a="1"/>
  <c r="J121" i="14" s="1"/>
  <c r="K121" i="14" a="1"/>
  <c r="K121" i="14" s="1"/>
  <c r="L121" i="14" a="1"/>
  <c r="L121" i="14" s="1"/>
  <c r="M121" i="14" a="1"/>
  <c r="M121" i="14" s="1"/>
  <c r="N121" i="14" a="1"/>
  <c r="N121" i="14" s="1"/>
  <c r="O121" i="14" a="1"/>
  <c r="O121" i="14" s="1"/>
  <c r="P121" i="14" a="1"/>
  <c r="P121" i="14" s="1"/>
  <c r="Q121" i="14" a="1"/>
  <c r="Q121" i="14" s="1"/>
  <c r="R121" i="14" a="1"/>
  <c r="R121" i="14" s="1"/>
  <c r="S121" i="14" a="1"/>
  <c r="S121" i="14" s="1"/>
  <c r="T121" i="14" a="1"/>
  <c r="T121" i="14" s="1"/>
  <c r="U121" i="14" a="1"/>
  <c r="U121" i="14" s="1"/>
  <c r="V121" i="14" a="1"/>
  <c r="V121" i="14" s="1"/>
  <c r="W121" i="14" a="1"/>
  <c r="W121" i="14" s="1"/>
  <c r="X121" i="14" a="1"/>
  <c r="X121" i="14" s="1"/>
  <c r="Y121" i="14" a="1"/>
  <c r="Y121" i="14" s="1"/>
  <c r="Z121" i="14" a="1"/>
  <c r="Z121" i="14" s="1"/>
  <c r="AA121" i="14" a="1"/>
  <c r="AA121" i="14" s="1"/>
  <c r="AB121" i="14" a="1"/>
  <c r="AB121" i="14" s="1"/>
  <c r="AC121" i="14" a="1"/>
  <c r="AC121" i="14" s="1"/>
  <c r="AD121" i="14" a="1"/>
  <c r="AD121" i="14" s="1"/>
  <c r="AE121" i="14" a="1"/>
  <c r="AE121" i="14" s="1"/>
  <c r="AF121" i="14" a="1"/>
  <c r="AF121" i="14" s="1"/>
  <c r="AG121" i="14" a="1"/>
  <c r="AG121" i="14" s="1"/>
  <c r="AH121" i="14" a="1"/>
  <c r="AH121" i="14" s="1"/>
  <c r="AI121" i="14" a="1"/>
  <c r="AI121" i="14" s="1"/>
  <c r="AJ121" i="14" a="1"/>
  <c r="AJ121" i="14" s="1"/>
  <c r="AK121" i="14" a="1"/>
  <c r="AK121" i="14" s="1"/>
  <c r="AL121" i="14" a="1"/>
  <c r="AL121" i="14" s="1"/>
  <c r="AM121" i="14" a="1"/>
  <c r="AM121" i="14" s="1"/>
  <c r="AN121" i="14" a="1"/>
  <c r="AN121" i="14" s="1"/>
  <c r="C122" i="14" a="1"/>
  <c r="C122" i="14" s="1"/>
  <c r="D122" i="14" a="1"/>
  <c r="D122" i="14" s="1"/>
  <c r="E122" i="14" a="1"/>
  <c r="E122" i="14" s="1"/>
  <c r="F122" i="14" a="1"/>
  <c r="F122" i="14" s="1"/>
  <c r="G122" i="14" a="1"/>
  <c r="G122" i="14" s="1"/>
  <c r="H122" i="14" a="1"/>
  <c r="H122" i="14" s="1"/>
  <c r="I122" i="14" a="1"/>
  <c r="I122" i="14" s="1"/>
  <c r="J122" i="14" a="1"/>
  <c r="J122" i="14" s="1"/>
  <c r="K122" i="14" a="1"/>
  <c r="K122" i="14" s="1"/>
  <c r="L122" i="14" a="1"/>
  <c r="L122" i="14" s="1"/>
  <c r="M122" i="14" a="1"/>
  <c r="M122" i="14" s="1"/>
  <c r="N122" i="14" a="1"/>
  <c r="N122" i="14" s="1"/>
  <c r="O122" i="14" a="1"/>
  <c r="O122" i="14" s="1"/>
  <c r="P122" i="14" a="1"/>
  <c r="P122" i="14" s="1"/>
  <c r="Q122" i="14" a="1"/>
  <c r="Q122" i="14" s="1"/>
  <c r="R122" i="14" a="1"/>
  <c r="R122" i="14" s="1"/>
  <c r="S122" i="14" a="1"/>
  <c r="S122" i="14" s="1"/>
  <c r="T122" i="14" a="1"/>
  <c r="T122" i="14" s="1"/>
  <c r="U122" i="14" a="1"/>
  <c r="U122" i="14" s="1"/>
  <c r="V122" i="14" a="1"/>
  <c r="V122" i="14" s="1"/>
  <c r="W122" i="14" a="1"/>
  <c r="W122" i="14" s="1"/>
  <c r="X122" i="14" a="1"/>
  <c r="X122" i="14" s="1"/>
  <c r="Y122" i="14" a="1"/>
  <c r="Y122" i="14" s="1"/>
  <c r="Z122" i="14" a="1"/>
  <c r="Z122" i="14" s="1"/>
  <c r="AA122" i="14" a="1"/>
  <c r="AA122" i="14" s="1"/>
  <c r="AB122" i="14" a="1"/>
  <c r="AB122" i="14" s="1"/>
  <c r="AC122" i="14" a="1"/>
  <c r="AC122" i="14" s="1"/>
  <c r="AD122" i="14" a="1"/>
  <c r="AD122" i="14" s="1"/>
  <c r="AE122" i="14" a="1"/>
  <c r="AE122" i="14" s="1"/>
  <c r="AF122" i="14" a="1"/>
  <c r="AF122" i="14" s="1"/>
  <c r="AG122" i="14" a="1"/>
  <c r="AG122" i="14" s="1"/>
  <c r="AH122" i="14" a="1"/>
  <c r="AH122" i="14" s="1"/>
  <c r="AI122" i="14" a="1"/>
  <c r="AI122" i="14" s="1"/>
  <c r="AJ122" i="14" a="1"/>
  <c r="AJ122" i="14" s="1"/>
  <c r="AK122" i="14" a="1"/>
  <c r="AK122" i="14" s="1"/>
  <c r="AL122" i="14" a="1"/>
  <c r="AL122" i="14" s="1"/>
  <c r="AM122" i="14" a="1"/>
  <c r="AM122" i="14" s="1"/>
  <c r="AN122" i="14" a="1"/>
  <c r="AN122" i="14" s="1"/>
  <c r="C123" i="14" a="1"/>
  <c r="C123" i="14" s="1"/>
  <c r="D123" i="14" a="1"/>
  <c r="D123" i="14" s="1"/>
  <c r="E123" i="14" a="1"/>
  <c r="E123" i="14" s="1"/>
  <c r="F123" i="14" a="1"/>
  <c r="F123" i="14" s="1"/>
  <c r="G123" i="14" a="1"/>
  <c r="G123" i="14" s="1"/>
  <c r="H123" i="14" a="1"/>
  <c r="H123" i="14" s="1"/>
  <c r="I123" i="14" a="1"/>
  <c r="I123" i="14" s="1"/>
  <c r="J123" i="14" a="1"/>
  <c r="J123" i="14" s="1"/>
  <c r="K123" i="14" a="1"/>
  <c r="K123" i="14" s="1"/>
  <c r="L123" i="14" a="1"/>
  <c r="L123" i="14" s="1"/>
  <c r="M123" i="14" a="1"/>
  <c r="M123" i="14" s="1"/>
  <c r="N123" i="14" a="1"/>
  <c r="N123" i="14" s="1"/>
  <c r="O123" i="14" a="1"/>
  <c r="O123" i="14" s="1"/>
  <c r="P123" i="14" a="1"/>
  <c r="P123" i="14" s="1"/>
  <c r="Q123" i="14" a="1"/>
  <c r="Q123" i="14" s="1"/>
  <c r="R123" i="14" a="1"/>
  <c r="R123" i="14" s="1"/>
  <c r="S123" i="14" a="1"/>
  <c r="S123" i="14" s="1"/>
  <c r="T123" i="14" a="1"/>
  <c r="T123" i="14" s="1"/>
  <c r="U123" i="14" a="1"/>
  <c r="U123" i="14" s="1"/>
  <c r="V123" i="14" a="1"/>
  <c r="V123" i="14" s="1"/>
  <c r="W123" i="14" a="1"/>
  <c r="W123" i="14" s="1"/>
  <c r="X123" i="14" a="1"/>
  <c r="X123" i="14" s="1"/>
  <c r="Y123" i="14" a="1"/>
  <c r="Y123" i="14" s="1"/>
  <c r="Z123" i="14" a="1"/>
  <c r="Z123" i="14" s="1"/>
  <c r="AA123" i="14" a="1"/>
  <c r="AA123" i="14" s="1"/>
  <c r="AB123" i="14" a="1"/>
  <c r="AB123" i="14" s="1"/>
  <c r="AC123" i="14" a="1"/>
  <c r="AC123" i="14" s="1"/>
  <c r="AD123" i="14" a="1"/>
  <c r="AD123" i="14" s="1"/>
  <c r="AE123" i="14" a="1"/>
  <c r="AE123" i="14" s="1"/>
  <c r="AF123" i="14" a="1"/>
  <c r="AF123" i="14" s="1"/>
  <c r="AG123" i="14" a="1"/>
  <c r="AG123" i="14" s="1"/>
  <c r="AH123" i="14" a="1"/>
  <c r="AH123" i="14" s="1"/>
  <c r="AI123" i="14" a="1"/>
  <c r="AI123" i="14" s="1"/>
  <c r="AJ123" i="14" a="1"/>
  <c r="AJ123" i="14" s="1"/>
  <c r="AK123" i="14" a="1"/>
  <c r="AK123" i="14" s="1"/>
  <c r="AL123" i="14" a="1"/>
  <c r="AL123" i="14" s="1"/>
  <c r="AM123" i="14" a="1"/>
  <c r="AM123" i="14" s="1"/>
  <c r="AN123" i="14" a="1"/>
  <c r="AN123" i="14" s="1"/>
  <c r="C124" i="14" a="1"/>
  <c r="C124" i="14" s="1"/>
  <c r="D124" i="14" a="1"/>
  <c r="D124" i="14" s="1"/>
  <c r="E124" i="14" a="1"/>
  <c r="E124" i="14" s="1"/>
  <c r="F124" i="14" a="1"/>
  <c r="F124" i="14" s="1"/>
  <c r="G124" i="14" a="1"/>
  <c r="G124" i="14" s="1"/>
  <c r="H124" i="14" a="1"/>
  <c r="H124" i="14" s="1"/>
  <c r="I124" i="14" a="1"/>
  <c r="I124" i="14" s="1"/>
  <c r="J124" i="14" a="1"/>
  <c r="J124" i="14" s="1"/>
  <c r="K124" i="14" a="1"/>
  <c r="K124" i="14" s="1"/>
  <c r="L124" i="14" a="1"/>
  <c r="L124" i="14" s="1"/>
  <c r="M124" i="14" a="1"/>
  <c r="M124" i="14" s="1"/>
  <c r="N124" i="14" a="1"/>
  <c r="N124" i="14" s="1"/>
  <c r="O124" i="14" a="1"/>
  <c r="O124" i="14" s="1"/>
  <c r="P124" i="14" a="1"/>
  <c r="P124" i="14" s="1"/>
  <c r="Q124" i="14" a="1"/>
  <c r="Q124" i="14" s="1"/>
  <c r="R124" i="14" a="1"/>
  <c r="R124" i="14" s="1"/>
  <c r="S124" i="14" a="1"/>
  <c r="S124" i="14" s="1"/>
  <c r="T124" i="14" a="1"/>
  <c r="T124" i="14" s="1"/>
  <c r="U124" i="14" a="1"/>
  <c r="U124" i="14" s="1"/>
  <c r="V124" i="14" a="1"/>
  <c r="V124" i="14" s="1"/>
  <c r="W124" i="14" a="1"/>
  <c r="W124" i="14" s="1"/>
  <c r="X124" i="14" a="1"/>
  <c r="X124" i="14" s="1"/>
  <c r="Y124" i="14" a="1"/>
  <c r="Y124" i="14" s="1"/>
  <c r="Z124" i="14" a="1"/>
  <c r="Z124" i="14" s="1"/>
  <c r="AA124" i="14" a="1"/>
  <c r="AA124" i="14" s="1"/>
  <c r="AB124" i="14" a="1"/>
  <c r="AB124" i="14" s="1"/>
  <c r="AC124" i="14" a="1"/>
  <c r="AC124" i="14" s="1"/>
  <c r="AD124" i="14" a="1"/>
  <c r="AD124" i="14" s="1"/>
  <c r="AE124" i="14" a="1"/>
  <c r="AE124" i="14" s="1"/>
  <c r="AF124" i="14" a="1"/>
  <c r="AF124" i="14" s="1"/>
  <c r="AG124" i="14" a="1"/>
  <c r="AG124" i="14" s="1"/>
  <c r="AH124" i="14" a="1"/>
  <c r="AH124" i="14" s="1"/>
  <c r="AI124" i="14" a="1"/>
  <c r="AI124" i="14" s="1"/>
  <c r="AJ124" i="14" a="1"/>
  <c r="AJ124" i="14" s="1"/>
  <c r="AK124" i="14" a="1"/>
  <c r="AK124" i="14" s="1"/>
  <c r="AL124" i="14" a="1"/>
  <c r="AL124" i="14" s="1"/>
  <c r="AM124" i="14" a="1"/>
  <c r="AM124" i="14" s="1"/>
  <c r="AN124" i="14" a="1"/>
  <c r="AN124" i="14" s="1"/>
  <c r="C125" i="14" a="1"/>
  <c r="C125" i="14" s="1"/>
  <c r="D125" i="14" a="1"/>
  <c r="D125" i="14" s="1"/>
  <c r="E125" i="14" a="1"/>
  <c r="E125" i="14" s="1"/>
  <c r="F125" i="14" a="1"/>
  <c r="F125" i="14" s="1"/>
  <c r="G125" i="14" a="1"/>
  <c r="G125" i="14" s="1"/>
  <c r="H125" i="14" a="1"/>
  <c r="H125" i="14" s="1"/>
  <c r="I125" i="14" a="1"/>
  <c r="I125" i="14" s="1"/>
  <c r="J125" i="14" a="1"/>
  <c r="J125" i="14" s="1"/>
  <c r="K125" i="14" a="1"/>
  <c r="K125" i="14" s="1"/>
  <c r="L125" i="14" a="1"/>
  <c r="L125" i="14" s="1"/>
  <c r="M125" i="14" a="1"/>
  <c r="M125" i="14" s="1"/>
  <c r="N125" i="14" a="1"/>
  <c r="N125" i="14" s="1"/>
  <c r="O125" i="14" a="1"/>
  <c r="O125" i="14" s="1"/>
  <c r="P125" i="14" a="1"/>
  <c r="P125" i="14" s="1"/>
  <c r="Q125" i="14" a="1"/>
  <c r="Q125" i="14" s="1"/>
  <c r="R125" i="14" a="1"/>
  <c r="R125" i="14" s="1"/>
  <c r="S125" i="14" a="1"/>
  <c r="S125" i="14" s="1"/>
  <c r="T125" i="14" a="1"/>
  <c r="T125" i="14" s="1"/>
  <c r="U125" i="14" a="1"/>
  <c r="U125" i="14" s="1"/>
  <c r="V125" i="14" a="1"/>
  <c r="V125" i="14" s="1"/>
  <c r="W125" i="14" a="1"/>
  <c r="W125" i="14" s="1"/>
  <c r="X125" i="14" a="1"/>
  <c r="X125" i="14" s="1"/>
  <c r="Y125" i="14" a="1"/>
  <c r="Y125" i="14" s="1"/>
  <c r="Z125" i="14" a="1"/>
  <c r="Z125" i="14" s="1"/>
  <c r="AA125" i="14" a="1"/>
  <c r="AA125" i="14" s="1"/>
  <c r="AB125" i="14" a="1"/>
  <c r="AB125" i="14" s="1"/>
  <c r="AC125" i="14" a="1"/>
  <c r="AC125" i="14" s="1"/>
  <c r="AD125" i="14" a="1"/>
  <c r="AD125" i="14" s="1"/>
  <c r="AE125" i="14" a="1"/>
  <c r="AE125" i="14" s="1"/>
  <c r="AF125" i="14" a="1"/>
  <c r="AF125" i="14" s="1"/>
  <c r="AG125" i="14" a="1"/>
  <c r="AG125" i="14" s="1"/>
  <c r="AH125" i="14" a="1"/>
  <c r="AH125" i="14" s="1"/>
  <c r="AI125" i="14" a="1"/>
  <c r="AI125" i="14" s="1"/>
  <c r="AJ125" i="14" a="1"/>
  <c r="AJ125" i="14" s="1"/>
  <c r="AK125" i="14" a="1"/>
  <c r="AK125" i="14" s="1"/>
  <c r="AL125" i="14" a="1"/>
  <c r="AL125" i="14" s="1"/>
  <c r="AM125" i="14" a="1"/>
  <c r="AM125" i="14" s="1"/>
  <c r="AN125" i="14" a="1"/>
  <c r="AN125" i="14" s="1"/>
  <c r="C126" i="14" a="1"/>
  <c r="C126" i="14" s="1"/>
  <c r="D126" i="14" a="1"/>
  <c r="D126" i="14" s="1"/>
  <c r="E126" i="14" a="1"/>
  <c r="E126" i="14" s="1"/>
  <c r="F126" i="14" a="1"/>
  <c r="F126" i="14" s="1"/>
  <c r="G126" i="14" a="1"/>
  <c r="G126" i="14" s="1"/>
  <c r="H126" i="14" a="1"/>
  <c r="H126" i="14" s="1"/>
  <c r="I126" i="14" a="1"/>
  <c r="I126" i="14" s="1"/>
  <c r="J126" i="14" a="1"/>
  <c r="J126" i="14" s="1"/>
  <c r="K126" i="14" a="1"/>
  <c r="K126" i="14" s="1"/>
  <c r="L126" i="14" a="1"/>
  <c r="L126" i="14" s="1"/>
  <c r="M126" i="14" a="1"/>
  <c r="M126" i="14" s="1"/>
  <c r="N126" i="14" a="1"/>
  <c r="N126" i="14" s="1"/>
  <c r="O126" i="14" a="1"/>
  <c r="O126" i="14" s="1"/>
  <c r="P126" i="14" a="1"/>
  <c r="P126" i="14" s="1"/>
  <c r="Q126" i="14" a="1"/>
  <c r="Q126" i="14" s="1"/>
  <c r="R126" i="14" a="1"/>
  <c r="R126" i="14" s="1"/>
  <c r="S126" i="14" a="1"/>
  <c r="S126" i="14" s="1"/>
  <c r="T126" i="14" a="1"/>
  <c r="T126" i="14" s="1"/>
  <c r="U126" i="14" a="1"/>
  <c r="U126" i="14" s="1"/>
  <c r="V126" i="14" a="1"/>
  <c r="V126" i="14" s="1"/>
  <c r="W126" i="14" a="1"/>
  <c r="W126" i="14" s="1"/>
  <c r="X126" i="14" a="1"/>
  <c r="X126" i="14" s="1"/>
  <c r="Y126" i="14" a="1"/>
  <c r="Y126" i="14" s="1"/>
  <c r="Z126" i="14" a="1"/>
  <c r="Z126" i="14" s="1"/>
  <c r="AA126" i="14" a="1"/>
  <c r="AA126" i="14" s="1"/>
  <c r="AB126" i="14" a="1"/>
  <c r="AB126" i="14" s="1"/>
  <c r="AC126" i="14" a="1"/>
  <c r="AC126" i="14" s="1"/>
  <c r="AD126" i="14" a="1"/>
  <c r="AD126" i="14" s="1"/>
  <c r="AE126" i="14" a="1"/>
  <c r="AE126" i="14" s="1"/>
  <c r="AF126" i="14" a="1"/>
  <c r="AF126" i="14" s="1"/>
  <c r="AG126" i="14" a="1"/>
  <c r="AG126" i="14" s="1"/>
  <c r="AH126" i="14" a="1"/>
  <c r="AH126" i="14" s="1"/>
  <c r="AI126" i="14" a="1"/>
  <c r="AI126" i="14" s="1"/>
  <c r="AJ126" i="14" a="1"/>
  <c r="AJ126" i="14" s="1"/>
  <c r="AK126" i="14" a="1"/>
  <c r="AK126" i="14" s="1"/>
  <c r="AL126" i="14" a="1"/>
  <c r="AL126" i="14" s="1"/>
  <c r="AM126" i="14" a="1"/>
  <c r="AM126" i="14" s="1"/>
  <c r="AN126" i="14" a="1"/>
  <c r="AN126" i="14" s="1"/>
  <c r="C127" i="14" a="1"/>
  <c r="C127" i="14" s="1"/>
  <c r="D127" i="14" a="1"/>
  <c r="D127" i="14" s="1"/>
  <c r="E127" i="14" a="1"/>
  <c r="E127" i="14" s="1"/>
  <c r="F127" i="14" a="1"/>
  <c r="F127" i="14" s="1"/>
  <c r="G127" i="14" a="1"/>
  <c r="G127" i="14" s="1"/>
  <c r="H127" i="14" a="1"/>
  <c r="H127" i="14" s="1"/>
  <c r="I127" i="14" a="1"/>
  <c r="I127" i="14" s="1"/>
  <c r="J127" i="14" a="1"/>
  <c r="J127" i="14" s="1"/>
  <c r="K127" i="14" a="1"/>
  <c r="K127" i="14" s="1"/>
  <c r="L127" i="14" a="1"/>
  <c r="L127" i="14" s="1"/>
  <c r="M127" i="14" a="1"/>
  <c r="M127" i="14" s="1"/>
  <c r="N127" i="14" a="1"/>
  <c r="N127" i="14" s="1"/>
  <c r="O127" i="14" a="1"/>
  <c r="O127" i="14" s="1"/>
  <c r="P127" i="14" a="1"/>
  <c r="P127" i="14" s="1"/>
  <c r="Q127" i="14" a="1"/>
  <c r="Q127" i="14" s="1"/>
  <c r="R127" i="14" a="1"/>
  <c r="R127" i="14" s="1"/>
  <c r="S127" i="14" a="1"/>
  <c r="S127" i="14" s="1"/>
  <c r="T127" i="14" a="1"/>
  <c r="T127" i="14" s="1"/>
  <c r="U127" i="14" a="1"/>
  <c r="U127" i="14" s="1"/>
  <c r="V127" i="14" a="1"/>
  <c r="V127" i="14" s="1"/>
  <c r="W127" i="14" a="1"/>
  <c r="W127" i="14" s="1"/>
  <c r="X127" i="14" a="1"/>
  <c r="X127" i="14" s="1"/>
  <c r="Y127" i="14" a="1"/>
  <c r="Y127" i="14" s="1"/>
  <c r="Z127" i="14" a="1"/>
  <c r="Z127" i="14" s="1"/>
  <c r="AA127" i="14" a="1"/>
  <c r="AA127" i="14" s="1"/>
  <c r="AB127" i="14" a="1"/>
  <c r="AB127" i="14" s="1"/>
  <c r="AC127" i="14" a="1"/>
  <c r="AC127" i="14" s="1"/>
  <c r="AD127" i="14" a="1"/>
  <c r="AD127" i="14" s="1"/>
  <c r="AE127" i="14" a="1"/>
  <c r="AE127" i="14" s="1"/>
  <c r="AF127" i="14" a="1"/>
  <c r="AF127" i="14" s="1"/>
  <c r="AG127" i="14" a="1"/>
  <c r="AG127" i="14" s="1"/>
  <c r="AH127" i="14" a="1"/>
  <c r="AH127" i="14" s="1"/>
  <c r="AI127" i="14" a="1"/>
  <c r="AI127" i="14" s="1"/>
  <c r="AJ127" i="14" a="1"/>
  <c r="AJ127" i="14" s="1"/>
  <c r="AK127" i="14" a="1"/>
  <c r="AK127" i="14" s="1"/>
  <c r="AL127" i="14" a="1"/>
  <c r="AL127" i="14" s="1"/>
  <c r="AM127" i="14" a="1"/>
  <c r="AM127" i="14" s="1"/>
  <c r="AN127" i="14" a="1"/>
  <c r="AN127" i="14" s="1"/>
  <c r="C128" i="14" a="1"/>
  <c r="C128" i="14" s="1"/>
  <c r="D128" i="14" a="1"/>
  <c r="D128" i="14" s="1"/>
  <c r="E128" i="14" a="1"/>
  <c r="E128" i="14" s="1"/>
  <c r="F128" i="14" a="1"/>
  <c r="F128" i="14" s="1"/>
  <c r="G128" i="14" a="1"/>
  <c r="G128" i="14" s="1"/>
  <c r="H128" i="14" a="1"/>
  <c r="H128" i="14" s="1"/>
  <c r="I128" i="14" a="1"/>
  <c r="I128" i="14" s="1"/>
  <c r="J128" i="14" a="1"/>
  <c r="J128" i="14" s="1"/>
  <c r="K128" i="14" a="1"/>
  <c r="K128" i="14" s="1"/>
  <c r="L128" i="14" a="1"/>
  <c r="L128" i="14" s="1"/>
  <c r="M128" i="14" a="1"/>
  <c r="M128" i="14" s="1"/>
  <c r="N128" i="14" a="1"/>
  <c r="N128" i="14" s="1"/>
  <c r="O128" i="14" a="1"/>
  <c r="O128" i="14" s="1"/>
  <c r="P128" i="14" a="1"/>
  <c r="P128" i="14" s="1"/>
  <c r="Q128" i="14" a="1"/>
  <c r="Q128" i="14" s="1"/>
  <c r="R128" i="14" a="1"/>
  <c r="R128" i="14" s="1"/>
  <c r="S128" i="14" a="1"/>
  <c r="S128" i="14" s="1"/>
  <c r="T128" i="14" a="1"/>
  <c r="T128" i="14" s="1"/>
  <c r="U128" i="14" a="1"/>
  <c r="U128" i="14" s="1"/>
  <c r="V128" i="14" a="1"/>
  <c r="V128" i="14" s="1"/>
  <c r="W128" i="14" a="1"/>
  <c r="W128" i="14" s="1"/>
  <c r="X128" i="14" a="1"/>
  <c r="X128" i="14" s="1"/>
  <c r="Y128" i="14" a="1"/>
  <c r="Y128" i="14" s="1"/>
  <c r="Z128" i="14" a="1"/>
  <c r="Z128" i="14" s="1"/>
  <c r="AA128" i="14" a="1"/>
  <c r="AA128" i="14" s="1"/>
  <c r="AB128" i="14" a="1"/>
  <c r="AB128" i="14" s="1"/>
  <c r="AC128" i="14" a="1"/>
  <c r="AC128" i="14" s="1"/>
  <c r="AD128" i="14" a="1"/>
  <c r="AD128" i="14" s="1"/>
  <c r="AE128" i="14" a="1"/>
  <c r="AE128" i="14" s="1"/>
  <c r="AF128" i="14" a="1"/>
  <c r="AF128" i="14" s="1"/>
  <c r="AG128" i="14" a="1"/>
  <c r="AG128" i="14" s="1"/>
  <c r="AH128" i="14" a="1"/>
  <c r="AH128" i="14" s="1"/>
  <c r="AI128" i="14" a="1"/>
  <c r="AI128" i="14" s="1"/>
  <c r="AJ128" i="14" a="1"/>
  <c r="AJ128" i="14" s="1"/>
  <c r="AK128" i="14" a="1"/>
  <c r="AK128" i="14" s="1"/>
  <c r="AL128" i="14" a="1"/>
  <c r="AL128" i="14" s="1"/>
  <c r="AM128" i="14" a="1"/>
  <c r="AM128" i="14" s="1"/>
  <c r="AN128" i="14" a="1"/>
  <c r="AN128" i="14" s="1"/>
  <c r="C129" i="14" a="1"/>
  <c r="C129" i="14" s="1"/>
  <c r="D129" i="14" a="1"/>
  <c r="D129" i="14" s="1"/>
  <c r="E129" i="14" a="1"/>
  <c r="E129" i="14" s="1"/>
  <c r="F129" i="14" a="1"/>
  <c r="F129" i="14" s="1"/>
  <c r="G129" i="14" a="1"/>
  <c r="G129" i="14" s="1"/>
  <c r="H129" i="14" a="1"/>
  <c r="H129" i="14" s="1"/>
  <c r="I129" i="14" a="1"/>
  <c r="I129" i="14" s="1"/>
  <c r="J129" i="14" a="1"/>
  <c r="J129" i="14" s="1"/>
  <c r="K129" i="14" a="1"/>
  <c r="K129" i="14" s="1"/>
  <c r="L129" i="14" a="1"/>
  <c r="L129" i="14" s="1"/>
  <c r="M129" i="14" a="1"/>
  <c r="M129" i="14" s="1"/>
  <c r="N129" i="14" a="1"/>
  <c r="N129" i="14" s="1"/>
  <c r="O129" i="14" a="1"/>
  <c r="O129" i="14" s="1"/>
  <c r="P129" i="14" a="1"/>
  <c r="P129" i="14" s="1"/>
  <c r="Q129" i="14" a="1"/>
  <c r="Q129" i="14" s="1"/>
  <c r="R129" i="14" a="1"/>
  <c r="R129" i="14" s="1"/>
  <c r="S129" i="14" a="1"/>
  <c r="S129" i="14" s="1"/>
  <c r="T129" i="14" a="1"/>
  <c r="T129" i="14" s="1"/>
  <c r="U129" i="14" a="1"/>
  <c r="U129" i="14" s="1"/>
  <c r="V129" i="14" a="1"/>
  <c r="V129" i="14" s="1"/>
  <c r="W129" i="14" a="1"/>
  <c r="W129" i="14" s="1"/>
  <c r="X129" i="14" a="1"/>
  <c r="X129" i="14" s="1"/>
  <c r="Y129" i="14" a="1"/>
  <c r="Y129" i="14" s="1"/>
  <c r="Z129" i="14" a="1"/>
  <c r="Z129" i="14" s="1"/>
  <c r="AA129" i="14" a="1"/>
  <c r="AA129" i="14" s="1"/>
  <c r="AB129" i="14" a="1"/>
  <c r="AB129" i="14" s="1"/>
  <c r="AC129" i="14" a="1"/>
  <c r="AC129" i="14" s="1"/>
  <c r="AD129" i="14" a="1"/>
  <c r="AD129" i="14" s="1"/>
  <c r="AE129" i="14" a="1"/>
  <c r="AE129" i="14" s="1"/>
  <c r="AF129" i="14" a="1"/>
  <c r="AF129" i="14" s="1"/>
  <c r="AG129" i="14" a="1"/>
  <c r="AG129" i="14" s="1"/>
  <c r="AH129" i="14" a="1"/>
  <c r="AH129" i="14" s="1"/>
  <c r="AI129" i="14" a="1"/>
  <c r="AI129" i="14" s="1"/>
  <c r="AJ129" i="14" a="1"/>
  <c r="AJ129" i="14" s="1"/>
  <c r="AK129" i="14" a="1"/>
  <c r="AK129" i="14" s="1"/>
  <c r="AL129" i="14" a="1"/>
  <c r="AL129" i="14" s="1"/>
  <c r="AM129" i="14" a="1"/>
  <c r="AM129" i="14" s="1"/>
  <c r="AN129" i="14" a="1"/>
  <c r="AN129" i="14" s="1"/>
  <c r="C130" i="14" a="1"/>
  <c r="C130" i="14" s="1"/>
  <c r="D130" i="14" a="1"/>
  <c r="D130" i="14" s="1"/>
  <c r="E130" i="14" a="1"/>
  <c r="E130" i="14" s="1"/>
  <c r="F130" i="14" a="1"/>
  <c r="F130" i="14" s="1"/>
  <c r="G130" i="14" a="1"/>
  <c r="G130" i="14" s="1"/>
  <c r="H130" i="14" a="1"/>
  <c r="H130" i="14" s="1"/>
  <c r="I130" i="14" a="1"/>
  <c r="I130" i="14" s="1"/>
  <c r="J130" i="14" a="1"/>
  <c r="J130" i="14" s="1"/>
  <c r="K130" i="14" a="1"/>
  <c r="K130" i="14" s="1"/>
  <c r="L130" i="14" a="1"/>
  <c r="L130" i="14" s="1"/>
  <c r="M130" i="14" a="1"/>
  <c r="M130" i="14" s="1"/>
  <c r="N130" i="14" a="1"/>
  <c r="N130" i="14" s="1"/>
  <c r="O130" i="14" a="1"/>
  <c r="O130" i="14" s="1"/>
  <c r="P130" i="14" a="1"/>
  <c r="P130" i="14" s="1"/>
  <c r="Q130" i="14" a="1"/>
  <c r="Q130" i="14" s="1"/>
  <c r="R130" i="14" a="1"/>
  <c r="R130" i="14" s="1"/>
  <c r="S130" i="14" a="1"/>
  <c r="S130" i="14" s="1"/>
  <c r="T130" i="14" a="1"/>
  <c r="T130" i="14" s="1"/>
  <c r="U130" i="14" a="1"/>
  <c r="U130" i="14" s="1"/>
  <c r="V130" i="14" a="1"/>
  <c r="V130" i="14" s="1"/>
  <c r="W130" i="14" a="1"/>
  <c r="W130" i="14" s="1"/>
  <c r="X130" i="14" a="1"/>
  <c r="X130" i="14" s="1"/>
  <c r="Y130" i="14" a="1"/>
  <c r="Y130" i="14" s="1"/>
  <c r="Z130" i="14" a="1"/>
  <c r="Z130" i="14" s="1"/>
  <c r="AA130" i="14" a="1"/>
  <c r="AA130" i="14" s="1"/>
  <c r="AB130" i="14" a="1"/>
  <c r="AB130" i="14" s="1"/>
  <c r="AC130" i="14" a="1"/>
  <c r="AC130" i="14" s="1"/>
  <c r="AD130" i="14" a="1"/>
  <c r="AD130" i="14" s="1"/>
  <c r="AE130" i="14" a="1"/>
  <c r="AE130" i="14" s="1"/>
  <c r="AF130" i="14" a="1"/>
  <c r="AF130" i="14" s="1"/>
  <c r="AG130" i="14" a="1"/>
  <c r="AG130" i="14" s="1"/>
  <c r="AH130" i="14" a="1"/>
  <c r="AH130" i="14" s="1"/>
  <c r="AI130" i="14" a="1"/>
  <c r="AI130" i="14" s="1"/>
  <c r="AJ130" i="14" a="1"/>
  <c r="AJ130" i="14" s="1"/>
  <c r="AK130" i="14" a="1"/>
  <c r="AK130" i="14" s="1"/>
  <c r="AL130" i="14" a="1"/>
  <c r="AL130" i="14" s="1"/>
  <c r="AM130" i="14" a="1"/>
  <c r="AM130" i="14" s="1"/>
  <c r="AN130" i="14" a="1"/>
  <c r="AN130" i="14" s="1"/>
  <c r="C131" i="14" a="1"/>
  <c r="C131" i="14" s="1"/>
  <c r="D131" i="14" a="1"/>
  <c r="D131" i="14" s="1"/>
  <c r="E131" i="14" a="1"/>
  <c r="E131" i="14" s="1"/>
  <c r="F131" i="14" a="1"/>
  <c r="F131" i="14" s="1"/>
  <c r="G131" i="14" a="1"/>
  <c r="G131" i="14" s="1"/>
  <c r="H131" i="14" a="1"/>
  <c r="H131" i="14" s="1"/>
  <c r="I131" i="14" a="1"/>
  <c r="I131" i="14" s="1"/>
  <c r="J131" i="14" a="1"/>
  <c r="J131" i="14" s="1"/>
  <c r="K131" i="14" a="1"/>
  <c r="K131" i="14" s="1"/>
  <c r="L131" i="14" a="1"/>
  <c r="L131" i="14" s="1"/>
  <c r="M131" i="14" a="1"/>
  <c r="M131" i="14" s="1"/>
  <c r="N131" i="14" a="1"/>
  <c r="N131" i="14" s="1"/>
  <c r="O131" i="14" a="1"/>
  <c r="O131" i="14" s="1"/>
  <c r="P131" i="14" a="1"/>
  <c r="P131" i="14" s="1"/>
  <c r="Q131" i="14" a="1"/>
  <c r="Q131" i="14" s="1"/>
  <c r="R131" i="14" a="1"/>
  <c r="R131" i="14" s="1"/>
  <c r="S131" i="14" a="1"/>
  <c r="S131" i="14" s="1"/>
  <c r="T131" i="14" a="1"/>
  <c r="T131" i="14" s="1"/>
  <c r="U131" i="14" a="1"/>
  <c r="U131" i="14" s="1"/>
  <c r="V131" i="14" a="1"/>
  <c r="V131" i="14" s="1"/>
  <c r="W131" i="14" a="1"/>
  <c r="W131" i="14" s="1"/>
  <c r="X131" i="14" a="1"/>
  <c r="X131" i="14" s="1"/>
  <c r="Y131" i="14" a="1"/>
  <c r="Y131" i="14" s="1"/>
  <c r="Z131" i="14" a="1"/>
  <c r="Z131" i="14" s="1"/>
  <c r="AA131" i="14" a="1"/>
  <c r="AA131" i="14" s="1"/>
  <c r="AB131" i="14" a="1"/>
  <c r="AB131" i="14" s="1"/>
  <c r="AC131" i="14" a="1"/>
  <c r="AC131" i="14" s="1"/>
  <c r="AD131" i="14" a="1"/>
  <c r="AD131" i="14" s="1"/>
  <c r="AE131" i="14" a="1"/>
  <c r="AE131" i="14" s="1"/>
  <c r="AF131" i="14" a="1"/>
  <c r="AF131" i="14" s="1"/>
  <c r="AG131" i="14" a="1"/>
  <c r="AG131" i="14" s="1"/>
  <c r="AH131" i="14" a="1"/>
  <c r="AH131" i="14" s="1"/>
  <c r="AI131" i="14" a="1"/>
  <c r="AI131" i="14" s="1"/>
  <c r="AJ131" i="14" a="1"/>
  <c r="AJ131" i="14" s="1"/>
  <c r="AK131" i="14" a="1"/>
  <c r="AK131" i="14" s="1"/>
  <c r="AL131" i="14" a="1"/>
  <c r="AL131" i="14" s="1"/>
  <c r="AM131" i="14" a="1"/>
  <c r="AM131" i="14" s="1"/>
  <c r="AN131" i="14" a="1"/>
  <c r="AN131" i="14" s="1"/>
  <c r="C133" i="14" a="1"/>
  <c r="C133" i="14" s="1"/>
  <c r="D133" i="14" a="1"/>
  <c r="D133" i="14" s="1"/>
  <c r="E133" i="14" a="1"/>
  <c r="E133" i="14" s="1"/>
  <c r="F133" i="14" a="1"/>
  <c r="F133" i="14" s="1"/>
  <c r="G133" i="14" a="1"/>
  <c r="G133" i="14" s="1"/>
  <c r="H133" i="14" a="1"/>
  <c r="H133" i="14" s="1"/>
  <c r="I133" i="14" a="1"/>
  <c r="I133" i="14" s="1"/>
  <c r="J133" i="14" a="1"/>
  <c r="J133" i="14" s="1"/>
  <c r="K133" i="14" a="1"/>
  <c r="K133" i="14" s="1"/>
  <c r="L133" i="14" a="1"/>
  <c r="L133" i="14" s="1"/>
  <c r="M133" i="14" a="1"/>
  <c r="M133" i="14" s="1"/>
  <c r="N133" i="14" a="1"/>
  <c r="N133" i="14" s="1"/>
  <c r="O133" i="14" a="1"/>
  <c r="O133" i="14" s="1"/>
  <c r="P133" i="14" a="1"/>
  <c r="P133" i="14" s="1"/>
  <c r="Q133" i="14" a="1"/>
  <c r="Q133" i="14" s="1"/>
  <c r="R133" i="14" a="1"/>
  <c r="R133" i="14" s="1"/>
  <c r="S133" i="14" a="1"/>
  <c r="S133" i="14" s="1"/>
  <c r="T133" i="14" a="1"/>
  <c r="T133" i="14" s="1"/>
  <c r="U133" i="14" a="1"/>
  <c r="U133" i="14" s="1"/>
  <c r="V133" i="14" a="1"/>
  <c r="V133" i="14" s="1"/>
  <c r="W133" i="14" a="1"/>
  <c r="W133" i="14" s="1"/>
  <c r="X133" i="14" a="1"/>
  <c r="X133" i="14" s="1"/>
  <c r="Y133" i="14" a="1"/>
  <c r="Y133" i="14" s="1"/>
  <c r="Z133" i="14" a="1"/>
  <c r="Z133" i="14" s="1"/>
  <c r="AA133" i="14" a="1"/>
  <c r="AA133" i="14" s="1"/>
  <c r="AB133" i="14" a="1"/>
  <c r="AB133" i="14" s="1"/>
  <c r="AC133" i="14" a="1"/>
  <c r="AC133" i="14" s="1"/>
  <c r="AD133" i="14" a="1"/>
  <c r="AD133" i="14" s="1"/>
  <c r="AE133" i="14" a="1"/>
  <c r="AE133" i="14" s="1"/>
  <c r="AF133" i="14" a="1"/>
  <c r="AF133" i="14" s="1"/>
  <c r="AG133" i="14" a="1"/>
  <c r="AG133" i="14" s="1"/>
  <c r="AH133" i="14" a="1"/>
  <c r="AH133" i="14" s="1"/>
  <c r="AI133" i="14" a="1"/>
  <c r="AI133" i="14" s="1"/>
  <c r="AJ133" i="14" a="1"/>
  <c r="AJ133" i="14" s="1"/>
  <c r="AK133" i="14" a="1"/>
  <c r="AK133" i="14" s="1"/>
  <c r="AL133" i="14" a="1"/>
  <c r="AL133" i="14" s="1"/>
  <c r="AM133" i="14" a="1"/>
  <c r="AM133" i="14" s="1"/>
  <c r="AN133" i="14" a="1"/>
  <c r="AN133" i="14" s="1"/>
  <c r="C134" i="14" a="1"/>
  <c r="C134" i="14" s="1"/>
  <c r="D134" i="14" a="1"/>
  <c r="D134" i="14" s="1"/>
  <c r="E134" i="14" a="1"/>
  <c r="E134" i="14" s="1"/>
  <c r="F134" i="14" a="1"/>
  <c r="F134" i="14" s="1"/>
  <c r="G134" i="14" a="1"/>
  <c r="G134" i="14" s="1"/>
  <c r="H134" i="14" a="1"/>
  <c r="H134" i="14" s="1"/>
  <c r="I134" i="14" a="1"/>
  <c r="I134" i="14" s="1"/>
  <c r="J134" i="14" a="1"/>
  <c r="J134" i="14" s="1"/>
  <c r="K134" i="14" a="1"/>
  <c r="K134" i="14" s="1"/>
  <c r="L134" i="14" a="1"/>
  <c r="L134" i="14" s="1"/>
  <c r="M134" i="14" a="1"/>
  <c r="M134" i="14" s="1"/>
  <c r="N134" i="14" a="1"/>
  <c r="N134" i="14" s="1"/>
  <c r="O134" i="14" a="1"/>
  <c r="O134" i="14" s="1"/>
  <c r="P134" i="14" a="1"/>
  <c r="P134" i="14" s="1"/>
  <c r="Q134" i="14" a="1"/>
  <c r="Q134" i="14" s="1"/>
  <c r="R134" i="14" a="1"/>
  <c r="R134" i="14" s="1"/>
  <c r="S134" i="14" a="1"/>
  <c r="S134" i="14" s="1"/>
  <c r="T134" i="14" a="1"/>
  <c r="T134" i="14" s="1"/>
  <c r="U134" i="14" a="1"/>
  <c r="U134" i="14" s="1"/>
  <c r="V134" i="14" a="1"/>
  <c r="V134" i="14"/>
  <c r="W134" i="14" a="1"/>
  <c r="W134" i="14" s="1"/>
  <c r="X134" i="14" a="1"/>
  <c r="X134" i="14" s="1"/>
  <c r="Y134" i="14" a="1"/>
  <c r="Y134" i="14" s="1"/>
  <c r="Z134" i="14" a="1"/>
  <c r="Z134" i="14" s="1"/>
  <c r="AA134" i="14" a="1"/>
  <c r="AA134" i="14" s="1"/>
  <c r="AB134" i="14" a="1"/>
  <c r="AB134" i="14" s="1"/>
  <c r="AC134" i="14" a="1"/>
  <c r="AC134" i="14" s="1"/>
  <c r="AD134" i="14" a="1"/>
  <c r="AD134" i="14" s="1"/>
  <c r="AE134" i="14" a="1"/>
  <c r="AE134" i="14" s="1"/>
  <c r="AF134" i="14" a="1"/>
  <c r="AF134" i="14" s="1"/>
  <c r="AG134" i="14" a="1"/>
  <c r="AG134" i="14" s="1"/>
  <c r="AH134" i="14" a="1"/>
  <c r="AH134" i="14" s="1"/>
  <c r="AI134" i="14" a="1"/>
  <c r="AI134" i="14" s="1"/>
  <c r="AJ134" i="14" a="1"/>
  <c r="AJ134" i="14" s="1"/>
  <c r="AK134" i="14" a="1"/>
  <c r="AK134" i="14" s="1"/>
  <c r="AL134" i="14" a="1"/>
  <c r="AL134" i="14" s="1"/>
  <c r="AM134" i="14" a="1"/>
  <c r="AM134" i="14" s="1"/>
  <c r="AN134" i="14" a="1"/>
  <c r="AN134" i="14" s="1"/>
  <c r="C135" i="14" a="1"/>
  <c r="C135" i="14" s="1"/>
  <c r="D135" i="14" a="1"/>
  <c r="D135" i="14" s="1"/>
  <c r="E135" i="14" a="1"/>
  <c r="E135" i="14" s="1"/>
  <c r="F135" i="14" a="1"/>
  <c r="F135" i="14" s="1"/>
  <c r="G135" i="14" a="1"/>
  <c r="G135" i="14" s="1"/>
  <c r="H135" i="14" a="1"/>
  <c r="H135" i="14" s="1"/>
  <c r="I135" i="14" a="1"/>
  <c r="I135" i="14" s="1"/>
  <c r="J135" i="14" a="1"/>
  <c r="J135" i="14" s="1"/>
  <c r="K135" i="14" a="1"/>
  <c r="K135" i="14" s="1"/>
  <c r="L135" i="14" a="1"/>
  <c r="L135" i="14" s="1"/>
  <c r="M135" i="14" a="1"/>
  <c r="M135" i="14" s="1"/>
  <c r="N135" i="14" a="1"/>
  <c r="N135" i="14" s="1"/>
  <c r="O135" i="14" a="1"/>
  <c r="O135" i="14" s="1"/>
  <c r="P135" i="14" a="1"/>
  <c r="P135" i="14" s="1"/>
  <c r="Q135" i="14" a="1"/>
  <c r="Q135" i="14" s="1"/>
  <c r="R135" i="14" a="1"/>
  <c r="R135" i="14" s="1"/>
  <c r="S135" i="14" a="1"/>
  <c r="S135" i="14" s="1"/>
  <c r="T135" i="14" a="1"/>
  <c r="T135" i="14" s="1"/>
  <c r="U135" i="14" a="1"/>
  <c r="U135" i="14" s="1"/>
  <c r="V135" i="14" a="1"/>
  <c r="V135" i="14" s="1"/>
  <c r="W135" i="14" a="1"/>
  <c r="W135" i="14" s="1"/>
  <c r="X135" i="14" a="1"/>
  <c r="X135" i="14" s="1"/>
  <c r="Y135" i="14" a="1"/>
  <c r="Y135" i="14" s="1"/>
  <c r="Z135" i="14" a="1"/>
  <c r="Z135" i="14" s="1"/>
  <c r="AA135" i="14" a="1"/>
  <c r="AA135" i="14" s="1"/>
  <c r="AB135" i="14" a="1"/>
  <c r="AB135" i="14" s="1"/>
  <c r="AC135" i="14" a="1"/>
  <c r="AC135" i="14" s="1"/>
  <c r="AD135" i="14" a="1"/>
  <c r="AD135" i="14" s="1"/>
  <c r="AE135" i="14" a="1"/>
  <c r="AE135" i="14" s="1"/>
  <c r="AF135" i="14" a="1"/>
  <c r="AF135" i="14" s="1"/>
  <c r="AG135" i="14" a="1"/>
  <c r="AG135" i="14" s="1"/>
  <c r="AH135" i="14" a="1"/>
  <c r="AH135" i="14" s="1"/>
  <c r="AI135" i="14" a="1"/>
  <c r="AI135" i="14" s="1"/>
  <c r="AJ135" i="14" a="1"/>
  <c r="AJ135" i="14" s="1"/>
  <c r="AK135" i="14" a="1"/>
  <c r="AK135" i="14" s="1"/>
  <c r="AL135" i="14" a="1"/>
  <c r="AL135" i="14" s="1"/>
  <c r="AM135" i="14" a="1"/>
  <c r="AM135" i="14" s="1"/>
  <c r="AN135" i="14" a="1"/>
  <c r="AN135" i="14" s="1"/>
  <c r="C136" i="14" a="1"/>
  <c r="C136" i="14" s="1"/>
  <c r="D136" i="14" a="1"/>
  <c r="D136" i="14"/>
  <c r="E136" i="14" a="1"/>
  <c r="E136" i="14" s="1"/>
  <c r="F136" i="14" a="1"/>
  <c r="F136" i="14" s="1"/>
  <c r="G136" i="14" a="1"/>
  <c r="G136" i="14" s="1"/>
  <c r="H136" i="14" a="1"/>
  <c r="H136" i="14" s="1"/>
  <c r="I136" i="14" a="1"/>
  <c r="I136" i="14" s="1"/>
  <c r="J136" i="14" a="1"/>
  <c r="J136" i="14" s="1"/>
  <c r="K136" i="14" a="1"/>
  <c r="K136" i="14" s="1"/>
  <c r="L136" i="14" a="1"/>
  <c r="L136" i="14" s="1"/>
  <c r="M136" i="14" a="1"/>
  <c r="M136" i="14" s="1"/>
  <c r="N136" i="14" a="1"/>
  <c r="N136" i="14" s="1"/>
  <c r="O136" i="14" a="1"/>
  <c r="O136" i="14" s="1"/>
  <c r="P136" i="14" a="1"/>
  <c r="P136" i="14" s="1"/>
  <c r="Q136" i="14" a="1"/>
  <c r="Q136" i="14" s="1"/>
  <c r="R136" i="14" a="1"/>
  <c r="R136" i="14" s="1"/>
  <c r="S136" i="14" a="1"/>
  <c r="S136" i="14" s="1"/>
  <c r="T136" i="14" a="1"/>
  <c r="T136" i="14" s="1"/>
  <c r="U136" i="14" a="1"/>
  <c r="U136" i="14" s="1"/>
  <c r="V136" i="14" a="1"/>
  <c r="V136" i="14" s="1"/>
  <c r="W136" i="14" a="1"/>
  <c r="W136" i="14" s="1"/>
  <c r="X136" i="14" a="1"/>
  <c r="X136" i="14" s="1"/>
  <c r="Y136" i="14" a="1"/>
  <c r="Y136" i="14" s="1"/>
  <c r="Z136" i="14" a="1"/>
  <c r="Z136" i="14" s="1"/>
  <c r="AA136" i="14" a="1"/>
  <c r="AA136" i="14" s="1"/>
  <c r="AB136" i="14" a="1"/>
  <c r="AB136" i="14" s="1"/>
  <c r="AC136" i="14" a="1"/>
  <c r="AC136" i="14" s="1"/>
  <c r="AD136" i="14" a="1"/>
  <c r="AD136" i="14" s="1"/>
  <c r="AE136" i="14" a="1"/>
  <c r="AE136" i="14" s="1"/>
  <c r="AF136" i="14" a="1"/>
  <c r="AF136" i="14" s="1"/>
  <c r="AG136" i="14" a="1"/>
  <c r="AG136" i="14" s="1"/>
  <c r="AH136" i="14" a="1"/>
  <c r="AH136" i="14" s="1"/>
  <c r="AI136" i="14" a="1"/>
  <c r="AI136" i="14" s="1"/>
  <c r="AJ136" i="14" a="1"/>
  <c r="AJ136" i="14" s="1"/>
  <c r="AK136" i="14" a="1"/>
  <c r="AK136" i="14" s="1"/>
  <c r="AL136" i="14" a="1"/>
  <c r="AL136" i="14" s="1"/>
  <c r="AM136" i="14" a="1"/>
  <c r="AM136" i="14" s="1"/>
  <c r="AN136" i="14" a="1"/>
  <c r="AN136" i="14" s="1"/>
  <c r="C137" i="14" a="1"/>
  <c r="C137" i="14" s="1"/>
  <c r="D137" i="14" a="1"/>
  <c r="D137" i="14" s="1"/>
  <c r="E137" i="14" a="1"/>
  <c r="E137" i="14" s="1"/>
  <c r="F137" i="14" a="1"/>
  <c r="F137" i="14" s="1"/>
  <c r="G137" i="14" a="1"/>
  <c r="G137" i="14" s="1"/>
  <c r="H137" i="14" a="1"/>
  <c r="H137" i="14" s="1"/>
  <c r="I137" i="14" a="1"/>
  <c r="I137" i="14" s="1"/>
  <c r="J137" i="14" a="1"/>
  <c r="J137" i="14" s="1"/>
  <c r="K137" i="14" a="1"/>
  <c r="K137" i="14" s="1"/>
  <c r="L137" i="14" a="1"/>
  <c r="L137" i="14" s="1"/>
  <c r="M137" i="14" a="1"/>
  <c r="M137" i="14" s="1"/>
  <c r="N137" i="14" a="1"/>
  <c r="N137" i="14" s="1"/>
  <c r="O137" i="14" a="1"/>
  <c r="O137" i="14" s="1"/>
  <c r="P137" i="14" a="1"/>
  <c r="P137" i="14" s="1"/>
  <c r="Q137" i="14" a="1"/>
  <c r="Q137" i="14" s="1"/>
  <c r="R137" i="14" a="1"/>
  <c r="R137" i="14" s="1"/>
  <c r="S137" i="14" a="1"/>
  <c r="S137" i="14" s="1"/>
  <c r="T137" i="14" a="1"/>
  <c r="T137" i="14" s="1"/>
  <c r="U137" i="14" a="1"/>
  <c r="U137" i="14" s="1"/>
  <c r="V137" i="14" a="1"/>
  <c r="V137" i="14" s="1"/>
  <c r="W137" i="14" a="1"/>
  <c r="W137" i="14" s="1"/>
  <c r="X137" i="14" a="1"/>
  <c r="X137" i="14" s="1"/>
  <c r="Y137" i="14" a="1"/>
  <c r="Y137" i="14" s="1"/>
  <c r="Z137" i="14" a="1"/>
  <c r="Z137" i="14" s="1"/>
  <c r="AA137" i="14" a="1"/>
  <c r="AA137" i="14" s="1"/>
  <c r="AB137" i="14" a="1"/>
  <c r="AB137" i="14" s="1"/>
  <c r="AC137" i="14" a="1"/>
  <c r="AC137" i="14" s="1"/>
  <c r="AD137" i="14" a="1"/>
  <c r="AD137" i="14" s="1"/>
  <c r="AE137" i="14" a="1"/>
  <c r="AE137" i="14" s="1"/>
  <c r="AF137" i="14" a="1"/>
  <c r="AF137" i="14" s="1"/>
  <c r="AG137" i="14" a="1"/>
  <c r="AG137" i="14" s="1"/>
  <c r="AH137" i="14" a="1"/>
  <c r="AH137" i="14" s="1"/>
  <c r="AI137" i="14" a="1"/>
  <c r="AI137" i="14" s="1"/>
  <c r="AJ137" i="14" a="1"/>
  <c r="AJ137" i="14" s="1"/>
  <c r="AK137" i="14" a="1"/>
  <c r="AK137" i="14" s="1"/>
  <c r="AL137" i="14" a="1"/>
  <c r="AL137" i="14" s="1"/>
  <c r="AM137" i="14" a="1"/>
  <c r="AM137" i="14" s="1"/>
  <c r="AN137" i="14" a="1"/>
  <c r="AN137" i="14" s="1"/>
  <c r="C138" i="14" a="1"/>
  <c r="C138" i="14" s="1"/>
  <c r="D138" i="14" a="1"/>
  <c r="D138" i="14" s="1"/>
  <c r="E138" i="14" a="1"/>
  <c r="E138" i="14" s="1"/>
  <c r="F138" i="14" a="1"/>
  <c r="F138" i="14" s="1"/>
  <c r="G138" i="14" a="1"/>
  <c r="G138" i="14" s="1"/>
  <c r="H138" i="14" a="1"/>
  <c r="H138" i="14" s="1"/>
  <c r="I138" i="14" a="1"/>
  <c r="I138" i="14" s="1"/>
  <c r="J138" i="14" a="1"/>
  <c r="J138" i="14" s="1"/>
  <c r="K138" i="14" a="1"/>
  <c r="K138" i="14" s="1"/>
  <c r="L138" i="14" a="1"/>
  <c r="L138" i="14" s="1"/>
  <c r="M138" i="14" a="1"/>
  <c r="M138" i="14" s="1"/>
  <c r="N138" i="14" a="1"/>
  <c r="N138" i="14" s="1"/>
  <c r="O138" i="14" a="1"/>
  <c r="O138" i="14" s="1"/>
  <c r="P138" i="14" a="1"/>
  <c r="P138" i="14" s="1"/>
  <c r="Q138" i="14" a="1"/>
  <c r="Q138" i="14" s="1"/>
  <c r="R138" i="14" a="1"/>
  <c r="R138" i="14" s="1"/>
  <c r="S138" i="14" a="1"/>
  <c r="S138" i="14" s="1"/>
  <c r="T138" i="14" a="1"/>
  <c r="T138" i="14" s="1"/>
  <c r="U138" i="14" a="1"/>
  <c r="U138" i="14" s="1"/>
  <c r="V138" i="14" a="1"/>
  <c r="V138" i="14" s="1"/>
  <c r="W138" i="14" a="1"/>
  <c r="W138" i="14" s="1"/>
  <c r="X138" i="14" a="1"/>
  <c r="X138" i="14" s="1"/>
  <c r="Y138" i="14" a="1"/>
  <c r="Y138" i="14" s="1"/>
  <c r="Z138" i="14" a="1"/>
  <c r="Z138" i="14" s="1"/>
  <c r="AA138" i="14" a="1"/>
  <c r="AA138" i="14" s="1"/>
  <c r="AB138" i="14" a="1"/>
  <c r="AB138" i="14" s="1"/>
  <c r="AC138" i="14" a="1"/>
  <c r="AC138" i="14" s="1"/>
  <c r="AD138" i="14" a="1"/>
  <c r="AD138" i="14" s="1"/>
  <c r="AE138" i="14" a="1"/>
  <c r="AE138" i="14" s="1"/>
  <c r="AF138" i="14" a="1"/>
  <c r="AF138" i="14" s="1"/>
  <c r="AG138" i="14" a="1"/>
  <c r="AG138" i="14" s="1"/>
  <c r="AH138" i="14" a="1"/>
  <c r="AH138" i="14" s="1"/>
  <c r="AI138" i="14" a="1"/>
  <c r="AI138" i="14" s="1"/>
  <c r="AJ138" i="14" a="1"/>
  <c r="AJ138" i="14" s="1"/>
  <c r="AK138" i="14" a="1"/>
  <c r="AK138" i="14" s="1"/>
  <c r="AL138" i="14" a="1"/>
  <c r="AL138" i="14" s="1"/>
  <c r="AM138" i="14" a="1"/>
  <c r="AM138" i="14" s="1"/>
  <c r="AN138" i="14" a="1"/>
  <c r="AN138" i="14" s="1"/>
  <c r="C139" i="14" a="1"/>
  <c r="C139" i="14" s="1"/>
  <c r="D139" i="14" a="1"/>
  <c r="D139" i="14" s="1"/>
  <c r="E139" i="14" a="1"/>
  <c r="E139" i="14" s="1"/>
  <c r="F139" i="14" a="1"/>
  <c r="F139" i="14" s="1"/>
  <c r="G139" i="14" a="1"/>
  <c r="G139" i="14" s="1"/>
  <c r="H139" i="14" a="1"/>
  <c r="H139" i="14" s="1"/>
  <c r="I139" i="14" a="1"/>
  <c r="I139" i="14" s="1"/>
  <c r="J139" i="14" a="1"/>
  <c r="J139" i="14" s="1"/>
  <c r="K139" i="14" a="1"/>
  <c r="K139" i="14" s="1"/>
  <c r="L139" i="14" a="1"/>
  <c r="L139" i="14" s="1"/>
  <c r="M139" i="14" a="1"/>
  <c r="M139" i="14" s="1"/>
  <c r="N139" i="14" a="1"/>
  <c r="N139" i="14" s="1"/>
  <c r="O139" i="14" a="1"/>
  <c r="O139" i="14" s="1"/>
  <c r="P139" i="14" a="1"/>
  <c r="P139" i="14" s="1"/>
  <c r="Q139" i="14" a="1"/>
  <c r="Q139" i="14" s="1"/>
  <c r="R139" i="14" a="1"/>
  <c r="R139" i="14" s="1"/>
  <c r="S139" i="14" a="1"/>
  <c r="S139" i="14" s="1"/>
  <c r="T139" i="14" a="1"/>
  <c r="T139" i="14" s="1"/>
  <c r="U139" i="14" a="1"/>
  <c r="U139" i="14" s="1"/>
  <c r="V139" i="14" a="1"/>
  <c r="V139" i="14" s="1"/>
  <c r="W139" i="14" a="1"/>
  <c r="W139" i="14" s="1"/>
  <c r="X139" i="14" a="1"/>
  <c r="X139" i="14" s="1"/>
  <c r="Y139" i="14" a="1"/>
  <c r="Y139" i="14" s="1"/>
  <c r="Z139" i="14" a="1"/>
  <c r="Z139" i="14" s="1"/>
  <c r="AA139" i="14" a="1"/>
  <c r="AA139" i="14" s="1"/>
  <c r="AB139" i="14" a="1"/>
  <c r="AB139" i="14" s="1"/>
  <c r="AC139" i="14" a="1"/>
  <c r="AC139" i="14" s="1"/>
  <c r="AD139" i="14" a="1"/>
  <c r="AD139" i="14" s="1"/>
  <c r="AE139" i="14" a="1"/>
  <c r="AE139" i="14" s="1"/>
  <c r="AF139" i="14" a="1"/>
  <c r="AF139" i="14" s="1"/>
  <c r="AG139" i="14" a="1"/>
  <c r="AG139" i="14" s="1"/>
  <c r="AH139" i="14" a="1"/>
  <c r="AH139" i="14" s="1"/>
  <c r="AI139" i="14" a="1"/>
  <c r="AI139" i="14" s="1"/>
  <c r="AJ139" i="14" a="1"/>
  <c r="AJ139" i="14" s="1"/>
  <c r="AK139" i="14" a="1"/>
  <c r="AK139" i="14" s="1"/>
  <c r="AL139" i="14" a="1"/>
  <c r="AL139" i="14" s="1"/>
  <c r="AM139" i="14" a="1"/>
  <c r="AM139" i="14" s="1"/>
  <c r="AN139" i="14" a="1"/>
  <c r="AN139" i="14" s="1"/>
  <c r="C140" i="14" a="1"/>
  <c r="C140" i="14" s="1"/>
  <c r="D140" i="14" a="1"/>
  <c r="D140" i="14" s="1"/>
  <c r="E140" i="14" a="1"/>
  <c r="E140" i="14" s="1"/>
  <c r="F140" i="14" a="1"/>
  <c r="F140" i="14" s="1"/>
  <c r="G140" i="14" a="1"/>
  <c r="G140" i="14" s="1"/>
  <c r="H140" i="14" a="1"/>
  <c r="H140" i="14" s="1"/>
  <c r="I140" i="14" a="1"/>
  <c r="I140" i="14" s="1"/>
  <c r="J140" i="14" a="1"/>
  <c r="J140" i="14" s="1"/>
  <c r="K140" i="14" a="1"/>
  <c r="K140" i="14" s="1"/>
  <c r="L140" i="14" a="1"/>
  <c r="L140" i="14" s="1"/>
  <c r="M140" i="14" a="1"/>
  <c r="M140" i="14" s="1"/>
  <c r="N140" i="14" a="1"/>
  <c r="N140" i="14" s="1"/>
  <c r="O140" i="14" a="1"/>
  <c r="O140" i="14" s="1"/>
  <c r="P140" i="14" a="1"/>
  <c r="P140" i="14" s="1"/>
  <c r="Q140" i="14" a="1"/>
  <c r="Q140" i="14" s="1"/>
  <c r="R140" i="14" a="1"/>
  <c r="R140" i="14" s="1"/>
  <c r="S140" i="14" a="1"/>
  <c r="S140" i="14" s="1"/>
  <c r="T140" i="14" a="1"/>
  <c r="T140" i="14" s="1"/>
  <c r="U140" i="14" a="1"/>
  <c r="U140" i="14" s="1"/>
  <c r="V140" i="14" a="1"/>
  <c r="V140" i="14" s="1"/>
  <c r="W140" i="14" a="1"/>
  <c r="W140" i="14" s="1"/>
  <c r="X140" i="14" a="1"/>
  <c r="X140" i="14" s="1"/>
  <c r="Y140" i="14" a="1"/>
  <c r="Y140" i="14" s="1"/>
  <c r="Z140" i="14" a="1"/>
  <c r="Z140" i="14" s="1"/>
  <c r="AA140" i="14" a="1"/>
  <c r="AA140" i="14" s="1"/>
  <c r="AB140" i="14" a="1"/>
  <c r="AB140" i="14" s="1"/>
  <c r="AC140" i="14" a="1"/>
  <c r="AC140" i="14" s="1"/>
  <c r="AD140" i="14" a="1"/>
  <c r="AD140" i="14" s="1"/>
  <c r="AE140" i="14" a="1"/>
  <c r="AE140" i="14" s="1"/>
  <c r="AF140" i="14" a="1"/>
  <c r="AF140" i="14" s="1"/>
  <c r="AG140" i="14" a="1"/>
  <c r="AG140" i="14" s="1"/>
  <c r="AH140" i="14" a="1"/>
  <c r="AH140" i="14" s="1"/>
  <c r="AI140" i="14" a="1"/>
  <c r="AI140" i="14" s="1"/>
  <c r="AJ140" i="14" a="1"/>
  <c r="AJ140" i="14" s="1"/>
  <c r="AK140" i="14" a="1"/>
  <c r="AK140" i="14" s="1"/>
  <c r="AL140" i="14" a="1"/>
  <c r="AL140" i="14" s="1"/>
  <c r="AM140" i="14" a="1"/>
  <c r="AM140" i="14" s="1"/>
  <c r="AN140" i="14" a="1"/>
  <c r="AN140" i="14" s="1"/>
  <c r="C141" i="14" a="1"/>
  <c r="C141" i="14" s="1"/>
  <c r="D141" i="14" a="1"/>
  <c r="D141" i="14" s="1"/>
  <c r="E141" i="14" a="1"/>
  <c r="E141" i="14" s="1"/>
  <c r="F141" i="14" a="1"/>
  <c r="F141" i="14" s="1"/>
  <c r="G141" i="14" a="1"/>
  <c r="G141" i="14" s="1"/>
  <c r="H141" i="14" a="1"/>
  <c r="H141" i="14" s="1"/>
  <c r="I141" i="14" a="1"/>
  <c r="I141" i="14" s="1"/>
  <c r="J141" i="14" a="1"/>
  <c r="J141" i="14" s="1"/>
  <c r="K141" i="14" a="1"/>
  <c r="K141" i="14" s="1"/>
  <c r="L141" i="14" a="1"/>
  <c r="L141" i="14" s="1"/>
  <c r="M141" i="14" a="1"/>
  <c r="M141" i="14" s="1"/>
  <c r="N141" i="14" a="1"/>
  <c r="N141" i="14" s="1"/>
  <c r="O141" i="14" a="1"/>
  <c r="O141" i="14" s="1"/>
  <c r="P141" i="14" a="1"/>
  <c r="P141" i="14" s="1"/>
  <c r="Q141" i="14" a="1"/>
  <c r="Q141" i="14" s="1"/>
  <c r="R141" i="14" a="1"/>
  <c r="R141" i="14" s="1"/>
  <c r="S141" i="14" a="1"/>
  <c r="S141" i="14" s="1"/>
  <c r="T141" i="14" a="1"/>
  <c r="T141" i="14" s="1"/>
  <c r="U141" i="14" a="1"/>
  <c r="U141" i="14" s="1"/>
  <c r="V141" i="14" a="1"/>
  <c r="V141" i="14" s="1"/>
  <c r="W141" i="14" a="1"/>
  <c r="W141" i="14" s="1"/>
  <c r="X141" i="14" a="1"/>
  <c r="X141" i="14" s="1"/>
  <c r="Y141" i="14" a="1"/>
  <c r="Y141" i="14" s="1"/>
  <c r="Z141" i="14" a="1"/>
  <c r="Z141" i="14" s="1"/>
  <c r="AA141" i="14" a="1"/>
  <c r="AA141" i="14" s="1"/>
  <c r="AB141" i="14" a="1"/>
  <c r="AB141" i="14" s="1"/>
  <c r="AC141" i="14" a="1"/>
  <c r="AC141" i="14" s="1"/>
  <c r="AD141" i="14" a="1"/>
  <c r="AD141" i="14" s="1"/>
  <c r="AE141" i="14" a="1"/>
  <c r="AE141" i="14" s="1"/>
  <c r="AF141" i="14" a="1"/>
  <c r="AF141" i="14" s="1"/>
  <c r="AG141" i="14" a="1"/>
  <c r="AG141" i="14" s="1"/>
  <c r="AH141" i="14" a="1"/>
  <c r="AH141" i="14" s="1"/>
  <c r="AI141" i="14" a="1"/>
  <c r="AI141" i="14" s="1"/>
  <c r="AJ141" i="14" a="1"/>
  <c r="AJ141" i="14" s="1"/>
  <c r="AK141" i="14" a="1"/>
  <c r="AK141" i="14" s="1"/>
  <c r="AL141" i="14" a="1"/>
  <c r="AL141" i="14" s="1"/>
  <c r="AM141" i="14" a="1"/>
  <c r="AM141" i="14" s="1"/>
  <c r="AN141" i="14" a="1"/>
  <c r="AN141" i="14" s="1"/>
  <c r="C142" i="14" a="1"/>
  <c r="C142" i="14" s="1"/>
  <c r="D142" i="14" a="1"/>
  <c r="D142" i="14" s="1"/>
  <c r="E142" i="14" a="1"/>
  <c r="E142" i="14" s="1"/>
  <c r="F142" i="14" a="1"/>
  <c r="F142" i="14" s="1"/>
  <c r="G142" i="14" a="1"/>
  <c r="G142" i="14" s="1"/>
  <c r="H142" i="14" a="1"/>
  <c r="H142" i="14" s="1"/>
  <c r="I142" i="14" a="1"/>
  <c r="I142" i="14" s="1"/>
  <c r="J142" i="14" a="1"/>
  <c r="J142" i="14" s="1"/>
  <c r="K142" i="14" a="1"/>
  <c r="K142" i="14" s="1"/>
  <c r="L142" i="14" a="1"/>
  <c r="L142" i="14" s="1"/>
  <c r="M142" i="14" a="1"/>
  <c r="M142" i="14" s="1"/>
  <c r="N142" i="14" a="1"/>
  <c r="N142" i="14" s="1"/>
  <c r="O142" i="14" a="1"/>
  <c r="O142" i="14" s="1"/>
  <c r="P142" i="14" a="1"/>
  <c r="P142" i="14" s="1"/>
  <c r="Q142" i="14" a="1"/>
  <c r="Q142" i="14" s="1"/>
  <c r="R142" i="14" a="1"/>
  <c r="R142" i="14" s="1"/>
  <c r="S142" i="14" a="1"/>
  <c r="S142" i="14" s="1"/>
  <c r="T142" i="14" a="1"/>
  <c r="T142" i="14" s="1"/>
  <c r="U142" i="14" a="1"/>
  <c r="U142" i="14" s="1"/>
  <c r="V142" i="14" a="1"/>
  <c r="V142" i="14" s="1"/>
  <c r="W142" i="14" a="1"/>
  <c r="W142" i="14" s="1"/>
  <c r="X142" i="14" a="1"/>
  <c r="X142" i="14" s="1"/>
  <c r="Y142" i="14" a="1"/>
  <c r="Y142" i="14" s="1"/>
  <c r="Z142" i="14" a="1"/>
  <c r="Z142" i="14" s="1"/>
  <c r="AA142" i="14" a="1"/>
  <c r="AA142" i="14" s="1"/>
  <c r="AB142" i="14" a="1"/>
  <c r="AB142" i="14" s="1"/>
  <c r="AC142" i="14" a="1"/>
  <c r="AC142" i="14" s="1"/>
  <c r="AD142" i="14" a="1"/>
  <c r="AD142" i="14" s="1"/>
  <c r="AE142" i="14" a="1"/>
  <c r="AE142" i="14" s="1"/>
  <c r="AF142" i="14" a="1"/>
  <c r="AF142" i="14" s="1"/>
  <c r="AG142" i="14" a="1"/>
  <c r="AG142" i="14" s="1"/>
  <c r="AH142" i="14" a="1"/>
  <c r="AH142" i="14" s="1"/>
  <c r="AI142" i="14" a="1"/>
  <c r="AI142" i="14" s="1"/>
  <c r="AJ142" i="14" a="1"/>
  <c r="AJ142" i="14" s="1"/>
  <c r="AK142" i="14" a="1"/>
  <c r="AK142" i="14" s="1"/>
  <c r="AL142" i="14" a="1"/>
  <c r="AL142" i="14" s="1"/>
  <c r="AM142" i="14" a="1"/>
  <c r="AM142" i="14" s="1"/>
  <c r="AN142" i="14" a="1"/>
  <c r="AN142" i="14" s="1"/>
  <c r="C143" i="14" a="1"/>
  <c r="C143" i="14" s="1"/>
  <c r="D143" i="14" a="1"/>
  <c r="D143" i="14" s="1"/>
  <c r="E143" i="14" a="1"/>
  <c r="E143" i="14" s="1"/>
  <c r="F143" i="14" a="1"/>
  <c r="F143" i="14" s="1"/>
  <c r="G143" i="14" a="1"/>
  <c r="G143" i="14" s="1"/>
  <c r="H143" i="14" a="1"/>
  <c r="H143" i="14" s="1"/>
  <c r="I143" i="14" a="1"/>
  <c r="I143" i="14" s="1"/>
  <c r="J143" i="14" a="1"/>
  <c r="J143" i="14" s="1"/>
  <c r="K143" i="14" a="1"/>
  <c r="K143" i="14" s="1"/>
  <c r="L143" i="14" a="1"/>
  <c r="L143" i="14" s="1"/>
  <c r="M143" i="14" a="1"/>
  <c r="M143" i="14" s="1"/>
  <c r="N143" i="14" a="1"/>
  <c r="N143" i="14" s="1"/>
  <c r="O143" i="14" a="1"/>
  <c r="O143" i="14" s="1"/>
  <c r="P143" i="14" a="1"/>
  <c r="P143" i="14" s="1"/>
  <c r="Q143" i="14" a="1"/>
  <c r="Q143" i="14" s="1"/>
  <c r="R143" i="14" a="1"/>
  <c r="R143" i="14" s="1"/>
  <c r="S143" i="14" a="1"/>
  <c r="S143" i="14" s="1"/>
  <c r="T143" i="14" a="1"/>
  <c r="T143" i="14" s="1"/>
  <c r="U143" i="14" a="1"/>
  <c r="U143" i="14" s="1"/>
  <c r="V143" i="14" a="1"/>
  <c r="V143" i="14" s="1"/>
  <c r="W143" i="14" a="1"/>
  <c r="W143" i="14" s="1"/>
  <c r="X143" i="14" a="1"/>
  <c r="X143" i="14" s="1"/>
  <c r="Y143" i="14" a="1"/>
  <c r="Y143" i="14" s="1"/>
  <c r="Z143" i="14" a="1"/>
  <c r="Z143" i="14" s="1"/>
  <c r="AA143" i="14" a="1"/>
  <c r="AA143" i="14" s="1"/>
  <c r="AB143" i="14" a="1"/>
  <c r="AB143" i="14" s="1"/>
  <c r="AC143" i="14" a="1"/>
  <c r="AC143" i="14" s="1"/>
  <c r="AD143" i="14" a="1"/>
  <c r="AD143" i="14" s="1"/>
  <c r="AE143" i="14" a="1"/>
  <c r="AE143" i="14" s="1"/>
  <c r="AF143" i="14" a="1"/>
  <c r="AF143" i="14" s="1"/>
  <c r="AG143" i="14" a="1"/>
  <c r="AG143" i="14" s="1"/>
  <c r="AH143" i="14" a="1"/>
  <c r="AH143" i="14" s="1"/>
  <c r="AI143" i="14" a="1"/>
  <c r="AI143" i="14" s="1"/>
  <c r="AJ143" i="14" a="1"/>
  <c r="AJ143" i="14" s="1"/>
  <c r="AK143" i="14" a="1"/>
  <c r="AK143" i="14" s="1"/>
  <c r="AL143" i="14" a="1"/>
  <c r="AL143" i="14" s="1"/>
  <c r="AM143" i="14" a="1"/>
  <c r="AM143" i="14" s="1"/>
  <c r="AN143" i="14" a="1"/>
  <c r="AN143" i="14" s="1"/>
  <c r="C144" i="14" a="1"/>
  <c r="C144" i="14" s="1"/>
  <c r="D144" i="14" a="1"/>
  <c r="D144" i="14" s="1"/>
  <c r="E144" i="14" a="1"/>
  <c r="E144" i="14" s="1"/>
  <c r="F144" i="14" a="1"/>
  <c r="F144" i="14" s="1"/>
  <c r="G144" i="14" a="1"/>
  <c r="G144" i="14" s="1"/>
  <c r="H144" i="14" a="1"/>
  <c r="H144" i="14" s="1"/>
  <c r="I144" i="14" a="1"/>
  <c r="I144" i="14" s="1"/>
  <c r="J144" i="14" a="1"/>
  <c r="J144" i="14" s="1"/>
  <c r="K144" i="14" a="1"/>
  <c r="K144" i="14" s="1"/>
  <c r="L144" i="14" a="1"/>
  <c r="L144" i="14" s="1"/>
  <c r="M144" i="14" a="1"/>
  <c r="M144" i="14" s="1"/>
  <c r="N144" i="14" a="1"/>
  <c r="N144" i="14" s="1"/>
  <c r="O144" i="14" a="1"/>
  <c r="O144" i="14" s="1"/>
  <c r="P144" i="14" a="1"/>
  <c r="P144" i="14" s="1"/>
  <c r="Q144" i="14" a="1"/>
  <c r="Q144" i="14" s="1"/>
  <c r="R144" i="14" a="1"/>
  <c r="R144" i="14" s="1"/>
  <c r="S144" i="14" a="1"/>
  <c r="S144" i="14" s="1"/>
  <c r="T144" i="14" a="1"/>
  <c r="T144" i="14" s="1"/>
  <c r="U144" i="14" a="1"/>
  <c r="U144" i="14" s="1"/>
  <c r="V144" i="14" a="1"/>
  <c r="V144" i="14" s="1"/>
  <c r="W144" i="14" a="1"/>
  <c r="W144" i="14" s="1"/>
  <c r="X144" i="14" a="1"/>
  <c r="X144" i="14" s="1"/>
  <c r="Y144" i="14" a="1"/>
  <c r="Y144" i="14" s="1"/>
  <c r="Z144" i="14" a="1"/>
  <c r="Z144" i="14" s="1"/>
  <c r="AA144" i="14" a="1"/>
  <c r="AA144" i="14" s="1"/>
  <c r="AB144" i="14" a="1"/>
  <c r="AB144" i="14" s="1"/>
  <c r="AC144" i="14" a="1"/>
  <c r="AC144" i="14" s="1"/>
  <c r="AD144" i="14" a="1"/>
  <c r="AD144" i="14" s="1"/>
  <c r="AE144" i="14" a="1"/>
  <c r="AE144" i="14" s="1"/>
  <c r="AF144" i="14" a="1"/>
  <c r="AF144" i="14" s="1"/>
  <c r="AG144" i="14" a="1"/>
  <c r="AG144" i="14" s="1"/>
  <c r="AH144" i="14" a="1"/>
  <c r="AH144" i="14" s="1"/>
  <c r="AI144" i="14" a="1"/>
  <c r="AI144" i="14" s="1"/>
  <c r="AJ144" i="14" a="1"/>
  <c r="AJ144" i="14" s="1"/>
  <c r="AK144" i="14" a="1"/>
  <c r="AK144" i="14" s="1"/>
  <c r="AL144" i="14" a="1"/>
  <c r="AL144" i="14" s="1"/>
  <c r="AM144" i="14" a="1"/>
  <c r="AM144" i="14" s="1"/>
  <c r="AN144" i="14" a="1"/>
  <c r="AN144" i="14" s="1"/>
  <c r="C145" i="14" a="1"/>
  <c r="C145" i="14" s="1"/>
  <c r="D145" i="14" a="1"/>
  <c r="D145" i="14" s="1"/>
  <c r="E145" i="14" a="1"/>
  <c r="E145" i="14" s="1"/>
  <c r="F145" i="14" a="1"/>
  <c r="F145" i="14" s="1"/>
  <c r="G145" i="14" a="1"/>
  <c r="G145" i="14" s="1"/>
  <c r="H145" i="14" a="1"/>
  <c r="H145" i="14" s="1"/>
  <c r="I145" i="14" a="1"/>
  <c r="I145" i="14" s="1"/>
  <c r="J145" i="14" a="1"/>
  <c r="J145" i="14" s="1"/>
  <c r="K145" i="14" a="1"/>
  <c r="K145" i="14" s="1"/>
  <c r="L145" i="14" a="1"/>
  <c r="L145" i="14" s="1"/>
  <c r="M145" i="14" a="1"/>
  <c r="M145" i="14" s="1"/>
  <c r="N145" i="14" a="1"/>
  <c r="N145" i="14" s="1"/>
  <c r="O145" i="14" a="1"/>
  <c r="O145" i="14" s="1"/>
  <c r="P145" i="14" a="1"/>
  <c r="P145" i="14" s="1"/>
  <c r="Q145" i="14" a="1"/>
  <c r="Q145" i="14" s="1"/>
  <c r="R145" i="14" a="1"/>
  <c r="R145" i="14" s="1"/>
  <c r="S145" i="14" a="1"/>
  <c r="S145" i="14" s="1"/>
  <c r="T145" i="14" a="1"/>
  <c r="T145" i="14" s="1"/>
  <c r="U145" i="14" a="1"/>
  <c r="U145" i="14" s="1"/>
  <c r="V145" i="14" a="1"/>
  <c r="V145" i="14" s="1"/>
  <c r="W145" i="14" a="1"/>
  <c r="W145" i="14" s="1"/>
  <c r="X145" i="14" a="1"/>
  <c r="X145" i="14" s="1"/>
  <c r="Y145" i="14" a="1"/>
  <c r="Y145" i="14" s="1"/>
  <c r="Z145" i="14" a="1"/>
  <c r="Z145" i="14" s="1"/>
  <c r="AA145" i="14" a="1"/>
  <c r="AA145" i="14" s="1"/>
  <c r="AB145" i="14" a="1"/>
  <c r="AB145" i="14" s="1"/>
  <c r="AC145" i="14" a="1"/>
  <c r="AC145" i="14" s="1"/>
  <c r="AD145" i="14" a="1"/>
  <c r="AD145" i="14" s="1"/>
  <c r="AE145" i="14" a="1"/>
  <c r="AE145" i="14" s="1"/>
  <c r="AF145" i="14" a="1"/>
  <c r="AF145" i="14" s="1"/>
  <c r="AG145" i="14" a="1"/>
  <c r="AG145" i="14" s="1"/>
  <c r="AH145" i="14" a="1"/>
  <c r="AH145" i="14" s="1"/>
  <c r="AI145" i="14" a="1"/>
  <c r="AI145" i="14" s="1"/>
  <c r="AJ145" i="14" a="1"/>
  <c r="AJ145" i="14" s="1"/>
  <c r="AK145" i="14" a="1"/>
  <c r="AK145" i="14" s="1"/>
  <c r="AL145" i="14" a="1"/>
  <c r="AL145" i="14" s="1"/>
  <c r="AM145" i="14" a="1"/>
  <c r="AM145" i="14" s="1"/>
  <c r="AN145" i="14" a="1"/>
  <c r="AN145" i="14" s="1"/>
  <c r="C146" i="14" a="1"/>
  <c r="C146" i="14" s="1"/>
  <c r="D146" i="14" a="1"/>
  <c r="D146" i="14" s="1"/>
  <c r="E146" i="14" a="1"/>
  <c r="E146" i="14" s="1"/>
  <c r="F146" i="14" a="1"/>
  <c r="F146" i="14" s="1"/>
  <c r="G146" i="14" a="1"/>
  <c r="G146" i="14" s="1"/>
  <c r="H146" i="14" a="1"/>
  <c r="H146" i="14" s="1"/>
  <c r="I146" i="14" a="1"/>
  <c r="I146" i="14" s="1"/>
  <c r="J146" i="14" a="1"/>
  <c r="J146" i="14" s="1"/>
  <c r="K146" i="14" a="1"/>
  <c r="K146" i="14" s="1"/>
  <c r="L146" i="14" a="1"/>
  <c r="L146" i="14" s="1"/>
  <c r="M146" i="14" a="1"/>
  <c r="M146" i="14" s="1"/>
  <c r="N146" i="14" a="1"/>
  <c r="N146" i="14" s="1"/>
  <c r="O146" i="14" a="1"/>
  <c r="O146" i="14" s="1"/>
  <c r="P146" i="14" a="1"/>
  <c r="P146" i="14" s="1"/>
  <c r="Q146" i="14" a="1"/>
  <c r="Q146" i="14" s="1"/>
  <c r="R146" i="14" a="1"/>
  <c r="R146" i="14" s="1"/>
  <c r="S146" i="14" a="1"/>
  <c r="S146" i="14" s="1"/>
  <c r="T146" i="14" a="1"/>
  <c r="T146" i="14" s="1"/>
  <c r="U146" i="14" a="1"/>
  <c r="U146" i="14" s="1"/>
  <c r="V146" i="14" a="1"/>
  <c r="V146" i="14" s="1"/>
  <c r="W146" i="14" a="1"/>
  <c r="W146" i="14" s="1"/>
  <c r="X146" i="14" a="1"/>
  <c r="X146" i="14" s="1"/>
  <c r="Y146" i="14" a="1"/>
  <c r="Y146" i="14" s="1"/>
  <c r="Z146" i="14" a="1"/>
  <c r="Z146" i="14" s="1"/>
  <c r="AA146" i="14" a="1"/>
  <c r="AA146" i="14" s="1"/>
  <c r="AB146" i="14" a="1"/>
  <c r="AB146" i="14" s="1"/>
  <c r="AC146" i="14" a="1"/>
  <c r="AC146" i="14" s="1"/>
  <c r="AD146" i="14" a="1"/>
  <c r="AD146" i="14" s="1"/>
  <c r="AE146" i="14" a="1"/>
  <c r="AE146" i="14" s="1"/>
  <c r="AF146" i="14" a="1"/>
  <c r="AF146" i="14" s="1"/>
  <c r="AG146" i="14" a="1"/>
  <c r="AG146" i="14" s="1"/>
  <c r="AH146" i="14" a="1"/>
  <c r="AH146" i="14" s="1"/>
  <c r="AI146" i="14" a="1"/>
  <c r="AI146" i="14" s="1"/>
  <c r="AJ146" i="14" a="1"/>
  <c r="AJ146" i="14" s="1"/>
  <c r="AK146" i="14" a="1"/>
  <c r="AK146" i="14" s="1"/>
  <c r="AL146" i="14" a="1"/>
  <c r="AL146" i="14" s="1"/>
  <c r="AM146" i="14" a="1"/>
  <c r="AM146" i="14" s="1"/>
  <c r="AN146" i="14" a="1"/>
  <c r="AN146" i="14" s="1"/>
  <c r="C147" i="14" a="1"/>
  <c r="C147" i="14" s="1"/>
  <c r="D147" i="14" a="1"/>
  <c r="D147" i="14" s="1"/>
  <c r="E147" i="14" a="1"/>
  <c r="E147" i="14" s="1"/>
  <c r="F147" i="14" a="1"/>
  <c r="F147" i="14" s="1"/>
  <c r="G147" i="14" a="1"/>
  <c r="G147" i="14" s="1"/>
  <c r="H147" i="14" a="1"/>
  <c r="H147" i="14" s="1"/>
  <c r="I147" i="14" a="1"/>
  <c r="I147" i="14" s="1"/>
  <c r="J147" i="14" a="1"/>
  <c r="J147" i="14" s="1"/>
  <c r="K147" i="14" a="1"/>
  <c r="K147" i="14" s="1"/>
  <c r="L147" i="14" a="1"/>
  <c r="L147" i="14" s="1"/>
  <c r="M147" i="14" a="1"/>
  <c r="M147" i="14" s="1"/>
  <c r="N147" i="14" a="1"/>
  <c r="N147" i="14" s="1"/>
  <c r="O147" i="14" a="1"/>
  <c r="O147" i="14" s="1"/>
  <c r="P147" i="14" a="1"/>
  <c r="P147" i="14" s="1"/>
  <c r="Q147" i="14" a="1"/>
  <c r="Q147" i="14" s="1"/>
  <c r="R147" i="14" a="1"/>
  <c r="R147" i="14" s="1"/>
  <c r="S147" i="14" a="1"/>
  <c r="S147" i="14" s="1"/>
  <c r="T147" i="14" a="1"/>
  <c r="T147" i="14" s="1"/>
  <c r="U147" i="14" a="1"/>
  <c r="U147" i="14" s="1"/>
  <c r="V147" i="14" a="1"/>
  <c r="V147" i="14" s="1"/>
  <c r="W147" i="14" a="1"/>
  <c r="W147" i="14" s="1"/>
  <c r="X147" i="14" a="1"/>
  <c r="X147" i="14" s="1"/>
  <c r="Y147" i="14" a="1"/>
  <c r="Y147" i="14" s="1"/>
  <c r="Z147" i="14" a="1"/>
  <c r="Z147" i="14" s="1"/>
  <c r="AA147" i="14" a="1"/>
  <c r="AA147" i="14" s="1"/>
  <c r="AB147" i="14" a="1"/>
  <c r="AB147" i="14" s="1"/>
  <c r="AC147" i="14" a="1"/>
  <c r="AC147" i="14" s="1"/>
  <c r="AD147" i="14" a="1"/>
  <c r="AD147" i="14" s="1"/>
  <c r="AE147" i="14" a="1"/>
  <c r="AE147" i="14" s="1"/>
  <c r="AF147" i="14" a="1"/>
  <c r="AF147" i="14" s="1"/>
  <c r="AG147" i="14" a="1"/>
  <c r="AG147" i="14" s="1"/>
  <c r="AH147" i="14" a="1"/>
  <c r="AH147" i="14" s="1"/>
  <c r="AI147" i="14" a="1"/>
  <c r="AI147" i="14" s="1"/>
  <c r="AJ147" i="14" a="1"/>
  <c r="AJ147" i="14" s="1"/>
  <c r="AK147" i="14" a="1"/>
  <c r="AK147" i="14" s="1"/>
  <c r="AL147" i="14" a="1"/>
  <c r="AL147" i="14" s="1"/>
  <c r="AM147" i="14" a="1"/>
  <c r="AM147" i="14" s="1"/>
  <c r="AN147" i="14" a="1"/>
  <c r="AN147" i="14" s="1"/>
  <c r="C148" i="14" a="1"/>
  <c r="C148" i="14" s="1"/>
  <c r="D148" i="14" a="1"/>
  <c r="D148" i="14" s="1"/>
  <c r="E148" i="14" a="1"/>
  <c r="E148" i="14" s="1"/>
  <c r="F148" i="14" a="1"/>
  <c r="F148" i="14" s="1"/>
  <c r="G148" i="14" a="1"/>
  <c r="G148" i="14" s="1"/>
  <c r="H148" i="14" a="1"/>
  <c r="H148" i="14" s="1"/>
  <c r="I148" i="14" a="1"/>
  <c r="I148" i="14" s="1"/>
  <c r="J148" i="14" a="1"/>
  <c r="J148" i="14" s="1"/>
  <c r="K148" i="14" a="1"/>
  <c r="K148" i="14" s="1"/>
  <c r="L148" i="14" a="1"/>
  <c r="L148" i="14" s="1"/>
  <c r="M148" i="14" a="1"/>
  <c r="M148" i="14" s="1"/>
  <c r="N148" i="14" a="1"/>
  <c r="N148" i="14" s="1"/>
  <c r="O148" i="14" a="1"/>
  <c r="O148" i="14" s="1"/>
  <c r="P148" i="14" a="1"/>
  <c r="P148" i="14" s="1"/>
  <c r="Q148" i="14" a="1"/>
  <c r="Q148" i="14" s="1"/>
  <c r="R148" i="14" a="1"/>
  <c r="R148" i="14" s="1"/>
  <c r="S148" i="14" a="1"/>
  <c r="S148" i="14" s="1"/>
  <c r="T148" i="14" a="1"/>
  <c r="T148" i="14" s="1"/>
  <c r="U148" i="14" a="1"/>
  <c r="U148" i="14" s="1"/>
  <c r="V148" i="14" a="1"/>
  <c r="V148" i="14" s="1"/>
  <c r="W148" i="14" a="1"/>
  <c r="W148" i="14" s="1"/>
  <c r="X148" i="14" a="1"/>
  <c r="X148" i="14" s="1"/>
  <c r="Y148" i="14" a="1"/>
  <c r="Y148" i="14" s="1"/>
  <c r="Z148" i="14" a="1"/>
  <c r="Z148" i="14" s="1"/>
  <c r="AA148" i="14" a="1"/>
  <c r="AA148" i="14" s="1"/>
  <c r="AB148" i="14" a="1"/>
  <c r="AB148" i="14" s="1"/>
  <c r="AC148" i="14" a="1"/>
  <c r="AC148" i="14" s="1"/>
  <c r="AD148" i="14" a="1"/>
  <c r="AD148" i="14" s="1"/>
  <c r="AE148" i="14" a="1"/>
  <c r="AE148" i="14" s="1"/>
  <c r="AF148" i="14" a="1"/>
  <c r="AF148" i="14" s="1"/>
  <c r="AG148" i="14" a="1"/>
  <c r="AG148" i="14" s="1"/>
  <c r="AH148" i="14" a="1"/>
  <c r="AH148" i="14" s="1"/>
  <c r="AI148" i="14" a="1"/>
  <c r="AI148" i="14" s="1"/>
  <c r="AJ148" i="14" a="1"/>
  <c r="AJ148" i="14" s="1"/>
  <c r="AK148" i="14" a="1"/>
  <c r="AK148" i="14" s="1"/>
  <c r="AL148" i="14" a="1"/>
  <c r="AL148" i="14" s="1"/>
  <c r="AM148" i="14" a="1"/>
  <c r="AM148" i="14" s="1"/>
  <c r="AN148" i="14" a="1"/>
  <c r="AN148" i="14" s="1"/>
  <c r="C149" i="14" a="1"/>
  <c r="C149" i="14" s="1"/>
  <c r="D149" i="14" a="1"/>
  <c r="D149" i="14" s="1"/>
  <c r="E149" i="14" a="1"/>
  <c r="E149" i="14" s="1"/>
  <c r="F149" i="14" a="1"/>
  <c r="F149" i="14" s="1"/>
  <c r="G149" i="14" a="1"/>
  <c r="G149" i="14" s="1"/>
  <c r="H149" i="14" a="1"/>
  <c r="H149" i="14" s="1"/>
  <c r="I149" i="14" a="1"/>
  <c r="I149" i="14" s="1"/>
  <c r="J149" i="14" a="1"/>
  <c r="J149" i="14" s="1"/>
  <c r="K149" i="14" a="1"/>
  <c r="K149" i="14" s="1"/>
  <c r="L149" i="14" a="1"/>
  <c r="L149" i="14" s="1"/>
  <c r="M149" i="14" a="1"/>
  <c r="M149" i="14" s="1"/>
  <c r="N149" i="14" a="1"/>
  <c r="N149" i="14" s="1"/>
  <c r="O149" i="14" a="1"/>
  <c r="O149" i="14" s="1"/>
  <c r="P149" i="14" a="1"/>
  <c r="P149" i="14" s="1"/>
  <c r="Q149" i="14" a="1"/>
  <c r="Q149" i="14" s="1"/>
  <c r="R149" i="14" a="1"/>
  <c r="R149" i="14" s="1"/>
  <c r="S149" i="14" a="1"/>
  <c r="S149" i="14" s="1"/>
  <c r="T149" i="14" a="1"/>
  <c r="T149" i="14" s="1"/>
  <c r="U149" i="14" a="1"/>
  <c r="U149" i="14" s="1"/>
  <c r="V149" i="14" a="1"/>
  <c r="V149" i="14" s="1"/>
  <c r="W149" i="14" a="1"/>
  <c r="W149" i="14" s="1"/>
  <c r="X149" i="14" a="1"/>
  <c r="X149" i="14" s="1"/>
  <c r="Y149" i="14" a="1"/>
  <c r="Y149" i="14" s="1"/>
  <c r="Z149" i="14" a="1"/>
  <c r="Z149" i="14" s="1"/>
  <c r="AA149" i="14" a="1"/>
  <c r="AA149" i="14" s="1"/>
  <c r="AB149" i="14" a="1"/>
  <c r="AB149" i="14" s="1"/>
  <c r="AC149" i="14" a="1"/>
  <c r="AC149" i="14" s="1"/>
  <c r="AD149" i="14" a="1"/>
  <c r="AD149" i="14" s="1"/>
  <c r="AE149" i="14" a="1"/>
  <c r="AE149" i="14" s="1"/>
  <c r="AF149" i="14" a="1"/>
  <c r="AF149" i="14" s="1"/>
  <c r="AG149" i="14" a="1"/>
  <c r="AG149" i="14" s="1"/>
  <c r="AH149" i="14" a="1"/>
  <c r="AH149" i="14" s="1"/>
  <c r="AI149" i="14" a="1"/>
  <c r="AI149" i="14" s="1"/>
  <c r="AJ149" i="14" a="1"/>
  <c r="AJ149" i="14" s="1"/>
  <c r="AK149" i="14" a="1"/>
  <c r="AK149" i="14" s="1"/>
  <c r="AL149" i="14" a="1"/>
  <c r="AL149" i="14" s="1"/>
  <c r="AM149" i="14" a="1"/>
  <c r="AM149" i="14" s="1"/>
  <c r="AN149" i="14" a="1"/>
  <c r="AN149" i="14" s="1"/>
  <c r="C150" i="14" a="1"/>
  <c r="C150" i="14" s="1"/>
  <c r="D150" i="14" a="1"/>
  <c r="D150" i="14" s="1"/>
  <c r="E150" i="14" a="1"/>
  <c r="E150" i="14" s="1"/>
  <c r="F150" i="14" a="1"/>
  <c r="F150" i="14" s="1"/>
  <c r="G150" i="14" a="1"/>
  <c r="G150" i="14" s="1"/>
  <c r="H150" i="14" a="1"/>
  <c r="H150" i="14" s="1"/>
  <c r="I150" i="14" a="1"/>
  <c r="I150" i="14" s="1"/>
  <c r="J150" i="14" a="1"/>
  <c r="J150" i="14" s="1"/>
  <c r="K150" i="14" a="1"/>
  <c r="K150" i="14" s="1"/>
  <c r="L150" i="14" a="1"/>
  <c r="L150" i="14" s="1"/>
  <c r="M150" i="14" a="1"/>
  <c r="M150" i="14" s="1"/>
  <c r="N150" i="14" a="1"/>
  <c r="N150" i="14" s="1"/>
  <c r="O150" i="14" a="1"/>
  <c r="O150" i="14" s="1"/>
  <c r="P150" i="14" a="1"/>
  <c r="P150" i="14" s="1"/>
  <c r="Q150" i="14" a="1"/>
  <c r="Q150" i="14" s="1"/>
  <c r="R150" i="14" a="1"/>
  <c r="R150" i="14" s="1"/>
  <c r="S150" i="14" a="1"/>
  <c r="S150" i="14" s="1"/>
  <c r="T150" i="14" a="1"/>
  <c r="T150" i="14" s="1"/>
  <c r="U150" i="14" a="1"/>
  <c r="U150" i="14" s="1"/>
  <c r="V150" i="14" a="1"/>
  <c r="V150" i="14" s="1"/>
  <c r="W150" i="14" a="1"/>
  <c r="W150" i="14" s="1"/>
  <c r="X150" i="14" a="1"/>
  <c r="X150" i="14" s="1"/>
  <c r="Y150" i="14" a="1"/>
  <c r="Y150" i="14" s="1"/>
  <c r="Z150" i="14" a="1"/>
  <c r="Z150" i="14" s="1"/>
  <c r="AA150" i="14" a="1"/>
  <c r="AA150" i="14" s="1"/>
  <c r="AB150" i="14" a="1"/>
  <c r="AB150" i="14" s="1"/>
  <c r="AC150" i="14" a="1"/>
  <c r="AC150" i="14" s="1"/>
  <c r="AD150" i="14" a="1"/>
  <c r="AD150" i="14" s="1"/>
  <c r="AE150" i="14" a="1"/>
  <c r="AE150" i="14" s="1"/>
  <c r="AF150" i="14" a="1"/>
  <c r="AF150" i="14" s="1"/>
  <c r="AG150" i="14" a="1"/>
  <c r="AG150" i="14" s="1"/>
  <c r="AH150" i="14" a="1"/>
  <c r="AH150" i="14" s="1"/>
  <c r="AI150" i="14" a="1"/>
  <c r="AI150" i="14" s="1"/>
  <c r="AJ150" i="14" a="1"/>
  <c r="AJ150" i="14" s="1"/>
  <c r="AK150" i="14" a="1"/>
  <c r="AK150" i="14" s="1"/>
  <c r="AL150" i="14" a="1"/>
  <c r="AL150" i="14" s="1"/>
  <c r="AM150" i="14" a="1"/>
  <c r="AM150" i="14" s="1"/>
  <c r="AN150" i="14" a="1"/>
  <c r="AN150" i="14" s="1"/>
  <c r="C151" i="14" a="1"/>
  <c r="C151" i="14" s="1"/>
  <c r="D151" i="14" a="1"/>
  <c r="D151" i="14" s="1"/>
  <c r="E151" i="14" a="1"/>
  <c r="E151" i="14" s="1"/>
  <c r="F151" i="14" a="1"/>
  <c r="F151" i="14" s="1"/>
  <c r="G151" i="14" a="1"/>
  <c r="G151" i="14" s="1"/>
  <c r="H151" i="14" a="1"/>
  <c r="H151" i="14" s="1"/>
  <c r="I151" i="14" a="1"/>
  <c r="I151" i="14" s="1"/>
  <c r="J151" i="14" a="1"/>
  <c r="J151" i="14" s="1"/>
  <c r="K151" i="14" a="1"/>
  <c r="K151" i="14" s="1"/>
  <c r="L151" i="14" a="1"/>
  <c r="L151" i="14" s="1"/>
  <c r="M151" i="14" a="1"/>
  <c r="M151" i="14" s="1"/>
  <c r="N151" i="14" a="1"/>
  <c r="N151" i="14" s="1"/>
  <c r="O151" i="14" a="1"/>
  <c r="O151" i="14" s="1"/>
  <c r="P151" i="14" a="1"/>
  <c r="P151" i="14" s="1"/>
  <c r="Q151" i="14" a="1"/>
  <c r="Q151" i="14" s="1"/>
  <c r="R151" i="14" a="1"/>
  <c r="R151" i="14" s="1"/>
  <c r="S151" i="14" a="1"/>
  <c r="S151" i="14" s="1"/>
  <c r="T151" i="14" a="1"/>
  <c r="T151" i="14" s="1"/>
  <c r="U151" i="14" a="1"/>
  <c r="U151" i="14" s="1"/>
  <c r="V151" i="14" a="1"/>
  <c r="V151" i="14" s="1"/>
  <c r="W151" i="14" a="1"/>
  <c r="W151" i="14" s="1"/>
  <c r="X151" i="14" a="1"/>
  <c r="X151" i="14" s="1"/>
  <c r="Y151" i="14" a="1"/>
  <c r="Y151" i="14" s="1"/>
  <c r="Z151" i="14" a="1"/>
  <c r="Z151" i="14" s="1"/>
  <c r="AA151" i="14" a="1"/>
  <c r="AA151" i="14" s="1"/>
  <c r="AB151" i="14" a="1"/>
  <c r="AB151" i="14" s="1"/>
  <c r="AC151" i="14" a="1"/>
  <c r="AC151" i="14" s="1"/>
  <c r="AD151" i="14" a="1"/>
  <c r="AD151" i="14" s="1"/>
  <c r="AE151" i="14" a="1"/>
  <c r="AE151" i="14" s="1"/>
  <c r="AF151" i="14" a="1"/>
  <c r="AF151" i="14" s="1"/>
  <c r="AG151" i="14" a="1"/>
  <c r="AG151" i="14" s="1"/>
  <c r="AH151" i="14" a="1"/>
  <c r="AH151" i="14" s="1"/>
  <c r="AI151" i="14" a="1"/>
  <c r="AI151" i="14" s="1"/>
  <c r="AJ151" i="14" a="1"/>
  <c r="AJ151" i="14" s="1"/>
  <c r="AK151" i="14" a="1"/>
  <c r="AK151" i="14" s="1"/>
  <c r="AL151" i="14" a="1"/>
  <c r="AL151" i="14" s="1"/>
  <c r="AM151" i="14" a="1"/>
  <c r="AM151" i="14" s="1"/>
  <c r="AN151" i="14" a="1"/>
  <c r="AN151" i="14" s="1"/>
  <c r="C152" i="14" a="1"/>
  <c r="C152" i="14" s="1"/>
  <c r="D152" i="14" a="1"/>
  <c r="D152" i="14" s="1"/>
  <c r="E152" i="14" a="1"/>
  <c r="E152" i="14" s="1"/>
  <c r="F152" i="14" a="1"/>
  <c r="F152" i="14" s="1"/>
  <c r="G152" i="14" a="1"/>
  <c r="G152" i="14" s="1"/>
  <c r="H152" i="14" a="1"/>
  <c r="H152" i="14" s="1"/>
  <c r="I152" i="14" a="1"/>
  <c r="I152" i="14" s="1"/>
  <c r="J152" i="14" a="1"/>
  <c r="J152" i="14" s="1"/>
  <c r="K152" i="14" a="1"/>
  <c r="K152" i="14" s="1"/>
  <c r="L152" i="14" a="1"/>
  <c r="L152" i="14" s="1"/>
  <c r="M152" i="14" a="1"/>
  <c r="M152" i="14" s="1"/>
  <c r="N152" i="14" a="1"/>
  <c r="N152" i="14" s="1"/>
  <c r="O152" i="14" a="1"/>
  <c r="O152" i="14" s="1"/>
  <c r="P152" i="14" a="1"/>
  <c r="P152" i="14" s="1"/>
  <c r="Q152" i="14" a="1"/>
  <c r="Q152" i="14" s="1"/>
  <c r="R152" i="14" a="1"/>
  <c r="R152" i="14" s="1"/>
  <c r="S152" i="14" a="1"/>
  <c r="S152" i="14" s="1"/>
  <c r="T152" i="14" a="1"/>
  <c r="T152" i="14" s="1"/>
  <c r="U152" i="14" a="1"/>
  <c r="U152" i="14" s="1"/>
  <c r="V152" i="14" a="1"/>
  <c r="V152" i="14" s="1"/>
  <c r="W152" i="14" a="1"/>
  <c r="W152" i="14" s="1"/>
  <c r="X152" i="14" a="1"/>
  <c r="X152" i="14" s="1"/>
  <c r="Y152" i="14" a="1"/>
  <c r="Y152" i="14" s="1"/>
  <c r="Z152" i="14" a="1"/>
  <c r="Z152" i="14" s="1"/>
  <c r="AA152" i="14" a="1"/>
  <c r="AA152" i="14" s="1"/>
  <c r="AB152" i="14" a="1"/>
  <c r="AB152" i="14" s="1"/>
  <c r="AC152" i="14" a="1"/>
  <c r="AC152" i="14" s="1"/>
  <c r="AD152" i="14" a="1"/>
  <c r="AD152" i="14" s="1"/>
  <c r="AE152" i="14" a="1"/>
  <c r="AE152" i="14" s="1"/>
  <c r="AF152" i="14" a="1"/>
  <c r="AF152" i="14" s="1"/>
  <c r="AG152" i="14" a="1"/>
  <c r="AG152" i="14" s="1"/>
  <c r="AH152" i="14" a="1"/>
  <c r="AH152" i="14" s="1"/>
  <c r="AI152" i="14" a="1"/>
  <c r="AI152" i="14" s="1"/>
  <c r="AJ152" i="14" a="1"/>
  <c r="AJ152" i="14" s="1"/>
  <c r="AK152" i="14" a="1"/>
  <c r="AK152" i="14" s="1"/>
  <c r="AL152" i="14" a="1"/>
  <c r="AL152" i="14" s="1"/>
  <c r="AM152" i="14" a="1"/>
  <c r="AM152" i="14" s="1"/>
  <c r="AN152" i="14" a="1"/>
  <c r="AN152" i="14" s="1"/>
  <c r="C153" i="14" a="1"/>
  <c r="C153" i="14" s="1"/>
  <c r="D153" i="14" a="1"/>
  <c r="D153" i="14" s="1"/>
  <c r="E153" i="14" a="1"/>
  <c r="E153" i="14" s="1"/>
  <c r="F153" i="14" a="1"/>
  <c r="F153" i="14" s="1"/>
  <c r="G153" i="14" a="1"/>
  <c r="G153" i="14" s="1"/>
  <c r="H153" i="14" a="1"/>
  <c r="H153" i="14" s="1"/>
  <c r="I153" i="14" a="1"/>
  <c r="I153" i="14" s="1"/>
  <c r="J153" i="14" a="1"/>
  <c r="J153" i="14" s="1"/>
  <c r="K153" i="14" a="1"/>
  <c r="K153" i="14" s="1"/>
  <c r="L153" i="14" a="1"/>
  <c r="L153" i="14" s="1"/>
  <c r="M153" i="14" a="1"/>
  <c r="M153" i="14" s="1"/>
  <c r="N153" i="14" a="1"/>
  <c r="N153" i="14" s="1"/>
  <c r="O153" i="14" a="1"/>
  <c r="O153" i="14" s="1"/>
  <c r="P153" i="14" a="1"/>
  <c r="P153" i="14" s="1"/>
  <c r="Q153" i="14" a="1"/>
  <c r="Q153" i="14" s="1"/>
  <c r="R153" i="14" a="1"/>
  <c r="R153" i="14" s="1"/>
  <c r="S153" i="14" a="1"/>
  <c r="S153" i="14" s="1"/>
  <c r="T153" i="14" a="1"/>
  <c r="T153" i="14" s="1"/>
  <c r="U153" i="14" a="1"/>
  <c r="U153" i="14" s="1"/>
  <c r="V153" i="14" a="1"/>
  <c r="V153" i="14" s="1"/>
  <c r="W153" i="14" a="1"/>
  <c r="W153" i="14" s="1"/>
  <c r="X153" i="14" a="1"/>
  <c r="X153" i="14" s="1"/>
  <c r="Y153" i="14" a="1"/>
  <c r="Y153" i="14" s="1"/>
  <c r="Z153" i="14" a="1"/>
  <c r="Z153" i="14" s="1"/>
  <c r="AA153" i="14" a="1"/>
  <c r="AA153" i="14" s="1"/>
  <c r="AB153" i="14" a="1"/>
  <c r="AB153" i="14" s="1"/>
  <c r="AC153" i="14" a="1"/>
  <c r="AC153" i="14" s="1"/>
  <c r="AD153" i="14" a="1"/>
  <c r="AD153" i="14" s="1"/>
  <c r="AE153" i="14" a="1"/>
  <c r="AE153" i="14" s="1"/>
  <c r="AF153" i="14" a="1"/>
  <c r="AF153" i="14" s="1"/>
  <c r="AG153" i="14" a="1"/>
  <c r="AG153" i="14" s="1"/>
  <c r="AH153" i="14" a="1"/>
  <c r="AH153" i="14" s="1"/>
  <c r="AI153" i="14" a="1"/>
  <c r="AI153" i="14" s="1"/>
  <c r="AJ153" i="14" a="1"/>
  <c r="AJ153" i="14" s="1"/>
  <c r="AK153" i="14" a="1"/>
  <c r="AK153" i="14" s="1"/>
  <c r="AL153" i="14" a="1"/>
  <c r="AL153" i="14" s="1"/>
  <c r="AM153" i="14" a="1"/>
  <c r="AM153" i="14" s="1"/>
  <c r="AN153" i="14" a="1"/>
  <c r="AN153" i="14" s="1"/>
  <c r="C154" i="14" a="1"/>
  <c r="C154" i="14" s="1"/>
  <c r="D154" i="14" a="1"/>
  <c r="D154" i="14" s="1"/>
  <c r="E154" i="14" a="1"/>
  <c r="E154" i="14" s="1"/>
  <c r="F154" i="14" a="1"/>
  <c r="F154" i="14" s="1"/>
  <c r="G154" i="14" a="1"/>
  <c r="G154" i="14" s="1"/>
  <c r="H154" i="14" a="1"/>
  <c r="H154" i="14" s="1"/>
  <c r="I154" i="14" a="1"/>
  <c r="I154" i="14" s="1"/>
  <c r="J154" i="14" a="1"/>
  <c r="J154" i="14" s="1"/>
  <c r="K154" i="14" a="1"/>
  <c r="K154" i="14" s="1"/>
  <c r="L154" i="14" a="1"/>
  <c r="L154" i="14" s="1"/>
  <c r="M154" i="14" a="1"/>
  <c r="M154" i="14" s="1"/>
  <c r="N154" i="14" a="1"/>
  <c r="N154" i="14" s="1"/>
  <c r="O154" i="14" a="1"/>
  <c r="O154" i="14" s="1"/>
  <c r="P154" i="14" a="1"/>
  <c r="P154" i="14" s="1"/>
  <c r="Q154" i="14" a="1"/>
  <c r="Q154" i="14" s="1"/>
  <c r="R154" i="14" a="1"/>
  <c r="R154" i="14" s="1"/>
  <c r="S154" i="14" a="1"/>
  <c r="S154" i="14" s="1"/>
  <c r="T154" i="14" a="1"/>
  <c r="T154" i="14" s="1"/>
  <c r="U154" i="14" a="1"/>
  <c r="U154" i="14" s="1"/>
  <c r="V154" i="14" a="1"/>
  <c r="V154" i="14" s="1"/>
  <c r="W154" i="14" a="1"/>
  <c r="W154" i="14" s="1"/>
  <c r="X154" i="14" a="1"/>
  <c r="X154" i="14" s="1"/>
  <c r="Y154" i="14" a="1"/>
  <c r="Y154" i="14" s="1"/>
  <c r="Z154" i="14" a="1"/>
  <c r="Z154" i="14" s="1"/>
  <c r="AA154" i="14" a="1"/>
  <c r="AA154" i="14" s="1"/>
  <c r="AB154" i="14" a="1"/>
  <c r="AB154" i="14" s="1"/>
  <c r="AC154" i="14" a="1"/>
  <c r="AC154" i="14" s="1"/>
  <c r="AD154" i="14" a="1"/>
  <c r="AD154" i="14" s="1"/>
  <c r="AE154" i="14" a="1"/>
  <c r="AE154" i="14" s="1"/>
  <c r="AF154" i="14" a="1"/>
  <c r="AF154" i="14" s="1"/>
  <c r="AG154" i="14" a="1"/>
  <c r="AG154" i="14" s="1"/>
  <c r="AH154" i="14" a="1"/>
  <c r="AH154" i="14" s="1"/>
  <c r="AI154" i="14" a="1"/>
  <c r="AI154" i="14" s="1"/>
  <c r="AJ154" i="14" a="1"/>
  <c r="AJ154" i="14" s="1"/>
  <c r="AK154" i="14" a="1"/>
  <c r="AK154" i="14" s="1"/>
  <c r="AL154" i="14" a="1"/>
  <c r="AL154" i="14" s="1"/>
  <c r="AM154" i="14" a="1"/>
  <c r="AM154" i="14" s="1"/>
  <c r="AN154" i="14" a="1"/>
  <c r="AN154" i="14" s="1"/>
  <c r="C155" i="14" a="1"/>
  <c r="C155" i="14" s="1"/>
  <c r="D155" i="14" a="1"/>
  <c r="D155" i="14" s="1"/>
  <c r="E155" i="14" a="1"/>
  <c r="E155" i="14" s="1"/>
  <c r="F155" i="14" a="1"/>
  <c r="F155" i="14" s="1"/>
  <c r="G155" i="14" a="1"/>
  <c r="G155" i="14" s="1"/>
  <c r="H155" i="14" a="1"/>
  <c r="H155" i="14" s="1"/>
  <c r="I155" i="14" a="1"/>
  <c r="I155" i="14" s="1"/>
  <c r="J155" i="14" a="1"/>
  <c r="J155" i="14" s="1"/>
  <c r="K155" i="14" a="1"/>
  <c r="K155" i="14" s="1"/>
  <c r="L155" i="14" a="1"/>
  <c r="L155" i="14" s="1"/>
  <c r="M155" i="14" a="1"/>
  <c r="M155" i="14" s="1"/>
  <c r="N155" i="14" a="1"/>
  <c r="N155" i="14" s="1"/>
  <c r="O155" i="14" a="1"/>
  <c r="O155" i="14" s="1"/>
  <c r="P155" i="14" a="1"/>
  <c r="P155" i="14" s="1"/>
  <c r="Q155" i="14" a="1"/>
  <c r="Q155" i="14" s="1"/>
  <c r="R155" i="14" a="1"/>
  <c r="R155" i="14" s="1"/>
  <c r="S155" i="14" a="1"/>
  <c r="S155" i="14" s="1"/>
  <c r="T155" i="14" a="1"/>
  <c r="T155" i="14" s="1"/>
  <c r="U155" i="14" a="1"/>
  <c r="U155" i="14" s="1"/>
  <c r="V155" i="14" a="1"/>
  <c r="V155" i="14" s="1"/>
  <c r="W155" i="14" a="1"/>
  <c r="W155" i="14" s="1"/>
  <c r="X155" i="14" a="1"/>
  <c r="X155" i="14" s="1"/>
  <c r="Y155" i="14" a="1"/>
  <c r="Y155" i="14" s="1"/>
  <c r="Z155" i="14" a="1"/>
  <c r="Z155" i="14" s="1"/>
  <c r="AA155" i="14" a="1"/>
  <c r="AA155" i="14" s="1"/>
  <c r="AB155" i="14" a="1"/>
  <c r="AB155" i="14" s="1"/>
  <c r="AC155" i="14" a="1"/>
  <c r="AC155" i="14" s="1"/>
  <c r="AD155" i="14" a="1"/>
  <c r="AD155" i="14" s="1"/>
  <c r="AE155" i="14" a="1"/>
  <c r="AE155" i="14" s="1"/>
  <c r="AF155" i="14" a="1"/>
  <c r="AF155" i="14" s="1"/>
  <c r="AG155" i="14" a="1"/>
  <c r="AG155" i="14" s="1"/>
  <c r="AH155" i="14" a="1"/>
  <c r="AH155" i="14" s="1"/>
  <c r="AI155" i="14" a="1"/>
  <c r="AI155" i="14" s="1"/>
  <c r="AJ155" i="14" a="1"/>
  <c r="AJ155" i="14" s="1"/>
  <c r="AK155" i="14" a="1"/>
  <c r="AK155" i="14" s="1"/>
  <c r="AL155" i="14" a="1"/>
  <c r="AL155" i="14" s="1"/>
  <c r="AM155" i="14" a="1"/>
  <c r="AM155" i="14" s="1"/>
  <c r="AN155" i="14" a="1"/>
  <c r="AN155" i="14" s="1"/>
  <c r="C156" i="14" a="1"/>
  <c r="C156" i="14" s="1"/>
  <c r="D156" i="14" a="1"/>
  <c r="D156" i="14" s="1"/>
  <c r="E156" i="14" a="1"/>
  <c r="E156" i="14" s="1"/>
  <c r="F156" i="14" a="1"/>
  <c r="F156" i="14" s="1"/>
  <c r="G156" i="14" a="1"/>
  <c r="G156" i="14" s="1"/>
  <c r="H156" i="14" a="1"/>
  <c r="H156" i="14" s="1"/>
  <c r="I156" i="14" a="1"/>
  <c r="I156" i="14" s="1"/>
  <c r="J156" i="14" a="1"/>
  <c r="J156" i="14" s="1"/>
  <c r="K156" i="14" a="1"/>
  <c r="K156" i="14" s="1"/>
  <c r="L156" i="14" a="1"/>
  <c r="L156" i="14" s="1"/>
  <c r="M156" i="14" a="1"/>
  <c r="M156" i="14" s="1"/>
  <c r="N156" i="14" a="1"/>
  <c r="N156" i="14" s="1"/>
  <c r="O156" i="14" a="1"/>
  <c r="O156" i="14" s="1"/>
  <c r="P156" i="14" a="1"/>
  <c r="P156" i="14" s="1"/>
  <c r="Q156" i="14" a="1"/>
  <c r="Q156" i="14" s="1"/>
  <c r="R156" i="14" a="1"/>
  <c r="R156" i="14" s="1"/>
  <c r="S156" i="14" a="1"/>
  <c r="S156" i="14" s="1"/>
  <c r="T156" i="14" a="1"/>
  <c r="T156" i="14" s="1"/>
  <c r="U156" i="14" a="1"/>
  <c r="U156" i="14" s="1"/>
  <c r="V156" i="14" a="1"/>
  <c r="V156" i="14" s="1"/>
  <c r="W156" i="14" a="1"/>
  <c r="W156" i="14" s="1"/>
  <c r="X156" i="14" a="1"/>
  <c r="X156" i="14" s="1"/>
  <c r="Y156" i="14" a="1"/>
  <c r="Y156" i="14" s="1"/>
  <c r="Z156" i="14" a="1"/>
  <c r="Z156" i="14" s="1"/>
  <c r="AA156" i="14" a="1"/>
  <c r="AA156" i="14" s="1"/>
  <c r="AB156" i="14" a="1"/>
  <c r="AB156" i="14" s="1"/>
  <c r="AC156" i="14" a="1"/>
  <c r="AC156" i="14" s="1"/>
  <c r="AD156" i="14" a="1"/>
  <c r="AD156" i="14" s="1"/>
  <c r="AE156" i="14" a="1"/>
  <c r="AE156" i="14" s="1"/>
  <c r="AF156" i="14" a="1"/>
  <c r="AF156" i="14" s="1"/>
  <c r="AG156" i="14" a="1"/>
  <c r="AG156" i="14" s="1"/>
  <c r="AH156" i="14" a="1"/>
  <c r="AH156" i="14" s="1"/>
  <c r="AI156" i="14" a="1"/>
  <c r="AI156" i="14" s="1"/>
  <c r="AJ156" i="14" a="1"/>
  <c r="AJ156" i="14" s="1"/>
  <c r="AK156" i="14" a="1"/>
  <c r="AK156" i="14" s="1"/>
  <c r="AL156" i="14" a="1"/>
  <c r="AL156" i="14"/>
  <c r="AM156" i="14" a="1"/>
  <c r="AM156" i="14" s="1"/>
  <c r="AN156" i="14" a="1"/>
  <c r="AN156" i="14" s="1"/>
  <c r="C157" i="14" a="1"/>
  <c r="C157" i="14" s="1"/>
  <c r="D157" i="14" a="1"/>
  <c r="D157" i="14" s="1"/>
  <c r="E157" i="14" a="1"/>
  <c r="E157" i="14" s="1"/>
  <c r="F157" i="14" a="1"/>
  <c r="F157" i="14" s="1"/>
  <c r="G157" i="14" a="1"/>
  <c r="G157" i="14" s="1"/>
  <c r="H157" i="14" a="1"/>
  <c r="H157" i="14" s="1"/>
  <c r="I157" i="14" a="1"/>
  <c r="I157" i="14" s="1"/>
  <c r="J157" i="14" a="1"/>
  <c r="J157" i="14" s="1"/>
  <c r="K157" i="14" a="1"/>
  <c r="K157" i="14" s="1"/>
  <c r="L157" i="14" a="1"/>
  <c r="L157" i="14" s="1"/>
  <c r="M157" i="14" a="1"/>
  <c r="M157" i="14" s="1"/>
  <c r="N157" i="14" a="1"/>
  <c r="N157" i="14" s="1"/>
  <c r="O157" i="14" a="1"/>
  <c r="O157" i="14" s="1"/>
  <c r="P157" i="14" a="1"/>
  <c r="P157" i="14" s="1"/>
  <c r="Q157" i="14" a="1"/>
  <c r="Q157" i="14" s="1"/>
  <c r="R157" i="14" a="1"/>
  <c r="R157" i="14" s="1"/>
  <c r="S157" i="14" a="1"/>
  <c r="S157" i="14" s="1"/>
  <c r="T157" i="14" a="1"/>
  <c r="T157" i="14" s="1"/>
  <c r="U157" i="14" a="1"/>
  <c r="U157" i="14" s="1"/>
  <c r="V157" i="14" a="1"/>
  <c r="V157" i="14" s="1"/>
  <c r="W157" i="14" a="1"/>
  <c r="W157" i="14" s="1"/>
  <c r="X157" i="14" a="1"/>
  <c r="X157" i="14" s="1"/>
  <c r="Y157" i="14" a="1"/>
  <c r="Y157" i="14" s="1"/>
  <c r="Z157" i="14" a="1"/>
  <c r="Z157" i="14" s="1"/>
  <c r="AA157" i="14" a="1"/>
  <c r="AA157" i="14" s="1"/>
  <c r="AB157" i="14" a="1"/>
  <c r="AB157" i="14" s="1"/>
  <c r="AC157" i="14" a="1"/>
  <c r="AC157" i="14" s="1"/>
  <c r="AD157" i="14" a="1"/>
  <c r="AD157" i="14" s="1"/>
  <c r="AE157" i="14" a="1"/>
  <c r="AE157" i="14" s="1"/>
  <c r="AF157" i="14" a="1"/>
  <c r="AF157" i="14" s="1"/>
  <c r="AG157" i="14" a="1"/>
  <c r="AG157" i="14" s="1"/>
  <c r="AH157" i="14" a="1"/>
  <c r="AH157" i="14" s="1"/>
  <c r="AI157" i="14" a="1"/>
  <c r="AI157" i="14" s="1"/>
  <c r="AJ157" i="14" a="1"/>
  <c r="AJ157" i="14" s="1"/>
  <c r="AK157" i="14" a="1"/>
  <c r="AK157" i="14" s="1"/>
  <c r="AL157" i="14" a="1"/>
  <c r="AL157" i="14" s="1"/>
  <c r="AM157" i="14" a="1"/>
  <c r="AM157" i="14" s="1"/>
  <c r="AN157" i="14" a="1"/>
  <c r="AN157" i="14" s="1"/>
  <c r="C158" i="14" a="1"/>
  <c r="C158" i="14" s="1"/>
  <c r="D158" i="14" a="1"/>
  <c r="D158" i="14" s="1"/>
  <c r="E158" i="14" a="1"/>
  <c r="E158" i="14" s="1"/>
  <c r="F158" i="14" a="1"/>
  <c r="F158" i="14" s="1"/>
  <c r="G158" i="14" a="1"/>
  <c r="G158" i="14" s="1"/>
  <c r="H158" i="14" a="1"/>
  <c r="H158" i="14" s="1"/>
  <c r="I158" i="14" a="1"/>
  <c r="I158" i="14" s="1"/>
  <c r="J158" i="14" a="1"/>
  <c r="J158" i="14" s="1"/>
  <c r="K158" i="14" a="1"/>
  <c r="K158" i="14" s="1"/>
  <c r="L158" i="14" a="1"/>
  <c r="L158" i="14" s="1"/>
  <c r="M158" i="14" a="1"/>
  <c r="M158" i="14" s="1"/>
  <c r="N158" i="14" a="1"/>
  <c r="N158" i="14" s="1"/>
  <c r="O158" i="14" a="1"/>
  <c r="O158" i="14" s="1"/>
  <c r="P158" i="14" a="1"/>
  <c r="P158" i="14" s="1"/>
  <c r="Q158" i="14" a="1"/>
  <c r="Q158" i="14" s="1"/>
  <c r="R158" i="14" a="1"/>
  <c r="R158" i="14" s="1"/>
  <c r="S158" i="14" a="1"/>
  <c r="S158" i="14" s="1"/>
  <c r="T158" i="14" a="1"/>
  <c r="T158" i="14" s="1"/>
  <c r="U158" i="14" a="1"/>
  <c r="U158" i="14" s="1"/>
  <c r="V158" i="14" a="1"/>
  <c r="V158" i="14" s="1"/>
  <c r="W158" i="14" a="1"/>
  <c r="W158" i="14" s="1"/>
  <c r="X158" i="14" a="1"/>
  <c r="X158" i="14" s="1"/>
  <c r="Y158" i="14" a="1"/>
  <c r="Y158" i="14" s="1"/>
  <c r="Z158" i="14" a="1"/>
  <c r="Z158" i="14" s="1"/>
  <c r="AA158" i="14" a="1"/>
  <c r="AA158" i="14" s="1"/>
  <c r="AB158" i="14" a="1"/>
  <c r="AB158" i="14" s="1"/>
  <c r="AC158" i="14" a="1"/>
  <c r="AC158" i="14" s="1"/>
  <c r="AD158" i="14" a="1"/>
  <c r="AD158" i="14" s="1"/>
  <c r="AE158" i="14" a="1"/>
  <c r="AE158" i="14" s="1"/>
  <c r="AF158" i="14" a="1"/>
  <c r="AF158" i="14" s="1"/>
  <c r="AG158" i="14" a="1"/>
  <c r="AG158" i="14" s="1"/>
  <c r="AH158" i="14" a="1"/>
  <c r="AH158" i="14" s="1"/>
  <c r="AI158" i="14" a="1"/>
  <c r="AI158" i="14" s="1"/>
  <c r="AJ158" i="14" a="1"/>
  <c r="AJ158" i="14" s="1"/>
  <c r="AK158" i="14" a="1"/>
  <c r="AK158" i="14" s="1"/>
  <c r="AL158" i="14" a="1"/>
  <c r="AL158" i="14" s="1"/>
  <c r="AM158" i="14" a="1"/>
  <c r="AM158" i="14" s="1"/>
  <c r="AN158" i="14" a="1"/>
  <c r="AN158" i="14" s="1"/>
  <c r="C159" i="14" a="1"/>
  <c r="C159" i="14" s="1"/>
  <c r="D159" i="14" a="1"/>
  <c r="D159" i="14" s="1"/>
  <c r="E159" i="14" a="1"/>
  <c r="E159" i="14" s="1"/>
  <c r="F159" i="14" a="1"/>
  <c r="F159" i="14" s="1"/>
  <c r="G159" i="14" a="1"/>
  <c r="G159" i="14" s="1"/>
  <c r="H159" i="14" a="1"/>
  <c r="H159" i="14" s="1"/>
  <c r="I159" i="14" a="1"/>
  <c r="I159" i="14" s="1"/>
  <c r="J159" i="14" a="1"/>
  <c r="J159" i="14" s="1"/>
  <c r="K159" i="14" a="1"/>
  <c r="K159" i="14" s="1"/>
  <c r="L159" i="14" a="1"/>
  <c r="L159" i="14" s="1"/>
  <c r="M159" i="14" a="1"/>
  <c r="M159" i="14" s="1"/>
  <c r="N159" i="14" a="1"/>
  <c r="N159" i="14" s="1"/>
  <c r="O159" i="14" a="1"/>
  <c r="O159" i="14" s="1"/>
  <c r="P159" i="14" a="1"/>
  <c r="P159" i="14" s="1"/>
  <c r="Q159" i="14" a="1"/>
  <c r="Q159" i="14" s="1"/>
  <c r="R159" i="14" a="1"/>
  <c r="R159" i="14" s="1"/>
  <c r="S159" i="14" a="1"/>
  <c r="S159" i="14" s="1"/>
  <c r="T159" i="14" a="1"/>
  <c r="T159" i="14" s="1"/>
  <c r="U159" i="14" a="1"/>
  <c r="U159" i="14" s="1"/>
  <c r="V159" i="14" a="1"/>
  <c r="V159" i="14" s="1"/>
  <c r="W159" i="14" a="1"/>
  <c r="W159" i="14" s="1"/>
  <c r="X159" i="14" a="1"/>
  <c r="X159" i="14" s="1"/>
  <c r="Y159" i="14" a="1"/>
  <c r="Y159" i="14" s="1"/>
  <c r="Z159" i="14" a="1"/>
  <c r="Z159" i="14" s="1"/>
  <c r="AA159" i="14" a="1"/>
  <c r="AA159" i="14" s="1"/>
  <c r="AB159" i="14" a="1"/>
  <c r="AB159" i="14" s="1"/>
  <c r="AC159" i="14" a="1"/>
  <c r="AC159" i="14" s="1"/>
  <c r="AD159" i="14" a="1"/>
  <c r="AD159" i="14" s="1"/>
  <c r="AE159" i="14" a="1"/>
  <c r="AE159" i="14" s="1"/>
  <c r="AF159" i="14" a="1"/>
  <c r="AF159" i="14" s="1"/>
  <c r="AG159" i="14" a="1"/>
  <c r="AG159" i="14" s="1"/>
  <c r="AH159" i="14" a="1"/>
  <c r="AH159" i="14" s="1"/>
  <c r="AI159" i="14" a="1"/>
  <c r="AI159" i="14" s="1"/>
  <c r="AJ159" i="14" a="1"/>
  <c r="AJ159" i="14" s="1"/>
  <c r="AK159" i="14" a="1"/>
  <c r="AK159" i="14" s="1"/>
  <c r="AL159" i="14" a="1"/>
  <c r="AL159" i="14" s="1"/>
  <c r="AM159" i="14" a="1"/>
  <c r="AM159" i="14" s="1"/>
  <c r="AN159" i="14" a="1"/>
  <c r="AN159" i="14" s="1"/>
  <c r="C160" i="14" a="1"/>
  <c r="C160" i="14" s="1"/>
  <c r="D160" i="14" a="1"/>
  <c r="D160" i="14" s="1"/>
  <c r="E160" i="14" a="1"/>
  <c r="E160" i="14" s="1"/>
  <c r="F160" i="14" a="1"/>
  <c r="F160" i="14" s="1"/>
  <c r="G160" i="14" a="1"/>
  <c r="G160" i="14" s="1"/>
  <c r="H160" i="14" a="1"/>
  <c r="H160" i="14" s="1"/>
  <c r="I160" i="14" a="1"/>
  <c r="I160" i="14" s="1"/>
  <c r="J160" i="14" a="1"/>
  <c r="J160" i="14" s="1"/>
  <c r="K160" i="14" a="1"/>
  <c r="K160" i="14" s="1"/>
  <c r="L160" i="14" a="1"/>
  <c r="L160" i="14" s="1"/>
  <c r="M160" i="14" a="1"/>
  <c r="M160" i="14" s="1"/>
  <c r="N160" i="14" a="1"/>
  <c r="N160" i="14" s="1"/>
  <c r="O160" i="14" a="1"/>
  <c r="O160" i="14" s="1"/>
  <c r="P160" i="14" a="1"/>
  <c r="P160" i="14" s="1"/>
  <c r="Q160" i="14" a="1"/>
  <c r="Q160" i="14" s="1"/>
  <c r="R160" i="14" a="1"/>
  <c r="R160" i="14" s="1"/>
  <c r="S160" i="14" a="1"/>
  <c r="S160" i="14" s="1"/>
  <c r="T160" i="14" a="1"/>
  <c r="T160" i="14" s="1"/>
  <c r="U160" i="14" a="1"/>
  <c r="U160" i="14" s="1"/>
  <c r="V160" i="14" a="1"/>
  <c r="V160" i="14" s="1"/>
  <c r="W160" i="14" a="1"/>
  <c r="W160" i="14" s="1"/>
  <c r="X160" i="14" a="1"/>
  <c r="X160" i="14" s="1"/>
  <c r="Y160" i="14" a="1"/>
  <c r="Y160" i="14" s="1"/>
  <c r="Z160" i="14" a="1"/>
  <c r="Z160" i="14" s="1"/>
  <c r="AA160" i="14" a="1"/>
  <c r="AA160" i="14" s="1"/>
  <c r="AB160" i="14" a="1"/>
  <c r="AB160" i="14" s="1"/>
  <c r="AC160" i="14" a="1"/>
  <c r="AC160" i="14" s="1"/>
  <c r="AD160" i="14" a="1"/>
  <c r="AD160" i="14" s="1"/>
  <c r="AE160" i="14" a="1"/>
  <c r="AE160" i="14" s="1"/>
  <c r="AF160" i="14" a="1"/>
  <c r="AF160" i="14" s="1"/>
  <c r="AG160" i="14" a="1"/>
  <c r="AG160" i="14" s="1"/>
  <c r="AH160" i="14" a="1"/>
  <c r="AH160" i="14" s="1"/>
  <c r="AI160" i="14" a="1"/>
  <c r="AI160" i="14" s="1"/>
  <c r="AJ160" i="14" a="1"/>
  <c r="AJ160" i="14" s="1"/>
  <c r="AK160" i="14" a="1"/>
  <c r="AK160" i="14" s="1"/>
  <c r="AL160" i="14" a="1"/>
  <c r="AL160" i="14" s="1"/>
  <c r="AM160" i="14" a="1"/>
  <c r="AM160" i="14" s="1"/>
  <c r="AN160" i="14" a="1"/>
  <c r="AN160" i="14" s="1"/>
  <c r="C161" i="14" a="1"/>
  <c r="C161" i="14" s="1"/>
  <c r="D161" i="14" a="1"/>
  <c r="D161" i="14" s="1"/>
  <c r="E161" i="14" a="1"/>
  <c r="E161" i="14" s="1"/>
  <c r="F161" i="14" a="1"/>
  <c r="F161" i="14" s="1"/>
  <c r="G161" i="14" a="1"/>
  <c r="G161" i="14" s="1"/>
  <c r="H161" i="14" a="1"/>
  <c r="H161" i="14" s="1"/>
  <c r="I161" i="14" a="1"/>
  <c r="I161" i="14" s="1"/>
  <c r="J161" i="14" a="1"/>
  <c r="J161" i="14" s="1"/>
  <c r="K161" i="14" a="1"/>
  <c r="K161" i="14" s="1"/>
  <c r="L161" i="14" a="1"/>
  <c r="L161" i="14" s="1"/>
  <c r="M161" i="14" a="1"/>
  <c r="M161" i="14" s="1"/>
  <c r="N161" i="14" a="1"/>
  <c r="N161" i="14" s="1"/>
  <c r="O161" i="14" a="1"/>
  <c r="O161" i="14" s="1"/>
  <c r="P161" i="14" a="1"/>
  <c r="P161" i="14" s="1"/>
  <c r="Q161" i="14" a="1"/>
  <c r="Q161" i="14" s="1"/>
  <c r="R161" i="14" a="1"/>
  <c r="R161" i="14" s="1"/>
  <c r="S161" i="14" a="1"/>
  <c r="S161" i="14" s="1"/>
  <c r="T161" i="14" a="1"/>
  <c r="T161" i="14" s="1"/>
  <c r="U161" i="14" a="1"/>
  <c r="U161" i="14" s="1"/>
  <c r="V161" i="14" a="1"/>
  <c r="V161" i="14" s="1"/>
  <c r="W161" i="14" a="1"/>
  <c r="W161" i="14" s="1"/>
  <c r="X161" i="14" a="1"/>
  <c r="X161" i="14" s="1"/>
  <c r="Y161" i="14" a="1"/>
  <c r="Y161" i="14" s="1"/>
  <c r="Z161" i="14" a="1"/>
  <c r="Z161" i="14" s="1"/>
  <c r="AA161" i="14" a="1"/>
  <c r="AA161" i="14" s="1"/>
  <c r="AB161" i="14" a="1"/>
  <c r="AB161" i="14" s="1"/>
  <c r="AC161" i="14" a="1"/>
  <c r="AC161" i="14" s="1"/>
  <c r="AD161" i="14" a="1"/>
  <c r="AD161" i="14" s="1"/>
  <c r="AE161" i="14" a="1"/>
  <c r="AE161" i="14" s="1"/>
  <c r="AF161" i="14" a="1"/>
  <c r="AF161" i="14" s="1"/>
  <c r="AG161" i="14" a="1"/>
  <c r="AG161" i="14" s="1"/>
  <c r="AH161" i="14" a="1"/>
  <c r="AH161" i="14" s="1"/>
  <c r="AI161" i="14" a="1"/>
  <c r="AI161" i="14" s="1"/>
  <c r="AJ161" i="14" a="1"/>
  <c r="AJ161" i="14" s="1"/>
  <c r="AK161" i="14" a="1"/>
  <c r="AK161" i="14" s="1"/>
  <c r="AL161" i="14" a="1"/>
  <c r="AL161" i="14" s="1"/>
  <c r="AM161" i="14" a="1"/>
  <c r="AM161" i="14" s="1"/>
  <c r="AN161" i="14" a="1"/>
  <c r="AN161" i="14" s="1"/>
  <c r="C162" i="14" a="1"/>
  <c r="C162" i="14" s="1"/>
  <c r="D162" i="14" a="1"/>
  <c r="D162" i="14" s="1"/>
  <c r="E162" i="14" a="1"/>
  <c r="E162" i="14" s="1"/>
  <c r="F162" i="14" a="1"/>
  <c r="F162" i="14" s="1"/>
  <c r="G162" i="14" a="1"/>
  <c r="G162" i="14" s="1"/>
  <c r="H162" i="14" a="1"/>
  <c r="H162" i="14" s="1"/>
  <c r="I162" i="14" a="1"/>
  <c r="I162" i="14" s="1"/>
  <c r="J162" i="14" a="1"/>
  <c r="J162" i="14" s="1"/>
  <c r="K162" i="14" a="1"/>
  <c r="K162" i="14" s="1"/>
  <c r="L162" i="14" a="1"/>
  <c r="L162" i="14" s="1"/>
  <c r="M162" i="14" a="1"/>
  <c r="M162" i="14" s="1"/>
  <c r="N162" i="14" a="1"/>
  <c r="N162" i="14" s="1"/>
  <c r="O162" i="14" a="1"/>
  <c r="O162" i="14" s="1"/>
  <c r="P162" i="14" a="1"/>
  <c r="P162" i="14" s="1"/>
  <c r="Q162" i="14" a="1"/>
  <c r="Q162" i="14" s="1"/>
  <c r="R162" i="14" a="1"/>
  <c r="R162" i="14" s="1"/>
  <c r="S162" i="14" a="1"/>
  <c r="S162" i="14" s="1"/>
  <c r="T162" i="14" a="1"/>
  <c r="T162" i="14" s="1"/>
  <c r="U162" i="14" a="1"/>
  <c r="U162" i="14" s="1"/>
  <c r="V162" i="14" a="1"/>
  <c r="V162" i="14" s="1"/>
  <c r="W162" i="14" a="1"/>
  <c r="W162" i="14" s="1"/>
  <c r="X162" i="14" a="1"/>
  <c r="X162" i="14" s="1"/>
  <c r="Y162" i="14" a="1"/>
  <c r="Y162" i="14" s="1"/>
  <c r="Z162" i="14" a="1"/>
  <c r="Z162" i="14" s="1"/>
  <c r="AA162" i="14" a="1"/>
  <c r="AA162" i="14" s="1"/>
  <c r="AB162" i="14" a="1"/>
  <c r="AB162" i="14" s="1"/>
  <c r="AC162" i="14" a="1"/>
  <c r="AC162" i="14" s="1"/>
  <c r="AD162" i="14" a="1"/>
  <c r="AD162" i="14" s="1"/>
  <c r="AE162" i="14" a="1"/>
  <c r="AE162" i="14" s="1"/>
  <c r="AF162" i="14" a="1"/>
  <c r="AF162" i="14" s="1"/>
  <c r="AG162" i="14" a="1"/>
  <c r="AG162" i="14" s="1"/>
  <c r="AH162" i="14" a="1"/>
  <c r="AH162" i="14" s="1"/>
  <c r="AI162" i="14" a="1"/>
  <c r="AI162" i="14" s="1"/>
  <c r="AJ162" i="14" a="1"/>
  <c r="AJ162" i="14" s="1"/>
  <c r="AK162" i="14" a="1"/>
  <c r="AK162" i="14" s="1"/>
  <c r="AL162" i="14" a="1"/>
  <c r="AL162" i="14" s="1"/>
  <c r="AM162" i="14" a="1"/>
  <c r="AM162" i="14" s="1"/>
  <c r="AN162" i="14" a="1"/>
  <c r="AN162" i="14" s="1"/>
  <c r="C163" i="14" a="1"/>
  <c r="C163" i="14" s="1"/>
  <c r="D163" i="14" a="1"/>
  <c r="D163" i="14" s="1"/>
  <c r="E163" i="14" a="1"/>
  <c r="E163" i="14" s="1"/>
  <c r="F163" i="14" a="1"/>
  <c r="F163" i="14" s="1"/>
  <c r="G163" i="14" a="1"/>
  <c r="G163" i="14" s="1"/>
  <c r="H163" i="14" a="1"/>
  <c r="H163" i="14" s="1"/>
  <c r="I163" i="14" a="1"/>
  <c r="I163" i="14" s="1"/>
  <c r="J163" i="14" a="1"/>
  <c r="J163" i="14" s="1"/>
  <c r="K163" i="14" a="1"/>
  <c r="K163" i="14" s="1"/>
  <c r="L163" i="14" a="1"/>
  <c r="L163" i="14" s="1"/>
  <c r="M163" i="14" a="1"/>
  <c r="M163" i="14" s="1"/>
  <c r="N163" i="14" a="1"/>
  <c r="N163" i="14" s="1"/>
  <c r="O163" i="14" a="1"/>
  <c r="O163" i="14" s="1"/>
  <c r="P163" i="14" a="1"/>
  <c r="P163" i="14" s="1"/>
  <c r="Q163" i="14" a="1"/>
  <c r="Q163" i="14" s="1"/>
  <c r="R163" i="14" a="1"/>
  <c r="R163" i="14" s="1"/>
  <c r="S163" i="14" a="1"/>
  <c r="S163" i="14" s="1"/>
  <c r="T163" i="14" a="1"/>
  <c r="T163" i="14" s="1"/>
  <c r="U163" i="14" a="1"/>
  <c r="U163" i="14" s="1"/>
  <c r="V163" i="14" a="1"/>
  <c r="V163" i="14" s="1"/>
  <c r="W163" i="14" a="1"/>
  <c r="W163" i="14" s="1"/>
  <c r="X163" i="14" a="1"/>
  <c r="X163" i="14" s="1"/>
  <c r="Y163" i="14" a="1"/>
  <c r="Y163" i="14" s="1"/>
  <c r="Z163" i="14" a="1"/>
  <c r="Z163" i="14" s="1"/>
  <c r="AA163" i="14" a="1"/>
  <c r="AA163" i="14" s="1"/>
  <c r="AB163" i="14" a="1"/>
  <c r="AB163" i="14" s="1"/>
  <c r="AC163" i="14" a="1"/>
  <c r="AC163" i="14" s="1"/>
  <c r="AD163" i="14" a="1"/>
  <c r="AD163" i="14" s="1"/>
  <c r="AE163" i="14" a="1"/>
  <c r="AE163" i="14" s="1"/>
  <c r="AF163" i="14" a="1"/>
  <c r="AF163" i="14" s="1"/>
  <c r="AG163" i="14" a="1"/>
  <c r="AG163" i="14" s="1"/>
  <c r="AH163" i="14" a="1"/>
  <c r="AH163" i="14" s="1"/>
  <c r="AI163" i="14" a="1"/>
  <c r="AI163" i="14" s="1"/>
  <c r="AJ163" i="14" a="1"/>
  <c r="AJ163" i="14" s="1"/>
  <c r="AK163" i="14" a="1"/>
  <c r="AK163" i="14" s="1"/>
  <c r="AL163" i="14" a="1"/>
  <c r="AL163" i="14" s="1"/>
  <c r="AM163" i="14" a="1"/>
  <c r="AM163" i="14" s="1"/>
  <c r="AN163" i="14" a="1"/>
  <c r="AN163" i="14" s="1"/>
  <c r="C164" i="14" a="1"/>
  <c r="C164" i="14" s="1"/>
  <c r="D164" i="14" a="1"/>
  <c r="D164" i="14" s="1"/>
  <c r="E164" i="14" a="1"/>
  <c r="E164" i="14" s="1"/>
  <c r="F164" i="14" a="1"/>
  <c r="F164" i="14" s="1"/>
  <c r="G164" i="14" a="1"/>
  <c r="G164" i="14" s="1"/>
  <c r="H164" i="14" a="1"/>
  <c r="H164" i="14" s="1"/>
  <c r="I164" i="14" a="1"/>
  <c r="I164" i="14" s="1"/>
  <c r="J164" i="14" a="1"/>
  <c r="J164" i="14" s="1"/>
  <c r="K164" i="14" a="1"/>
  <c r="K164" i="14" s="1"/>
  <c r="L164" i="14" a="1"/>
  <c r="L164" i="14" s="1"/>
  <c r="M164" i="14" a="1"/>
  <c r="M164" i="14" s="1"/>
  <c r="N164" i="14" a="1"/>
  <c r="N164" i="14" s="1"/>
  <c r="O164" i="14" a="1"/>
  <c r="O164" i="14" s="1"/>
  <c r="P164" i="14" a="1"/>
  <c r="P164" i="14" s="1"/>
  <c r="Q164" i="14" a="1"/>
  <c r="Q164" i="14" s="1"/>
  <c r="R164" i="14" a="1"/>
  <c r="R164" i="14" s="1"/>
  <c r="S164" i="14" a="1"/>
  <c r="S164" i="14" s="1"/>
  <c r="T164" i="14" a="1"/>
  <c r="T164" i="14" s="1"/>
  <c r="U164" i="14" a="1"/>
  <c r="U164" i="14" s="1"/>
  <c r="V164" i="14" a="1"/>
  <c r="V164" i="14" s="1"/>
  <c r="W164" i="14" a="1"/>
  <c r="W164" i="14" s="1"/>
  <c r="X164" i="14" a="1"/>
  <c r="X164" i="14" s="1"/>
  <c r="Y164" i="14" a="1"/>
  <c r="Y164" i="14" s="1"/>
  <c r="Z164" i="14" a="1"/>
  <c r="Z164" i="14" s="1"/>
  <c r="AA164" i="14" a="1"/>
  <c r="AA164" i="14" s="1"/>
  <c r="AB164" i="14" a="1"/>
  <c r="AB164" i="14" s="1"/>
  <c r="AC164" i="14" a="1"/>
  <c r="AC164" i="14" s="1"/>
  <c r="AD164" i="14" a="1"/>
  <c r="AD164" i="14" s="1"/>
  <c r="AE164" i="14" a="1"/>
  <c r="AE164" i="14" s="1"/>
  <c r="AF164" i="14" a="1"/>
  <c r="AF164" i="14" s="1"/>
  <c r="AG164" i="14" a="1"/>
  <c r="AG164" i="14" s="1"/>
  <c r="AH164" i="14" a="1"/>
  <c r="AH164" i="14" s="1"/>
  <c r="AI164" i="14" a="1"/>
  <c r="AI164" i="14" s="1"/>
  <c r="AJ164" i="14" a="1"/>
  <c r="AJ164" i="14" s="1"/>
  <c r="AK164" i="14" a="1"/>
  <c r="AK164" i="14" s="1"/>
  <c r="AL164" i="14" a="1"/>
  <c r="AL164" i="14" s="1"/>
  <c r="AM164" i="14" a="1"/>
  <c r="AM164" i="14" s="1"/>
  <c r="AN164" i="14" a="1"/>
  <c r="AN164" i="14" s="1"/>
  <c r="C165" i="14" a="1"/>
  <c r="C165" i="14" s="1"/>
  <c r="D165" i="14" a="1"/>
  <c r="D165" i="14" s="1"/>
  <c r="E165" i="14" a="1"/>
  <c r="E165" i="14" s="1"/>
  <c r="F165" i="14" a="1"/>
  <c r="F165" i="14" s="1"/>
  <c r="G165" i="14" a="1"/>
  <c r="G165" i="14" s="1"/>
  <c r="H165" i="14" a="1"/>
  <c r="H165" i="14" s="1"/>
  <c r="I165" i="14" a="1"/>
  <c r="I165" i="14" s="1"/>
  <c r="J165" i="14" a="1"/>
  <c r="J165" i="14" s="1"/>
  <c r="K165" i="14" a="1"/>
  <c r="K165" i="14" s="1"/>
  <c r="L165" i="14" a="1"/>
  <c r="L165" i="14" s="1"/>
  <c r="M165" i="14" a="1"/>
  <c r="M165" i="14" s="1"/>
  <c r="N165" i="14" a="1"/>
  <c r="N165" i="14" s="1"/>
  <c r="O165" i="14" a="1"/>
  <c r="O165" i="14" s="1"/>
  <c r="P165" i="14" a="1"/>
  <c r="P165" i="14" s="1"/>
  <c r="Q165" i="14" a="1"/>
  <c r="Q165" i="14" s="1"/>
  <c r="R165" i="14" a="1"/>
  <c r="R165" i="14" s="1"/>
  <c r="S165" i="14" a="1"/>
  <c r="S165" i="14" s="1"/>
  <c r="T165" i="14" a="1"/>
  <c r="T165" i="14"/>
  <c r="U165" i="14" a="1"/>
  <c r="U165" i="14" s="1"/>
  <c r="V165" i="14" a="1"/>
  <c r="V165" i="14" s="1"/>
  <c r="W165" i="14" a="1"/>
  <c r="W165" i="14" s="1"/>
  <c r="X165" i="14" a="1"/>
  <c r="X165" i="14" s="1"/>
  <c r="Y165" i="14" a="1"/>
  <c r="Y165" i="14" s="1"/>
  <c r="Z165" i="14" a="1"/>
  <c r="Z165" i="14" s="1"/>
  <c r="AA165" i="14" a="1"/>
  <c r="AA165" i="14" s="1"/>
  <c r="AB165" i="14" a="1"/>
  <c r="AB165" i="14" s="1"/>
  <c r="AC165" i="14" a="1"/>
  <c r="AC165" i="14" s="1"/>
  <c r="AD165" i="14" a="1"/>
  <c r="AD165" i="14" s="1"/>
  <c r="AE165" i="14" a="1"/>
  <c r="AE165" i="14" s="1"/>
  <c r="AF165" i="14" a="1"/>
  <c r="AF165" i="14" s="1"/>
  <c r="AG165" i="14" a="1"/>
  <c r="AG165" i="14" s="1"/>
  <c r="AH165" i="14" a="1"/>
  <c r="AH165" i="14" s="1"/>
  <c r="AI165" i="14" a="1"/>
  <c r="AI165" i="14" s="1"/>
  <c r="AJ165" i="14" a="1"/>
  <c r="AJ165" i="14" s="1"/>
  <c r="AK165" i="14" a="1"/>
  <c r="AK165" i="14" s="1"/>
  <c r="AL165" i="14" a="1"/>
  <c r="AL165" i="14" s="1"/>
  <c r="AM165" i="14" a="1"/>
  <c r="AM165" i="14" s="1"/>
  <c r="AN165" i="14" a="1"/>
  <c r="AN165" i="14" s="1"/>
  <c r="C166" i="14" a="1"/>
  <c r="C166" i="14" s="1"/>
  <c r="D166" i="14" a="1"/>
  <c r="D166" i="14" s="1"/>
  <c r="E166" i="14" a="1"/>
  <c r="E166" i="14" s="1"/>
  <c r="F166" i="14" a="1"/>
  <c r="F166" i="14" s="1"/>
  <c r="G166" i="14" a="1"/>
  <c r="G166" i="14" s="1"/>
  <c r="H166" i="14" a="1"/>
  <c r="H166" i="14" s="1"/>
  <c r="I166" i="14" a="1"/>
  <c r="I166" i="14" s="1"/>
  <c r="J166" i="14" a="1"/>
  <c r="J166" i="14" s="1"/>
  <c r="K166" i="14" a="1"/>
  <c r="K166" i="14" s="1"/>
  <c r="L166" i="14" a="1"/>
  <c r="L166" i="14" s="1"/>
  <c r="M166" i="14" a="1"/>
  <c r="M166" i="14" s="1"/>
  <c r="N166" i="14" a="1"/>
  <c r="N166" i="14" s="1"/>
  <c r="O166" i="14" a="1"/>
  <c r="O166" i="14" s="1"/>
  <c r="P166" i="14" a="1"/>
  <c r="P166" i="14" s="1"/>
  <c r="Q166" i="14" a="1"/>
  <c r="Q166" i="14" s="1"/>
  <c r="R166" i="14" a="1"/>
  <c r="R166" i="14" s="1"/>
  <c r="S166" i="14" a="1"/>
  <c r="S166" i="14" s="1"/>
  <c r="T166" i="14" a="1"/>
  <c r="T166" i="14" s="1"/>
  <c r="U166" i="14" a="1"/>
  <c r="U166" i="14" s="1"/>
  <c r="V166" i="14" a="1"/>
  <c r="V166" i="14" s="1"/>
  <c r="W166" i="14" a="1"/>
  <c r="W166" i="14" s="1"/>
  <c r="X166" i="14" a="1"/>
  <c r="X166" i="14" s="1"/>
  <c r="Y166" i="14" a="1"/>
  <c r="Y166" i="14" s="1"/>
  <c r="Z166" i="14" a="1"/>
  <c r="Z166" i="14" s="1"/>
  <c r="AA166" i="14" a="1"/>
  <c r="AA166" i="14" s="1"/>
  <c r="AB166" i="14" a="1"/>
  <c r="AB166" i="14" s="1"/>
  <c r="AC166" i="14" a="1"/>
  <c r="AC166" i="14" s="1"/>
  <c r="AD166" i="14" a="1"/>
  <c r="AD166" i="14" s="1"/>
  <c r="AE166" i="14" a="1"/>
  <c r="AE166" i="14" s="1"/>
  <c r="AF166" i="14" a="1"/>
  <c r="AF166" i="14" s="1"/>
  <c r="AG166" i="14" a="1"/>
  <c r="AG166" i="14" s="1"/>
  <c r="AH166" i="14" a="1"/>
  <c r="AH166" i="14" s="1"/>
  <c r="AI166" i="14" a="1"/>
  <c r="AI166" i="14" s="1"/>
  <c r="AJ166" i="14" a="1"/>
  <c r="AJ166" i="14" s="1"/>
  <c r="AK166" i="14" a="1"/>
  <c r="AK166" i="14" s="1"/>
  <c r="AL166" i="14" a="1"/>
  <c r="AL166" i="14" s="1"/>
  <c r="AM166" i="14" a="1"/>
  <c r="AM166" i="14" s="1"/>
  <c r="AN166" i="14" a="1"/>
  <c r="AN166" i="14" s="1"/>
  <c r="C167" i="14" a="1"/>
  <c r="C167" i="14" s="1"/>
  <c r="D167" i="14" a="1"/>
  <c r="D167" i="14" s="1"/>
  <c r="E167" i="14" a="1"/>
  <c r="E167" i="14" s="1"/>
  <c r="F167" i="14" a="1"/>
  <c r="F167" i="14" s="1"/>
  <c r="G167" i="14" a="1"/>
  <c r="G167" i="14" s="1"/>
  <c r="H167" i="14" a="1"/>
  <c r="H167" i="14" s="1"/>
  <c r="I167" i="14" a="1"/>
  <c r="I167" i="14" s="1"/>
  <c r="J167" i="14" a="1"/>
  <c r="J167" i="14" s="1"/>
  <c r="K167" i="14" a="1"/>
  <c r="K167" i="14" s="1"/>
  <c r="L167" i="14" a="1"/>
  <c r="L167" i="14" s="1"/>
  <c r="M167" i="14" a="1"/>
  <c r="M167" i="14" s="1"/>
  <c r="N167" i="14" a="1"/>
  <c r="N167" i="14" s="1"/>
  <c r="O167" i="14" a="1"/>
  <c r="O167" i="14" s="1"/>
  <c r="P167" i="14" a="1"/>
  <c r="P167" i="14" s="1"/>
  <c r="Q167" i="14" a="1"/>
  <c r="Q167" i="14" s="1"/>
  <c r="R167" i="14" a="1"/>
  <c r="R167" i="14" s="1"/>
  <c r="S167" i="14" a="1"/>
  <c r="S167" i="14" s="1"/>
  <c r="T167" i="14" a="1"/>
  <c r="T167" i="14" s="1"/>
  <c r="U167" i="14" a="1"/>
  <c r="U167" i="14" s="1"/>
  <c r="V167" i="14" a="1"/>
  <c r="V167" i="14" s="1"/>
  <c r="W167" i="14" a="1"/>
  <c r="W167" i="14" s="1"/>
  <c r="X167" i="14" a="1"/>
  <c r="X167" i="14" s="1"/>
  <c r="Y167" i="14" a="1"/>
  <c r="Y167" i="14" s="1"/>
  <c r="Z167" i="14" a="1"/>
  <c r="Z167" i="14" s="1"/>
  <c r="AA167" i="14" a="1"/>
  <c r="AA167" i="14" s="1"/>
  <c r="AB167" i="14" a="1"/>
  <c r="AB167" i="14" s="1"/>
  <c r="AC167" i="14" a="1"/>
  <c r="AC167" i="14" s="1"/>
  <c r="AD167" i="14" a="1"/>
  <c r="AD167" i="14" s="1"/>
  <c r="AE167" i="14" a="1"/>
  <c r="AE167" i="14" s="1"/>
  <c r="AF167" i="14" a="1"/>
  <c r="AF167" i="14" s="1"/>
  <c r="AG167" i="14" a="1"/>
  <c r="AG167" i="14" s="1"/>
  <c r="AH167" i="14" a="1"/>
  <c r="AH167" i="14" s="1"/>
  <c r="AI167" i="14" a="1"/>
  <c r="AI167" i="14" s="1"/>
  <c r="AJ167" i="14" a="1"/>
  <c r="AJ167" i="14" s="1"/>
  <c r="AK167" i="14" a="1"/>
  <c r="AK167" i="14" s="1"/>
  <c r="AL167" i="14" a="1"/>
  <c r="AL167" i="14" s="1"/>
  <c r="AM167" i="14" a="1"/>
  <c r="AM167" i="14" s="1"/>
  <c r="AN167" i="14" a="1"/>
  <c r="AN167" i="14" s="1"/>
  <c r="C168" i="14" a="1"/>
  <c r="C168" i="14" s="1"/>
  <c r="D168" i="14" a="1"/>
  <c r="D168" i="14" s="1"/>
  <c r="E168" i="14" a="1"/>
  <c r="E168" i="14" s="1"/>
  <c r="F168" i="14" a="1"/>
  <c r="F168" i="14" s="1"/>
  <c r="G168" i="14" a="1"/>
  <c r="G168" i="14" s="1"/>
  <c r="H168" i="14" a="1"/>
  <c r="H168" i="14" s="1"/>
  <c r="I168" i="14" a="1"/>
  <c r="I168" i="14" s="1"/>
  <c r="J168" i="14" a="1"/>
  <c r="J168" i="14" s="1"/>
  <c r="K168" i="14" a="1"/>
  <c r="K168" i="14" s="1"/>
  <c r="L168" i="14" a="1"/>
  <c r="L168" i="14" s="1"/>
  <c r="M168" i="14" a="1"/>
  <c r="M168" i="14" s="1"/>
  <c r="N168" i="14" a="1"/>
  <c r="N168" i="14" s="1"/>
  <c r="O168" i="14" a="1"/>
  <c r="O168" i="14" s="1"/>
  <c r="P168" i="14" a="1"/>
  <c r="P168" i="14" s="1"/>
  <c r="Q168" i="14" a="1"/>
  <c r="Q168" i="14" s="1"/>
  <c r="R168" i="14" a="1"/>
  <c r="R168" i="14" s="1"/>
  <c r="S168" i="14" a="1"/>
  <c r="S168" i="14" s="1"/>
  <c r="T168" i="14" a="1"/>
  <c r="T168" i="14" s="1"/>
  <c r="U168" i="14" a="1"/>
  <c r="U168" i="14" s="1"/>
  <c r="V168" i="14" a="1"/>
  <c r="V168" i="14" s="1"/>
  <c r="W168" i="14" a="1"/>
  <c r="W168" i="14" s="1"/>
  <c r="X168" i="14" a="1"/>
  <c r="X168" i="14" s="1"/>
  <c r="Y168" i="14" a="1"/>
  <c r="Y168" i="14" s="1"/>
  <c r="Z168" i="14" a="1"/>
  <c r="Z168" i="14" s="1"/>
  <c r="AA168" i="14" a="1"/>
  <c r="AA168" i="14" s="1"/>
  <c r="AB168" i="14" a="1"/>
  <c r="AB168" i="14" s="1"/>
  <c r="AC168" i="14" a="1"/>
  <c r="AC168" i="14" s="1"/>
  <c r="AD168" i="14" a="1"/>
  <c r="AD168" i="14" s="1"/>
  <c r="AE168" i="14" a="1"/>
  <c r="AE168" i="14" s="1"/>
  <c r="AF168" i="14" a="1"/>
  <c r="AF168" i="14" s="1"/>
  <c r="AG168" i="14" a="1"/>
  <c r="AG168" i="14" s="1"/>
  <c r="AH168" i="14" a="1"/>
  <c r="AH168" i="14" s="1"/>
  <c r="AI168" i="14" a="1"/>
  <c r="AI168" i="14" s="1"/>
  <c r="AJ168" i="14" a="1"/>
  <c r="AJ168" i="14" s="1"/>
  <c r="AK168" i="14" a="1"/>
  <c r="AK168" i="14" s="1"/>
  <c r="AL168" i="14" a="1"/>
  <c r="AL168" i="14" s="1"/>
  <c r="AM168" i="14" a="1"/>
  <c r="AM168" i="14" s="1"/>
  <c r="AN168" i="14" a="1"/>
  <c r="AN168" i="14" s="1"/>
  <c r="C169" i="14" a="1"/>
  <c r="C169" i="14" s="1"/>
  <c r="D169" i="14" a="1"/>
  <c r="D169" i="14" s="1"/>
  <c r="E169" i="14" a="1"/>
  <c r="E169" i="14" s="1"/>
  <c r="F169" i="14" a="1"/>
  <c r="F169" i="14" s="1"/>
  <c r="G169" i="14" a="1"/>
  <c r="G169" i="14" s="1"/>
  <c r="H169" i="14" a="1"/>
  <c r="H169" i="14" s="1"/>
  <c r="I169" i="14" a="1"/>
  <c r="I169" i="14" s="1"/>
  <c r="J169" i="14" a="1"/>
  <c r="J169" i="14" s="1"/>
  <c r="K169" i="14" a="1"/>
  <c r="K169" i="14" s="1"/>
  <c r="L169" i="14" a="1"/>
  <c r="L169" i="14" s="1"/>
  <c r="M169" i="14" a="1"/>
  <c r="M169" i="14" s="1"/>
  <c r="N169" i="14" a="1"/>
  <c r="N169" i="14" s="1"/>
  <c r="O169" i="14" a="1"/>
  <c r="O169" i="14" s="1"/>
  <c r="P169" i="14" a="1"/>
  <c r="P169" i="14" s="1"/>
  <c r="Q169" i="14" a="1"/>
  <c r="Q169" i="14" s="1"/>
  <c r="R169" i="14" a="1"/>
  <c r="R169" i="14" s="1"/>
  <c r="S169" i="14" a="1"/>
  <c r="S169" i="14" s="1"/>
  <c r="T169" i="14" a="1"/>
  <c r="T169" i="14" s="1"/>
  <c r="U169" i="14" a="1"/>
  <c r="U169" i="14" s="1"/>
  <c r="V169" i="14" a="1"/>
  <c r="V169" i="14" s="1"/>
  <c r="W169" i="14" a="1"/>
  <c r="W169" i="14" s="1"/>
  <c r="X169" i="14" a="1"/>
  <c r="X169" i="14" s="1"/>
  <c r="Y169" i="14" a="1"/>
  <c r="Y169" i="14" s="1"/>
  <c r="Z169" i="14" a="1"/>
  <c r="Z169" i="14" s="1"/>
  <c r="AA169" i="14" a="1"/>
  <c r="AA169" i="14" s="1"/>
  <c r="AB169" i="14" a="1"/>
  <c r="AB169" i="14" s="1"/>
  <c r="AC169" i="14" a="1"/>
  <c r="AC169" i="14" s="1"/>
  <c r="AD169" i="14" a="1"/>
  <c r="AD169" i="14" s="1"/>
  <c r="AE169" i="14" a="1"/>
  <c r="AE169" i="14"/>
  <c r="AF169" i="14" a="1"/>
  <c r="AF169" i="14" s="1"/>
  <c r="AG169" i="14" a="1"/>
  <c r="AG169" i="14" s="1"/>
  <c r="AH169" i="14" a="1"/>
  <c r="AH169" i="14" s="1"/>
  <c r="AI169" i="14" a="1"/>
  <c r="AI169" i="14" s="1"/>
  <c r="AJ169" i="14" a="1"/>
  <c r="AJ169" i="14" s="1"/>
  <c r="AK169" i="14" a="1"/>
  <c r="AK169" i="14" s="1"/>
  <c r="AL169" i="14" a="1"/>
  <c r="AL169" i="14" s="1"/>
  <c r="AM169" i="14" a="1"/>
  <c r="AM169" i="14" s="1"/>
  <c r="AN169" i="14" a="1"/>
  <c r="AN169" i="14" s="1"/>
  <c r="C170" i="14" a="1"/>
  <c r="C170" i="14" s="1"/>
  <c r="D170" i="14" a="1"/>
  <c r="D170" i="14" s="1"/>
  <c r="E170" i="14" a="1"/>
  <c r="E170" i="14" s="1"/>
  <c r="F170" i="14" a="1"/>
  <c r="F170" i="14" s="1"/>
  <c r="G170" i="14" a="1"/>
  <c r="G170" i="14" s="1"/>
  <c r="H170" i="14" a="1"/>
  <c r="H170" i="14" s="1"/>
  <c r="I170" i="14" a="1"/>
  <c r="I170" i="14" s="1"/>
  <c r="J170" i="14" a="1"/>
  <c r="J170" i="14" s="1"/>
  <c r="K170" i="14" a="1"/>
  <c r="K170" i="14" s="1"/>
  <c r="L170" i="14" a="1"/>
  <c r="L170" i="14" s="1"/>
  <c r="M170" i="14" a="1"/>
  <c r="M170" i="14" s="1"/>
  <c r="N170" i="14" a="1"/>
  <c r="N170" i="14" s="1"/>
  <c r="O170" i="14" a="1"/>
  <c r="O170" i="14" s="1"/>
  <c r="P170" i="14" a="1"/>
  <c r="P170" i="14" s="1"/>
  <c r="Q170" i="14" a="1"/>
  <c r="Q170" i="14" s="1"/>
  <c r="R170" i="14" a="1"/>
  <c r="R170" i="14" s="1"/>
  <c r="S170" i="14" a="1"/>
  <c r="S170" i="14" s="1"/>
  <c r="T170" i="14" a="1"/>
  <c r="T170" i="14" s="1"/>
  <c r="U170" i="14" a="1"/>
  <c r="U170" i="14" s="1"/>
  <c r="V170" i="14" a="1"/>
  <c r="V170" i="14" s="1"/>
  <c r="W170" i="14" a="1"/>
  <c r="W170" i="14" s="1"/>
  <c r="X170" i="14" a="1"/>
  <c r="X170" i="14" s="1"/>
  <c r="Y170" i="14" a="1"/>
  <c r="Y170" i="14" s="1"/>
  <c r="Z170" i="14" a="1"/>
  <c r="Z170" i="14" s="1"/>
  <c r="AA170" i="14" a="1"/>
  <c r="AA170" i="14" s="1"/>
  <c r="AB170" i="14" a="1"/>
  <c r="AB170" i="14" s="1"/>
  <c r="AC170" i="14" a="1"/>
  <c r="AC170" i="14" s="1"/>
  <c r="AD170" i="14" a="1"/>
  <c r="AD170" i="14" s="1"/>
  <c r="AE170" i="14" a="1"/>
  <c r="AE170" i="14" s="1"/>
  <c r="AF170" i="14" a="1"/>
  <c r="AF170" i="14" s="1"/>
  <c r="AG170" i="14" a="1"/>
  <c r="AG170" i="14" s="1"/>
  <c r="AH170" i="14" a="1"/>
  <c r="AH170" i="14" s="1"/>
  <c r="AI170" i="14" a="1"/>
  <c r="AI170" i="14" s="1"/>
  <c r="AJ170" i="14" a="1"/>
  <c r="AJ170" i="14" s="1"/>
  <c r="AK170" i="14" a="1"/>
  <c r="AK170" i="14" s="1"/>
  <c r="AL170" i="14" a="1"/>
  <c r="AL170" i="14" s="1"/>
  <c r="AM170" i="14" a="1"/>
  <c r="AM170" i="14" s="1"/>
  <c r="AN170" i="14" a="1"/>
  <c r="AN170" i="14" s="1"/>
  <c r="C171" i="14" a="1"/>
  <c r="C171" i="14" s="1"/>
  <c r="D171" i="14" a="1"/>
  <c r="D171" i="14" s="1"/>
  <c r="E171" i="14" a="1"/>
  <c r="E171" i="14" s="1"/>
  <c r="F171" i="14" a="1"/>
  <c r="F171" i="14" s="1"/>
  <c r="G171" i="14" a="1"/>
  <c r="G171" i="14" s="1"/>
  <c r="H171" i="14" a="1"/>
  <c r="H171" i="14" s="1"/>
  <c r="I171" i="14" a="1"/>
  <c r="I171" i="14" s="1"/>
  <c r="J171" i="14" a="1"/>
  <c r="J171" i="14" s="1"/>
  <c r="K171" i="14" a="1"/>
  <c r="K171" i="14" s="1"/>
  <c r="L171" i="14" a="1"/>
  <c r="L171" i="14" s="1"/>
  <c r="M171" i="14" a="1"/>
  <c r="M171" i="14" s="1"/>
  <c r="N171" i="14" a="1"/>
  <c r="N171" i="14" s="1"/>
  <c r="O171" i="14" a="1"/>
  <c r="O171" i="14" s="1"/>
  <c r="P171" i="14" a="1"/>
  <c r="P171" i="14" s="1"/>
  <c r="Q171" i="14" a="1"/>
  <c r="Q171" i="14" s="1"/>
  <c r="R171" i="14" a="1"/>
  <c r="R171" i="14" s="1"/>
  <c r="S171" i="14" a="1"/>
  <c r="S171" i="14" s="1"/>
  <c r="T171" i="14" a="1"/>
  <c r="T171" i="14" s="1"/>
  <c r="U171" i="14" a="1"/>
  <c r="U171" i="14" s="1"/>
  <c r="V171" i="14" a="1"/>
  <c r="V171" i="14" s="1"/>
  <c r="W171" i="14" a="1"/>
  <c r="W171" i="14" s="1"/>
  <c r="X171" i="14" a="1"/>
  <c r="X171" i="14" s="1"/>
  <c r="Y171" i="14" a="1"/>
  <c r="Y171" i="14" s="1"/>
  <c r="Z171" i="14" a="1"/>
  <c r="Z171" i="14" s="1"/>
  <c r="AA171" i="14" a="1"/>
  <c r="AA171" i="14"/>
  <c r="AB171" i="14" a="1"/>
  <c r="AB171" i="14" s="1"/>
  <c r="AC171" i="14" a="1"/>
  <c r="AC171" i="14" s="1"/>
  <c r="AD171" i="14" a="1"/>
  <c r="AD171" i="14" s="1"/>
  <c r="AE171" i="14" a="1"/>
  <c r="AE171" i="14" s="1"/>
  <c r="AF171" i="14" a="1"/>
  <c r="AF171" i="14" s="1"/>
  <c r="AG171" i="14" a="1"/>
  <c r="AG171" i="14" s="1"/>
  <c r="AH171" i="14" a="1"/>
  <c r="AH171" i="14" s="1"/>
  <c r="AI171" i="14" a="1"/>
  <c r="AI171" i="14" s="1"/>
  <c r="AJ171" i="14" a="1"/>
  <c r="AJ171" i="14" s="1"/>
  <c r="AK171" i="14" a="1"/>
  <c r="AK171" i="14" s="1"/>
  <c r="AL171" i="14" a="1"/>
  <c r="AL171" i="14" s="1"/>
  <c r="AM171" i="14" a="1"/>
  <c r="AM171" i="14" s="1"/>
  <c r="AN171" i="14" a="1"/>
  <c r="AN171" i="14" s="1"/>
  <c r="C172" i="14" a="1"/>
  <c r="C172" i="14" s="1"/>
  <c r="D172" i="14" a="1"/>
  <c r="D172" i="14" s="1"/>
  <c r="E172" i="14" a="1"/>
  <c r="E172" i="14" s="1"/>
  <c r="F172" i="14" a="1"/>
  <c r="F172" i="14" s="1"/>
  <c r="G172" i="14" a="1"/>
  <c r="G172" i="14" s="1"/>
  <c r="H172" i="14" a="1"/>
  <c r="H172" i="14" s="1"/>
  <c r="I172" i="14" a="1"/>
  <c r="I172" i="14" s="1"/>
  <c r="J172" i="14" a="1"/>
  <c r="J172" i="14" s="1"/>
  <c r="K172" i="14" a="1"/>
  <c r="K172" i="14" s="1"/>
  <c r="L172" i="14" a="1"/>
  <c r="L172" i="14" s="1"/>
  <c r="M172" i="14" a="1"/>
  <c r="M172" i="14" s="1"/>
  <c r="N172" i="14" a="1"/>
  <c r="N172" i="14" s="1"/>
  <c r="O172" i="14" a="1"/>
  <c r="O172" i="14" s="1"/>
  <c r="P172" i="14" a="1"/>
  <c r="P172" i="14" s="1"/>
  <c r="Q172" i="14" a="1"/>
  <c r="Q172" i="14" s="1"/>
  <c r="R172" i="14" a="1"/>
  <c r="R172" i="14" s="1"/>
  <c r="S172" i="14" a="1"/>
  <c r="S172" i="14" s="1"/>
  <c r="T172" i="14" a="1"/>
  <c r="T172" i="14" s="1"/>
  <c r="U172" i="14" a="1"/>
  <c r="U172" i="14" s="1"/>
  <c r="V172" i="14" a="1"/>
  <c r="V172" i="14" s="1"/>
  <c r="W172" i="14" a="1"/>
  <c r="W172" i="14" s="1"/>
  <c r="X172" i="14" a="1"/>
  <c r="X172" i="14" s="1"/>
  <c r="Y172" i="14" a="1"/>
  <c r="Y172" i="14" s="1"/>
  <c r="Z172" i="14" a="1"/>
  <c r="Z172" i="14" s="1"/>
  <c r="AA172" i="14" a="1"/>
  <c r="AA172" i="14" s="1"/>
  <c r="AB172" i="14" a="1"/>
  <c r="AB172" i="14" s="1"/>
  <c r="AC172" i="14" a="1"/>
  <c r="AC172" i="14" s="1"/>
  <c r="AD172" i="14" a="1"/>
  <c r="AD172" i="14" s="1"/>
  <c r="AE172" i="14" a="1"/>
  <c r="AE172" i="14" s="1"/>
  <c r="AF172" i="14" a="1"/>
  <c r="AF172" i="14" s="1"/>
  <c r="AG172" i="14" a="1"/>
  <c r="AG172" i="14" s="1"/>
  <c r="AH172" i="14" a="1"/>
  <c r="AH172" i="14" s="1"/>
  <c r="AI172" i="14" a="1"/>
  <c r="AI172" i="14" s="1"/>
  <c r="AJ172" i="14" a="1"/>
  <c r="AJ172" i="14" s="1"/>
  <c r="AK172" i="14" a="1"/>
  <c r="AK172" i="14" s="1"/>
  <c r="AL172" i="14" a="1"/>
  <c r="AL172" i="14" s="1"/>
  <c r="AM172" i="14" a="1"/>
  <c r="AM172" i="14" s="1"/>
  <c r="AN172" i="14" a="1"/>
  <c r="AN172" i="14" s="1"/>
  <c r="C173" i="14" a="1"/>
  <c r="C173" i="14" s="1"/>
  <c r="D173" i="14" a="1"/>
  <c r="D173" i="14" s="1"/>
  <c r="E173" i="14" a="1"/>
  <c r="E173" i="14" s="1"/>
  <c r="F173" i="14" a="1"/>
  <c r="F173" i="14" s="1"/>
  <c r="G173" i="14" a="1"/>
  <c r="G173" i="14" s="1"/>
  <c r="H173" i="14" a="1"/>
  <c r="H173" i="14" s="1"/>
  <c r="I173" i="14" a="1"/>
  <c r="I173" i="14" s="1"/>
  <c r="J173" i="14" a="1"/>
  <c r="J173" i="14" s="1"/>
  <c r="K173" i="14" a="1"/>
  <c r="K173" i="14" s="1"/>
  <c r="L173" i="14" a="1"/>
  <c r="L173" i="14" s="1"/>
  <c r="M173" i="14" a="1"/>
  <c r="M173" i="14" s="1"/>
  <c r="N173" i="14" a="1"/>
  <c r="N173" i="14" s="1"/>
  <c r="O173" i="14" a="1"/>
  <c r="O173" i="14" s="1"/>
  <c r="P173" i="14" a="1"/>
  <c r="P173" i="14" s="1"/>
  <c r="Q173" i="14" a="1"/>
  <c r="Q173" i="14" s="1"/>
  <c r="R173" i="14" a="1"/>
  <c r="R173" i="14" s="1"/>
  <c r="S173" i="14" a="1"/>
  <c r="S173" i="14" s="1"/>
  <c r="T173" i="14" a="1"/>
  <c r="T173" i="14" s="1"/>
  <c r="U173" i="14" a="1"/>
  <c r="U173" i="14" s="1"/>
  <c r="V173" i="14" a="1"/>
  <c r="V173" i="14" s="1"/>
  <c r="W173" i="14" a="1"/>
  <c r="W173" i="14" s="1"/>
  <c r="X173" i="14" a="1"/>
  <c r="X173" i="14" s="1"/>
  <c r="Y173" i="14" a="1"/>
  <c r="Y173" i="14" s="1"/>
  <c r="Z173" i="14" a="1"/>
  <c r="Z173" i="14" s="1"/>
  <c r="AA173" i="14" a="1"/>
  <c r="AA173" i="14" s="1"/>
  <c r="AB173" i="14" a="1"/>
  <c r="AB173" i="14" s="1"/>
  <c r="AC173" i="14" a="1"/>
  <c r="AC173" i="14" s="1"/>
  <c r="AD173" i="14" a="1"/>
  <c r="AD173" i="14" s="1"/>
  <c r="AE173" i="14" a="1"/>
  <c r="AE173" i="14" s="1"/>
  <c r="AF173" i="14" a="1"/>
  <c r="AF173" i="14" s="1"/>
  <c r="AG173" i="14" a="1"/>
  <c r="AG173" i="14" s="1"/>
  <c r="AH173" i="14" a="1"/>
  <c r="AH173" i="14" s="1"/>
  <c r="AI173" i="14" a="1"/>
  <c r="AI173" i="14" s="1"/>
  <c r="AJ173" i="14" a="1"/>
  <c r="AJ173" i="14" s="1"/>
  <c r="AK173" i="14" a="1"/>
  <c r="AK173" i="14" s="1"/>
  <c r="AL173" i="14" a="1"/>
  <c r="AL173" i="14" s="1"/>
  <c r="AM173" i="14" a="1"/>
  <c r="AM173" i="14" s="1"/>
  <c r="AN173" i="14" a="1"/>
  <c r="AN173" i="14" s="1"/>
  <c r="B93" i="14" a="1"/>
  <c r="B93" i="14" s="1"/>
  <c r="B3" i="2" s="1"/>
  <c r="B94" i="14" a="1"/>
  <c r="B94" i="14" s="1"/>
  <c r="B4" i="2" s="1"/>
  <c r="B95" i="14" a="1"/>
  <c r="B95" i="14" s="1"/>
  <c r="B5" i="2" s="1"/>
  <c r="B96" i="14" a="1"/>
  <c r="B96" i="14" s="1"/>
  <c r="B6" i="2" s="1"/>
  <c r="B97" i="14" a="1"/>
  <c r="B97" i="14" s="1"/>
  <c r="B7" i="2" s="1"/>
  <c r="B98" i="14" a="1"/>
  <c r="B98" i="14" s="1"/>
  <c r="B8" i="2" s="1"/>
  <c r="B99" i="14" a="1"/>
  <c r="B99" i="14" s="1"/>
  <c r="B9" i="2" s="1"/>
  <c r="B100" i="14" a="1"/>
  <c r="B100" i="14" s="1"/>
  <c r="B101" i="14" a="1"/>
  <c r="B101" i="14" s="1"/>
  <c r="B10" i="2" s="1"/>
  <c r="B102" i="14" a="1"/>
  <c r="B102" i="14" s="1"/>
  <c r="B12" i="2" s="1"/>
  <c r="B103" i="14" a="1"/>
  <c r="B103" i="14" s="1"/>
  <c r="B11" i="2" s="1"/>
  <c r="B104" i="14" a="1"/>
  <c r="B104" i="14" s="1"/>
  <c r="B13" i="2" s="1"/>
  <c r="B105" i="14" a="1"/>
  <c r="B105" i="14" s="1"/>
  <c r="B14" i="2" s="1"/>
  <c r="B106" i="14" a="1"/>
  <c r="B106" i="14" s="1"/>
  <c r="B15" i="2" s="1"/>
  <c r="B107" i="14" a="1"/>
  <c r="B107" i="14" s="1"/>
  <c r="B16" i="2" s="1"/>
  <c r="B108" i="14" a="1"/>
  <c r="B108" i="14" s="1"/>
  <c r="B17" i="2" s="1"/>
  <c r="B109" i="14" a="1"/>
  <c r="B109" i="14" s="1"/>
  <c r="B20" i="2" s="1"/>
  <c r="B110" i="14" a="1"/>
  <c r="B110" i="14" s="1"/>
  <c r="B18" i="2" s="1"/>
  <c r="B111" i="14" a="1"/>
  <c r="B111" i="14" s="1"/>
  <c r="B19" i="2" s="1"/>
  <c r="B112" i="14" a="1"/>
  <c r="B112" i="14" s="1"/>
  <c r="B21" i="2" s="1"/>
  <c r="B113" i="14" a="1"/>
  <c r="B113" i="14" s="1"/>
  <c r="B22" i="2" s="1"/>
  <c r="B114" i="14" a="1"/>
  <c r="B114" i="14" s="1"/>
  <c r="B23" i="2" s="1"/>
  <c r="B115" i="14" a="1"/>
  <c r="B115" i="14" s="1"/>
  <c r="B25" i="2" s="1"/>
  <c r="B116" i="14" a="1"/>
  <c r="B116" i="14" s="1"/>
  <c r="B117" i="14" a="1"/>
  <c r="B117" i="14" s="1"/>
  <c r="B24" i="2" s="1"/>
  <c r="B118" i="14" a="1"/>
  <c r="B118" i="14" s="1"/>
  <c r="B26" i="2" s="1"/>
  <c r="B119" i="14" a="1"/>
  <c r="B119" i="14" s="1"/>
  <c r="B120" i="14" a="1"/>
  <c r="B120" i="14" s="1"/>
  <c r="B121" i="14" a="1"/>
  <c r="B121" i="14" s="1"/>
  <c r="B122" i="14" a="1"/>
  <c r="B122" i="14" s="1"/>
  <c r="B123" i="14" a="1"/>
  <c r="B123" i="14" s="1"/>
  <c r="B124" i="14" a="1"/>
  <c r="B124" i="14" s="1"/>
  <c r="B125" i="14" a="1"/>
  <c r="B125" i="14" s="1"/>
  <c r="B126" i="14" a="1"/>
  <c r="B126" i="14" s="1"/>
  <c r="B127" i="14" a="1"/>
  <c r="B127" i="14" s="1"/>
  <c r="B128" i="14" a="1"/>
  <c r="B128" i="14" s="1"/>
  <c r="B129" i="14" a="1"/>
  <c r="B129" i="14" s="1"/>
  <c r="B130" i="14" a="1"/>
  <c r="B130" i="14" s="1"/>
  <c r="B131" i="14" a="1"/>
  <c r="B131" i="14" s="1"/>
  <c r="B134" i="14" a="1"/>
  <c r="B134" i="14" s="1"/>
  <c r="B135" i="14" a="1"/>
  <c r="B135" i="14" s="1"/>
  <c r="B136" i="14" a="1"/>
  <c r="B136" i="14" s="1"/>
  <c r="B137" i="14" a="1"/>
  <c r="B137" i="14" s="1"/>
  <c r="B138" i="14" a="1"/>
  <c r="B138" i="14" s="1"/>
  <c r="B139" i="14" a="1"/>
  <c r="B139" i="14" s="1"/>
  <c r="B140" i="14" a="1"/>
  <c r="B140" i="14" s="1"/>
  <c r="B141" i="14" a="1"/>
  <c r="B141" i="14" s="1"/>
  <c r="B142" i="14" a="1"/>
  <c r="B142" i="14" s="1"/>
  <c r="B143" i="14" a="1"/>
  <c r="B143" i="14" s="1"/>
  <c r="B144" i="14" a="1"/>
  <c r="B144" i="14" s="1"/>
  <c r="B145" i="14" a="1"/>
  <c r="B145" i="14" s="1"/>
  <c r="B146" i="14" a="1"/>
  <c r="B146" i="14" s="1"/>
  <c r="B147" i="14" a="1"/>
  <c r="B147" i="14" s="1"/>
  <c r="B148" i="14" a="1"/>
  <c r="B148" i="14" s="1"/>
  <c r="B149" i="14" a="1"/>
  <c r="B149" i="14" s="1"/>
  <c r="B150" i="14" a="1"/>
  <c r="B150" i="14" s="1"/>
  <c r="B151" i="14" a="1"/>
  <c r="B151" i="14" s="1"/>
  <c r="B152" i="14" a="1"/>
  <c r="B152" i="14" s="1"/>
  <c r="B153" i="14" a="1"/>
  <c r="B153" i="14" s="1"/>
  <c r="B154" i="14" a="1"/>
  <c r="B154" i="14" s="1"/>
  <c r="B155" i="14" a="1"/>
  <c r="B155" i="14" s="1"/>
  <c r="B156" i="14" a="1"/>
  <c r="B156" i="14" s="1"/>
  <c r="B157" i="14" a="1"/>
  <c r="B157" i="14" s="1"/>
  <c r="B158" i="14" a="1"/>
  <c r="B158" i="14" s="1"/>
  <c r="B159" i="14" a="1"/>
  <c r="B159" i="14" s="1"/>
  <c r="B160" i="14" a="1"/>
  <c r="B160" i="14" s="1"/>
  <c r="B161" i="14" a="1"/>
  <c r="B161" i="14" s="1"/>
  <c r="B162" i="14" a="1"/>
  <c r="B162" i="14" s="1"/>
  <c r="B163" i="14" a="1"/>
  <c r="B163" i="14" s="1"/>
  <c r="B164" i="14" a="1"/>
  <c r="B164" i="14" s="1"/>
  <c r="B165" i="14" a="1"/>
  <c r="B165" i="14" s="1"/>
  <c r="B166" i="14" a="1"/>
  <c r="B166" i="14" s="1"/>
  <c r="B167" i="14" a="1"/>
  <c r="B167" i="14" s="1"/>
  <c r="B168" i="14" a="1"/>
  <c r="B168" i="14" s="1"/>
  <c r="B169" i="14" a="1"/>
  <c r="B169" i="14" s="1"/>
  <c r="B170" i="14" a="1"/>
  <c r="B170" i="14" s="1"/>
  <c r="B171" i="14" a="1"/>
  <c r="B171" i="14" s="1"/>
  <c r="B172" i="14" a="1"/>
  <c r="B172" i="14" s="1"/>
  <c r="B173" i="14" a="1"/>
  <c r="B173" i="14" s="1"/>
  <c r="CH177" i="13"/>
  <c r="CG177" i="13"/>
  <c r="CF177" i="13"/>
  <c r="CE177" i="13"/>
  <c r="CD177" i="13"/>
  <c r="CC177" i="13"/>
  <c r="CB177" i="13"/>
  <c r="CA177" i="13"/>
  <c r="BZ177" i="13"/>
  <c r="BY177" i="13"/>
  <c r="BX177" i="13"/>
  <c r="BW177" i="13"/>
  <c r="BV177" i="13"/>
  <c r="BU177" i="13"/>
  <c r="BT177" i="13"/>
  <c r="BS177" i="13"/>
  <c r="BR177" i="13"/>
  <c r="BQ177" i="13"/>
  <c r="BP177" i="13"/>
  <c r="BO177" i="13"/>
  <c r="BN177" i="13"/>
  <c r="BM177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CH176" i="13"/>
  <c r="CG176" i="13"/>
  <c r="CF176" i="13"/>
  <c r="CE176" i="13"/>
  <c r="CD176" i="13"/>
  <c r="CC176" i="13"/>
  <c r="CB176" i="13"/>
  <c r="CA176" i="13"/>
  <c r="BZ176" i="13"/>
  <c r="BY176" i="13"/>
  <c r="BX176" i="13"/>
  <c r="BW176" i="13"/>
  <c r="BV176" i="13"/>
  <c r="BU176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CH175" i="13"/>
  <c r="CG175" i="13"/>
  <c r="CF175" i="13"/>
  <c r="CE175" i="13"/>
  <c r="CD175" i="13"/>
  <c r="CC175" i="13"/>
  <c r="CB175" i="13"/>
  <c r="CA175" i="13"/>
  <c r="BZ175" i="13"/>
  <c r="BY175" i="13"/>
  <c r="BX175" i="13"/>
  <c r="BW175" i="13"/>
  <c r="BV175" i="13"/>
  <c r="BU175" i="13"/>
  <c r="BT175" i="13"/>
  <c r="BS175" i="13"/>
  <c r="BR175" i="13"/>
  <c r="BQ175" i="13"/>
  <c r="BP175" i="13"/>
  <c r="BO175" i="13"/>
  <c r="BN175" i="13"/>
  <c r="BM175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CH173" i="13"/>
  <c r="CG173" i="13"/>
  <c r="CF173" i="13"/>
  <c r="CE173" i="13"/>
  <c r="CD173" i="13"/>
  <c r="CC173" i="13"/>
  <c r="CB173" i="13"/>
  <c r="CA173" i="13"/>
  <c r="BZ173" i="13"/>
  <c r="BY173" i="13"/>
  <c r="BX173" i="13"/>
  <c r="BW173" i="13"/>
  <c r="BV173" i="13"/>
  <c r="BU173" i="13"/>
  <c r="BT173" i="13"/>
  <c r="BS173" i="13"/>
  <c r="BR173" i="13"/>
  <c r="BQ173" i="13"/>
  <c r="BP173" i="13"/>
  <c r="BO173" i="13"/>
  <c r="BN173" i="13"/>
  <c r="BM173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CH171" i="13"/>
  <c r="CG171" i="13"/>
  <c r="CF171" i="13"/>
  <c r="CE171" i="13"/>
  <c r="CD171" i="13"/>
  <c r="CC171" i="13"/>
  <c r="CB171" i="13"/>
  <c r="CA171" i="13"/>
  <c r="BZ171" i="13"/>
  <c r="BY171" i="13"/>
  <c r="BX171" i="13"/>
  <c r="BW171" i="13"/>
  <c r="BV171" i="13"/>
  <c r="BU171" i="13"/>
  <c r="BT171" i="13"/>
  <c r="BS171" i="13"/>
  <c r="BR171" i="13"/>
  <c r="BQ171" i="13"/>
  <c r="BP171" i="13"/>
  <c r="BO171" i="13"/>
  <c r="BN171" i="13"/>
  <c r="BM171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CH169" i="13"/>
  <c r="CG169" i="13"/>
  <c r="CF169" i="13"/>
  <c r="CE169" i="13"/>
  <c r="CD169" i="13"/>
  <c r="CC169" i="13"/>
  <c r="CB169" i="13"/>
  <c r="CA169" i="13"/>
  <c r="BZ169" i="13"/>
  <c r="BY169" i="13"/>
  <c r="BX169" i="13"/>
  <c r="BW169" i="13"/>
  <c r="BV169" i="13"/>
  <c r="BU169" i="13"/>
  <c r="BT169" i="13"/>
  <c r="BS169" i="13"/>
  <c r="BR169" i="13"/>
  <c r="BQ169" i="13"/>
  <c r="BP169" i="13"/>
  <c r="BO169" i="13"/>
  <c r="BN169" i="13"/>
  <c r="BM169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CH167" i="13"/>
  <c r="CG167" i="13"/>
  <c r="CF167" i="13"/>
  <c r="CE167" i="13"/>
  <c r="CD167" i="13"/>
  <c r="CC167" i="13"/>
  <c r="CB167" i="13"/>
  <c r="CA167" i="13"/>
  <c r="BZ167" i="13"/>
  <c r="BY167" i="13"/>
  <c r="BX167" i="13"/>
  <c r="BW167" i="13"/>
  <c r="BV167" i="13"/>
  <c r="BU167" i="13"/>
  <c r="BT167" i="13"/>
  <c r="BS167" i="13"/>
  <c r="BR167" i="13"/>
  <c r="BQ167" i="13"/>
  <c r="BP167" i="13"/>
  <c r="BO167" i="13"/>
  <c r="BN167" i="13"/>
  <c r="BM167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CH165" i="13"/>
  <c r="CG165" i="13"/>
  <c r="CF165" i="13"/>
  <c r="CE165" i="13"/>
  <c r="CD165" i="13"/>
  <c r="CC165" i="13"/>
  <c r="CB165" i="13"/>
  <c r="CA165" i="13"/>
  <c r="BZ165" i="13"/>
  <c r="BY165" i="13"/>
  <c r="BX165" i="13"/>
  <c r="BW165" i="13"/>
  <c r="BV165" i="13"/>
  <c r="BU165" i="13"/>
  <c r="BT165" i="13"/>
  <c r="BS165" i="13"/>
  <c r="BR165" i="13"/>
  <c r="BQ165" i="13"/>
  <c r="BP165" i="13"/>
  <c r="BO165" i="13"/>
  <c r="BN165" i="13"/>
  <c r="BM165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CH163" i="13"/>
  <c r="CG163" i="13"/>
  <c r="CF163" i="13"/>
  <c r="CE163" i="13"/>
  <c r="CD163" i="13"/>
  <c r="CC163" i="13"/>
  <c r="CB163" i="13"/>
  <c r="CA163" i="13"/>
  <c r="BZ163" i="13"/>
  <c r="BY163" i="13"/>
  <c r="BX163" i="13"/>
  <c r="BW163" i="13"/>
  <c r="BV163" i="13"/>
  <c r="BU163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CH161" i="13"/>
  <c r="CG161" i="13"/>
  <c r="CF161" i="13"/>
  <c r="CE161" i="13"/>
  <c r="CD161" i="13"/>
  <c r="CC161" i="13"/>
  <c r="CB161" i="13"/>
  <c r="CA161" i="13"/>
  <c r="BZ161" i="13"/>
  <c r="BY161" i="13"/>
  <c r="BX161" i="13"/>
  <c r="BW161" i="13"/>
  <c r="BV161" i="13"/>
  <c r="BU161" i="13"/>
  <c r="BT161" i="13"/>
  <c r="BS161" i="13"/>
  <c r="BR161" i="13"/>
  <c r="BQ161" i="13"/>
  <c r="BP161" i="13"/>
  <c r="BO161" i="13"/>
  <c r="BN161" i="13"/>
  <c r="BM161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CH159" i="13"/>
  <c r="CG159" i="13"/>
  <c r="CF159" i="13"/>
  <c r="CE159" i="13"/>
  <c r="CD159" i="13"/>
  <c r="CC159" i="13"/>
  <c r="CB159" i="13"/>
  <c r="CA159" i="13"/>
  <c r="BZ159" i="13"/>
  <c r="BY159" i="13"/>
  <c r="BX159" i="13"/>
  <c r="BW159" i="13"/>
  <c r="BV159" i="13"/>
  <c r="BU159" i="13"/>
  <c r="BT159" i="13"/>
  <c r="BS159" i="13"/>
  <c r="BR159" i="13"/>
  <c r="BQ159" i="13"/>
  <c r="BP159" i="13"/>
  <c r="BO159" i="13"/>
  <c r="BN159" i="13"/>
  <c r="BM159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CH157" i="13"/>
  <c r="CG157" i="13"/>
  <c r="CF157" i="13"/>
  <c r="CE157" i="13"/>
  <c r="CD157" i="13"/>
  <c r="CC157" i="13"/>
  <c r="CB157" i="13"/>
  <c r="CA157" i="13"/>
  <c r="BZ157" i="13"/>
  <c r="BY157" i="13"/>
  <c r="BX157" i="13"/>
  <c r="BW157" i="13"/>
  <c r="BV157" i="13"/>
  <c r="BU157" i="13"/>
  <c r="BT157" i="13"/>
  <c r="BS157" i="13"/>
  <c r="BR157" i="13"/>
  <c r="BQ157" i="13"/>
  <c r="BP157" i="13"/>
  <c r="BO157" i="13"/>
  <c r="BN157" i="13"/>
  <c r="BM157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CH155" i="13"/>
  <c r="CG155" i="13"/>
  <c r="CF155" i="13"/>
  <c r="CE155" i="13"/>
  <c r="CD155" i="13"/>
  <c r="CC155" i="13"/>
  <c r="CB155" i="13"/>
  <c r="CA155" i="13"/>
  <c r="BZ155" i="13"/>
  <c r="BY155" i="13"/>
  <c r="BX155" i="13"/>
  <c r="BW155" i="13"/>
  <c r="BV155" i="13"/>
  <c r="BU155" i="13"/>
  <c r="BT155" i="13"/>
  <c r="BS155" i="13"/>
  <c r="BR155" i="13"/>
  <c r="BQ155" i="13"/>
  <c r="BP155" i="13"/>
  <c r="BO155" i="13"/>
  <c r="BN155" i="13"/>
  <c r="BM155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CH153" i="13"/>
  <c r="CG153" i="13"/>
  <c r="CF153" i="13"/>
  <c r="CE153" i="13"/>
  <c r="CD153" i="13"/>
  <c r="CC153" i="13"/>
  <c r="CB153" i="13"/>
  <c r="CA153" i="13"/>
  <c r="BZ153" i="13"/>
  <c r="BY153" i="13"/>
  <c r="BX153" i="13"/>
  <c r="BW153" i="13"/>
  <c r="BV153" i="13"/>
  <c r="BU153" i="13"/>
  <c r="BT153" i="13"/>
  <c r="BS153" i="13"/>
  <c r="BR153" i="13"/>
  <c r="BQ153" i="13"/>
  <c r="BP153" i="13"/>
  <c r="BO153" i="13"/>
  <c r="BN153" i="13"/>
  <c r="BM153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CH151" i="13"/>
  <c r="CG151" i="13"/>
  <c r="CF151" i="13"/>
  <c r="CE151" i="13"/>
  <c r="CD151" i="13"/>
  <c r="CC151" i="13"/>
  <c r="CB151" i="13"/>
  <c r="CA151" i="13"/>
  <c r="BZ151" i="13"/>
  <c r="BY151" i="13"/>
  <c r="BX151" i="13"/>
  <c r="BW151" i="13"/>
  <c r="BV151" i="13"/>
  <c r="BU151" i="13"/>
  <c r="BT151" i="13"/>
  <c r="BS151" i="13"/>
  <c r="BR151" i="13"/>
  <c r="BQ151" i="13"/>
  <c r="BP151" i="13"/>
  <c r="BO151" i="13"/>
  <c r="BN151" i="13"/>
  <c r="BM151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CH149" i="13"/>
  <c r="CG149" i="13"/>
  <c r="CF149" i="13"/>
  <c r="CE149" i="13"/>
  <c r="CD149" i="13"/>
  <c r="CC149" i="13"/>
  <c r="CB149" i="13"/>
  <c r="CA149" i="13"/>
  <c r="BZ149" i="13"/>
  <c r="BY149" i="13"/>
  <c r="BX149" i="13"/>
  <c r="BW149" i="13"/>
  <c r="BV149" i="13"/>
  <c r="BU149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CH147" i="13"/>
  <c r="CG147" i="13"/>
  <c r="CF147" i="13"/>
  <c r="CE147" i="13"/>
  <c r="CD147" i="13"/>
  <c r="CC147" i="13"/>
  <c r="CB147" i="13"/>
  <c r="CA147" i="13"/>
  <c r="BZ147" i="13"/>
  <c r="BY147" i="13"/>
  <c r="BX147" i="13"/>
  <c r="BW147" i="13"/>
  <c r="BV147" i="13"/>
  <c r="BU147" i="13"/>
  <c r="BT147" i="13"/>
  <c r="BS147" i="13"/>
  <c r="BR147" i="13"/>
  <c r="BQ147" i="13"/>
  <c r="BP147" i="13"/>
  <c r="BO147" i="13"/>
  <c r="BN147" i="13"/>
  <c r="BM147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CH145" i="13"/>
  <c r="CG145" i="13"/>
  <c r="CF145" i="13"/>
  <c r="CE145" i="13"/>
  <c r="CD145" i="13"/>
  <c r="CC145" i="13"/>
  <c r="CB145" i="13"/>
  <c r="CA145" i="13"/>
  <c r="BZ145" i="13"/>
  <c r="BY145" i="13"/>
  <c r="BX145" i="13"/>
  <c r="BW145" i="13"/>
  <c r="BV145" i="13"/>
  <c r="BU145" i="13"/>
  <c r="BT145" i="13"/>
  <c r="BS145" i="13"/>
  <c r="BR145" i="13"/>
  <c r="BQ145" i="13"/>
  <c r="BP145" i="13"/>
  <c r="BO145" i="13"/>
  <c r="BN145" i="13"/>
  <c r="BM145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CH143" i="13"/>
  <c r="CG143" i="13"/>
  <c r="CF143" i="13"/>
  <c r="CE143" i="13"/>
  <c r="CD143" i="13"/>
  <c r="CC143" i="13"/>
  <c r="CB143" i="13"/>
  <c r="CA143" i="13"/>
  <c r="BZ143" i="13"/>
  <c r="BY143" i="13"/>
  <c r="BX143" i="13"/>
  <c r="BW143" i="13"/>
  <c r="BV143" i="13"/>
  <c r="BU143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CH141" i="13"/>
  <c r="CG141" i="13"/>
  <c r="CF141" i="13"/>
  <c r="CE141" i="13"/>
  <c r="CD141" i="13"/>
  <c r="CC141" i="13"/>
  <c r="CB141" i="13"/>
  <c r="CA141" i="13"/>
  <c r="BZ141" i="13"/>
  <c r="BY141" i="13"/>
  <c r="BX141" i="13"/>
  <c r="BW141" i="13"/>
  <c r="BV141" i="13"/>
  <c r="BU141" i="13"/>
  <c r="BT141" i="13"/>
  <c r="BS141" i="13"/>
  <c r="BR141" i="13"/>
  <c r="BQ141" i="13"/>
  <c r="BP141" i="13"/>
  <c r="BO141" i="13"/>
  <c r="BN141" i="13"/>
  <c r="BM141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CH139" i="13"/>
  <c r="CG139" i="13"/>
  <c r="CF139" i="13"/>
  <c r="CE139" i="13"/>
  <c r="CD139" i="13"/>
  <c r="CC139" i="13"/>
  <c r="CB139" i="13"/>
  <c r="CA139" i="13"/>
  <c r="BZ139" i="13"/>
  <c r="BY139" i="13"/>
  <c r="BX139" i="13"/>
  <c r="BW139" i="13"/>
  <c r="BV139" i="13"/>
  <c r="BU139" i="13"/>
  <c r="BT139" i="13"/>
  <c r="BS139" i="13"/>
  <c r="BR139" i="13"/>
  <c r="BQ139" i="13"/>
  <c r="BP139" i="13"/>
  <c r="BO139" i="13"/>
  <c r="BN139" i="13"/>
  <c r="BM139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CH137" i="13"/>
  <c r="CG137" i="13"/>
  <c r="CF137" i="13"/>
  <c r="CE137" i="13"/>
  <c r="CD137" i="13"/>
  <c r="CC137" i="13"/>
  <c r="CB137" i="13"/>
  <c r="CA137" i="13"/>
  <c r="BZ137" i="13"/>
  <c r="BY137" i="13"/>
  <c r="BX137" i="13"/>
  <c r="BW137" i="13"/>
  <c r="BV137" i="13"/>
  <c r="BU137" i="13"/>
  <c r="BT137" i="13"/>
  <c r="BS137" i="13"/>
  <c r="BR137" i="13"/>
  <c r="BQ137" i="13"/>
  <c r="BP137" i="13"/>
  <c r="BO137" i="13"/>
  <c r="BN137" i="13"/>
  <c r="BM137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CH135" i="13"/>
  <c r="CG135" i="13"/>
  <c r="CF135" i="13"/>
  <c r="CE135" i="13"/>
  <c r="CD135" i="13"/>
  <c r="CC135" i="13"/>
  <c r="CB135" i="13"/>
  <c r="CA135" i="13"/>
  <c r="BZ135" i="13"/>
  <c r="BY135" i="13"/>
  <c r="BX135" i="13"/>
  <c r="BW135" i="13"/>
  <c r="BV135" i="13"/>
  <c r="BU135" i="13"/>
  <c r="BT135" i="13"/>
  <c r="BS135" i="13"/>
  <c r="BR135" i="13"/>
  <c r="BQ135" i="13"/>
  <c r="BP135" i="13"/>
  <c r="BO135" i="13"/>
  <c r="BN135" i="13"/>
  <c r="BM135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CH133" i="13"/>
  <c r="CG133" i="13"/>
  <c r="CF133" i="13"/>
  <c r="CE133" i="13"/>
  <c r="CD133" i="13"/>
  <c r="CC133" i="13"/>
  <c r="CB133" i="13"/>
  <c r="CA133" i="13"/>
  <c r="BZ133" i="13"/>
  <c r="BY133" i="13"/>
  <c r="BX133" i="13"/>
  <c r="BW133" i="13"/>
  <c r="BV133" i="13"/>
  <c r="BU133" i="13"/>
  <c r="BT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CH131" i="13"/>
  <c r="CG131" i="13"/>
  <c r="CF131" i="13"/>
  <c r="CE131" i="13"/>
  <c r="CD131" i="13"/>
  <c r="CC131" i="13"/>
  <c r="CB131" i="13"/>
  <c r="CA131" i="13"/>
  <c r="BZ131" i="13"/>
  <c r="BY131" i="13"/>
  <c r="BX131" i="13"/>
  <c r="BW131" i="13"/>
  <c r="BV131" i="13"/>
  <c r="BU131" i="13"/>
  <c r="BT131" i="13"/>
  <c r="BS131" i="13"/>
  <c r="BR131" i="13"/>
  <c r="BQ131" i="13"/>
  <c r="BP131" i="13"/>
  <c r="BO131" i="13"/>
  <c r="BN131" i="13"/>
  <c r="BM131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CH129" i="13"/>
  <c r="CG129" i="13"/>
  <c r="CF129" i="13"/>
  <c r="CE129" i="13"/>
  <c r="CD129" i="13"/>
  <c r="CC129" i="13"/>
  <c r="CB129" i="13"/>
  <c r="CA129" i="13"/>
  <c r="BZ129" i="13"/>
  <c r="BY129" i="13"/>
  <c r="BX129" i="13"/>
  <c r="BW129" i="13"/>
  <c r="BV129" i="13"/>
  <c r="BU129" i="13"/>
  <c r="BT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CH128" i="13"/>
  <c r="CG128" i="13"/>
  <c r="CF128" i="13"/>
  <c r="CE128" i="13"/>
  <c r="CD128" i="13"/>
  <c r="CC128" i="13"/>
  <c r="CB128" i="13"/>
  <c r="CA128" i="13"/>
  <c r="BZ128" i="13"/>
  <c r="BY128" i="13"/>
  <c r="BX128" i="13"/>
  <c r="BW128" i="13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CH127" i="13"/>
  <c r="CG127" i="13"/>
  <c r="CF127" i="13"/>
  <c r="CE127" i="13"/>
  <c r="CD127" i="13"/>
  <c r="CC127" i="13"/>
  <c r="CB127" i="13"/>
  <c r="CA127" i="13"/>
  <c r="BZ127" i="13"/>
  <c r="BY127" i="13"/>
  <c r="BX127" i="13"/>
  <c r="BW127" i="13"/>
  <c r="BV127" i="13"/>
  <c r="BU127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26" i="2" s="1"/>
  <c r="M121" i="13"/>
  <c r="L121" i="13"/>
  <c r="K121" i="13"/>
  <c r="J121" i="13"/>
  <c r="I121" i="13"/>
  <c r="H121" i="13"/>
  <c r="G121" i="13"/>
  <c r="F121" i="13"/>
  <c r="E121" i="13"/>
  <c r="D121" i="13"/>
  <c r="C121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25" i="2" s="1"/>
  <c r="M120" i="13"/>
  <c r="L120" i="13"/>
  <c r="K120" i="13"/>
  <c r="J120" i="13"/>
  <c r="I120" i="13"/>
  <c r="H120" i="13"/>
  <c r="G120" i="13"/>
  <c r="F120" i="13"/>
  <c r="E120" i="13"/>
  <c r="D120" i="13"/>
  <c r="C120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24" i="2" s="1"/>
  <c r="M119" i="13"/>
  <c r="L119" i="13"/>
  <c r="K119" i="13"/>
  <c r="J119" i="13"/>
  <c r="I119" i="13"/>
  <c r="H119" i="13"/>
  <c r="G119" i="13"/>
  <c r="F119" i="13"/>
  <c r="E119" i="13"/>
  <c r="D119" i="13"/>
  <c r="C119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23" i="2" s="1"/>
  <c r="M117" i="13"/>
  <c r="L117" i="13"/>
  <c r="K117" i="13"/>
  <c r="J117" i="13"/>
  <c r="I117" i="13"/>
  <c r="H117" i="13"/>
  <c r="G117" i="13"/>
  <c r="F117" i="13"/>
  <c r="E117" i="13"/>
  <c r="D117" i="13"/>
  <c r="C117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22" i="2" s="1"/>
  <c r="M116" i="13"/>
  <c r="L116" i="13"/>
  <c r="K116" i="13"/>
  <c r="J116" i="13"/>
  <c r="I116" i="13"/>
  <c r="H116" i="13"/>
  <c r="G116" i="13"/>
  <c r="F116" i="13"/>
  <c r="E116" i="13"/>
  <c r="D116" i="13"/>
  <c r="C116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21" i="2" s="1"/>
  <c r="M115" i="13"/>
  <c r="L115" i="13"/>
  <c r="K115" i="13"/>
  <c r="J115" i="13"/>
  <c r="I115" i="13"/>
  <c r="H115" i="13"/>
  <c r="G115" i="13"/>
  <c r="F115" i="13"/>
  <c r="E115" i="13"/>
  <c r="D115" i="13"/>
  <c r="C115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20" i="2" s="1"/>
  <c r="M114" i="13"/>
  <c r="L114" i="13"/>
  <c r="K114" i="13"/>
  <c r="J114" i="13"/>
  <c r="I114" i="13"/>
  <c r="H114" i="13"/>
  <c r="G114" i="13"/>
  <c r="F114" i="13"/>
  <c r="E114" i="13"/>
  <c r="D114" i="13"/>
  <c r="C114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9" i="2" s="1"/>
  <c r="M113" i="13"/>
  <c r="L113" i="13"/>
  <c r="K113" i="13"/>
  <c r="J113" i="13"/>
  <c r="I113" i="13"/>
  <c r="H113" i="13"/>
  <c r="G113" i="13"/>
  <c r="F113" i="13"/>
  <c r="E113" i="13"/>
  <c r="D113" i="13"/>
  <c r="C113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8" i="2" s="1"/>
  <c r="M112" i="13"/>
  <c r="L112" i="13"/>
  <c r="K112" i="13"/>
  <c r="J112" i="13"/>
  <c r="I112" i="13"/>
  <c r="H112" i="13"/>
  <c r="G112" i="13"/>
  <c r="F112" i="13"/>
  <c r="E112" i="13"/>
  <c r="D112" i="13"/>
  <c r="C112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7" i="2" s="1"/>
  <c r="M111" i="13"/>
  <c r="L111" i="13"/>
  <c r="K111" i="13"/>
  <c r="J111" i="13"/>
  <c r="I111" i="13"/>
  <c r="H111" i="13"/>
  <c r="G111" i="13"/>
  <c r="F111" i="13"/>
  <c r="E111" i="13"/>
  <c r="D111" i="13"/>
  <c r="C111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6" i="2" s="1"/>
  <c r="M110" i="13"/>
  <c r="L110" i="13"/>
  <c r="K110" i="13"/>
  <c r="J110" i="13"/>
  <c r="I110" i="13"/>
  <c r="H110" i="13"/>
  <c r="G110" i="13"/>
  <c r="F110" i="13"/>
  <c r="E110" i="13"/>
  <c r="D110" i="13"/>
  <c r="C110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5" i="2" s="1"/>
  <c r="M109" i="13"/>
  <c r="L109" i="13"/>
  <c r="K109" i="13"/>
  <c r="J109" i="13"/>
  <c r="I109" i="13"/>
  <c r="H109" i="13"/>
  <c r="G109" i="13"/>
  <c r="F109" i="13"/>
  <c r="E109" i="13"/>
  <c r="D109" i="13"/>
  <c r="C109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4" i="2" s="1"/>
  <c r="M108" i="13"/>
  <c r="L108" i="13"/>
  <c r="K108" i="13"/>
  <c r="J108" i="13"/>
  <c r="I108" i="13"/>
  <c r="H108" i="13"/>
  <c r="G108" i="13"/>
  <c r="F108" i="13"/>
  <c r="E108" i="13"/>
  <c r="D108" i="13"/>
  <c r="C108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3" i="2" s="1"/>
  <c r="M107" i="13"/>
  <c r="L107" i="13"/>
  <c r="K107" i="13"/>
  <c r="J107" i="13"/>
  <c r="I107" i="13"/>
  <c r="H107" i="13"/>
  <c r="G107" i="13"/>
  <c r="F107" i="13"/>
  <c r="E107" i="13"/>
  <c r="D107" i="13"/>
  <c r="C107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2" i="2" s="1"/>
  <c r="M106" i="13"/>
  <c r="L106" i="13"/>
  <c r="K106" i="13"/>
  <c r="J106" i="13"/>
  <c r="I106" i="13"/>
  <c r="H106" i="13"/>
  <c r="G106" i="13"/>
  <c r="F106" i="13"/>
  <c r="E106" i="13"/>
  <c r="D106" i="13"/>
  <c r="C106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1" i="2" s="1"/>
  <c r="M104" i="13"/>
  <c r="L104" i="13"/>
  <c r="K104" i="13"/>
  <c r="J104" i="13"/>
  <c r="I104" i="13"/>
  <c r="H104" i="13"/>
  <c r="G104" i="13"/>
  <c r="F104" i="13"/>
  <c r="E104" i="13"/>
  <c r="D104" i="13"/>
  <c r="C104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" i="2" s="1"/>
  <c r="M103" i="13"/>
  <c r="L103" i="13"/>
  <c r="K103" i="13"/>
  <c r="J103" i="13"/>
  <c r="I103" i="13"/>
  <c r="H103" i="13"/>
  <c r="G103" i="13"/>
  <c r="F103" i="13"/>
  <c r="E103" i="13"/>
  <c r="D103" i="13"/>
  <c r="C103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9" i="2" s="1"/>
  <c r="M102" i="13"/>
  <c r="L102" i="13"/>
  <c r="K102" i="13"/>
  <c r="J102" i="13"/>
  <c r="I102" i="13"/>
  <c r="H102" i="13"/>
  <c r="G102" i="13"/>
  <c r="F102" i="13"/>
  <c r="E102" i="13"/>
  <c r="D102" i="13"/>
  <c r="C102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V101" i="13"/>
  <c r="BU101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8" i="2" s="1"/>
  <c r="M101" i="13"/>
  <c r="L101" i="13"/>
  <c r="K101" i="13"/>
  <c r="J101" i="13"/>
  <c r="I101" i="13"/>
  <c r="H101" i="13"/>
  <c r="G101" i="13"/>
  <c r="F101" i="13"/>
  <c r="E101" i="13"/>
  <c r="D101" i="13"/>
  <c r="C101" i="13"/>
  <c r="CH100" i="13"/>
  <c r="CG100" i="13"/>
  <c r="CF100" i="13"/>
  <c r="CE100" i="13"/>
  <c r="CD100" i="13"/>
  <c r="CC100" i="13"/>
  <c r="CB100" i="13"/>
  <c r="CA100" i="13"/>
  <c r="BZ100" i="13"/>
  <c r="BY100" i="13"/>
  <c r="BX100" i="13"/>
  <c r="BW100" i="13"/>
  <c r="BV100" i="13"/>
  <c r="BU100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7" i="2" s="1"/>
  <c r="M100" i="13"/>
  <c r="L100" i="13"/>
  <c r="K100" i="13"/>
  <c r="J100" i="13"/>
  <c r="I100" i="13"/>
  <c r="H100" i="13"/>
  <c r="G100" i="13"/>
  <c r="F100" i="13"/>
  <c r="E100" i="13"/>
  <c r="D100" i="13"/>
  <c r="C100" i="13"/>
  <c r="CH99" i="13"/>
  <c r="CG99" i="13"/>
  <c r="CF99" i="13"/>
  <c r="CE99" i="13"/>
  <c r="CD99" i="13"/>
  <c r="CC99" i="13"/>
  <c r="CB99" i="13"/>
  <c r="CA99" i="13"/>
  <c r="BZ99" i="13"/>
  <c r="BY99" i="13"/>
  <c r="BX99" i="13"/>
  <c r="BW99" i="13"/>
  <c r="BV99" i="13"/>
  <c r="BU99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CH98" i="13"/>
  <c r="CG98" i="13"/>
  <c r="CF98" i="13"/>
  <c r="CE98" i="13"/>
  <c r="CD98" i="13"/>
  <c r="CC98" i="13"/>
  <c r="CB98" i="13"/>
  <c r="CA98" i="13"/>
  <c r="BZ98" i="13"/>
  <c r="BY98" i="13"/>
  <c r="BX98" i="13"/>
  <c r="BW98" i="13"/>
  <c r="BV98" i="13"/>
  <c r="BU98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V97" i="13"/>
  <c r="BU97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5" i="2" s="1"/>
  <c r="M97" i="13"/>
  <c r="L97" i="13"/>
  <c r="K97" i="13"/>
  <c r="J97" i="13"/>
  <c r="I97" i="13"/>
  <c r="H97" i="13"/>
  <c r="G97" i="13"/>
  <c r="F97" i="13"/>
  <c r="E97" i="13"/>
  <c r="D97" i="13"/>
  <c r="C97" i="13"/>
  <c r="CH96" i="13"/>
  <c r="CG96" i="13"/>
  <c r="CF96" i="13"/>
  <c r="CE96" i="13"/>
  <c r="CD96" i="13"/>
  <c r="CC96" i="13"/>
  <c r="CB96" i="13"/>
  <c r="CA96" i="13"/>
  <c r="BZ96" i="13"/>
  <c r="BY96" i="13"/>
  <c r="BX96" i="13"/>
  <c r="BW96" i="13"/>
  <c r="BV96" i="13"/>
  <c r="BU96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4" i="2" s="1"/>
  <c r="M96" i="13"/>
  <c r="L96" i="13"/>
  <c r="K96" i="13"/>
  <c r="J96" i="13"/>
  <c r="I96" i="13"/>
  <c r="H96" i="13"/>
  <c r="G96" i="13"/>
  <c r="F96" i="13"/>
  <c r="E96" i="13"/>
  <c r="D96" i="13"/>
  <c r="C96" i="13"/>
  <c r="CH95" i="13"/>
  <c r="CG95" i="13"/>
  <c r="CF95" i="13"/>
  <c r="CE95" i="13"/>
  <c r="CD95" i="13"/>
  <c r="CC95" i="13"/>
  <c r="CB95" i="13"/>
  <c r="CA95" i="13"/>
  <c r="BZ95" i="13"/>
  <c r="BY95" i="13"/>
  <c r="BX95" i="13"/>
  <c r="BW95" i="13"/>
  <c r="BV95" i="13"/>
  <c r="BU95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3" i="2" s="1"/>
  <c r="M95" i="13"/>
  <c r="L95" i="13"/>
  <c r="K95" i="13"/>
  <c r="J95" i="13"/>
  <c r="I95" i="13"/>
  <c r="H95" i="13"/>
  <c r="G95" i="13"/>
  <c r="F95" i="13"/>
  <c r="E95" i="13"/>
  <c r="D95" i="13"/>
  <c r="C95" i="13"/>
  <c r="CH94" i="13"/>
  <c r="CG94" i="13"/>
  <c r="CF94" i="13"/>
  <c r="CE94" i="13"/>
  <c r="CD94" i="13"/>
  <c r="CC94" i="13"/>
  <c r="CB94" i="13"/>
  <c r="CA94" i="13"/>
  <c r="BZ94" i="13"/>
  <c r="BY94" i="13"/>
  <c r="BX94" i="13"/>
  <c r="BW94" i="13"/>
  <c r="BV94" i="13"/>
  <c r="BU94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2" i="2" s="1"/>
  <c r="M94" i="13"/>
  <c r="L94" i="13"/>
  <c r="K94" i="13"/>
  <c r="J94" i="13"/>
  <c r="I94" i="13"/>
  <c r="H94" i="13"/>
  <c r="G94" i="13"/>
  <c r="F94" i="13"/>
  <c r="E94" i="13"/>
  <c r="D94" i="13"/>
  <c r="C94" i="13"/>
  <c r="B2" i="2" l="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8" i="11"/>
  <c r="C3" i="8" l="1"/>
  <c r="C19" i="8"/>
  <c r="C26" i="8"/>
  <c r="C18" i="8" l="1"/>
  <c r="C10" i="8"/>
  <c r="C20" i="8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  <c r="C2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<sst xmlns="http://schemas.openxmlformats.org/spreadsheetml/2006/main" count="3998" uniqueCount="690">
  <si>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</si>
  <si>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</si>
  <si>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</si>
  <si>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</si>
  <si>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</si>
  <si>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</si>
  <si>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</si>
  <si>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</si>
  <si>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</si>
  <si>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</si>
  <si>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</si>
  <si>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</si>
  <si>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</si>
  <si>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</si>
  <si>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</si>
  <si>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</si>
  <si>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</si>
  <si>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</si>
  <si>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</si>
  <si>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</si>
  <si>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</si>
  <si>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</si>
  <si>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</si>
  <si>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</si>
  <si>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</si>
  <si>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</si>
  <si>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</si>
  <si>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</si>
  <si>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</si>
  <si>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</si>
  <si>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</si>
  <si>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</si>
  <si>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</si>
  <si>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</si>
  <si>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</si>
  <si>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</si>
  <si>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</si>
  <si>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</si>
  <si>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</si>
  <si>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</si>
  <si>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</si>
  <si>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</si>
  <si>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</si>
  <si>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</si>
  <si>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</si>
  <si>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</si>
  <si>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</si>
  <si>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</si>
  <si>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</si>
  <si>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</si>
  <si>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</si>
  <si>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</si>
  <si>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</si>
  <si>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</si>
  <si>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</si>
  <si>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</si>
  <si>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</si>
  <si>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</si>
  <si>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</si>
  <si>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</si>
  <si>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</si>
  <si>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</si>
  <si>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</si>
  <si>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</si>
  <si>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</si>
  <si>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</si>
  <si>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</si>
  <si>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</si>
  <si>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</si>
  <si>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</si>
  <si>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</si>
  <si>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</si>
  <si>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</si>
  <si>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</si>
  <si>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</si>
  <si>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</si>
  <si>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</si>
  <si>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</si>
  <si>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</si>
  <si>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</si>
  <si>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</si>
  <si>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</si>
  <si>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</si>
  <si>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</si>
  <si>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</si>
  <si>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</si>
  <si>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</si>
  <si>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</si>
  <si>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</si>
  <si>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</si>
  <si>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</si>
  <si>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</si>
  <si>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</si>
  <si>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</si>
  <si>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</si>
  <si>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</si>
  <si>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</si>
  <si>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</si>
  <si>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</si>
  <si>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</si>
  <si>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</si>
  <si>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</si>
  <si>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</si>
  <si>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</si>
  <si>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</si>
  <si>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</si>
  <si>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</si>
  <si>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</si>
  <si>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</si>
  <si>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</si>
  <si>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</si>
  <si>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</si>
  <si>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</si>
  <si>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</si>
  <si>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</si>
  <si>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</si>
  <si>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</si>
  <si>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</si>
  <si>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</si>
  <si>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</si>
  <si>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</si>
  <si>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</si>
  <si>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</si>
  <si>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</si>
  <si>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</si>
  <si>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</si>
  <si>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</si>
  <si>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</si>
  <si>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</si>
  <si>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</si>
  <si>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</si>
  <si>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</si>
  <si>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</si>
  <si>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</si>
  <si>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</si>
  <si>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</si>
  <si>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</si>
  <si>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</si>
  <si>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</si>
  <si>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</si>
  <si>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</si>
  <si>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</si>
  <si>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</si>
  <si>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</si>
  <si>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</si>
  <si>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</si>
  <si>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</si>
  <si>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</si>
  <si>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</si>
  <si>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</si>
  <si>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</si>
  <si>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</si>
  <si>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</si>
  <si>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</si>
  <si>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</si>
  <si>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</si>
  <si>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</si>
  <si>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</si>
  <si>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</si>
  <si>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</si>
  <si>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</si>
  <si>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</si>
  <si>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</si>
  <si>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</si>
  <si>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</si>
  <si>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</si>
  <si>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</si>
  <si>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</si>
  <si>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</si>
  <si>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</si>
  <si>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</si>
  <si>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</si>
  <si>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</si>
  <si>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</si>
  <si>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</si>
  <si>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</si>
  <si>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</si>
  <si>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</si>
  <si>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</si>
  <si>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</si>
  <si>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</si>
  <si>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</si>
  <si>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</si>
  <si>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</si>
  <si>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</si>
  <si>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</si>
  <si>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</si>
  <si>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</si>
  <si>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</si>
  <si>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</si>
  <si>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</si>
  <si>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</si>
  <si>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</si>
  <si>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</si>
  <si>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</si>
  <si>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</si>
  <si>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</si>
  <si>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</si>
  <si>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</si>
  <si>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</si>
  <si>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</si>
  <si>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</si>
  <si>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</si>
  <si>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</si>
  <si>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</si>
  <si>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</si>
  <si>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</si>
  <si>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</si>
  <si>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</si>
  <si>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</si>
  <si>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</si>
  <si>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</si>
  <si>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</si>
  <si>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</si>
  <si>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</si>
  <si>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</si>
  <si>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</si>
  <si>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</si>
  <si>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</si>
  <si>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</si>
  <si>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</si>
  <si>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</si>
  <si>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</si>
  <si>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</si>
  <si>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</si>
  <si>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</si>
  <si>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</si>
  <si>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</si>
  <si>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</si>
  <si>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</si>
  <si>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</si>
  <si>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</si>
  <si>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</si>
  <si>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</si>
  <si>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</si>
  <si>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</si>
  <si>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</si>
  <si>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</si>
  <si>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</si>
  <si>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</si>
  <si>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</si>
  <si>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</si>
  <si>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</si>
  <si>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</si>
  <si>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</si>
  <si>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</si>
  <si>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</si>
  <si>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</si>
  <si>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</si>
  <si>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</si>
  <si>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</si>
  <si>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</si>
  <si>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</si>
  <si>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</si>
  <si>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</si>
  <si>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</si>
  <si>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</si>
  <si>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</si>
  <si>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</si>
  <si>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</si>
  <si>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</si>
  <si>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</si>
  <si>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</si>
  <si>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</si>
  <si>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</si>
  <si>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</si>
  <si>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</si>
  <si>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</si>
  <si>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</si>
  <si>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</si>
  <si>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</si>
  <si>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</si>
  <si>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</si>
  <si>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</si>
  <si>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</si>
  <si>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</si>
  <si>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</si>
  <si>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</si>
  <si>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</si>
  <si>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</si>
  <si>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</si>
  <si>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</si>
  <si>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</si>
  <si>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</si>
  <si>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</si>
  <si>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</si>
  <si>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</si>
  <si>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</si>
  <si>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</si>
  <si>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</si>
  <si>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</si>
  <si>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</si>
  <si>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</si>
  <si>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</si>
  <si>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</si>
  <si>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</si>
  <si>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</si>
  <si>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</si>
  <si>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</si>
  <si>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</si>
  <si>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</si>
  <si>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</si>
  <si>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</si>
  <si>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</si>
  <si>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</si>
  <si>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</si>
  <si>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</si>
  <si>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</si>
  <si>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</si>
  <si>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</si>
  <si>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</si>
  <si>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</si>
  <si>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</si>
  <si>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</si>
  <si>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</si>
  <si>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</si>
  <si>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</si>
  <si>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</si>
  <si>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</si>
  <si>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</si>
  <si>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</si>
  <si>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</si>
  <si>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</si>
  <si>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</si>
  <si>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</si>
  <si>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</si>
  <si>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</si>
  <si>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</si>
  <si>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</si>
  <si>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</si>
  <si>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</si>
  <si>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</si>
  <si>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</si>
  <si>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</si>
  <si>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</si>
  <si>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</si>
  <si>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</si>
  <si>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</si>
  <si>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</si>
  <si>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</si>
  <si>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</si>
  <si>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</si>
  <si>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</si>
  <si>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</si>
  <si>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</si>
  <si>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</si>
  <si>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</si>
  <si>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</si>
  <si>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</si>
  <si>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</si>
  <si>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</si>
  <si>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</si>
  <si>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</si>
  <si>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</si>
  <si>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</si>
  <si>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</si>
  <si>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</si>
  <si>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</si>
  <si>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</si>
  <si>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</si>
  <si>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</si>
  <si>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</si>
  <si>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</si>
  <si>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</si>
  <si>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</si>
  <si>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</si>
  <si>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</si>
  <si>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</si>
  <si>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</si>
  <si>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</si>
  <si>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</si>
  <si>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</si>
  <si>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</si>
  <si>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</si>
  <si>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</si>
  <si>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</si>
  <si>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</si>
  <si>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</si>
  <si>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</si>
  <si>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</si>
  <si>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</si>
  <si>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</si>
  <si>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</si>
  <si>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</si>
  <si>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</si>
  <si>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</si>
  <si>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</si>
  <si>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</si>
  <si>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</si>
  <si>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</si>
  <si>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</si>
  <si>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</si>
  <si>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</si>
  <si>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</si>
  <si>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</si>
  <si>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</si>
  <si>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</si>
  <si>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</si>
  <si>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</si>
  <si>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</si>
  <si>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</si>
  <si>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</si>
  <si>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</si>
  <si>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</si>
  <si>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</si>
  <si>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</si>
  <si>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</si>
  <si>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</si>
  <si>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</si>
  <si>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</si>
  <si>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</si>
  <si>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</si>
  <si>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</si>
  <si>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</si>
  <si>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</si>
  <si>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</si>
  <si>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</si>
  <si>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</si>
  <si>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</si>
  <si>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</si>
  <si>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</si>
  <si>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</si>
  <si>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</si>
  <si>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</si>
  <si>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</si>
  <si>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</si>
  <si>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</si>
  <si>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</si>
  <si>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</si>
  <si>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</si>
  <si>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</si>
  <si>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</si>
  <si>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</si>
  <si>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</si>
  <si>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</si>
  <si>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</si>
  <si>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</si>
  <si>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</si>
  <si>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</si>
  <si>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</si>
  <si>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</si>
  <si>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</si>
  <si>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</si>
  <si>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</si>
  <si>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</si>
  <si>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</si>
  <si>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</si>
  <si>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</si>
  <si>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</si>
  <si>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</si>
  <si>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</si>
  <si>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</si>
  <si>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</si>
  <si>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</si>
  <si>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</si>
  <si>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</si>
  <si>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</si>
  <si>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</si>
  <si>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</si>
  <si>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</si>
  <si>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</si>
  <si>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</si>
  <si>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</si>
  <si>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</si>
  <si>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</si>
  <si>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</si>
  <si>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</si>
  <si>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</si>
  <si>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</si>
  <si>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</si>
  <si>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</si>
  <si>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</si>
  <si>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</si>
  <si>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</si>
  <si>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</si>
  <si>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</si>
  <si>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</si>
  <si>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</si>
  <si>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</si>
  <si>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</si>
  <si>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</si>
  <si>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</si>
  <si>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</si>
  <si>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</si>
  <si>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</si>
  <si>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</si>
  <si>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</si>
  <si>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</si>
  <si>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</si>
  <si>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</si>
  <si>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</si>
  <si>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</si>
  <si>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</si>
  <si>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</si>
  <si>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</si>
  <si>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</si>
  <si>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</si>
  <si>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</si>
  <si>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</si>
  <si>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</si>
  <si>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</si>
  <si>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</si>
  <si>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</si>
  <si>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</si>
  <si>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</si>
  <si>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</si>
  <si>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</si>
  <si>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</si>
  <si>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</si>
  <si>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</si>
  <si>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</si>
  <si>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</si>
  <si>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</si>
  <si>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</si>
  <si>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</si>
  <si>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</si>
  <si>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</si>
  <si>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</si>
  <si>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</si>
  <si>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</si>
  <si>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</si>
  <si>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</si>
  <si>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</si>
  <si>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</si>
  <si>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</si>
  <si>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</si>
  <si>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</si>
  <si>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</si>
  <si>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</si>
  <si>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</si>
  <si>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</si>
  <si>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</si>
  <si>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</si>
  <si>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</si>
  <si>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</si>
  <si>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</si>
  <si>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</si>
  <si>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</si>
  <si>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</si>
  <si>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</si>
  <si>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</si>
  <si>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</si>
  <si>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</si>
  <si>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</si>
  <si>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</si>
  <si>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</si>
  <si>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</si>
  <si>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</si>
  <si>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</si>
  <si>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</si>
  <si>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</si>
  <si>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</si>
  <si>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</si>
  <si>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</si>
  <si>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</si>
  <si>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</si>
  <si>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</si>
  <si>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</si>
  <si>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</si>
  <si>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</si>
  <si>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</si>
  <si>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</si>
  <si>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</si>
  <si>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</si>
  <si>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</si>
  <si>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</si>
  <si>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</si>
  <si>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</si>
  <si>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</si>
  <si>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</si>
  <si>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</si>
  <si>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</si>
  <si>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</si>
  <si>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</si>
  <si>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</si>
  <si>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</si>
  <si>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</si>
  <si>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</si>
  <si>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</si>
  <si>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</si>
  <si>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</si>
  <si>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</si>
  <si>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</si>
  <si>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</si>
  <si>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</si>
  <si>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</si>
  <si>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</si>
  <si>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</si>
  <si>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</si>
  <si>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</si>
  <si>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</si>
  <si>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</si>
  <si>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</si>
  <si>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</si>
  <si>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</si>
  <si>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</si>
  <si>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</si>
  <si>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</si>
  <si>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</si>
  <si>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</si>
  <si>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</si>
  <si>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</si>
  <si>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</si>
  <si>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</si>
  <si>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</si>
  <si>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</si>
  <si>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</si>
  <si>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</si>
  <si>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</si>
  <si>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</si>
  <si>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</si>
  <si>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</si>
  <si>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</si>
  <si>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</si>
  <si>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</si>
  <si>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</si>
  <si>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</si>
  <si>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</si>
  <si>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Accordingly, we use the BEA "Use" table to supply this variable, instead of the OECD</t>
  </si>
  <si>
    <t>I/O tables.  See the variable "DLIM" for source details for the BEA table, which is used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</si>
  <si>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</si>
  <si>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</si>
  <si>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</si>
  <si>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</si>
  <si>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</si>
  <si>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</si>
  <si>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</si>
  <si>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</si>
  <si>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</si>
  <si>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</si>
  <si>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</si>
  <si>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</si>
  <si>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there to help with splitting various ISIC codes.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</si>
  <si>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</si>
  <si>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</si>
  <si>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</si>
  <si>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</si>
  <si>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</si>
  <si>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</si>
  <si>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</si>
  <si>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</si>
  <si>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</si>
  <si>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</si>
  <si>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</si>
  <si>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</si>
  <si>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</si>
  <si>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</si>
  <si>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</si>
  <si>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</si>
  <si>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</si>
  <si>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</si>
  <si>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</si>
  <si>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</si>
  <si>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</si>
  <si>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</si>
  <si>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</si>
  <si>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</si>
  <si>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</si>
  <si>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</si>
  <si>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</si>
  <si>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</si>
  <si>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Matching Industry Category</t>
  </si>
  <si>
    <t>ISIC Code</t>
  </si>
  <si>
    <t>Industry Category</t>
  </si>
  <si>
    <t>domestic industries (MUST contain remainder)</t>
  </si>
  <si>
    <t>About "Nonenergy Industries" (or "Domestic Industries") Cash Flow Entity</t>
  </si>
  <si>
    <t>Intercountry Input-Output Table</t>
  </si>
  <si>
    <t>43 countries, in current prices</t>
  </si>
  <si>
    <t>(industry-by-industry)</t>
  </si>
  <si>
    <t>(millions of US$)</t>
  </si>
  <si>
    <t>EU 27</t>
  </si>
  <si>
    <t>Non EU</t>
  </si>
  <si>
    <t>ISIC for DLIM!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</si>
  <si>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</si>
  <si>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</si>
  <si>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</si>
  <si>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</si>
  <si>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</si>
  <si>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</si>
  <si>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</si>
  <si>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</si>
  <si>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</si>
  <si>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</si>
  <si>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</si>
  <si>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</si>
  <si>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</si>
  <si>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</si>
  <si>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Percent of output purchased by foreign entities</t>
  </si>
  <si>
    <t>Final consumption expenditure by government/total</t>
  </si>
  <si>
    <t>Final consumption expenditure by households/total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</si>
</sst>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_ ;[Red]\-0\ "/>
    <numFmt numFmtId="166" formatCode="0.00000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3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9">
    <xf numFmtId="0" fontId="0" fillId="0" borderId="0"/>
    <xf numFmtId="0" fontId="5" fillId="0" borderId="0"/>
    <xf numFmtId="0" fontId="8" fillId="0" borderId="0"/>
    <xf numFmtId="0" fontId="7" fillId="0" borderId="0"/>
    <xf numFmtId="0" fontId="12" fillId="0" borderId="0"/>
    <xf numFmtId="0" fontId="7" fillId="0" borderId="0"/>
    <xf numFmtId="43" fontId="8" fillId="0" borderId="0" applyFont="0" applyFill="0" applyBorder="0" applyAlignment="0" applyProtection="0"/>
    <xf numFmtId="0" fontId="3" fillId="0" borderId="0"/>
    <xf numFmtId="0" fontId="2" fillId="0" borderId="0"/>
  </cellStyleXfs>
  <cellXfs count="93">
    <xf numFmtId="0" fontId="0" fillId="0" borderId="0" xfId="0"/>
    <xf numFmtId="0" fontId="4" fillId="0" borderId="0" xfId="0" applyFont="1"/>
    <xf numFmtId="0" fontId="0" fillId="0" borderId="0" xfId="0" applyAlignment="1">
      <alignment horizontal="right"/>
    </xf>
    <xf numFmtId="0" fontId="6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4" fillId="2" borderId="0" xfId="0" applyFont="1" applyFill="1"/>
    <xf numFmtId="0" fontId="0" fillId="3" borderId="0" xfId="0" applyFill="1" applyAlignment="1">
      <alignment wrapText="1"/>
    </xf>
    <xf numFmtId="0" fontId="9" fillId="0" borderId="0" xfId="2" applyFont="1" applyAlignment="1">
      <alignment vertical="center"/>
    </xf>
    <xf numFmtId="0" fontId="10" fillId="0" borderId="0" xfId="2" applyFont="1"/>
    <xf numFmtId="0" fontId="10" fillId="0" borderId="0" xfId="2" applyFont="1" applyAlignment="1">
      <alignment vertical="center"/>
    </xf>
    <xf numFmtId="0" fontId="10" fillId="0" borderId="0" xfId="3" applyFont="1"/>
    <xf numFmtId="0" fontId="10" fillId="0" borderId="1" xfId="2" applyFont="1" applyBorder="1" applyAlignment="1">
      <alignment vertical="center"/>
    </xf>
    <xf numFmtId="0" fontId="10" fillId="0" borderId="2" xfId="2" applyFont="1" applyBorder="1" applyAlignment="1">
      <alignment vertical="center"/>
    </xf>
    <xf numFmtId="0" fontId="10" fillId="0" borderId="3" xfId="2" applyFont="1" applyBorder="1" applyAlignment="1">
      <alignment vertical="center"/>
    </xf>
    <xf numFmtId="0" fontId="10" fillId="0" borderId="4" xfId="2" applyFont="1" applyBorder="1" applyAlignment="1">
      <alignment horizontal="center" textRotation="90" wrapText="1"/>
    </xf>
    <xf numFmtId="0" fontId="10" fillId="0" borderId="5" xfId="2" applyFont="1" applyBorder="1" applyAlignment="1">
      <alignment horizontal="center" textRotation="90" wrapText="1"/>
    </xf>
    <xf numFmtId="0" fontId="10" fillId="0" borderId="6" xfId="2" applyFont="1" applyBorder="1" applyAlignment="1">
      <alignment horizontal="center" textRotation="90" wrapText="1"/>
    </xf>
    <xf numFmtId="0" fontId="11" fillId="0" borderId="7" xfId="2" applyFont="1" applyBorder="1" applyAlignment="1">
      <alignment horizontal="center" textRotation="90" wrapText="1"/>
    </xf>
    <xf numFmtId="0" fontId="10" fillId="0" borderId="0" xfId="3" applyFont="1" applyAlignment="1">
      <alignment wrapText="1"/>
    </xf>
    <xf numFmtId="0" fontId="13" fillId="2" borderId="8" xfId="4" applyFont="1" applyFill="1" applyBorder="1" applyAlignment="1">
      <alignment horizontal="center"/>
    </xf>
    <xf numFmtId="0" fontId="13" fillId="3" borderId="9" xfId="4" applyFont="1" applyFill="1" applyBorder="1" applyAlignment="1">
      <alignment horizontal="center"/>
    </xf>
    <xf numFmtId="0" fontId="13" fillId="2" borderId="10" xfId="4" applyFont="1" applyFill="1" applyBorder="1" applyAlignment="1">
      <alignment horizontal="center"/>
    </xf>
    <xf numFmtId="0" fontId="10" fillId="2" borderId="11" xfId="5" applyFont="1" applyFill="1" applyBorder="1" applyAlignment="1">
      <alignment horizontal="center"/>
    </xf>
    <xf numFmtId="0" fontId="10" fillId="2" borderId="12" xfId="5" applyFont="1" applyFill="1" applyBorder="1" applyAlignment="1">
      <alignment horizontal="center"/>
    </xf>
    <xf numFmtId="0" fontId="10" fillId="2" borderId="13" xfId="5" applyFont="1" applyFill="1" applyBorder="1" applyAlignment="1">
      <alignment horizontal="center"/>
    </xf>
    <xf numFmtId="0" fontId="11" fillId="2" borderId="14" xfId="5" applyFont="1" applyFill="1" applyBorder="1" applyAlignment="1">
      <alignment horizontal="center"/>
    </xf>
    <xf numFmtId="0" fontId="10" fillId="2" borderId="11" xfId="2" applyFont="1" applyFill="1" applyBorder="1" applyAlignment="1">
      <alignment horizontal="center"/>
    </xf>
    <xf numFmtId="0" fontId="10" fillId="2" borderId="12" xfId="2" applyFont="1" applyFill="1" applyBorder="1" applyAlignment="1">
      <alignment horizontal="center"/>
    </xf>
    <xf numFmtId="0" fontId="10" fillId="2" borderId="13" xfId="2" applyFont="1" applyFill="1" applyBorder="1" applyAlignment="1">
      <alignment horizontal="center"/>
    </xf>
    <xf numFmtId="0" fontId="13" fillId="3" borderId="15" xfId="4" applyFont="1" applyFill="1" applyBorder="1" applyAlignment="1">
      <alignment horizontal="left"/>
    </xf>
    <xf numFmtId="0" fontId="13" fillId="3" borderId="16" xfId="4" applyFont="1" applyFill="1" applyBorder="1" applyAlignment="1">
      <alignment horizontal="center"/>
    </xf>
    <xf numFmtId="0" fontId="10" fillId="3" borderId="17" xfId="5" applyFont="1" applyFill="1" applyBorder="1" applyAlignment="1">
      <alignment horizontal="center"/>
    </xf>
    <xf numFmtId="0" fontId="10" fillId="3" borderId="15" xfId="5" applyFont="1" applyFill="1" applyBorder="1" applyAlignment="1">
      <alignment horizontal="center"/>
    </xf>
    <xf numFmtId="0" fontId="10" fillId="3" borderId="18" xfId="5" applyFont="1" applyFill="1" applyBorder="1" applyAlignment="1">
      <alignment horizontal="center"/>
    </xf>
    <xf numFmtId="0" fontId="10" fillId="0" borderId="19" xfId="5" applyFont="1" applyBorder="1" applyAlignment="1">
      <alignment horizontal="center"/>
    </xf>
    <xf numFmtId="0" fontId="10" fillId="0" borderId="20" xfId="5" applyFont="1" applyBorder="1" applyAlignment="1">
      <alignment horizontal="center"/>
    </xf>
    <xf numFmtId="0" fontId="10" fillId="0" borderId="15" xfId="5" applyFont="1" applyBorder="1" applyAlignment="1">
      <alignment horizontal="center"/>
    </xf>
    <xf numFmtId="0" fontId="10" fillId="0" borderId="18" xfId="5" applyFont="1" applyBorder="1" applyAlignment="1">
      <alignment horizontal="center"/>
    </xf>
    <xf numFmtId="0" fontId="11" fillId="0" borderId="21" xfId="5" applyFont="1" applyBorder="1" applyAlignment="1">
      <alignment horizontal="center"/>
    </xf>
    <xf numFmtId="0" fontId="10" fillId="0" borderId="22" xfId="2" applyFont="1" applyBorder="1" applyAlignment="1">
      <alignment horizontal="left"/>
    </xf>
    <xf numFmtId="3" fontId="10" fillId="0" borderId="24" xfId="6" applyNumberFormat="1" applyFont="1" applyFill="1" applyBorder="1" applyAlignment="1">
      <alignment horizontal="right"/>
    </xf>
    <xf numFmtId="3" fontId="10" fillId="0" borderId="25" xfId="6" applyNumberFormat="1" applyFont="1" applyFill="1" applyBorder="1" applyAlignment="1">
      <alignment horizontal="right"/>
    </xf>
    <xf numFmtId="3" fontId="10" fillId="0" borderId="26" xfId="6" applyNumberFormat="1" applyFont="1" applyFill="1" applyBorder="1" applyAlignment="1">
      <alignment horizontal="right"/>
    </xf>
    <xf numFmtId="3" fontId="11" fillId="0" borderId="27" xfId="6" applyNumberFormat="1" applyFont="1" applyFill="1" applyBorder="1" applyAlignment="1">
      <alignment horizontal="right"/>
    </xf>
    <xf numFmtId="0" fontId="10" fillId="0" borderId="0" xfId="2" applyFont="1" applyAlignment="1">
      <alignment horizontal="left"/>
    </xf>
    <xf numFmtId="3" fontId="9" fillId="0" borderId="28" xfId="2" applyNumberFormat="1" applyFont="1" applyBorder="1" applyAlignment="1">
      <alignment horizontal="left"/>
    </xf>
    <xf numFmtId="3" fontId="9" fillId="0" borderId="29" xfId="2" applyNumberFormat="1" applyFont="1" applyBorder="1" applyAlignment="1">
      <alignment horizontal="left"/>
    </xf>
    <xf numFmtId="3" fontId="9" fillId="0" borderId="31" xfId="6" applyNumberFormat="1" applyFont="1" applyFill="1" applyBorder="1" applyAlignment="1">
      <alignment horizontal="right"/>
    </xf>
    <xf numFmtId="3" fontId="9" fillId="0" borderId="32" xfId="6" applyNumberFormat="1" applyFont="1" applyFill="1" applyBorder="1" applyAlignment="1">
      <alignment horizontal="right"/>
    </xf>
    <xf numFmtId="3" fontId="9" fillId="0" borderId="33" xfId="6" applyNumberFormat="1" applyFont="1" applyFill="1" applyBorder="1" applyAlignment="1">
      <alignment horizontal="right"/>
    </xf>
    <xf numFmtId="3" fontId="9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Alignment="1">
      <alignment horizontal="right"/>
    </xf>
    <xf numFmtId="0" fontId="11" fillId="0" borderId="28" xfId="2" applyFont="1" applyBorder="1" applyAlignment="1">
      <alignment horizontal="left"/>
    </xf>
    <xf numFmtId="0" fontId="11" fillId="0" borderId="29" xfId="2" applyFont="1" applyBorder="1" applyAlignment="1">
      <alignment horizontal="left"/>
    </xf>
    <xf numFmtId="3" fontId="11" fillId="0" borderId="31" xfId="6" applyNumberFormat="1" applyFont="1" applyFill="1" applyBorder="1" applyAlignment="1">
      <alignment horizontal="right"/>
    </xf>
    <xf numFmtId="3" fontId="11" fillId="0" borderId="32" xfId="6" applyNumberFormat="1" applyFont="1" applyFill="1" applyBorder="1" applyAlignment="1">
      <alignment horizontal="right"/>
    </xf>
    <xf numFmtId="3" fontId="11" fillId="0" borderId="33" xfId="6" applyNumberFormat="1" applyFont="1" applyFill="1" applyBorder="1" applyAlignment="1">
      <alignment horizontal="right"/>
    </xf>
    <xf numFmtId="3" fontId="11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Border="1" applyAlignment="1">
      <alignment horizontal="right"/>
    </xf>
    <xf numFmtId="0" fontId="9" fillId="0" borderId="28" xfId="2" applyFont="1" applyBorder="1" applyAlignment="1">
      <alignment horizontal="left"/>
    </xf>
    <xf numFmtId="0" fontId="9" fillId="0" borderId="29" xfId="2" applyFont="1" applyBorder="1" applyAlignment="1">
      <alignment horizontal="left"/>
    </xf>
    <xf numFmtId="164" fontId="10" fillId="0" borderId="0" xfId="6" applyNumberFormat="1" applyFont="1" applyFill="1"/>
    <xf numFmtId="0" fontId="14" fillId="0" borderId="0" xfId="2" applyFont="1"/>
    <xf numFmtId="0" fontId="13" fillId="3" borderId="18" xfId="4" applyFont="1" applyFill="1" applyBorder="1" applyAlignment="1">
      <alignment horizontal="center"/>
    </xf>
    <xf numFmtId="0" fontId="10" fillId="0" borderId="23" xfId="2" applyFont="1" applyBorder="1" applyAlignment="1">
      <alignment horizontal="left"/>
    </xf>
    <xf numFmtId="3" fontId="9" fillId="0" borderId="30" xfId="2" applyNumberFormat="1" applyFont="1" applyBorder="1" applyAlignment="1">
      <alignment horizontal="left"/>
    </xf>
    <xf numFmtId="0" fontId="11" fillId="0" borderId="30" xfId="2" applyFont="1" applyBorder="1" applyAlignment="1">
      <alignment horizontal="left"/>
    </xf>
    <xf numFmtId="0" fontId="9" fillId="0" borderId="30" xfId="2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0" fontId="0" fillId="2" borderId="0" xfId="0" applyFill="1"/>
    <xf numFmtId="0" fontId="13" fillId="3" borderId="17" xfId="4" applyFont="1" applyFill="1" applyBorder="1" applyAlignment="1">
      <alignment horizontal="center"/>
    </xf>
    <xf numFmtId="0" fontId="10" fillId="3" borderId="0" xfId="2" applyFont="1" applyFill="1" applyAlignment="1">
      <alignment horizontal="center"/>
    </xf>
    <xf numFmtId="0" fontId="15" fillId="0" borderId="0" xfId="0" applyFont="1"/>
    <xf numFmtId="0" fontId="16" fillId="0" borderId="0" xfId="0" applyFont="1"/>
    <xf numFmtId="0" fontId="16" fillId="0" borderId="0" xfId="0" applyFont="1" applyAlignment="1">
      <alignment horizontal="left" vertical="top" wrapText="1"/>
    </xf>
    <xf numFmtId="0" fontId="0" fillId="4" borderId="0" xfId="0" applyFill="1"/>
    <xf numFmtId="165" fontId="17" fillId="5" borderId="0" xfId="0" applyNumberFormat="1" applyFont="1" applyFill="1"/>
    <xf numFmtId="0" fontId="3" fillId="0" borderId="0" xfId="7"/>
    <xf numFmtId="0" fontId="3" fillId="0" borderId="0" xfId="7" applyAlignment="1">
      <alignment wrapText="1"/>
    </xf>
    <xf numFmtId="1" fontId="3" fillId="0" borderId="0" xfId="7" applyNumberFormat="1"/>
    <xf numFmtId="0" fontId="0" fillId="3" borderId="0" xfId="0" applyFill="1" applyAlignment="1">
      <alignment horizontal="right"/>
    </xf>
    <xf numFmtId="0" fontId="0" fillId="3" borderId="0" xfId="0" applyFill="1"/>
    <xf numFmtId="0" fontId="2" fillId="0" borderId="0" xfId="8"/>
    <xf numFmtId="0" fontId="2" fillId="0" borderId="0" xfId="8" applyAlignment="1">
      <alignment wrapText="1"/>
    </xf>
    <xf numFmtId="1" fontId="2" fillId="0" borderId="0" xfId="8" applyNumberFormat="1"/>
    <xf numFmtId="0" fontId="0" fillId="0" borderId="0" xfId="0" applyAlignment="1">
      <alignment vertical="center" wrapText="1"/>
    </xf>
    <xf numFmtId="165" fontId="17" fillId="0" borderId="0" xfId="0" applyNumberFormat="1" applyFont="1"/>
    <xf numFmtId="0" fontId="4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/>
    <xf numFmtId="0" fontId="1" fillId="0" borderId="0" xfId="8" applyFont="1" applyAlignment="1">
      <alignment wrapText="1"/>
    </xf>
    <xf numFmtId="166" fontId="2" fillId="0" borderId="0" xfId="8" applyNumberFormat="1"/>
  </cellXfs>
  <cellStyles count="9">
    <cellStyle name="Comma 2" xfId="6" xr:uid="{BE4C43FB-FD6C-4A04-A2AD-6AE8689A1522}"/>
    <cellStyle name="Normal" xfId="0" builtinId="0"/>
    <cellStyle name="Normal 2" xfId="1" xr:uid="{3ADF3FF5-E4D2-4BC8-9960-7408DCCB591E}"/>
    <cellStyle name="Normal 2 2" xfId="3" xr:uid="{A8350C5D-D10B-4E0A-8DB8-DD46B868427A}"/>
    <cellStyle name="Normal 3" xfId="2" xr:uid="{0DE6D18A-9CEA-4EA1-82F9-323F52BD95A7}"/>
    <cellStyle name="Normal 4" xfId="7" xr:uid="{4C2F8CAB-83F8-4CE3-A207-5CE88D435B17}"/>
    <cellStyle name="Normal 4 2" xfId="8" xr:uid="{5B324F1F-FF78-4763-8AF1-83634F21669D}"/>
    <cellStyle name="Normal 4 2 2" xfId="5" xr:uid="{90C7B885-15E1-4F62-A97D-D013280EC426}"/>
    <cellStyle name="Normal_Sheet1" xfId="4" xr:uid="{71C94D91-09EB-4696-8EB4-4A1BBBE8F169}"/>
  </cellStyles>
  <dxfs count="0"/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topLeftCell="A7" workbookViewId="0">
      <selection activeCell="B4" sqref="B4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5" t="s">
        <v>611</v>
      </c>
    </row>
    <row r="4" spans="1:2" x14ac:dyDescent="0.25">
      <c r="B4" s="68" t="s">
        <v>612</v>
      </c>
    </row>
    <row r="5" spans="1:2" x14ac:dyDescent="0.25">
      <c r="B5" s="69"/>
    </row>
    <row r="6" spans="1:2" x14ac:dyDescent="0.25">
      <c r="A6" s="1" t="s">
        <v>1</v>
      </c>
    </row>
    <row r="8" spans="1:2" x14ac:dyDescent="0.25">
      <c r="A8" s="5" t="s">
        <v>613</v>
      </c>
      <c r="B8" s="70"/>
    </row>
    <row r="9" spans="1:2" x14ac:dyDescent="0.25">
      <c r="A9" t="s">
        <v>615</v>
      </c>
    </row>
    <row r="10" spans="1:2" x14ac:dyDescent="0.25">
      <c r="A10" t="s">
        <v>616</v>
      </c>
    </row>
    <row r="11" spans="1:2" x14ac:dyDescent="0.25">
      <c r="B11" t="s">
        <v>617</v>
      </c>
    </row>
    <row r="12" spans="1:2" x14ac:dyDescent="0.25">
      <c r="B12" t="s">
        <v>34</v>
      </c>
    </row>
    <row r="13" spans="1:2" x14ac:dyDescent="0.25">
      <c r="B13" t="s">
        <v>35</v>
      </c>
    </row>
    <row r="14" spans="1:2" x14ac:dyDescent="0.25">
      <c r="B14" t="s">
        <v>614</v>
      </c>
    </row>
    <row r="16" spans="1:2" x14ac:dyDescent="0.25">
      <c r="A16" t="s">
        <v>621</v>
      </c>
    </row>
    <row r="17" spans="1:2" x14ac:dyDescent="0.25">
      <c r="A17" t="s">
        <v>622</v>
      </c>
    </row>
    <row r="19" spans="1:2" x14ac:dyDescent="0.25">
      <c r="A19" t="s">
        <v>618</v>
      </c>
    </row>
    <row r="20" spans="1:2" x14ac:dyDescent="0.25">
      <c r="A20" t="s">
        <v>619</v>
      </c>
    </row>
    <row r="21" spans="1:2" x14ac:dyDescent="0.25">
      <c r="A21" t="s">
        <v>632</v>
      </c>
    </row>
    <row r="23" spans="1:2" x14ac:dyDescent="0.25">
      <c r="A23" s="5" t="s">
        <v>620</v>
      </c>
      <c r="B23" s="70"/>
    </row>
    <row r="24" spans="1:2" x14ac:dyDescent="0.25">
      <c r="A24" t="s">
        <v>40</v>
      </c>
    </row>
    <row r="25" spans="1:2" x14ac:dyDescent="0.25">
      <c r="A25" t="s">
        <v>41</v>
      </c>
    </row>
    <row r="26" spans="1:2" x14ac:dyDescent="0.25">
      <c r="A26" t="s">
        <v>633</v>
      </c>
    </row>
    <row r="27" spans="1:2" x14ac:dyDescent="0.25">
      <c r="A27" t="s">
        <v>634</v>
      </c>
    </row>
    <row r="28" spans="1:2" x14ac:dyDescent="0.25">
      <c r="A28" t="s">
        <v>635</v>
      </c>
    </row>
    <row r="30" spans="1:2" x14ac:dyDescent="0.25">
      <c r="A30" t="s">
        <v>42</v>
      </c>
    </row>
    <row r="31" spans="1:2" x14ac:dyDescent="0.25">
      <c r="A31" t="s">
        <v>43</v>
      </c>
    </row>
    <row r="32" spans="1:2" x14ac:dyDescent="0.25">
      <c r="A32" t="s">
        <v>44</v>
      </c>
    </row>
    <row r="33" spans="1:1" x14ac:dyDescent="0.25">
      <c r="A33" t="s">
        <v>45</v>
      </c>
    </row>
    <row r="35" spans="1:1" x14ac:dyDescent="0.25">
      <c r="A35" t="s">
        <v>46</v>
      </c>
    </row>
    <row r="36" spans="1:1" x14ac:dyDescent="0.25">
      <c r="A36" t="s">
        <v>47</v>
      </c>
    </row>
    <row r="37" spans="1:1" x14ac:dyDescent="0.25">
      <c r="A37" t="s">
        <v>48</v>
      </c>
    </row>
    <row r="38" spans="1:1" x14ac:dyDescent="0.25">
      <c r="A38" t="s">
        <v>49</v>
      </c>
    </row>
    <row r="40" spans="1:1" x14ac:dyDescent="0.25">
      <c r="A40" s="1" t="s">
        <v>665</v>
      </c>
    </row>
    <row r="41" spans="1:1" x14ac:dyDescent="0.25">
      <c r="A41" t="s">
        <v>54</v>
      </c>
    </row>
    <row r="42" spans="1:1" x14ac:dyDescent="0.25">
      <c r="A42" t="s">
        <v>50</v>
      </c>
    </row>
    <row r="43" spans="1:1" x14ac:dyDescent="0.25">
      <c r="A43" t="s">
        <v>51</v>
      </c>
    </row>
    <row r="44" spans="1:1" x14ac:dyDescent="0.25">
      <c r="A44" t="s">
        <v>52</v>
      </c>
    </row>
    <row r="45" spans="1:1" x14ac:dyDescent="0.25">
      <c r="A45" t="s">
        <v>53</v>
      </c>
    </row>
    <row r="46" spans="1:1" x14ac:dyDescent="0.25">
      <c r="A46" t="s">
        <v>55</v>
      </c>
    </row>
    <row r="47" spans="1:1" x14ac:dyDescent="0.25">
      <c r="A47" t="s">
        <v>56</v>
      </c>
    </row>
    <row r="48" spans="1:1" x14ac:dyDescent="0.25">
      <c r="A48" t="s">
        <v>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AE-CDF5-45D3-A9D4-7282E7F317CA}">
  <sheetPr>
    <tabColor theme="5" tint="0.59999389629810485"/>
  </sheetPr>
  <dimension ref="A1:PP440"/>
  <sheetViews>
    <sheetView showGridLines="0" zoomScaleNormal="100" workbookViewId="0">
      <pane xSplit="4" ySplit="7" topLeftCell="OI332" activePane="bottomRight" state="frozen"/>
      <selection activeCell="A27" sqref="A27"/>
      <selection pane="topRight" activeCell="A27" sqref="A27"/>
      <selection pane="bottomLeft" activeCell="A27" sqref="A27"/>
      <selection pane="bottomRight" sqref="A1:XFD1048576"/>
    </sheetView>
  </sheetViews>
  <sheetFormatPr defaultColWidth="9.140625" defaultRowHeight="12.75" customHeight="1" x14ac:dyDescent="0.2"/>
  <cols>
    <col min="1" max="1" width="12.85546875" style="10" customWidth="1"/>
    <col min="2" max="2" width="18.42578125" style="10" customWidth="1"/>
    <col min="3" max="3" width="32.5703125" style="10" customWidth="1"/>
    <col min="4" max="4" width="85.7109375" style="10" customWidth="1"/>
    <col min="5" max="430" width="12.85546875" style="10" customWidth="1"/>
    <col min="431" max="16384" width="9.140625" style="10"/>
  </cols>
  <sheetData>
    <row r="1" spans="1:432" s="8" customFormat="1" ht="12.75" customHeight="1" x14ac:dyDescent="0.2">
      <c r="A1" s="7" t="s">
        <v>60</v>
      </c>
      <c r="B1" s="7"/>
      <c r="C1" s="7"/>
    </row>
    <row r="2" spans="1:432" s="8" customFormat="1" ht="12.75" customHeight="1" x14ac:dyDescent="0.2">
      <c r="A2" s="9" t="s">
        <v>61</v>
      </c>
      <c r="B2" s="9"/>
      <c r="C2" s="9"/>
    </row>
    <row r="3" spans="1:432" s="8" customFormat="1" ht="12.75" customHeight="1" x14ac:dyDescent="0.2">
      <c r="A3" s="9" t="s">
        <v>62</v>
      </c>
      <c r="B3" s="9"/>
      <c r="C3" s="9"/>
    </row>
    <row r="4" spans="1:432" ht="12.75" customHeight="1" thickBot="1" x14ac:dyDescent="0.25">
      <c r="PP4" s="8"/>
    </row>
    <row r="5" spans="1:432" s="18" customFormat="1" ht="83.25" customHeight="1" x14ac:dyDescent="0.2">
      <c r="A5" s="11" t="s">
        <v>63</v>
      </c>
      <c r="B5" s="12"/>
      <c r="C5" s="12"/>
      <c r="D5" s="13"/>
      <c r="E5" s="14" t="s">
        <v>64</v>
      </c>
      <c r="F5" s="15" t="s">
        <v>65</v>
      </c>
      <c r="G5" s="15" t="s">
        <v>66</v>
      </c>
      <c r="H5" s="15" t="s">
        <v>67</v>
      </c>
      <c r="I5" s="15" t="s">
        <v>68</v>
      </c>
      <c r="J5" s="15" t="s">
        <v>69</v>
      </c>
      <c r="K5" s="15" t="s">
        <v>70</v>
      </c>
      <c r="L5" s="15" t="s">
        <v>71</v>
      </c>
      <c r="M5" s="15" t="s">
        <v>72</v>
      </c>
      <c r="N5" s="15" t="s">
        <v>73</v>
      </c>
      <c r="O5" s="15" t="s">
        <v>74</v>
      </c>
      <c r="P5" s="15" t="s">
        <v>75</v>
      </c>
      <c r="Q5" s="15" t="s">
        <v>76</v>
      </c>
      <c r="R5" s="15" t="s">
        <v>77</v>
      </c>
      <c r="S5" s="15" t="s">
        <v>78</v>
      </c>
      <c r="T5" s="15" t="s">
        <v>79</v>
      </c>
      <c r="U5" s="15" t="s">
        <v>80</v>
      </c>
      <c r="V5" s="15" t="s">
        <v>81</v>
      </c>
      <c r="W5" s="15" t="s">
        <v>82</v>
      </c>
      <c r="X5" s="15" t="s">
        <v>83</v>
      </c>
      <c r="Y5" s="15" t="s">
        <v>84</v>
      </c>
      <c r="Z5" s="15" t="s">
        <v>85</v>
      </c>
      <c r="AA5" s="15" t="s">
        <v>86</v>
      </c>
      <c r="AB5" s="15" t="s">
        <v>87</v>
      </c>
      <c r="AC5" s="15" t="s">
        <v>88</v>
      </c>
      <c r="AD5" s="15" t="s">
        <v>89</v>
      </c>
      <c r="AE5" s="15" t="s">
        <v>90</v>
      </c>
      <c r="AF5" s="15" t="s">
        <v>91</v>
      </c>
      <c r="AG5" s="15" t="s">
        <v>92</v>
      </c>
      <c r="AH5" s="15" t="s">
        <v>93</v>
      </c>
      <c r="AI5" s="15" t="s">
        <v>94</v>
      </c>
      <c r="AJ5" s="15" t="s">
        <v>95</v>
      </c>
      <c r="AK5" s="15" t="s">
        <v>96</v>
      </c>
      <c r="AL5" s="15" t="s">
        <v>97</v>
      </c>
      <c r="AM5" s="15" t="s">
        <v>98</v>
      </c>
      <c r="AN5" s="15" t="s">
        <v>99</v>
      </c>
      <c r="AO5" s="15" t="s">
        <v>100</v>
      </c>
      <c r="AP5" s="15" t="s">
        <v>101</v>
      </c>
      <c r="AQ5" s="15" t="s">
        <v>102</v>
      </c>
      <c r="AR5" s="15" t="s">
        <v>103</v>
      </c>
      <c r="AS5" s="15" t="s">
        <v>104</v>
      </c>
      <c r="AT5" s="15" t="s">
        <v>105</v>
      </c>
      <c r="AU5" s="15" t="s">
        <v>106</v>
      </c>
      <c r="AV5" s="15" t="s">
        <v>107</v>
      </c>
      <c r="AW5" s="15" t="s">
        <v>108</v>
      </c>
      <c r="AX5" s="15" t="s">
        <v>109</v>
      </c>
      <c r="AY5" s="15" t="s">
        <v>110</v>
      </c>
      <c r="AZ5" s="15" t="s">
        <v>111</v>
      </c>
      <c r="BA5" s="15" t="s">
        <v>112</v>
      </c>
      <c r="BB5" s="15" t="s">
        <v>113</v>
      </c>
      <c r="BC5" s="15" t="s">
        <v>114</v>
      </c>
      <c r="BD5" s="15" t="s">
        <v>115</v>
      </c>
      <c r="BE5" s="15" t="s">
        <v>116</v>
      </c>
      <c r="BF5" s="15" t="s">
        <v>117</v>
      </c>
      <c r="BG5" s="15" t="s">
        <v>118</v>
      </c>
      <c r="BH5" s="15" t="s">
        <v>119</v>
      </c>
      <c r="BI5" s="15" t="s">
        <v>120</v>
      </c>
      <c r="BJ5" s="15" t="s">
        <v>121</v>
      </c>
      <c r="BK5" s="15" t="s">
        <v>122</v>
      </c>
      <c r="BL5" s="15" t="s">
        <v>123</v>
      </c>
      <c r="BM5" s="15" t="s">
        <v>124</v>
      </c>
      <c r="BN5" s="15" t="s">
        <v>125</v>
      </c>
      <c r="BO5" s="15" t="s">
        <v>126</v>
      </c>
      <c r="BP5" s="15" t="s">
        <v>127</v>
      </c>
      <c r="BQ5" s="15" t="s">
        <v>128</v>
      </c>
      <c r="BR5" s="15" t="s">
        <v>129</v>
      </c>
      <c r="BS5" s="15" t="s">
        <v>130</v>
      </c>
      <c r="BT5" s="15" t="s">
        <v>131</v>
      </c>
      <c r="BU5" s="15" t="s">
        <v>132</v>
      </c>
      <c r="BV5" s="15" t="s">
        <v>133</v>
      </c>
      <c r="BW5" s="15" t="s">
        <v>134</v>
      </c>
      <c r="BX5" s="15" t="s">
        <v>135</v>
      </c>
      <c r="BY5" s="15" t="s">
        <v>136</v>
      </c>
      <c r="BZ5" s="15" t="s">
        <v>137</v>
      </c>
      <c r="CA5" s="15" t="s">
        <v>138</v>
      </c>
      <c r="CB5" s="15" t="s">
        <v>139</v>
      </c>
      <c r="CC5" s="15" t="s">
        <v>140</v>
      </c>
      <c r="CD5" s="15" t="s">
        <v>141</v>
      </c>
      <c r="CE5" s="15" t="s">
        <v>142</v>
      </c>
      <c r="CF5" s="15" t="s">
        <v>143</v>
      </c>
      <c r="CG5" s="15" t="s">
        <v>144</v>
      </c>
      <c r="CH5" s="15" t="s">
        <v>145</v>
      </c>
      <c r="CI5" s="15" t="s">
        <v>146</v>
      </c>
      <c r="CJ5" s="15" t="s">
        <v>147</v>
      </c>
      <c r="CK5" s="15" t="s">
        <v>148</v>
      </c>
      <c r="CL5" s="15" t="s">
        <v>149</v>
      </c>
      <c r="CM5" s="15" t="s">
        <v>150</v>
      </c>
      <c r="CN5" s="15" t="s">
        <v>151</v>
      </c>
      <c r="CO5" s="15" t="s">
        <v>152</v>
      </c>
      <c r="CP5" s="15" t="s">
        <v>153</v>
      </c>
      <c r="CQ5" s="15" t="s">
        <v>154</v>
      </c>
      <c r="CR5" s="15" t="s">
        <v>155</v>
      </c>
      <c r="CS5" s="15" t="s">
        <v>156</v>
      </c>
      <c r="CT5" s="15" t="s">
        <v>157</v>
      </c>
      <c r="CU5" s="15" t="s">
        <v>158</v>
      </c>
      <c r="CV5" s="15" t="s">
        <v>159</v>
      </c>
      <c r="CW5" s="15" t="s">
        <v>160</v>
      </c>
      <c r="CX5" s="15" t="s">
        <v>161</v>
      </c>
      <c r="CY5" s="15" t="s">
        <v>162</v>
      </c>
      <c r="CZ5" s="15" t="s">
        <v>163</v>
      </c>
      <c r="DA5" s="15" t="s">
        <v>164</v>
      </c>
      <c r="DB5" s="15" t="s">
        <v>165</v>
      </c>
      <c r="DC5" s="15" t="s">
        <v>166</v>
      </c>
      <c r="DD5" s="15" t="s">
        <v>167</v>
      </c>
      <c r="DE5" s="15" t="s">
        <v>168</v>
      </c>
      <c r="DF5" s="15" t="s">
        <v>169</v>
      </c>
      <c r="DG5" s="15" t="s">
        <v>170</v>
      </c>
      <c r="DH5" s="15" t="s">
        <v>171</v>
      </c>
      <c r="DI5" s="15" t="s">
        <v>172</v>
      </c>
      <c r="DJ5" s="15" t="s">
        <v>173</v>
      </c>
      <c r="DK5" s="15" t="s">
        <v>174</v>
      </c>
      <c r="DL5" s="15" t="s">
        <v>175</v>
      </c>
      <c r="DM5" s="15" t="s">
        <v>176</v>
      </c>
      <c r="DN5" s="15" t="s">
        <v>177</v>
      </c>
      <c r="DO5" s="15" t="s">
        <v>178</v>
      </c>
      <c r="DP5" s="15" t="s">
        <v>179</v>
      </c>
      <c r="DQ5" s="15" t="s">
        <v>180</v>
      </c>
      <c r="DR5" s="15" t="s">
        <v>181</v>
      </c>
      <c r="DS5" s="15" t="s">
        <v>182</v>
      </c>
      <c r="DT5" s="15" t="s">
        <v>183</v>
      </c>
      <c r="DU5" s="15" t="s">
        <v>184</v>
      </c>
      <c r="DV5" s="15" t="s">
        <v>185</v>
      </c>
      <c r="DW5" s="15" t="s">
        <v>186</v>
      </c>
      <c r="DX5" s="15" t="s">
        <v>187</v>
      </c>
      <c r="DY5" s="15" t="s">
        <v>188</v>
      </c>
      <c r="DZ5" s="15" t="s">
        <v>189</v>
      </c>
      <c r="EA5" s="15" t="s">
        <v>190</v>
      </c>
      <c r="EB5" s="15" t="s">
        <v>191</v>
      </c>
      <c r="EC5" s="15" t="s">
        <v>192</v>
      </c>
      <c r="ED5" s="15" t="s">
        <v>193</v>
      </c>
      <c r="EE5" s="15" t="s">
        <v>194</v>
      </c>
      <c r="EF5" s="15" t="s">
        <v>195</v>
      </c>
      <c r="EG5" s="15" t="s">
        <v>196</v>
      </c>
      <c r="EH5" s="15" t="s">
        <v>197</v>
      </c>
      <c r="EI5" s="15" t="s">
        <v>198</v>
      </c>
      <c r="EJ5" s="15" t="s">
        <v>199</v>
      </c>
      <c r="EK5" s="15" t="s">
        <v>200</v>
      </c>
      <c r="EL5" s="15" t="s">
        <v>201</v>
      </c>
      <c r="EM5" s="15" t="s">
        <v>202</v>
      </c>
      <c r="EN5" s="15" t="s">
        <v>203</v>
      </c>
      <c r="EO5" s="15" t="s">
        <v>204</v>
      </c>
      <c r="EP5" s="15" t="s">
        <v>205</v>
      </c>
      <c r="EQ5" s="15" t="s">
        <v>206</v>
      </c>
      <c r="ER5" s="15" t="s">
        <v>207</v>
      </c>
      <c r="ES5" s="15" t="s">
        <v>208</v>
      </c>
      <c r="ET5" s="15" t="s">
        <v>209</v>
      </c>
      <c r="EU5" s="15" t="s">
        <v>210</v>
      </c>
      <c r="EV5" s="15" t="s">
        <v>211</v>
      </c>
      <c r="EW5" s="15" t="s">
        <v>212</v>
      </c>
      <c r="EX5" s="15" t="s">
        <v>213</v>
      </c>
      <c r="EY5" s="15" t="s">
        <v>214</v>
      </c>
      <c r="EZ5" s="15" t="s">
        <v>215</v>
      </c>
      <c r="FA5" s="15" t="s">
        <v>216</v>
      </c>
      <c r="FB5" s="15" t="s">
        <v>217</v>
      </c>
      <c r="FC5" s="15" t="s">
        <v>218</v>
      </c>
      <c r="FD5" s="15" t="s">
        <v>219</v>
      </c>
      <c r="FE5" s="15" t="s">
        <v>220</v>
      </c>
      <c r="FF5" s="15" t="s">
        <v>221</v>
      </c>
      <c r="FG5" s="15" t="s">
        <v>222</v>
      </c>
      <c r="FH5" s="15" t="s">
        <v>223</v>
      </c>
      <c r="FI5" s="15" t="s">
        <v>224</v>
      </c>
      <c r="FJ5" s="15" t="s">
        <v>225</v>
      </c>
      <c r="FK5" s="15" t="s">
        <v>226</v>
      </c>
      <c r="FL5" s="15" t="s">
        <v>227</v>
      </c>
      <c r="FM5" s="15" t="s">
        <v>228</v>
      </c>
      <c r="FN5" s="15" t="s">
        <v>229</v>
      </c>
      <c r="FO5" s="15" t="s">
        <v>230</v>
      </c>
      <c r="FP5" s="15" t="s">
        <v>231</v>
      </c>
      <c r="FQ5" s="15" t="s">
        <v>232</v>
      </c>
      <c r="FR5" s="15" t="s">
        <v>233</v>
      </c>
      <c r="FS5" s="15" t="s">
        <v>234</v>
      </c>
      <c r="FT5" s="15" t="s">
        <v>235</v>
      </c>
      <c r="FU5" s="15" t="s">
        <v>236</v>
      </c>
      <c r="FV5" s="15" t="s">
        <v>237</v>
      </c>
      <c r="FW5" s="15" t="s">
        <v>238</v>
      </c>
      <c r="FX5" s="15" t="s">
        <v>239</v>
      </c>
      <c r="FY5" s="15" t="s">
        <v>240</v>
      </c>
      <c r="FZ5" s="15" t="s">
        <v>241</v>
      </c>
      <c r="GA5" s="15" t="s">
        <v>242</v>
      </c>
      <c r="GB5" s="15" t="s">
        <v>243</v>
      </c>
      <c r="GC5" s="15" t="s">
        <v>244</v>
      </c>
      <c r="GD5" s="15" t="s">
        <v>245</v>
      </c>
      <c r="GE5" s="15" t="s">
        <v>246</v>
      </c>
      <c r="GF5" s="15" t="s">
        <v>247</v>
      </c>
      <c r="GG5" s="15" t="s">
        <v>248</v>
      </c>
      <c r="GH5" s="15" t="s">
        <v>249</v>
      </c>
      <c r="GI5" s="15" t="s">
        <v>250</v>
      </c>
      <c r="GJ5" s="15" t="s">
        <v>251</v>
      </c>
      <c r="GK5" s="15" t="s">
        <v>252</v>
      </c>
      <c r="GL5" s="15" t="s">
        <v>253</v>
      </c>
      <c r="GM5" s="15" t="s">
        <v>254</v>
      </c>
      <c r="GN5" s="15" t="s">
        <v>255</v>
      </c>
      <c r="GO5" s="15" t="s">
        <v>256</v>
      </c>
      <c r="GP5" s="15" t="s">
        <v>257</v>
      </c>
      <c r="GQ5" s="15" t="s">
        <v>258</v>
      </c>
      <c r="GR5" s="15" t="s">
        <v>259</v>
      </c>
      <c r="GS5" s="15" t="s">
        <v>260</v>
      </c>
      <c r="GT5" s="15" t="s">
        <v>261</v>
      </c>
      <c r="GU5" s="15" t="s">
        <v>262</v>
      </c>
      <c r="GV5" s="15" t="s">
        <v>263</v>
      </c>
      <c r="GW5" s="15" t="s">
        <v>264</v>
      </c>
      <c r="GX5" s="15" t="s">
        <v>265</v>
      </c>
      <c r="GY5" s="15" t="s">
        <v>266</v>
      </c>
      <c r="GZ5" s="15" t="s">
        <v>267</v>
      </c>
      <c r="HA5" s="15" t="s">
        <v>268</v>
      </c>
      <c r="HB5" s="15" t="s">
        <v>269</v>
      </c>
      <c r="HC5" s="15" t="s">
        <v>270</v>
      </c>
      <c r="HD5" s="15" t="s">
        <v>271</v>
      </c>
      <c r="HE5" s="15" t="s">
        <v>272</v>
      </c>
      <c r="HF5" s="15" t="s">
        <v>273</v>
      </c>
      <c r="HG5" s="15" t="s">
        <v>274</v>
      </c>
      <c r="HH5" s="15" t="s">
        <v>275</v>
      </c>
      <c r="HI5" s="15" t="s">
        <v>276</v>
      </c>
      <c r="HJ5" s="15" t="s">
        <v>277</v>
      </c>
      <c r="HK5" s="15" t="s">
        <v>278</v>
      </c>
      <c r="HL5" s="15" t="s">
        <v>279</v>
      </c>
      <c r="HM5" s="15" t="s">
        <v>280</v>
      </c>
      <c r="HN5" s="15" t="s">
        <v>281</v>
      </c>
      <c r="HO5" s="15" t="s">
        <v>282</v>
      </c>
      <c r="HP5" s="15" t="s">
        <v>283</v>
      </c>
      <c r="HQ5" s="15" t="s">
        <v>284</v>
      </c>
      <c r="HR5" s="15" t="s">
        <v>285</v>
      </c>
      <c r="HS5" s="15" t="s">
        <v>286</v>
      </c>
      <c r="HT5" s="15" t="s">
        <v>287</v>
      </c>
      <c r="HU5" s="15" t="s">
        <v>288</v>
      </c>
      <c r="HV5" s="15" t="s">
        <v>289</v>
      </c>
      <c r="HW5" s="15" t="s">
        <v>290</v>
      </c>
      <c r="HX5" s="15" t="s">
        <v>291</v>
      </c>
      <c r="HY5" s="15" t="s">
        <v>292</v>
      </c>
      <c r="HZ5" s="15" t="s">
        <v>293</v>
      </c>
      <c r="IA5" s="15" t="s">
        <v>294</v>
      </c>
      <c r="IB5" s="15" t="s">
        <v>295</v>
      </c>
      <c r="IC5" s="15" t="s">
        <v>296</v>
      </c>
      <c r="ID5" s="15" t="s">
        <v>297</v>
      </c>
      <c r="IE5" s="15" t="s">
        <v>298</v>
      </c>
      <c r="IF5" s="15" t="s">
        <v>299</v>
      </c>
      <c r="IG5" s="15" t="s">
        <v>300</v>
      </c>
      <c r="IH5" s="15" t="s">
        <v>301</v>
      </c>
      <c r="II5" s="15" t="s">
        <v>302</v>
      </c>
      <c r="IJ5" s="15" t="s">
        <v>303</v>
      </c>
      <c r="IK5" s="15" t="s">
        <v>304</v>
      </c>
      <c r="IL5" s="15" t="s">
        <v>305</v>
      </c>
      <c r="IM5" s="15" t="s">
        <v>306</v>
      </c>
      <c r="IN5" s="15" t="s">
        <v>307</v>
      </c>
      <c r="IO5" s="15" t="s">
        <v>308</v>
      </c>
      <c r="IP5" s="15" t="s">
        <v>309</v>
      </c>
      <c r="IQ5" s="15" t="s">
        <v>310</v>
      </c>
      <c r="IR5" s="15" t="s">
        <v>311</v>
      </c>
      <c r="IS5" s="15" t="s">
        <v>312</v>
      </c>
      <c r="IT5" s="15" t="s">
        <v>313</v>
      </c>
      <c r="IU5" s="15" t="s">
        <v>314</v>
      </c>
      <c r="IV5" s="15" t="s">
        <v>315</v>
      </c>
      <c r="IW5" s="15" t="s">
        <v>316</v>
      </c>
      <c r="IX5" s="15" t="s">
        <v>317</v>
      </c>
      <c r="IY5" s="15" t="s">
        <v>318</v>
      </c>
      <c r="IZ5" s="15" t="s">
        <v>319</v>
      </c>
      <c r="JA5" s="15" t="s">
        <v>320</v>
      </c>
      <c r="JB5" s="15" t="s">
        <v>321</v>
      </c>
      <c r="JC5" s="15" t="s">
        <v>322</v>
      </c>
      <c r="JD5" s="15" t="s">
        <v>323</v>
      </c>
      <c r="JE5" s="15" t="s">
        <v>324</v>
      </c>
      <c r="JF5" s="15" t="s">
        <v>325</v>
      </c>
      <c r="JG5" s="15" t="s">
        <v>326</v>
      </c>
      <c r="JH5" s="15" t="s">
        <v>327</v>
      </c>
      <c r="JI5" s="15" t="s">
        <v>328</v>
      </c>
      <c r="JJ5" s="15" t="s">
        <v>329</v>
      </c>
      <c r="JK5" s="15" t="s">
        <v>330</v>
      </c>
      <c r="JL5" s="15" t="s">
        <v>331</v>
      </c>
      <c r="JM5" s="15" t="s">
        <v>332</v>
      </c>
      <c r="JN5" s="15" t="s">
        <v>333</v>
      </c>
      <c r="JO5" s="15" t="s">
        <v>334</v>
      </c>
      <c r="JP5" s="15" t="s">
        <v>335</v>
      </c>
      <c r="JQ5" s="15" t="s">
        <v>336</v>
      </c>
      <c r="JR5" s="15" t="s">
        <v>337</v>
      </c>
      <c r="JS5" s="15" t="s">
        <v>338</v>
      </c>
      <c r="JT5" s="15" t="s">
        <v>339</v>
      </c>
      <c r="JU5" s="15" t="s">
        <v>340</v>
      </c>
      <c r="JV5" s="15" t="s">
        <v>341</v>
      </c>
      <c r="JW5" s="15" t="s">
        <v>342</v>
      </c>
      <c r="JX5" s="15" t="s">
        <v>343</v>
      </c>
      <c r="JY5" s="15" t="s">
        <v>344</v>
      </c>
      <c r="JZ5" s="15" t="s">
        <v>345</v>
      </c>
      <c r="KA5" s="15" t="s">
        <v>346</v>
      </c>
      <c r="KB5" s="15" t="s">
        <v>347</v>
      </c>
      <c r="KC5" s="15" t="s">
        <v>348</v>
      </c>
      <c r="KD5" s="15" t="s">
        <v>349</v>
      </c>
      <c r="KE5" s="15" t="s">
        <v>350</v>
      </c>
      <c r="KF5" s="15" t="s">
        <v>351</v>
      </c>
      <c r="KG5" s="15" t="s">
        <v>352</v>
      </c>
      <c r="KH5" s="15" t="s">
        <v>353</v>
      </c>
      <c r="KI5" s="15" t="s">
        <v>354</v>
      </c>
      <c r="KJ5" s="15" t="s">
        <v>355</v>
      </c>
      <c r="KK5" s="15" t="s">
        <v>356</v>
      </c>
      <c r="KL5" s="15" t="s">
        <v>357</v>
      </c>
      <c r="KM5" s="15" t="s">
        <v>358</v>
      </c>
      <c r="KN5" s="15" t="s">
        <v>359</v>
      </c>
      <c r="KO5" s="15" t="s">
        <v>360</v>
      </c>
      <c r="KP5" s="15" t="s">
        <v>361</v>
      </c>
      <c r="KQ5" s="15" t="s">
        <v>362</v>
      </c>
      <c r="KR5" s="15" t="s">
        <v>363</v>
      </c>
      <c r="KS5" s="15" t="s">
        <v>364</v>
      </c>
      <c r="KT5" s="15" t="s">
        <v>365</v>
      </c>
      <c r="KU5" s="15" t="s">
        <v>366</v>
      </c>
      <c r="KV5" s="15" t="s">
        <v>367</v>
      </c>
      <c r="KW5" s="15" t="s">
        <v>368</v>
      </c>
      <c r="KX5" s="15" t="s">
        <v>369</v>
      </c>
      <c r="KY5" s="15" t="s">
        <v>370</v>
      </c>
      <c r="KZ5" s="15" t="s">
        <v>371</v>
      </c>
      <c r="LA5" s="15" t="s">
        <v>372</v>
      </c>
      <c r="LB5" s="15" t="s">
        <v>373</v>
      </c>
      <c r="LC5" s="15" t="s">
        <v>374</v>
      </c>
      <c r="LD5" s="15" t="s">
        <v>375</v>
      </c>
      <c r="LE5" s="15" t="s">
        <v>376</v>
      </c>
      <c r="LF5" s="15" t="s">
        <v>377</v>
      </c>
      <c r="LG5" s="15" t="s">
        <v>378</v>
      </c>
      <c r="LH5" s="15" t="s">
        <v>379</v>
      </c>
      <c r="LI5" s="15" t="s">
        <v>380</v>
      </c>
      <c r="LJ5" s="15" t="s">
        <v>381</v>
      </c>
      <c r="LK5" s="15" t="s">
        <v>382</v>
      </c>
      <c r="LL5" s="15" t="s">
        <v>383</v>
      </c>
      <c r="LM5" s="15" t="s">
        <v>384</v>
      </c>
      <c r="LN5" s="15" t="s">
        <v>385</v>
      </c>
      <c r="LO5" s="15" t="s">
        <v>386</v>
      </c>
      <c r="LP5" s="15" t="s">
        <v>387</v>
      </c>
      <c r="LQ5" s="15" t="s">
        <v>388</v>
      </c>
      <c r="LR5" s="15" t="s">
        <v>389</v>
      </c>
      <c r="LS5" s="15" t="s">
        <v>390</v>
      </c>
      <c r="LT5" s="15" t="s">
        <v>391</v>
      </c>
      <c r="LU5" s="15" t="s">
        <v>392</v>
      </c>
      <c r="LV5" s="15" t="s">
        <v>393</v>
      </c>
      <c r="LW5" s="15" t="s">
        <v>394</v>
      </c>
      <c r="LX5" s="15" t="s">
        <v>395</v>
      </c>
      <c r="LY5" s="15" t="s">
        <v>396</v>
      </c>
      <c r="LZ5" s="15" t="s">
        <v>397</v>
      </c>
      <c r="MA5" s="15" t="s">
        <v>398</v>
      </c>
      <c r="MB5" s="15" t="s">
        <v>399</v>
      </c>
      <c r="MC5" s="15" t="s">
        <v>400</v>
      </c>
      <c r="MD5" s="15" t="s">
        <v>401</v>
      </c>
      <c r="ME5" s="15" t="s">
        <v>402</v>
      </c>
      <c r="MF5" s="15" t="s">
        <v>403</v>
      </c>
      <c r="MG5" s="15" t="s">
        <v>404</v>
      </c>
      <c r="MH5" s="15" t="s">
        <v>405</v>
      </c>
      <c r="MI5" s="15" t="s">
        <v>406</v>
      </c>
      <c r="MJ5" s="15" t="s">
        <v>407</v>
      </c>
      <c r="MK5" s="15" t="s">
        <v>408</v>
      </c>
      <c r="ML5" s="15" t="s">
        <v>409</v>
      </c>
      <c r="MM5" s="15" t="s">
        <v>410</v>
      </c>
      <c r="MN5" s="15" t="s">
        <v>411</v>
      </c>
      <c r="MO5" s="15" t="s">
        <v>412</v>
      </c>
      <c r="MP5" s="15" t="s">
        <v>413</v>
      </c>
      <c r="MQ5" s="15" t="s">
        <v>414</v>
      </c>
      <c r="MR5" s="15" t="s">
        <v>415</v>
      </c>
      <c r="MS5" s="15" t="s">
        <v>416</v>
      </c>
      <c r="MT5" s="15" t="s">
        <v>417</v>
      </c>
      <c r="MU5" s="15" t="s">
        <v>418</v>
      </c>
      <c r="MV5" s="15" t="s">
        <v>419</v>
      </c>
      <c r="MW5" s="15" t="s">
        <v>420</v>
      </c>
      <c r="MX5" s="15" t="s">
        <v>421</v>
      </c>
      <c r="MY5" s="15" t="s">
        <v>422</v>
      </c>
      <c r="MZ5" s="15" t="s">
        <v>423</v>
      </c>
      <c r="NA5" s="15" t="s">
        <v>424</v>
      </c>
      <c r="NB5" s="15" t="s">
        <v>425</v>
      </c>
      <c r="NC5" s="15" t="s">
        <v>426</v>
      </c>
      <c r="ND5" s="15" t="s">
        <v>427</v>
      </c>
      <c r="NE5" s="15" t="s">
        <v>428</v>
      </c>
      <c r="NF5" s="15" t="s">
        <v>429</v>
      </c>
      <c r="NG5" s="15" t="s">
        <v>430</v>
      </c>
      <c r="NH5" s="15" t="s">
        <v>431</v>
      </c>
      <c r="NI5" s="15" t="s">
        <v>432</v>
      </c>
      <c r="NJ5" s="15" t="s">
        <v>433</v>
      </c>
      <c r="NK5" s="15" t="s">
        <v>434</v>
      </c>
      <c r="NL5" s="15" t="s">
        <v>435</v>
      </c>
      <c r="NM5" s="15" t="s">
        <v>436</v>
      </c>
      <c r="NN5" s="15" t="s">
        <v>437</v>
      </c>
      <c r="NO5" s="15" t="s">
        <v>438</v>
      </c>
      <c r="NP5" s="15" t="s">
        <v>439</v>
      </c>
      <c r="NQ5" s="15" t="s">
        <v>440</v>
      </c>
      <c r="NR5" s="15" t="s">
        <v>441</v>
      </c>
      <c r="NS5" s="15" t="s">
        <v>442</v>
      </c>
      <c r="NT5" s="15" t="s">
        <v>443</v>
      </c>
      <c r="NU5" s="15" t="s">
        <v>444</v>
      </c>
      <c r="NV5" s="15" t="s">
        <v>445</v>
      </c>
      <c r="NW5" s="15" t="s">
        <v>446</v>
      </c>
      <c r="NX5" s="15" t="s">
        <v>447</v>
      </c>
      <c r="NY5" s="15" t="s">
        <v>448</v>
      </c>
      <c r="NZ5" s="15" t="s">
        <v>449</v>
      </c>
      <c r="OA5" s="15" t="s">
        <v>450</v>
      </c>
      <c r="OB5" s="15" t="s">
        <v>451</v>
      </c>
      <c r="OC5" s="15" t="s">
        <v>452</v>
      </c>
      <c r="OD5" s="15" t="s">
        <v>453</v>
      </c>
      <c r="OE5" s="15" t="s">
        <v>454</v>
      </c>
      <c r="OF5" s="15" t="s">
        <v>455</v>
      </c>
      <c r="OG5" s="15" t="s">
        <v>456</v>
      </c>
      <c r="OH5" s="15" t="s">
        <v>457</v>
      </c>
      <c r="OI5" s="15" t="s">
        <v>458</v>
      </c>
      <c r="OJ5" s="15" t="s">
        <v>459</v>
      </c>
      <c r="OK5" s="15" t="s">
        <v>460</v>
      </c>
      <c r="OL5" s="15" t="s">
        <v>461</v>
      </c>
      <c r="OM5" s="15" t="s">
        <v>462</v>
      </c>
      <c r="ON5" s="15" t="s">
        <v>463</v>
      </c>
      <c r="OO5" s="15" t="s">
        <v>464</v>
      </c>
      <c r="OP5" s="15" t="s">
        <v>465</v>
      </c>
      <c r="OQ5" s="15" t="s">
        <v>466</v>
      </c>
      <c r="OR5" s="15" t="s">
        <v>467</v>
      </c>
      <c r="OS5" s="16" t="s">
        <v>468</v>
      </c>
      <c r="OT5" s="17" t="s">
        <v>469</v>
      </c>
      <c r="OU5" s="14" t="s">
        <v>470</v>
      </c>
      <c r="OV5" s="15" t="s">
        <v>471</v>
      </c>
      <c r="OW5" s="15" t="s">
        <v>472</v>
      </c>
      <c r="OX5" s="15" t="s">
        <v>473</v>
      </c>
      <c r="OY5" s="15" t="s">
        <v>474</v>
      </c>
      <c r="OZ5" s="15" t="s">
        <v>475</v>
      </c>
      <c r="PA5" s="15" t="s">
        <v>476</v>
      </c>
      <c r="PB5" s="15" t="s">
        <v>477</v>
      </c>
      <c r="PC5" s="15" t="s">
        <v>478</v>
      </c>
      <c r="PD5" s="15" t="s">
        <v>479</v>
      </c>
      <c r="PE5" s="15" t="s">
        <v>480</v>
      </c>
      <c r="PF5" s="15" t="s">
        <v>481</v>
      </c>
      <c r="PG5" s="15" t="s">
        <v>482</v>
      </c>
      <c r="PH5" s="15" t="s">
        <v>483</v>
      </c>
      <c r="PI5" s="15" t="s">
        <v>484</v>
      </c>
      <c r="PJ5" s="15" t="s">
        <v>485</v>
      </c>
      <c r="PK5" s="15" t="s">
        <v>486</v>
      </c>
      <c r="PL5" s="15" t="s">
        <v>487</v>
      </c>
      <c r="PM5" s="16" t="s">
        <v>488</v>
      </c>
      <c r="PN5" s="17" t="s">
        <v>489</v>
      </c>
    </row>
    <row r="6" spans="1:432" ht="12.75" customHeight="1" x14ac:dyDescent="0.2">
      <c r="A6" s="19" t="s">
        <v>490</v>
      </c>
      <c r="B6" s="20" t="s">
        <v>491</v>
      </c>
      <c r="C6" s="20" t="s">
        <v>661</v>
      </c>
      <c r="D6" s="21" t="s">
        <v>492</v>
      </c>
      <c r="E6" s="22" t="s">
        <v>493</v>
      </c>
      <c r="F6" s="23" t="s">
        <v>494</v>
      </c>
      <c r="G6" s="23">
        <v>111200</v>
      </c>
      <c r="H6" s="23">
        <v>111300</v>
      </c>
      <c r="I6" s="23">
        <v>111400</v>
      </c>
      <c r="J6" s="23">
        <v>111900</v>
      </c>
      <c r="K6" s="23">
        <v>112120</v>
      </c>
      <c r="L6" s="23" t="s">
        <v>495</v>
      </c>
      <c r="M6" s="23">
        <v>112300</v>
      </c>
      <c r="N6" s="23" t="s">
        <v>496</v>
      </c>
      <c r="O6" s="23">
        <v>113000</v>
      </c>
      <c r="P6" s="23">
        <v>114000</v>
      </c>
      <c r="Q6" s="23">
        <v>115000</v>
      </c>
      <c r="R6" s="23">
        <v>211000</v>
      </c>
      <c r="S6" s="23">
        <v>212100</v>
      </c>
      <c r="T6" s="23">
        <v>212230</v>
      </c>
      <c r="U6" s="23" t="s">
        <v>497</v>
      </c>
      <c r="V6" s="23">
        <v>212310</v>
      </c>
      <c r="W6" s="23" t="s">
        <v>498</v>
      </c>
      <c r="X6" s="23">
        <v>213111</v>
      </c>
      <c r="Y6" s="23" t="s">
        <v>499</v>
      </c>
      <c r="Z6" s="23">
        <v>221100</v>
      </c>
      <c r="AA6" s="23">
        <v>221200</v>
      </c>
      <c r="AB6" s="23">
        <v>221300</v>
      </c>
      <c r="AC6" s="23">
        <v>233210</v>
      </c>
      <c r="AD6" s="23">
        <v>233262</v>
      </c>
      <c r="AE6" s="23">
        <v>230301</v>
      </c>
      <c r="AF6" s="23">
        <v>230302</v>
      </c>
      <c r="AG6" s="23" t="s">
        <v>500</v>
      </c>
      <c r="AH6" s="23">
        <v>233412</v>
      </c>
      <c r="AI6" s="23" t="s">
        <v>501</v>
      </c>
      <c r="AJ6" s="23">
        <v>233230</v>
      </c>
      <c r="AK6" s="23" t="s">
        <v>502</v>
      </c>
      <c r="AL6" s="23">
        <v>233240</v>
      </c>
      <c r="AM6" s="23">
        <v>233411</v>
      </c>
      <c r="AN6" s="23" t="s">
        <v>503</v>
      </c>
      <c r="AO6" s="23">
        <v>321100</v>
      </c>
      <c r="AP6" s="23">
        <v>321200</v>
      </c>
      <c r="AQ6" s="23">
        <v>321910</v>
      </c>
      <c r="AR6" s="23" t="s">
        <v>504</v>
      </c>
      <c r="AS6" s="23">
        <v>327100</v>
      </c>
      <c r="AT6" s="23">
        <v>327200</v>
      </c>
      <c r="AU6" s="23">
        <v>327310</v>
      </c>
      <c r="AV6" s="23">
        <v>327320</v>
      </c>
      <c r="AW6" s="23">
        <v>327330</v>
      </c>
      <c r="AX6" s="23">
        <v>327390</v>
      </c>
      <c r="AY6" s="23">
        <v>327400</v>
      </c>
      <c r="AZ6" s="23">
        <v>327910</v>
      </c>
      <c r="BA6" s="23">
        <v>327991</v>
      </c>
      <c r="BB6" s="23">
        <v>327992</v>
      </c>
      <c r="BC6" s="23">
        <v>327993</v>
      </c>
      <c r="BD6" s="23">
        <v>327999</v>
      </c>
      <c r="BE6" s="23">
        <v>331110</v>
      </c>
      <c r="BF6" s="23">
        <v>331200</v>
      </c>
      <c r="BG6" s="23">
        <v>331314</v>
      </c>
      <c r="BH6" s="23">
        <v>331313</v>
      </c>
      <c r="BI6" s="23" t="s">
        <v>505</v>
      </c>
      <c r="BJ6" s="23">
        <v>331410</v>
      </c>
      <c r="BK6" s="23">
        <v>331420</v>
      </c>
      <c r="BL6" s="23">
        <v>331490</v>
      </c>
      <c r="BM6" s="23">
        <v>331510</v>
      </c>
      <c r="BN6" s="23">
        <v>331520</v>
      </c>
      <c r="BO6" s="23">
        <v>332114</v>
      </c>
      <c r="BP6" s="23" t="s">
        <v>506</v>
      </c>
      <c r="BQ6" s="23">
        <v>332119</v>
      </c>
      <c r="BR6" s="23">
        <v>332200</v>
      </c>
      <c r="BS6" s="23">
        <v>332310</v>
      </c>
      <c r="BT6" s="23">
        <v>332320</v>
      </c>
      <c r="BU6" s="23">
        <v>332410</v>
      </c>
      <c r="BV6" s="23">
        <v>332420</v>
      </c>
      <c r="BW6" s="23">
        <v>332430</v>
      </c>
      <c r="BX6" s="23">
        <v>332500</v>
      </c>
      <c r="BY6" s="23">
        <v>332600</v>
      </c>
      <c r="BZ6" s="23">
        <v>332710</v>
      </c>
      <c r="CA6" s="23">
        <v>332720</v>
      </c>
      <c r="CB6" s="23">
        <v>332800</v>
      </c>
      <c r="CC6" s="23">
        <v>332913</v>
      </c>
      <c r="CD6" s="23" t="s">
        <v>507</v>
      </c>
      <c r="CE6" s="23">
        <v>332991</v>
      </c>
      <c r="CF6" s="23">
        <v>332996</v>
      </c>
      <c r="CG6" s="23" t="s">
        <v>508</v>
      </c>
      <c r="CH6" s="23">
        <v>332999</v>
      </c>
      <c r="CI6" s="23">
        <v>333111</v>
      </c>
      <c r="CJ6" s="23">
        <v>333112</v>
      </c>
      <c r="CK6" s="23">
        <v>333120</v>
      </c>
      <c r="CL6" s="23">
        <v>333130</v>
      </c>
      <c r="CM6" s="23">
        <v>333242</v>
      </c>
      <c r="CN6" s="23" t="s">
        <v>509</v>
      </c>
      <c r="CO6" s="23">
        <v>333314</v>
      </c>
      <c r="CP6" s="23">
        <v>333316</v>
      </c>
      <c r="CQ6" s="23">
        <v>333318</v>
      </c>
      <c r="CR6" s="23">
        <v>333414</v>
      </c>
      <c r="CS6" s="23">
        <v>333415</v>
      </c>
      <c r="CT6" s="23">
        <v>333413</v>
      </c>
      <c r="CU6" s="23">
        <v>333511</v>
      </c>
      <c r="CV6" s="23">
        <v>333514</v>
      </c>
      <c r="CW6" s="23">
        <v>333517</v>
      </c>
      <c r="CX6" s="23" t="s">
        <v>510</v>
      </c>
      <c r="CY6" s="23">
        <v>333611</v>
      </c>
      <c r="CZ6" s="23">
        <v>333612</v>
      </c>
      <c r="DA6" s="23">
        <v>333613</v>
      </c>
      <c r="DB6" s="23">
        <v>333618</v>
      </c>
      <c r="DC6" s="23">
        <v>333912</v>
      </c>
      <c r="DD6" s="23" t="s">
        <v>511</v>
      </c>
      <c r="DE6" s="23">
        <v>333920</v>
      </c>
      <c r="DF6" s="23">
        <v>333991</v>
      </c>
      <c r="DG6" s="23">
        <v>333993</v>
      </c>
      <c r="DH6" s="23">
        <v>333994</v>
      </c>
      <c r="DI6" s="23" t="s">
        <v>512</v>
      </c>
      <c r="DJ6" s="23" t="s">
        <v>513</v>
      </c>
      <c r="DK6" s="23">
        <v>334111</v>
      </c>
      <c r="DL6" s="23">
        <v>334112</v>
      </c>
      <c r="DM6" s="23">
        <v>334118</v>
      </c>
      <c r="DN6" s="23">
        <v>334210</v>
      </c>
      <c r="DO6" s="23">
        <v>334220</v>
      </c>
      <c r="DP6" s="23">
        <v>334290</v>
      </c>
      <c r="DQ6" s="23">
        <v>334413</v>
      </c>
      <c r="DR6" s="23">
        <v>334418</v>
      </c>
      <c r="DS6" s="23" t="s">
        <v>514</v>
      </c>
      <c r="DT6" s="23">
        <v>334510</v>
      </c>
      <c r="DU6" s="23">
        <v>334511</v>
      </c>
      <c r="DV6" s="23">
        <v>334512</v>
      </c>
      <c r="DW6" s="23">
        <v>334513</v>
      </c>
      <c r="DX6" s="23">
        <v>334514</v>
      </c>
      <c r="DY6" s="23">
        <v>334515</v>
      </c>
      <c r="DZ6" s="23">
        <v>334516</v>
      </c>
      <c r="EA6" s="23">
        <v>334517</v>
      </c>
      <c r="EB6" s="23" t="s">
        <v>515</v>
      </c>
      <c r="EC6" s="23">
        <v>334300</v>
      </c>
      <c r="ED6" s="23">
        <v>334610</v>
      </c>
      <c r="EE6" s="23">
        <v>335110</v>
      </c>
      <c r="EF6" s="23">
        <v>335120</v>
      </c>
      <c r="EG6" s="23">
        <v>335210</v>
      </c>
      <c r="EH6" s="23">
        <v>335221</v>
      </c>
      <c r="EI6" s="23">
        <v>335222</v>
      </c>
      <c r="EJ6" s="23">
        <v>335224</v>
      </c>
      <c r="EK6" s="23">
        <v>335228</v>
      </c>
      <c r="EL6" s="23">
        <v>335311</v>
      </c>
      <c r="EM6" s="23">
        <v>335312</v>
      </c>
      <c r="EN6" s="23">
        <v>335313</v>
      </c>
      <c r="EO6" s="23">
        <v>335314</v>
      </c>
      <c r="EP6" s="23">
        <v>335911</v>
      </c>
      <c r="EQ6" s="23">
        <v>335912</v>
      </c>
      <c r="ER6" s="23">
        <v>335920</v>
      </c>
      <c r="ES6" s="23">
        <v>335930</v>
      </c>
      <c r="ET6" s="23">
        <v>335991</v>
      </c>
      <c r="EU6" s="23">
        <v>335999</v>
      </c>
      <c r="EV6" s="23">
        <v>336111</v>
      </c>
      <c r="EW6" s="23">
        <v>336112</v>
      </c>
      <c r="EX6" s="23">
        <v>336120</v>
      </c>
      <c r="EY6" s="23">
        <v>336211</v>
      </c>
      <c r="EZ6" s="23">
        <v>336212</v>
      </c>
      <c r="FA6" s="23">
        <v>336213</v>
      </c>
      <c r="FB6" s="23">
        <v>336214</v>
      </c>
      <c r="FC6" s="23">
        <v>336310</v>
      </c>
      <c r="FD6" s="23">
        <v>336320</v>
      </c>
      <c r="FE6" s="23">
        <v>336350</v>
      </c>
      <c r="FF6" s="23">
        <v>336360</v>
      </c>
      <c r="FG6" s="23">
        <v>336370</v>
      </c>
      <c r="FH6" s="23">
        <v>336390</v>
      </c>
      <c r="FI6" s="23" t="s">
        <v>516</v>
      </c>
      <c r="FJ6" s="23">
        <v>336411</v>
      </c>
      <c r="FK6" s="23">
        <v>336412</v>
      </c>
      <c r="FL6" s="23">
        <v>336413</v>
      </c>
      <c r="FM6" s="23">
        <v>336414</v>
      </c>
      <c r="FN6" s="23" t="s">
        <v>517</v>
      </c>
      <c r="FO6" s="23">
        <v>336500</v>
      </c>
      <c r="FP6" s="23">
        <v>336611</v>
      </c>
      <c r="FQ6" s="23">
        <v>336612</v>
      </c>
      <c r="FR6" s="23">
        <v>336991</v>
      </c>
      <c r="FS6" s="23">
        <v>336992</v>
      </c>
      <c r="FT6" s="23">
        <v>336999</v>
      </c>
      <c r="FU6" s="23">
        <v>337110</v>
      </c>
      <c r="FV6" s="23">
        <v>337121</v>
      </c>
      <c r="FW6" s="23">
        <v>337122</v>
      </c>
      <c r="FX6" s="23">
        <v>337127</v>
      </c>
      <c r="FY6" s="23" t="s">
        <v>518</v>
      </c>
      <c r="FZ6" s="23">
        <v>337215</v>
      </c>
      <c r="GA6" s="23" t="s">
        <v>519</v>
      </c>
      <c r="GB6" s="23">
        <v>337900</v>
      </c>
      <c r="GC6" s="23">
        <v>339112</v>
      </c>
      <c r="GD6" s="23">
        <v>339113</v>
      </c>
      <c r="GE6" s="23">
        <v>339114</v>
      </c>
      <c r="GF6" s="23">
        <v>339115</v>
      </c>
      <c r="GG6" s="23">
        <v>339116</v>
      </c>
      <c r="GH6" s="23">
        <v>339910</v>
      </c>
      <c r="GI6" s="23">
        <v>339920</v>
      </c>
      <c r="GJ6" s="23">
        <v>339930</v>
      </c>
      <c r="GK6" s="23">
        <v>339940</v>
      </c>
      <c r="GL6" s="23">
        <v>339950</v>
      </c>
      <c r="GM6" s="23">
        <v>339990</v>
      </c>
      <c r="GN6" s="23">
        <v>311111</v>
      </c>
      <c r="GO6" s="23">
        <v>311119</v>
      </c>
      <c r="GP6" s="23">
        <v>311210</v>
      </c>
      <c r="GQ6" s="23">
        <v>311221</v>
      </c>
      <c r="GR6" s="23">
        <v>311225</v>
      </c>
      <c r="GS6" s="23">
        <v>311224</v>
      </c>
      <c r="GT6" s="23">
        <v>311230</v>
      </c>
      <c r="GU6" s="23">
        <v>311300</v>
      </c>
      <c r="GV6" s="23">
        <v>311410</v>
      </c>
      <c r="GW6" s="23">
        <v>311420</v>
      </c>
      <c r="GX6" s="23">
        <v>311513</v>
      </c>
      <c r="GY6" s="23">
        <v>311514</v>
      </c>
      <c r="GZ6" s="23" t="s">
        <v>520</v>
      </c>
      <c r="HA6" s="23">
        <v>311520</v>
      </c>
      <c r="HB6" s="23">
        <v>311615</v>
      </c>
      <c r="HC6" s="23" t="s">
        <v>521</v>
      </c>
      <c r="HD6" s="23">
        <v>311700</v>
      </c>
      <c r="HE6" s="23">
        <v>311810</v>
      </c>
      <c r="HF6" s="23" t="s">
        <v>522</v>
      </c>
      <c r="HG6" s="23">
        <v>311910</v>
      </c>
      <c r="HH6" s="23">
        <v>311920</v>
      </c>
      <c r="HI6" s="23">
        <v>311930</v>
      </c>
      <c r="HJ6" s="23">
        <v>311940</v>
      </c>
      <c r="HK6" s="23">
        <v>311990</v>
      </c>
      <c r="HL6" s="23">
        <v>312110</v>
      </c>
      <c r="HM6" s="23">
        <v>312120</v>
      </c>
      <c r="HN6" s="23">
        <v>312130</v>
      </c>
      <c r="HO6" s="23">
        <v>312140</v>
      </c>
      <c r="HP6" s="23">
        <v>312200</v>
      </c>
      <c r="HQ6" s="23">
        <v>313100</v>
      </c>
      <c r="HR6" s="23">
        <v>313200</v>
      </c>
      <c r="HS6" s="23">
        <v>313300</v>
      </c>
      <c r="HT6" s="23">
        <v>314110</v>
      </c>
      <c r="HU6" s="23">
        <v>314120</v>
      </c>
      <c r="HV6" s="23">
        <v>314900</v>
      </c>
      <c r="HW6" s="23">
        <v>315000</v>
      </c>
      <c r="HX6" s="23">
        <v>316000</v>
      </c>
      <c r="HY6" s="23">
        <v>322110</v>
      </c>
      <c r="HZ6" s="23">
        <v>322120</v>
      </c>
      <c r="IA6" s="23">
        <v>322130</v>
      </c>
      <c r="IB6" s="23">
        <v>322210</v>
      </c>
      <c r="IC6" s="23">
        <v>322220</v>
      </c>
      <c r="ID6" s="23">
        <v>322230</v>
      </c>
      <c r="IE6" s="23">
        <v>322291</v>
      </c>
      <c r="IF6" s="23">
        <v>322299</v>
      </c>
      <c r="IG6" s="23">
        <v>323110</v>
      </c>
      <c r="IH6" s="23">
        <v>323120</v>
      </c>
      <c r="II6" s="23">
        <v>324110</v>
      </c>
      <c r="IJ6" s="23">
        <v>324121</v>
      </c>
      <c r="IK6" s="23">
        <v>324122</v>
      </c>
      <c r="IL6" s="23">
        <v>324190</v>
      </c>
      <c r="IM6" s="23">
        <v>325110</v>
      </c>
      <c r="IN6" s="23">
        <v>325120</v>
      </c>
      <c r="IO6" s="23">
        <v>325130</v>
      </c>
      <c r="IP6" s="23">
        <v>325180</v>
      </c>
      <c r="IQ6" s="23">
        <v>325190</v>
      </c>
      <c r="IR6" s="23">
        <v>325211</v>
      </c>
      <c r="IS6" s="23" t="s">
        <v>523</v>
      </c>
      <c r="IT6" s="23">
        <v>325411</v>
      </c>
      <c r="IU6" s="23">
        <v>325412</v>
      </c>
      <c r="IV6" s="23">
        <v>325413</v>
      </c>
      <c r="IW6" s="23">
        <v>325414</v>
      </c>
      <c r="IX6" s="23">
        <v>325310</v>
      </c>
      <c r="IY6" s="23">
        <v>325320</v>
      </c>
      <c r="IZ6" s="23">
        <v>325510</v>
      </c>
      <c r="JA6" s="23">
        <v>325520</v>
      </c>
      <c r="JB6" s="23">
        <v>325610</v>
      </c>
      <c r="JC6" s="23">
        <v>325620</v>
      </c>
      <c r="JD6" s="23">
        <v>325910</v>
      </c>
      <c r="JE6" s="23" t="s">
        <v>524</v>
      </c>
      <c r="JF6" s="23">
        <v>326110</v>
      </c>
      <c r="JG6" s="23">
        <v>326120</v>
      </c>
      <c r="JH6" s="23">
        <v>326130</v>
      </c>
      <c r="JI6" s="23">
        <v>326140</v>
      </c>
      <c r="JJ6" s="23">
        <v>326150</v>
      </c>
      <c r="JK6" s="23">
        <v>326160</v>
      </c>
      <c r="JL6" s="23">
        <v>326190</v>
      </c>
      <c r="JM6" s="23">
        <v>326210</v>
      </c>
      <c r="JN6" s="23">
        <v>326220</v>
      </c>
      <c r="JO6" s="23">
        <v>326290</v>
      </c>
      <c r="JP6" s="23">
        <v>423100</v>
      </c>
      <c r="JQ6" s="23">
        <v>423400</v>
      </c>
      <c r="JR6" s="23">
        <v>423600</v>
      </c>
      <c r="JS6" s="23">
        <v>423800</v>
      </c>
      <c r="JT6" s="23" t="s">
        <v>525</v>
      </c>
      <c r="JU6" s="23">
        <v>424200</v>
      </c>
      <c r="JV6" s="23">
        <v>424400</v>
      </c>
      <c r="JW6" s="23">
        <v>424700</v>
      </c>
      <c r="JX6" s="23" t="s">
        <v>526</v>
      </c>
      <c r="JY6" s="23">
        <v>425000</v>
      </c>
      <c r="JZ6" s="23" t="s">
        <v>527</v>
      </c>
      <c r="KA6" s="23">
        <v>441000</v>
      </c>
      <c r="KB6" s="23">
        <v>445000</v>
      </c>
      <c r="KC6" s="23">
        <v>452000</v>
      </c>
      <c r="KD6" s="23">
        <v>444000</v>
      </c>
      <c r="KE6" s="23">
        <v>446000</v>
      </c>
      <c r="KF6" s="23">
        <v>447000</v>
      </c>
      <c r="KG6" s="23">
        <v>448000</v>
      </c>
      <c r="KH6" s="23">
        <v>454000</v>
      </c>
      <c r="KI6" s="23" t="s">
        <v>528</v>
      </c>
      <c r="KJ6" s="23">
        <v>481000</v>
      </c>
      <c r="KK6" s="23">
        <v>482000</v>
      </c>
      <c r="KL6" s="23">
        <v>483000</v>
      </c>
      <c r="KM6" s="23">
        <v>484000</v>
      </c>
      <c r="KN6" s="23">
        <v>485000</v>
      </c>
      <c r="KO6" s="23">
        <v>486000</v>
      </c>
      <c r="KP6" s="23" t="s">
        <v>529</v>
      </c>
      <c r="KQ6" s="23">
        <v>492000</v>
      </c>
      <c r="KR6" s="23">
        <v>493000</v>
      </c>
      <c r="KS6" s="23">
        <v>511110</v>
      </c>
      <c r="KT6" s="23">
        <v>511120</v>
      </c>
      <c r="KU6" s="23">
        <v>511130</v>
      </c>
      <c r="KV6" s="23" t="s">
        <v>530</v>
      </c>
      <c r="KW6" s="23">
        <v>511200</v>
      </c>
      <c r="KX6" s="23">
        <v>512100</v>
      </c>
      <c r="KY6" s="23">
        <v>512200</v>
      </c>
      <c r="KZ6" s="23">
        <v>515100</v>
      </c>
      <c r="LA6" s="23">
        <v>515200</v>
      </c>
      <c r="LB6" s="23">
        <v>517110</v>
      </c>
      <c r="LC6" s="23">
        <v>517210</v>
      </c>
      <c r="LD6" s="23" t="s">
        <v>531</v>
      </c>
      <c r="LE6" s="23">
        <v>518200</v>
      </c>
      <c r="LF6" s="23">
        <v>519130</v>
      </c>
      <c r="LG6" s="23" t="s">
        <v>532</v>
      </c>
      <c r="LH6" s="23" t="s">
        <v>533</v>
      </c>
      <c r="LI6" s="23" t="s">
        <v>534</v>
      </c>
      <c r="LJ6" s="23">
        <v>523900</v>
      </c>
      <c r="LK6" s="23" t="s">
        <v>535</v>
      </c>
      <c r="LL6" s="23">
        <v>524113</v>
      </c>
      <c r="LM6" s="23" t="s">
        <v>536</v>
      </c>
      <c r="LN6" s="23">
        <v>524200</v>
      </c>
      <c r="LO6" s="23">
        <v>525000</v>
      </c>
      <c r="LP6" s="23" t="s">
        <v>537</v>
      </c>
      <c r="LQ6" s="23" t="s">
        <v>538</v>
      </c>
      <c r="LR6" s="23" t="s">
        <v>539</v>
      </c>
      <c r="LS6" s="23">
        <v>532100</v>
      </c>
      <c r="LT6" s="23">
        <v>532400</v>
      </c>
      <c r="LU6" s="23" t="s">
        <v>540</v>
      </c>
      <c r="LV6" s="23">
        <v>533000</v>
      </c>
      <c r="LW6" s="23">
        <v>541100</v>
      </c>
      <c r="LX6" s="23">
        <v>541511</v>
      </c>
      <c r="LY6" s="23">
        <v>541512</v>
      </c>
      <c r="LZ6" s="23" t="s">
        <v>541</v>
      </c>
      <c r="MA6" s="23">
        <v>541200</v>
      </c>
      <c r="MB6" s="23">
        <v>541300</v>
      </c>
      <c r="MC6" s="23">
        <v>541610</v>
      </c>
      <c r="MD6" s="23" t="s">
        <v>542</v>
      </c>
      <c r="ME6" s="23">
        <v>541700</v>
      </c>
      <c r="MF6" s="23">
        <v>541800</v>
      </c>
      <c r="MG6" s="23">
        <v>541400</v>
      </c>
      <c r="MH6" s="23">
        <v>541920</v>
      </c>
      <c r="MI6" s="23">
        <v>541940</v>
      </c>
      <c r="MJ6" s="23" t="s">
        <v>543</v>
      </c>
      <c r="MK6" s="23">
        <v>550000</v>
      </c>
      <c r="ML6" s="23">
        <v>561300</v>
      </c>
      <c r="MM6" s="23">
        <v>561700</v>
      </c>
      <c r="MN6" s="23">
        <v>561100</v>
      </c>
      <c r="MO6" s="23">
        <v>561200</v>
      </c>
      <c r="MP6" s="23">
        <v>561400</v>
      </c>
      <c r="MQ6" s="23">
        <v>561500</v>
      </c>
      <c r="MR6" s="23">
        <v>561600</v>
      </c>
      <c r="MS6" s="23">
        <v>561900</v>
      </c>
      <c r="MT6" s="23">
        <v>562000</v>
      </c>
      <c r="MU6" s="23">
        <v>611100</v>
      </c>
      <c r="MV6" s="23" t="s">
        <v>544</v>
      </c>
      <c r="MW6" s="23" t="s">
        <v>545</v>
      </c>
      <c r="MX6" s="23">
        <v>621100</v>
      </c>
      <c r="MY6" s="23">
        <v>621200</v>
      </c>
      <c r="MZ6" s="23">
        <v>621300</v>
      </c>
      <c r="NA6" s="23">
        <v>621400</v>
      </c>
      <c r="NB6" s="23">
        <v>621500</v>
      </c>
      <c r="NC6" s="23">
        <v>621600</v>
      </c>
      <c r="ND6" s="23">
        <v>621900</v>
      </c>
      <c r="NE6" s="23">
        <v>622000</v>
      </c>
      <c r="NF6" s="23" t="s">
        <v>546</v>
      </c>
      <c r="NG6" s="23" t="s">
        <v>547</v>
      </c>
      <c r="NH6" s="23">
        <v>624100</v>
      </c>
      <c r="NI6" s="23">
        <v>624400</v>
      </c>
      <c r="NJ6" s="23" t="s">
        <v>548</v>
      </c>
      <c r="NK6" s="23">
        <v>711100</v>
      </c>
      <c r="NL6" s="23">
        <v>711200</v>
      </c>
      <c r="NM6" s="23">
        <v>711500</v>
      </c>
      <c r="NN6" s="23" t="s">
        <v>549</v>
      </c>
      <c r="NO6" s="23">
        <v>712000</v>
      </c>
      <c r="NP6" s="23">
        <v>713100</v>
      </c>
      <c r="NQ6" s="23">
        <v>713200</v>
      </c>
      <c r="NR6" s="23">
        <v>713900</v>
      </c>
      <c r="NS6" s="23">
        <v>721000</v>
      </c>
      <c r="NT6" s="23">
        <v>722110</v>
      </c>
      <c r="NU6" s="23">
        <v>722211</v>
      </c>
      <c r="NV6" s="23" t="s">
        <v>550</v>
      </c>
      <c r="NW6" s="23">
        <v>811100</v>
      </c>
      <c r="NX6" s="23">
        <v>811200</v>
      </c>
      <c r="NY6" s="23">
        <v>811300</v>
      </c>
      <c r="NZ6" s="23">
        <v>811400</v>
      </c>
      <c r="OA6" s="23">
        <v>812100</v>
      </c>
      <c r="OB6" s="23">
        <v>812200</v>
      </c>
      <c r="OC6" s="23">
        <v>812300</v>
      </c>
      <c r="OD6" s="23">
        <v>812900</v>
      </c>
      <c r="OE6" s="23">
        <v>813100</v>
      </c>
      <c r="OF6" s="23" t="s">
        <v>551</v>
      </c>
      <c r="OG6" s="23" t="s">
        <v>552</v>
      </c>
      <c r="OH6" s="23">
        <v>814000</v>
      </c>
      <c r="OI6" s="23" t="s">
        <v>553</v>
      </c>
      <c r="OJ6" s="23" t="s">
        <v>554</v>
      </c>
      <c r="OK6" s="23">
        <v>491000</v>
      </c>
      <c r="OL6" s="23" t="s">
        <v>555</v>
      </c>
      <c r="OM6" s="23" t="s">
        <v>556</v>
      </c>
      <c r="ON6" s="23" t="s">
        <v>557</v>
      </c>
      <c r="OO6" s="23" t="s">
        <v>558</v>
      </c>
      <c r="OP6" s="23" t="s">
        <v>559</v>
      </c>
      <c r="OQ6" s="23" t="s">
        <v>560</v>
      </c>
      <c r="OR6" s="23" t="s">
        <v>561</v>
      </c>
      <c r="OS6" s="24" t="s">
        <v>562</v>
      </c>
      <c r="OT6" s="25" t="s">
        <v>563</v>
      </c>
      <c r="OU6" s="26" t="s">
        <v>564</v>
      </c>
      <c r="OV6" s="27" t="s">
        <v>565</v>
      </c>
      <c r="OW6" s="27" t="s">
        <v>566</v>
      </c>
      <c r="OX6" s="27" t="s">
        <v>567</v>
      </c>
      <c r="OY6" s="27" t="s">
        <v>568</v>
      </c>
      <c r="OZ6" s="27" t="s">
        <v>569</v>
      </c>
      <c r="PA6" s="27" t="s">
        <v>570</v>
      </c>
      <c r="PB6" s="27" t="s">
        <v>571</v>
      </c>
      <c r="PC6" s="27" t="s">
        <v>572</v>
      </c>
      <c r="PD6" s="27" t="s">
        <v>573</v>
      </c>
      <c r="PE6" s="27" t="s">
        <v>574</v>
      </c>
      <c r="PF6" s="27" t="s">
        <v>575</v>
      </c>
      <c r="PG6" s="27" t="s">
        <v>576</v>
      </c>
      <c r="PH6" s="27" t="s">
        <v>577</v>
      </c>
      <c r="PI6" s="27" t="s">
        <v>578</v>
      </c>
      <c r="PJ6" s="27" t="s">
        <v>579</v>
      </c>
      <c r="PK6" s="27" t="s">
        <v>580</v>
      </c>
      <c r="PL6" s="27" t="s">
        <v>581</v>
      </c>
      <c r="PM6" s="28" t="s">
        <v>582</v>
      </c>
      <c r="PN6" s="25" t="s">
        <v>583</v>
      </c>
    </row>
    <row r="7" spans="1:432" ht="12.75" customHeight="1" thickBot="1" x14ac:dyDescent="0.25">
      <c r="A7" s="29" t="s">
        <v>491</v>
      </c>
      <c r="B7" s="63"/>
      <c r="C7" s="71"/>
      <c r="D7" s="30"/>
      <c r="E7" s="31" t="s">
        <v>2</v>
      </c>
      <c r="F7" s="32" t="s">
        <v>2</v>
      </c>
      <c r="G7" s="32" t="s">
        <v>2</v>
      </c>
      <c r="H7" s="32" t="s">
        <v>2</v>
      </c>
      <c r="I7" s="32" t="s">
        <v>2</v>
      </c>
      <c r="J7" s="32" t="s">
        <v>2</v>
      </c>
      <c r="K7" s="32" t="s">
        <v>2</v>
      </c>
      <c r="L7" s="32" t="s">
        <v>2</v>
      </c>
      <c r="M7" s="32" t="s">
        <v>2</v>
      </c>
      <c r="N7" s="32" t="s">
        <v>2</v>
      </c>
      <c r="O7" s="32" t="s">
        <v>2</v>
      </c>
      <c r="P7" s="32" t="s">
        <v>2</v>
      </c>
      <c r="Q7" s="32" t="s">
        <v>2</v>
      </c>
      <c r="R7" s="32" t="s">
        <v>623</v>
      </c>
      <c r="S7" s="32" t="s">
        <v>624</v>
      </c>
      <c r="T7" s="32" t="s">
        <v>3</v>
      </c>
      <c r="U7" s="32" t="s">
        <v>3</v>
      </c>
      <c r="V7" s="32" t="s">
        <v>3</v>
      </c>
      <c r="W7" s="32" t="s">
        <v>3</v>
      </c>
      <c r="X7" s="32" t="s">
        <v>4</v>
      </c>
      <c r="Y7" s="32" t="s">
        <v>4</v>
      </c>
      <c r="Z7" s="32" t="s">
        <v>629</v>
      </c>
      <c r="AA7" s="32" t="s">
        <v>630</v>
      </c>
      <c r="AB7" s="32" t="s">
        <v>631</v>
      </c>
      <c r="AC7" s="32" t="s">
        <v>18</v>
      </c>
      <c r="AD7" s="32" t="s">
        <v>18</v>
      </c>
      <c r="AE7" s="32" t="s">
        <v>18</v>
      </c>
      <c r="AF7" s="32" t="s">
        <v>18</v>
      </c>
      <c r="AG7" s="32" t="s">
        <v>18</v>
      </c>
      <c r="AH7" s="32" t="s">
        <v>18</v>
      </c>
      <c r="AI7" s="32" t="s">
        <v>18</v>
      </c>
      <c r="AJ7" s="32" t="s">
        <v>18</v>
      </c>
      <c r="AK7" s="32" t="s">
        <v>18</v>
      </c>
      <c r="AL7" s="32" t="s">
        <v>18</v>
      </c>
      <c r="AM7" s="32" t="s">
        <v>18</v>
      </c>
      <c r="AN7" s="32" t="s">
        <v>18</v>
      </c>
      <c r="AO7" s="32" t="s">
        <v>7</v>
      </c>
      <c r="AP7" s="32" t="s">
        <v>7</v>
      </c>
      <c r="AQ7" s="32" t="s">
        <v>7</v>
      </c>
      <c r="AR7" s="32" t="s">
        <v>7</v>
      </c>
      <c r="AS7" s="32" t="s">
        <v>626</v>
      </c>
      <c r="AT7" s="32" t="s">
        <v>625</v>
      </c>
      <c r="AU7" s="32" t="s">
        <v>626</v>
      </c>
      <c r="AV7" s="32" t="s">
        <v>626</v>
      </c>
      <c r="AW7" s="32" t="s">
        <v>626</v>
      </c>
      <c r="AX7" s="32" t="s">
        <v>626</v>
      </c>
      <c r="AY7" s="32" t="s">
        <v>626</v>
      </c>
      <c r="AZ7" s="32" t="s">
        <v>626</v>
      </c>
      <c r="BA7" s="32" t="s">
        <v>626</v>
      </c>
      <c r="BB7" s="32" t="s">
        <v>626</v>
      </c>
      <c r="BC7" s="32" t="s">
        <v>626</v>
      </c>
      <c r="BD7" s="32" t="s">
        <v>626</v>
      </c>
      <c r="BE7" s="32" t="s">
        <v>627</v>
      </c>
      <c r="BF7" s="32" t="s">
        <v>11</v>
      </c>
      <c r="BG7" s="32" t="s">
        <v>628</v>
      </c>
      <c r="BH7" s="32" t="s">
        <v>628</v>
      </c>
      <c r="BI7" s="32" t="s">
        <v>628</v>
      </c>
      <c r="BJ7" s="32" t="s">
        <v>628</v>
      </c>
      <c r="BK7" s="32" t="s">
        <v>628</v>
      </c>
      <c r="BL7" s="32" t="s">
        <v>628</v>
      </c>
      <c r="BM7" s="32" t="s">
        <v>627</v>
      </c>
      <c r="BN7" s="32" t="s">
        <v>628</v>
      </c>
      <c r="BO7" s="32" t="s">
        <v>11</v>
      </c>
      <c r="BP7" s="32" t="s">
        <v>11</v>
      </c>
      <c r="BQ7" s="32" t="s">
        <v>11</v>
      </c>
      <c r="BR7" s="32" t="s">
        <v>11</v>
      </c>
      <c r="BS7" s="32" t="s">
        <v>11</v>
      </c>
      <c r="BT7" s="32" t="s">
        <v>11</v>
      </c>
      <c r="BU7" s="32" t="s">
        <v>11</v>
      </c>
      <c r="BV7" s="32" t="s">
        <v>11</v>
      </c>
      <c r="BW7" s="32" t="s">
        <v>11</v>
      </c>
      <c r="BX7" s="32" t="s">
        <v>11</v>
      </c>
      <c r="BY7" s="32" t="s">
        <v>11</v>
      </c>
      <c r="BZ7" s="32" t="s">
        <v>11</v>
      </c>
      <c r="CA7" s="32" t="s">
        <v>11</v>
      </c>
      <c r="CB7" s="32" t="s">
        <v>11</v>
      </c>
      <c r="CC7" s="32" t="s">
        <v>11</v>
      </c>
      <c r="CD7" s="32" t="s">
        <v>11</v>
      </c>
      <c r="CE7" s="32" t="s">
        <v>11</v>
      </c>
      <c r="CF7" s="32" t="s">
        <v>11</v>
      </c>
      <c r="CG7" s="32" t="s">
        <v>11</v>
      </c>
      <c r="CH7" s="32" t="s">
        <v>11</v>
      </c>
      <c r="CI7" s="32" t="s">
        <v>14</v>
      </c>
      <c r="CJ7" s="32" t="s">
        <v>14</v>
      </c>
      <c r="CK7" s="32" t="s">
        <v>14</v>
      </c>
      <c r="CL7" s="32" t="s">
        <v>14</v>
      </c>
      <c r="CM7" s="32" t="s">
        <v>14</v>
      </c>
      <c r="CN7" s="32" t="s">
        <v>14</v>
      </c>
      <c r="CO7" s="32" t="s">
        <v>14</v>
      </c>
      <c r="CP7" s="32" t="s">
        <v>14</v>
      </c>
      <c r="CQ7" s="32" t="s">
        <v>14</v>
      </c>
      <c r="CR7" s="32" t="s">
        <v>14</v>
      </c>
      <c r="CS7" s="32" t="s">
        <v>14</v>
      </c>
      <c r="CT7" s="32" t="s">
        <v>14</v>
      </c>
      <c r="CU7" s="32" t="s">
        <v>14</v>
      </c>
      <c r="CV7" s="32" t="s">
        <v>14</v>
      </c>
      <c r="CW7" s="32" t="s">
        <v>14</v>
      </c>
      <c r="CX7" s="32" t="s">
        <v>14</v>
      </c>
      <c r="CY7" s="32" t="s">
        <v>14</v>
      </c>
      <c r="CZ7" s="32" t="s">
        <v>14</v>
      </c>
      <c r="DA7" s="32" t="s">
        <v>14</v>
      </c>
      <c r="DB7" s="32" t="s">
        <v>14</v>
      </c>
      <c r="DC7" s="32" t="s">
        <v>14</v>
      </c>
      <c r="DD7" s="32" t="s">
        <v>14</v>
      </c>
      <c r="DE7" s="32" t="s">
        <v>14</v>
      </c>
      <c r="DF7" s="32" t="s">
        <v>14</v>
      </c>
      <c r="DG7" s="32" t="s">
        <v>14</v>
      </c>
      <c r="DH7" s="32" t="s">
        <v>14</v>
      </c>
      <c r="DI7" s="32" t="s">
        <v>14</v>
      </c>
      <c r="DJ7" s="32" t="s">
        <v>14</v>
      </c>
      <c r="DK7" s="32" t="s">
        <v>12</v>
      </c>
      <c r="DL7" s="32" t="s">
        <v>12</v>
      </c>
      <c r="DM7" s="32" t="s">
        <v>12</v>
      </c>
      <c r="DN7" s="32" t="s">
        <v>12</v>
      </c>
      <c r="DO7" s="32" t="s">
        <v>12</v>
      </c>
      <c r="DP7" s="32" t="s">
        <v>12</v>
      </c>
      <c r="DQ7" s="32" t="s">
        <v>12</v>
      </c>
      <c r="DR7" s="32" t="s">
        <v>12</v>
      </c>
      <c r="DS7" s="32" t="s">
        <v>12</v>
      </c>
      <c r="DT7" s="32" t="s">
        <v>12</v>
      </c>
      <c r="DU7" s="32" t="s">
        <v>12</v>
      </c>
      <c r="DV7" s="32" t="s">
        <v>12</v>
      </c>
      <c r="DW7" s="32" t="s">
        <v>12</v>
      </c>
      <c r="DX7" s="32" t="s">
        <v>12</v>
      </c>
      <c r="DY7" s="32" t="s">
        <v>12</v>
      </c>
      <c r="DZ7" s="32" t="s">
        <v>12</v>
      </c>
      <c r="EA7" s="32" t="s">
        <v>12</v>
      </c>
      <c r="EB7" s="32" t="s">
        <v>12</v>
      </c>
      <c r="EC7" s="32" t="s">
        <v>12</v>
      </c>
      <c r="ED7" s="32" t="s">
        <v>12</v>
      </c>
      <c r="EE7" s="32" t="s">
        <v>13</v>
      </c>
      <c r="EF7" s="32" t="s">
        <v>13</v>
      </c>
      <c r="EG7" s="32" t="s">
        <v>13</v>
      </c>
      <c r="EH7" s="32" t="s">
        <v>13</v>
      </c>
      <c r="EI7" s="32" t="s">
        <v>13</v>
      </c>
      <c r="EJ7" s="32" t="s">
        <v>13</v>
      </c>
      <c r="EK7" s="32" t="s">
        <v>13</v>
      </c>
      <c r="EL7" s="32" t="s">
        <v>13</v>
      </c>
      <c r="EM7" s="32" t="s">
        <v>13</v>
      </c>
      <c r="EN7" s="32" t="s">
        <v>13</v>
      </c>
      <c r="EO7" s="32" t="s">
        <v>13</v>
      </c>
      <c r="EP7" s="32" t="s">
        <v>13</v>
      </c>
      <c r="EQ7" s="32" t="s">
        <v>13</v>
      </c>
      <c r="ER7" s="32" t="s">
        <v>13</v>
      </c>
      <c r="ES7" s="32" t="s">
        <v>13</v>
      </c>
      <c r="ET7" s="32" t="s">
        <v>13</v>
      </c>
      <c r="EU7" s="32" t="s">
        <v>13</v>
      </c>
      <c r="EV7" s="32" t="s">
        <v>15</v>
      </c>
      <c r="EW7" s="32" t="s">
        <v>15</v>
      </c>
      <c r="EX7" s="32" t="s">
        <v>15</v>
      </c>
      <c r="EY7" s="32" t="s">
        <v>15</v>
      </c>
      <c r="EZ7" s="32" t="s">
        <v>15</v>
      </c>
      <c r="FA7" s="32" t="s">
        <v>15</v>
      </c>
      <c r="FB7" s="32" t="s">
        <v>15</v>
      </c>
      <c r="FC7" s="32" t="s">
        <v>15</v>
      </c>
      <c r="FD7" s="32" t="s">
        <v>15</v>
      </c>
      <c r="FE7" s="32" t="s">
        <v>15</v>
      </c>
      <c r="FF7" s="32" t="s">
        <v>15</v>
      </c>
      <c r="FG7" s="32" t="s">
        <v>15</v>
      </c>
      <c r="FH7" s="32" t="s">
        <v>15</v>
      </c>
      <c r="FI7" s="32" t="s">
        <v>15</v>
      </c>
      <c r="FJ7" s="32" t="s">
        <v>16</v>
      </c>
      <c r="FK7" s="32" t="s">
        <v>16</v>
      </c>
      <c r="FL7" s="32" t="s">
        <v>16</v>
      </c>
      <c r="FM7" s="32" t="s">
        <v>16</v>
      </c>
      <c r="FN7" s="32" t="s">
        <v>16</v>
      </c>
      <c r="FO7" s="32" t="s">
        <v>16</v>
      </c>
      <c r="FP7" s="32" t="s">
        <v>16</v>
      </c>
      <c r="FQ7" s="32" t="s">
        <v>16</v>
      </c>
      <c r="FR7" s="32" t="s">
        <v>16</v>
      </c>
      <c r="FS7" s="32" t="s">
        <v>16</v>
      </c>
      <c r="FT7" s="32" t="s">
        <v>16</v>
      </c>
      <c r="FU7" s="32" t="s">
        <v>17</v>
      </c>
      <c r="FV7" s="32" t="s">
        <v>17</v>
      </c>
      <c r="FW7" s="32" t="s">
        <v>17</v>
      </c>
      <c r="FX7" s="32" t="s">
        <v>17</v>
      </c>
      <c r="FY7" s="32" t="s">
        <v>17</v>
      </c>
      <c r="FZ7" s="32" t="s">
        <v>17</v>
      </c>
      <c r="GA7" s="32" t="s">
        <v>17</v>
      </c>
      <c r="GB7" s="32" t="s">
        <v>17</v>
      </c>
      <c r="GC7" s="32" t="s">
        <v>17</v>
      </c>
      <c r="GD7" s="32" t="s">
        <v>17</v>
      </c>
      <c r="GE7" s="32" t="s">
        <v>17</v>
      </c>
      <c r="GF7" s="32" t="s">
        <v>17</v>
      </c>
      <c r="GG7" s="32" t="s">
        <v>17</v>
      </c>
      <c r="GH7" s="32" t="s">
        <v>17</v>
      </c>
      <c r="GI7" s="32" t="s">
        <v>17</v>
      </c>
      <c r="GJ7" s="32" t="s">
        <v>17</v>
      </c>
      <c r="GK7" s="32" t="s">
        <v>17</v>
      </c>
      <c r="GL7" s="32" t="s">
        <v>17</v>
      </c>
      <c r="GM7" s="32" t="s">
        <v>17</v>
      </c>
      <c r="GN7" s="32" t="s">
        <v>5</v>
      </c>
      <c r="GO7" s="32" t="s">
        <v>5</v>
      </c>
      <c r="GP7" s="32" t="s">
        <v>5</v>
      </c>
      <c r="GQ7" s="32" t="s">
        <v>5</v>
      </c>
      <c r="GR7" s="32" t="s">
        <v>5</v>
      </c>
      <c r="GS7" s="32" t="s">
        <v>5</v>
      </c>
      <c r="GT7" s="32" t="s">
        <v>5</v>
      </c>
      <c r="GU7" s="32" t="s">
        <v>5</v>
      </c>
      <c r="GV7" s="32" t="s">
        <v>5</v>
      </c>
      <c r="GW7" s="32" t="s">
        <v>5</v>
      </c>
      <c r="GX7" s="32" t="s">
        <v>5</v>
      </c>
      <c r="GY7" s="32" t="s">
        <v>5</v>
      </c>
      <c r="GZ7" s="32" t="s">
        <v>5</v>
      </c>
      <c r="HA7" s="32" t="s">
        <v>5</v>
      </c>
      <c r="HB7" s="32" t="s">
        <v>5</v>
      </c>
      <c r="HC7" s="32" t="s">
        <v>5</v>
      </c>
      <c r="HD7" s="32" t="s">
        <v>5</v>
      </c>
      <c r="HE7" s="32" t="s">
        <v>5</v>
      </c>
      <c r="HF7" s="32" t="s">
        <v>5</v>
      </c>
      <c r="HG7" s="32" t="s">
        <v>5</v>
      </c>
      <c r="HH7" s="32" t="s">
        <v>5</v>
      </c>
      <c r="HI7" s="32" t="s">
        <v>5</v>
      </c>
      <c r="HJ7" s="32" t="s">
        <v>5</v>
      </c>
      <c r="HK7" s="32" t="s">
        <v>5</v>
      </c>
      <c r="HL7" s="32" t="s">
        <v>5</v>
      </c>
      <c r="HM7" s="32" t="s">
        <v>5</v>
      </c>
      <c r="HN7" s="32" t="s">
        <v>5</v>
      </c>
      <c r="HO7" s="32" t="s">
        <v>5</v>
      </c>
      <c r="HP7" s="32" t="s">
        <v>5</v>
      </c>
      <c r="HQ7" s="32" t="s">
        <v>6</v>
      </c>
      <c r="HR7" s="32" t="s">
        <v>6</v>
      </c>
      <c r="HS7" s="32" t="s">
        <v>6</v>
      </c>
      <c r="HT7" s="32" t="s">
        <v>6</v>
      </c>
      <c r="HU7" s="32" t="s">
        <v>6</v>
      </c>
      <c r="HV7" s="32" t="s">
        <v>6</v>
      </c>
      <c r="HW7" s="32" t="s">
        <v>6</v>
      </c>
      <c r="HX7" s="32" t="s">
        <v>6</v>
      </c>
      <c r="HY7" s="32" t="s">
        <v>8</v>
      </c>
      <c r="HZ7" s="32" t="s">
        <v>8</v>
      </c>
      <c r="IA7" s="32" t="s">
        <v>8</v>
      </c>
      <c r="IB7" s="32" t="s">
        <v>8</v>
      </c>
      <c r="IC7" s="32" t="s">
        <v>8</v>
      </c>
      <c r="ID7" s="32" t="s">
        <v>8</v>
      </c>
      <c r="IE7" s="32" t="s">
        <v>8</v>
      </c>
      <c r="IF7" s="32" t="s">
        <v>8</v>
      </c>
      <c r="IG7" s="32" t="s">
        <v>8</v>
      </c>
      <c r="IH7" s="32" t="s">
        <v>8</v>
      </c>
      <c r="II7" s="32" t="s">
        <v>9</v>
      </c>
      <c r="IJ7" s="32" t="s">
        <v>9</v>
      </c>
      <c r="IK7" s="32" t="s">
        <v>9</v>
      </c>
      <c r="IL7" s="32" t="s">
        <v>9</v>
      </c>
      <c r="IM7" s="32" t="s">
        <v>58</v>
      </c>
      <c r="IN7" s="32" t="s">
        <v>58</v>
      </c>
      <c r="IO7" s="32" t="s">
        <v>58</v>
      </c>
      <c r="IP7" s="32" t="s">
        <v>58</v>
      </c>
      <c r="IQ7" s="32" t="s">
        <v>58</v>
      </c>
      <c r="IR7" s="32" t="s">
        <v>58</v>
      </c>
      <c r="IS7" s="32" t="s">
        <v>58</v>
      </c>
      <c r="IT7" s="32" t="s">
        <v>59</v>
      </c>
      <c r="IU7" s="32" t="s">
        <v>59</v>
      </c>
      <c r="IV7" s="32" t="s">
        <v>59</v>
      </c>
      <c r="IW7" s="32" t="s">
        <v>59</v>
      </c>
      <c r="IX7" s="32" t="s">
        <v>58</v>
      </c>
      <c r="IY7" s="32" t="s">
        <v>58</v>
      </c>
      <c r="IZ7" s="32" t="s">
        <v>58</v>
      </c>
      <c r="JA7" s="32" t="s">
        <v>58</v>
      </c>
      <c r="JB7" s="32" t="s">
        <v>58</v>
      </c>
      <c r="JC7" s="32" t="s">
        <v>58</v>
      </c>
      <c r="JD7" s="32" t="s">
        <v>58</v>
      </c>
      <c r="JE7" s="32" t="s">
        <v>58</v>
      </c>
      <c r="JF7" s="32" t="s">
        <v>10</v>
      </c>
      <c r="JG7" s="32" t="s">
        <v>10</v>
      </c>
      <c r="JH7" s="32" t="s">
        <v>10</v>
      </c>
      <c r="JI7" s="32" t="s">
        <v>10</v>
      </c>
      <c r="JJ7" s="32" t="s">
        <v>10</v>
      </c>
      <c r="JK7" s="32" t="s">
        <v>10</v>
      </c>
      <c r="JL7" s="32" t="s">
        <v>10</v>
      </c>
      <c r="JM7" s="32" t="s">
        <v>10</v>
      </c>
      <c r="JN7" s="32" t="s">
        <v>10</v>
      </c>
      <c r="JO7" s="32" t="s">
        <v>10</v>
      </c>
      <c r="JP7" s="32" t="s">
        <v>19</v>
      </c>
      <c r="JQ7" s="32" t="s">
        <v>19</v>
      </c>
      <c r="JR7" s="32" t="s">
        <v>19</v>
      </c>
      <c r="JS7" s="32" t="s">
        <v>19</v>
      </c>
      <c r="JT7" s="32" t="s">
        <v>19</v>
      </c>
      <c r="JU7" s="32" t="s">
        <v>19</v>
      </c>
      <c r="JV7" s="32" t="s">
        <v>19</v>
      </c>
      <c r="JW7" s="32" t="s">
        <v>19</v>
      </c>
      <c r="JX7" s="32" t="s">
        <v>19</v>
      </c>
      <c r="JY7" s="32" t="s">
        <v>19</v>
      </c>
      <c r="JZ7" s="32" t="s">
        <v>19</v>
      </c>
      <c r="KA7" s="32" t="s">
        <v>19</v>
      </c>
      <c r="KB7" s="32" t="s">
        <v>19</v>
      </c>
      <c r="KC7" s="32" t="s">
        <v>19</v>
      </c>
      <c r="KD7" s="32" t="s">
        <v>19</v>
      </c>
      <c r="KE7" s="32" t="s">
        <v>19</v>
      </c>
      <c r="KF7" s="32" t="s">
        <v>19</v>
      </c>
      <c r="KG7" s="32" t="s">
        <v>19</v>
      </c>
      <c r="KH7" s="32" t="s">
        <v>19</v>
      </c>
      <c r="KI7" s="32" t="s">
        <v>19</v>
      </c>
      <c r="KJ7" s="32" t="s">
        <v>20</v>
      </c>
      <c r="KK7" s="32" t="s">
        <v>20</v>
      </c>
      <c r="KL7" s="32" t="s">
        <v>20</v>
      </c>
      <c r="KM7" s="32" t="s">
        <v>20</v>
      </c>
      <c r="KN7" s="32" t="s">
        <v>20</v>
      </c>
      <c r="KO7" s="32" t="s">
        <v>20</v>
      </c>
      <c r="KP7" s="32" t="s">
        <v>20</v>
      </c>
      <c r="KQ7" s="32" t="s">
        <v>20</v>
      </c>
      <c r="KR7" s="32" t="s">
        <v>20</v>
      </c>
      <c r="KS7" s="32" t="s">
        <v>22</v>
      </c>
      <c r="KT7" s="32" t="s">
        <v>22</v>
      </c>
      <c r="KU7" s="32" t="s">
        <v>22</v>
      </c>
      <c r="KV7" s="32" t="s">
        <v>22</v>
      </c>
      <c r="KW7" s="32" t="s">
        <v>22</v>
      </c>
      <c r="KX7" s="32" t="s">
        <v>22</v>
      </c>
      <c r="KY7" s="32" t="s">
        <v>22</v>
      </c>
      <c r="KZ7" s="32" t="s">
        <v>22</v>
      </c>
      <c r="LA7" s="32" t="s">
        <v>22</v>
      </c>
      <c r="LB7" s="32" t="s">
        <v>23</v>
      </c>
      <c r="LC7" s="32" t="s">
        <v>23</v>
      </c>
      <c r="LD7" s="32" t="s">
        <v>23</v>
      </c>
      <c r="LE7" s="32" t="s">
        <v>24</v>
      </c>
      <c r="LF7" s="32" t="s">
        <v>24</v>
      </c>
      <c r="LG7" s="32" t="s">
        <v>24</v>
      </c>
      <c r="LH7" s="32" t="s">
        <v>25</v>
      </c>
      <c r="LI7" s="32" t="s">
        <v>25</v>
      </c>
      <c r="LJ7" s="32" t="s">
        <v>25</v>
      </c>
      <c r="LK7" s="32" t="s">
        <v>25</v>
      </c>
      <c r="LL7" s="32" t="s">
        <v>25</v>
      </c>
      <c r="LM7" s="32" t="s">
        <v>25</v>
      </c>
      <c r="LN7" s="32" t="s">
        <v>25</v>
      </c>
      <c r="LO7" s="32" t="s">
        <v>25</v>
      </c>
      <c r="LP7" s="32" t="s">
        <v>26</v>
      </c>
      <c r="LQ7" s="32" t="s">
        <v>26</v>
      </c>
      <c r="LR7" s="32" t="s">
        <v>26</v>
      </c>
      <c r="LS7" s="32" t="s">
        <v>26</v>
      </c>
      <c r="LT7" s="32" t="s">
        <v>26</v>
      </c>
      <c r="LU7" s="32" t="s">
        <v>26</v>
      </c>
      <c r="LV7" s="32" t="s">
        <v>26</v>
      </c>
      <c r="LW7" s="32" t="s">
        <v>27</v>
      </c>
      <c r="LX7" s="32" t="s">
        <v>24</v>
      </c>
      <c r="LY7" s="32" t="s">
        <v>24</v>
      </c>
      <c r="LZ7" s="32" t="s">
        <v>24</v>
      </c>
      <c r="MA7" s="32" t="s">
        <v>27</v>
      </c>
      <c r="MB7" s="32" t="s">
        <v>27</v>
      </c>
      <c r="MC7" s="32" t="s">
        <v>27</v>
      </c>
      <c r="MD7" s="32" t="s">
        <v>27</v>
      </c>
      <c r="ME7" s="32" t="s">
        <v>27</v>
      </c>
      <c r="MF7" s="32" t="s">
        <v>27</v>
      </c>
      <c r="MG7" s="32" t="s">
        <v>27</v>
      </c>
      <c r="MH7" s="32" t="s">
        <v>27</v>
      </c>
      <c r="MI7" s="32" t="s">
        <v>27</v>
      </c>
      <c r="MJ7" s="32" t="s">
        <v>27</v>
      </c>
      <c r="MK7" s="32" t="s">
        <v>27</v>
      </c>
      <c r="ML7" s="32" t="s">
        <v>27</v>
      </c>
      <c r="MM7" s="32" t="s">
        <v>27</v>
      </c>
      <c r="MN7" s="32" t="s">
        <v>27</v>
      </c>
      <c r="MO7" s="32" t="s">
        <v>27</v>
      </c>
      <c r="MP7" s="32" t="s">
        <v>27</v>
      </c>
      <c r="MQ7" s="32" t="s">
        <v>27</v>
      </c>
      <c r="MR7" s="32" t="s">
        <v>27</v>
      </c>
      <c r="MS7" s="32" t="s">
        <v>27</v>
      </c>
      <c r="MT7" s="32" t="s">
        <v>631</v>
      </c>
      <c r="MU7" s="32" t="s">
        <v>29</v>
      </c>
      <c r="MV7" s="32" t="s">
        <v>29</v>
      </c>
      <c r="MW7" s="32" t="s">
        <v>29</v>
      </c>
      <c r="MX7" s="32" t="s">
        <v>30</v>
      </c>
      <c r="MY7" s="32" t="s">
        <v>30</v>
      </c>
      <c r="MZ7" s="32" t="s">
        <v>30</v>
      </c>
      <c r="NA7" s="32" t="s">
        <v>30</v>
      </c>
      <c r="NB7" s="32" t="s">
        <v>30</v>
      </c>
      <c r="NC7" s="32" t="s">
        <v>30</v>
      </c>
      <c r="ND7" s="32" t="s">
        <v>30</v>
      </c>
      <c r="NE7" s="32" t="s">
        <v>30</v>
      </c>
      <c r="NF7" s="32" t="s">
        <v>30</v>
      </c>
      <c r="NG7" s="32" t="s">
        <v>30</v>
      </c>
      <c r="NH7" s="32" t="s">
        <v>30</v>
      </c>
      <c r="NI7" s="32" t="s">
        <v>30</v>
      </c>
      <c r="NJ7" s="32" t="s">
        <v>30</v>
      </c>
      <c r="NK7" s="32" t="s">
        <v>31</v>
      </c>
      <c r="NL7" s="32" t="s">
        <v>31</v>
      </c>
      <c r="NM7" s="32" t="s">
        <v>31</v>
      </c>
      <c r="NN7" s="32" t="s">
        <v>31</v>
      </c>
      <c r="NO7" s="32" t="s">
        <v>31</v>
      </c>
      <c r="NP7" s="32" t="s">
        <v>31</v>
      </c>
      <c r="NQ7" s="32" t="s">
        <v>31</v>
      </c>
      <c r="NR7" s="32" t="s">
        <v>31</v>
      </c>
      <c r="NS7" s="32" t="s">
        <v>21</v>
      </c>
      <c r="NT7" s="32" t="s">
        <v>21</v>
      </c>
      <c r="NU7" s="32" t="s">
        <v>21</v>
      </c>
      <c r="NV7" s="32" t="s">
        <v>21</v>
      </c>
      <c r="NW7" s="32" t="s">
        <v>19</v>
      </c>
      <c r="NX7" s="32" t="s">
        <v>17</v>
      </c>
      <c r="NY7" s="32" t="s">
        <v>17</v>
      </c>
      <c r="NZ7" s="32" t="s">
        <v>17</v>
      </c>
      <c r="OA7" s="32" t="s">
        <v>30</v>
      </c>
      <c r="OB7" s="32" t="s">
        <v>30</v>
      </c>
      <c r="OC7" s="32" t="s">
        <v>30</v>
      </c>
      <c r="OD7" s="32" t="s">
        <v>30</v>
      </c>
      <c r="OE7" s="32" t="s">
        <v>30</v>
      </c>
      <c r="OF7" s="32" t="s">
        <v>30</v>
      </c>
      <c r="OG7" s="32" t="s">
        <v>30</v>
      </c>
      <c r="OH7" s="32" t="s">
        <v>32</v>
      </c>
      <c r="OI7" s="32" t="s">
        <v>28</v>
      </c>
      <c r="OJ7" s="32" t="s">
        <v>28</v>
      </c>
      <c r="OK7" s="32" t="s">
        <v>28</v>
      </c>
      <c r="OL7" s="32" t="s">
        <v>28</v>
      </c>
      <c r="OM7" s="32" t="s">
        <v>28</v>
      </c>
      <c r="ON7" s="32" t="s">
        <v>28</v>
      </c>
      <c r="OO7" s="32" t="s">
        <v>28</v>
      </c>
      <c r="OP7" s="32" t="s">
        <v>28</v>
      </c>
      <c r="OQ7" s="32" t="s">
        <v>28</v>
      </c>
      <c r="OR7" s="32" t="s">
        <v>28</v>
      </c>
      <c r="OS7" s="33" t="s">
        <v>28</v>
      </c>
      <c r="OT7" s="34"/>
      <c r="OU7" s="35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7"/>
      <c r="PN7" s="38"/>
    </row>
    <row r="8" spans="1:432" ht="12.75" customHeight="1" x14ac:dyDescent="0.2">
      <c r="A8" s="39" t="s">
        <v>493</v>
      </c>
      <c r="B8" s="72" t="s">
        <v>2</v>
      </c>
      <c r="C8" s="72" t="str">
        <f>IFERROR(INDEX('Industry Category ISIC Code Map'!$B$2:$B$26,MATCH($B8,'Industry Category ISIC Code Map'!$A$2:$A$26,0)),"")</f>
        <v>agriculture and forestry 01T03</v>
      </c>
      <c r="D8" s="64" t="s">
        <v>64</v>
      </c>
      <c r="E8" s="40">
        <v>2507</v>
      </c>
      <c r="F8" s="41">
        <v>145</v>
      </c>
      <c r="G8" s="41">
        <v>4</v>
      </c>
      <c r="H8" s="41"/>
      <c r="I8" s="41"/>
      <c r="J8" s="41">
        <v>0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>
        <v>83</v>
      </c>
      <c r="GR8" s="41">
        <v>574</v>
      </c>
      <c r="GS8" s="41">
        <v>23817</v>
      </c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>
        <v>255</v>
      </c>
      <c r="HH8" s="41"/>
      <c r="HI8" s="41">
        <v>10</v>
      </c>
      <c r="HJ8" s="41">
        <v>28</v>
      </c>
      <c r="HK8" s="41">
        <v>5</v>
      </c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>
        <v>73</v>
      </c>
      <c r="IN8" s="41">
        <v>1</v>
      </c>
      <c r="IO8" s="41">
        <v>1</v>
      </c>
      <c r="IP8" s="41"/>
      <c r="IQ8" s="41">
        <v>529</v>
      </c>
      <c r="IR8" s="41"/>
      <c r="IS8" s="41"/>
      <c r="IT8" s="41">
        <v>59</v>
      </c>
      <c r="IU8" s="41">
        <v>35</v>
      </c>
      <c r="IV8" s="41">
        <v>5</v>
      </c>
      <c r="IW8" s="41">
        <v>2</v>
      </c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>
        <v>0</v>
      </c>
      <c r="NU8" s="41">
        <v>0</v>
      </c>
      <c r="NV8" s="41">
        <v>0</v>
      </c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>
        <v>-287</v>
      </c>
      <c r="OK8" s="41"/>
      <c r="OL8" s="41"/>
      <c r="OM8" s="41"/>
      <c r="ON8" s="41"/>
      <c r="OO8" s="41"/>
      <c r="OP8" s="41"/>
      <c r="OQ8" s="41"/>
      <c r="OR8" s="41"/>
      <c r="OS8" s="42"/>
      <c r="OT8" s="43">
        <v>27846</v>
      </c>
      <c r="OU8" s="40"/>
      <c r="OV8" s="41"/>
      <c r="OW8" s="41"/>
      <c r="OX8" s="41"/>
      <c r="OY8" s="41"/>
      <c r="OZ8" s="41">
        <v>-3550</v>
      </c>
      <c r="PA8" s="41">
        <v>25036</v>
      </c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2"/>
      <c r="PN8" s="43">
        <v>49332</v>
      </c>
    </row>
    <row r="9" spans="1:432" ht="12.75" customHeight="1" x14ac:dyDescent="0.2">
      <c r="A9" s="39" t="s">
        <v>494</v>
      </c>
      <c r="B9" s="72" t="s">
        <v>2</v>
      </c>
      <c r="C9" s="72" t="str">
        <f>IFERROR(INDEX('Industry Category ISIC Code Map'!$B$2:$B$26,MATCH($B9,'Industry Category ISIC Code Map'!$A$2:$A$26,0)),"")</f>
        <v>agriculture and forestry 01T03</v>
      </c>
      <c r="D9" s="64" t="s">
        <v>65</v>
      </c>
      <c r="E9" s="40"/>
      <c r="F9" s="41">
        <v>7731</v>
      </c>
      <c r="G9" s="41"/>
      <c r="H9" s="41"/>
      <c r="I9" s="41"/>
      <c r="J9" s="41">
        <v>207</v>
      </c>
      <c r="K9" s="41">
        <v>2154</v>
      </c>
      <c r="L9" s="41">
        <v>7141</v>
      </c>
      <c r="M9" s="41">
        <v>2002</v>
      </c>
      <c r="N9" s="41">
        <v>353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>
        <v>2463</v>
      </c>
      <c r="GO9" s="41">
        <v>10313</v>
      </c>
      <c r="GP9" s="41">
        <v>14266</v>
      </c>
      <c r="GQ9" s="41">
        <v>8609</v>
      </c>
      <c r="GR9" s="41">
        <v>535</v>
      </c>
      <c r="GS9" s="41">
        <v>151</v>
      </c>
      <c r="GT9" s="41">
        <v>669</v>
      </c>
      <c r="GU9" s="41"/>
      <c r="GV9" s="41">
        <v>5822</v>
      </c>
      <c r="GW9" s="41">
        <v>314</v>
      </c>
      <c r="GX9" s="41"/>
      <c r="GY9" s="41"/>
      <c r="GZ9" s="41"/>
      <c r="HA9" s="41"/>
      <c r="HB9" s="41"/>
      <c r="HC9" s="41"/>
      <c r="HD9" s="41"/>
      <c r="HE9" s="41">
        <v>2374</v>
      </c>
      <c r="HF9" s="41">
        <v>849</v>
      </c>
      <c r="HG9" s="41">
        <v>1224</v>
      </c>
      <c r="HH9" s="41"/>
      <c r="HI9" s="41"/>
      <c r="HJ9" s="41"/>
      <c r="HK9" s="41">
        <v>1456</v>
      </c>
      <c r="HL9" s="41"/>
      <c r="HM9" s="41">
        <v>3141</v>
      </c>
      <c r="HN9" s="41"/>
      <c r="HO9" s="41">
        <v>210</v>
      </c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>
        <v>30</v>
      </c>
      <c r="IO9" s="41"/>
      <c r="IP9" s="41"/>
      <c r="IQ9" s="41">
        <v>20079</v>
      </c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>
        <v>0</v>
      </c>
      <c r="JV9" s="41">
        <v>3</v>
      </c>
      <c r="JW9" s="41">
        <v>12</v>
      </c>
      <c r="JX9" s="41">
        <v>1307</v>
      </c>
      <c r="JY9" s="41"/>
      <c r="JZ9" s="41"/>
      <c r="KA9" s="41"/>
      <c r="KB9" s="41">
        <v>826</v>
      </c>
      <c r="KC9" s="41">
        <v>227</v>
      </c>
      <c r="KD9" s="41"/>
      <c r="KE9" s="41"/>
      <c r="KF9" s="41"/>
      <c r="KG9" s="41"/>
      <c r="KH9" s="41">
        <v>2</v>
      </c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>
        <v>174</v>
      </c>
      <c r="MF9" s="41"/>
      <c r="MG9" s="41"/>
      <c r="MH9" s="41"/>
      <c r="MI9" s="41"/>
      <c r="MJ9" s="41"/>
      <c r="MK9" s="41">
        <v>7</v>
      </c>
      <c r="ML9" s="41"/>
      <c r="MM9" s="41"/>
      <c r="MN9" s="41"/>
      <c r="MO9" s="41"/>
      <c r="MP9" s="41"/>
      <c r="MQ9" s="41"/>
      <c r="MR9" s="41"/>
      <c r="MS9" s="41"/>
      <c r="MT9" s="41"/>
      <c r="MU9" s="41">
        <v>2</v>
      </c>
      <c r="MV9" s="41">
        <v>20</v>
      </c>
      <c r="MW9" s="41"/>
      <c r="MX9" s="41"/>
      <c r="MY9" s="41"/>
      <c r="MZ9" s="41"/>
      <c r="NA9" s="41"/>
      <c r="NB9" s="41"/>
      <c r="NC9" s="41"/>
      <c r="ND9" s="41"/>
      <c r="NE9" s="41">
        <v>0</v>
      </c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>
        <v>0</v>
      </c>
      <c r="NS9" s="41">
        <v>10</v>
      </c>
      <c r="NT9" s="41">
        <v>0</v>
      </c>
      <c r="NU9" s="41">
        <v>1</v>
      </c>
      <c r="NV9" s="41">
        <v>0</v>
      </c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>
        <v>-41</v>
      </c>
      <c r="OK9" s="41"/>
      <c r="OL9" s="41"/>
      <c r="OM9" s="41"/>
      <c r="ON9" s="41">
        <v>113</v>
      </c>
      <c r="OO9" s="41">
        <v>0</v>
      </c>
      <c r="OP9" s="41">
        <v>107</v>
      </c>
      <c r="OQ9" s="41"/>
      <c r="OR9" s="41"/>
      <c r="OS9" s="42"/>
      <c r="OT9" s="43">
        <v>94863</v>
      </c>
      <c r="OU9" s="40">
        <v>3056</v>
      </c>
      <c r="OV9" s="41"/>
      <c r="OW9" s="41"/>
      <c r="OX9" s="41"/>
      <c r="OY9" s="41"/>
      <c r="OZ9" s="41">
        <v>-7411</v>
      </c>
      <c r="PA9" s="41">
        <v>19109</v>
      </c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2"/>
      <c r="PN9" s="43">
        <v>109617</v>
      </c>
    </row>
    <row r="10" spans="1:432" ht="12.75" customHeight="1" x14ac:dyDescent="0.2">
      <c r="A10" s="39">
        <v>111200</v>
      </c>
      <c r="B10" s="72" t="s">
        <v>2</v>
      </c>
      <c r="C10" s="72" t="str">
        <f>IFERROR(INDEX('Industry Category ISIC Code Map'!$B$2:$B$26,MATCH($B10,'Industry Category ISIC Code Map'!$A$2:$A$26,0)),"")</f>
        <v>agriculture and forestry 01T03</v>
      </c>
      <c r="D10" s="64" t="s">
        <v>66</v>
      </c>
      <c r="E10" s="40"/>
      <c r="F10" s="41"/>
      <c r="G10" s="41">
        <v>909</v>
      </c>
      <c r="H10" s="41">
        <v>8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>
        <v>1172</v>
      </c>
      <c r="GW10" s="41">
        <v>583</v>
      </c>
      <c r="GX10" s="41"/>
      <c r="GY10" s="41"/>
      <c r="GZ10" s="41"/>
      <c r="HA10" s="41"/>
      <c r="HB10" s="41"/>
      <c r="HC10" s="41"/>
      <c r="HD10" s="41"/>
      <c r="HE10" s="41"/>
      <c r="HF10" s="41">
        <v>7</v>
      </c>
      <c r="HG10" s="41">
        <v>113</v>
      </c>
      <c r="HH10" s="41"/>
      <c r="HI10" s="41">
        <v>21</v>
      </c>
      <c r="HJ10" s="41">
        <v>160</v>
      </c>
      <c r="HK10" s="41">
        <v>1064</v>
      </c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>
        <v>25</v>
      </c>
      <c r="KC10" s="41"/>
      <c r="KD10" s="41"/>
      <c r="KE10" s="41"/>
      <c r="KF10" s="41">
        <v>21</v>
      </c>
      <c r="KG10" s="41"/>
      <c r="KH10" s="41"/>
      <c r="KI10" s="41"/>
      <c r="KJ10" s="41"/>
      <c r="KK10" s="41"/>
      <c r="KL10" s="41"/>
      <c r="KM10" s="41"/>
      <c r="KN10" s="41"/>
      <c r="KO10" s="41"/>
      <c r="KP10" s="41">
        <v>91</v>
      </c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>
        <v>22</v>
      </c>
      <c r="MV10" s="41">
        <v>51</v>
      </c>
      <c r="MW10" s="41"/>
      <c r="MX10" s="41"/>
      <c r="MY10" s="41"/>
      <c r="MZ10" s="41"/>
      <c r="NA10" s="41"/>
      <c r="NB10" s="41"/>
      <c r="NC10" s="41"/>
      <c r="ND10" s="41"/>
      <c r="NE10" s="41">
        <v>0</v>
      </c>
      <c r="NF10" s="41">
        <v>0</v>
      </c>
      <c r="NG10" s="41">
        <v>0</v>
      </c>
      <c r="NH10" s="41"/>
      <c r="NI10" s="41"/>
      <c r="NJ10" s="41"/>
      <c r="NK10" s="41"/>
      <c r="NL10" s="41"/>
      <c r="NM10" s="41"/>
      <c r="NN10" s="41"/>
      <c r="NO10" s="41"/>
      <c r="NP10" s="41"/>
      <c r="NQ10" s="41">
        <v>0</v>
      </c>
      <c r="NR10" s="41">
        <v>1</v>
      </c>
      <c r="NS10" s="41">
        <v>10</v>
      </c>
      <c r="NT10" s="41">
        <v>289</v>
      </c>
      <c r="NU10" s="41">
        <v>184</v>
      </c>
      <c r="NV10" s="41">
        <v>26</v>
      </c>
      <c r="NW10" s="41"/>
      <c r="NX10" s="41"/>
      <c r="NY10" s="41"/>
      <c r="NZ10" s="41"/>
      <c r="OA10" s="41"/>
      <c r="OB10" s="41"/>
      <c r="OC10" s="41"/>
      <c r="OD10" s="41"/>
      <c r="OE10" s="41">
        <v>10</v>
      </c>
      <c r="OF10" s="41"/>
      <c r="OG10" s="41">
        <v>4</v>
      </c>
      <c r="OH10" s="41"/>
      <c r="OI10" s="41"/>
      <c r="OJ10" s="41"/>
      <c r="OK10" s="41"/>
      <c r="OL10" s="41">
        <v>0</v>
      </c>
      <c r="OM10" s="41">
        <v>0</v>
      </c>
      <c r="ON10" s="41">
        <v>175</v>
      </c>
      <c r="OO10" s="41">
        <v>85</v>
      </c>
      <c r="OP10" s="41">
        <v>61</v>
      </c>
      <c r="OQ10" s="41"/>
      <c r="OR10" s="41"/>
      <c r="OS10" s="42"/>
      <c r="OT10" s="43">
        <v>5091</v>
      </c>
      <c r="OU10" s="40">
        <v>32034</v>
      </c>
      <c r="OV10" s="41"/>
      <c r="OW10" s="41"/>
      <c r="OX10" s="41"/>
      <c r="OY10" s="41"/>
      <c r="OZ10" s="41">
        <v>-2703</v>
      </c>
      <c r="PA10" s="41">
        <v>3160</v>
      </c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2"/>
      <c r="PN10" s="43">
        <v>37581</v>
      </c>
    </row>
    <row r="11" spans="1:432" ht="12.75" customHeight="1" x14ac:dyDescent="0.2">
      <c r="A11" s="39">
        <v>111300</v>
      </c>
      <c r="B11" s="72" t="s">
        <v>2</v>
      </c>
      <c r="C11" s="72" t="str">
        <f>IFERROR(INDEX('Industry Category ISIC Code Map'!$B$2:$B$26,MATCH($B11,'Industry Category ISIC Code Map'!$A$2:$A$26,0)),"")</f>
        <v>agriculture and forestry 01T03</v>
      </c>
      <c r="D11" s="64" t="s">
        <v>67</v>
      </c>
      <c r="E11" s="40"/>
      <c r="F11" s="41"/>
      <c r="G11" s="41"/>
      <c r="H11" s="41">
        <v>189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>
        <v>81</v>
      </c>
      <c r="GU11" s="41">
        <v>1139</v>
      </c>
      <c r="GV11" s="41">
        <v>1187</v>
      </c>
      <c r="GW11" s="41">
        <v>3318</v>
      </c>
      <c r="GX11" s="41"/>
      <c r="GY11" s="41"/>
      <c r="GZ11" s="41"/>
      <c r="HA11" s="41">
        <v>225</v>
      </c>
      <c r="HB11" s="41"/>
      <c r="HC11" s="41"/>
      <c r="HD11" s="41"/>
      <c r="HE11" s="41">
        <v>183</v>
      </c>
      <c r="HF11" s="41">
        <v>286</v>
      </c>
      <c r="HG11" s="41">
        <v>1976</v>
      </c>
      <c r="HH11" s="41">
        <v>6360</v>
      </c>
      <c r="HI11" s="41">
        <v>247</v>
      </c>
      <c r="HJ11" s="41">
        <v>582</v>
      </c>
      <c r="HK11" s="41">
        <v>3229</v>
      </c>
      <c r="HL11" s="41"/>
      <c r="HM11" s="41"/>
      <c r="HN11" s="41">
        <v>3258</v>
      </c>
      <c r="HO11" s="41">
        <v>4</v>
      </c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>
        <v>21</v>
      </c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>
        <v>2</v>
      </c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>
        <v>2</v>
      </c>
      <c r="MV11" s="41">
        <v>11</v>
      </c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>
        <v>0</v>
      </c>
      <c r="NS11" s="41">
        <v>2</v>
      </c>
      <c r="NT11" s="41">
        <v>8</v>
      </c>
      <c r="NU11" s="41">
        <v>9</v>
      </c>
      <c r="NV11" s="41">
        <v>7</v>
      </c>
      <c r="NW11" s="41"/>
      <c r="NX11" s="41"/>
      <c r="NY11" s="41"/>
      <c r="NZ11" s="41"/>
      <c r="OA11" s="41"/>
      <c r="OB11" s="41"/>
      <c r="OC11" s="41"/>
      <c r="OD11" s="41"/>
      <c r="OE11" s="41">
        <v>3</v>
      </c>
      <c r="OF11" s="41"/>
      <c r="OG11" s="41"/>
      <c r="OH11" s="41"/>
      <c r="OI11" s="41"/>
      <c r="OJ11" s="41"/>
      <c r="OK11" s="41"/>
      <c r="OL11" s="41"/>
      <c r="OM11" s="41">
        <v>0</v>
      </c>
      <c r="ON11" s="41">
        <v>17</v>
      </c>
      <c r="OO11" s="41">
        <v>17</v>
      </c>
      <c r="OP11" s="41">
        <v>23</v>
      </c>
      <c r="OQ11" s="41"/>
      <c r="OR11" s="41"/>
      <c r="OS11" s="42"/>
      <c r="OT11" s="43">
        <v>22382</v>
      </c>
      <c r="OU11" s="40">
        <v>35150</v>
      </c>
      <c r="OV11" s="41"/>
      <c r="OW11" s="41"/>
      <c r="OX11" s="41"/>
      <c r="OY11" s="41"/>
      <c r="OZ11" s="41">
        <v>-2059</v>
      </c>
      <c r="PA11" s="41">
        <v>7428</v>
      </c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2"/>
      <c r="PN11" s="43">
        <v>62901</v>
      </c>
    </row>
    <row r="12" spans="1:432" ht="12.75" customHeight="1" x14ac:dyDescent="0.2">
      <c r="A12" s="39">
        <v>111400</v>
      </c>
      <c r="B12" s="72" t="s">
        <v>2</v>
      </c>
      <c r="C12" s="72" t="str">
        <f>IFERROR(INDEX('Industry Category ISIC Code Map'!$B$2:$B$26,MATCH($B12,'Industry Category ISIC Code Map'!$A$2:$A$26,0)),"")</f>
        <v>agriculture and forestry 01T03</v>
      </c>
      <c r="D12" s="64" t="s">
        <v>68</v>
      </c>
      <c r="E12" s="40"/>
      <c r="F12" s="41"/>
      <c r="G12" s="41"/>
      <c r="H12" s="41"/>
      <c r="I12" s="41">
        <v>3970</v>
      </c>
      <c r="J12" s="41"/>
      <c r="K12" s="41"/>
      <c r="L12" s="41"/>
      <c r="M12" s="41"/>
      <c r="N12" s="41"/>
      <c r="O12" s="41"/>
      <c r="P12" s="41"/>
      <c r="Q12" s="41">
        <v>367</v>
      </c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>
        <v>91</v>
      </c>
      <c r="AG12" s="41"/>
      <c r="AH12" s="41"/>
      <c r="AI12" s="41">
        <v>220</v>
      </c>
      <c r="AJ12" s="41"/>
      <c r="AK12" s="41"/>
      <c r="AL12" s="41"/>
      <c r="AM12" s="41">
        <v>71</v>
      </c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>
        <v>568</v>
      </c>
      <c r="GN12" s="41"/>
      <c r="GO12" s="41"/>
      <c r="GP12" s="41"/>
      <c r="GQ12" s="41"/>
      <c r="GR12" s="41"/>
      <c r="GS12" s="41"/>
      <c r="GT12" s="41"/>
      <c r="GU12" s="41"/>
      <c r="GV12" s="41"/>
      <c r="GW12" s="41">
        <v>2</v>
      </c>
      <c r="GX12" s="41"/>
      <c r="GY12" s="41"/>
      <c r="GZ12" s="41"/>
      <c r="HA12" s="41"/>
      <c r="HB12" s="41"/>
      <c r="HC12" s="41">
        <v>0</v>
      </c>
      <c r="HD12" s="41"/>
      <c r="HE12" s="41"/>
      <c r="HF12" s="41"/>
      <c r="HG12" s="41">
        <v>315</v>
      </c>
      <c r="HH12" s="41"/>
      <c r="HI12" s="41"/>
      <c r="HJ12" s="41"/>
      <c r="HK12" s="41">
        <v>763</v>
      </c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>
        <v>664</v>
      </c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>
        <v>2</v>
      </c>
      <c r="JR12" s="41"/>
      <c r="JS12" s="41"/>
      <c r="JT12" s="41"/>
      <c r="JU12" s="41"/>
      <c r="JV12" s="41">
        <v>5</v>
      </c>
      <c r="JW12" s="41">
        <v>15</v>
      </c>
      <c r="JX12" s="41">
        <v>42</v>
      </c>
      <c r="JY12" s="41">
        <v>1</v>
      </c>
      <c r="JZ12" s="41"/>
      <c r="KA12" s="41">
        <v>689</v>
      </c>
      <c r="KB12" s="41">
        <v>571</v>
      </c>
      <c r="KC12" s="41"/>
      <c r="KD12" s="41">
        <v>0</v>
      </c>
      <c r="KE12" s="41"/>
      <c r="KF12" s="41">
        <v>555</v>
      </c>
      <c r="KG12" s="41"/>
      <c r="KH12" s="41"/>
      <c r="KI12" s="41">
        <v>27</v>
      </c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>
        <v>0</v>
      </c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>
        <v>0</v>
      </c>
      <c r="LI12" s="41">
        <v>1</v>
      </c>
      <c r="LJ12" s="41">
        <v>0</v>
      </c>
      <c r="LK12" s="41">
        <v>0</v>
      </c>
      <c r="LL12" s="41"/>
      <c r="LM12" s="41"/>
      <c r="LN12" s="41"/>
      <c r="LO12" s="41"/>
      <c r="LP12" s="41">
        <v>0</v>
      </c>
      <c r="LQ12" s="41">
        <v>0</v>
      </c>
      <c r="LR12" s="41">
        <v>6</v>
      </c>
      <c r="LS12" s="41"/>
      <c r="LT12" s="41"/>
      <c r="LU12" s="41"/>
      <c r="LV12" s="41"/>
      <c r="LW12" s="41">
        <v>5</v>
      </c>
      <c r="LX12" s="41">
        <v>0</v>
      </c>
      <c r="LY12" s="41">
        <v>0</v>
      </c>
      <c r="LZ12" s="41">
        <v>2</v>
      </c>
      <c r="MA12" s="41">
        <v>31</v>
      </c>
      <c r="MB12" s="41">
        <v>22</v>
      </c>
      <c r="MC12" s="41">
        <v>41</v>
      </c>
      <c r="MD12" s="41"/>
      <c r="ME12" s="41"/>
      <c r="MF12" s="41">
        <v>104</v>
      </c>
      <c r="MG12" s="41"/>
      <c r="MH12" s="41"/>
      <c r="MI12" s="41"/>
      <c r="MJ12" s="41"/>
      <c r="MK12" s="41"/>
      <c r="ML12" s="41"/>
      <c r="MM12" s="41">
        <v>1489</v>
      </c>
      <c r="MN12" s="41">
        <v>2</v>
      </c>
      <c r="MO12" s="41"/>
      <c r="MP12" s="41">
        <v>2</v>
      </c>
      <c r="MQ12" s="41"/>
      <c r="MR12" s="41"/>
      <c r="MS12" s="41">
        <v>1</v>
      </c>
      <c r="MT12" s="41"/>
      <c r="MU12" s="41">
        <v>1</v>
      </c>
      <c r="MV12" s="41">
        <v>1</v>
      </c>
      <c r="MW12" s="41">
        <v>0</v>
      </c>
      <c r="MX12" s="41">
        <v>0</v>
      </c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>
        <v>13</v>
      </c>
      <c r="NQ12" s="41">
        <v>29</v>
      </c>
      <c r="NR12" s="41">
        <v>12</v>
      </c>
      <c r="NS12" s="41">
        <v>1</v>
      </c>
      <c r="NT12" s="41">
        <v>0</v>
      </c>
      <c r="NU12" s="41">
        <v>0</v>
      </c>
      <c r="NV12" s="41">
        <v>0</v>
      </c>
      <c r="NW12" s="41">
        <v>0</v>
      </c>
      <c r="NX12" s="41"/>
      <c r="NY12" s="41"/>
      <c r="NZ12" s="41"/>
      <c r="OA12" s="41"/>
      <c r="OB12" s="41"/>
      <c r="OC12" s="41"/>
      <c r="OD12" s="41"/>
      <c r="OE12" s="41">
        <v>49</v>
      </c>
      <c r="OF12" s="41"/>
      <c r="OG12" s="41">
        <v>9</v>
      </c>
      <c r="OH12" s="41"/>
      <c r="OI12" s="41"/>
      <c r="OJ12" s="41"/>
      <c r="OK12" s="41"/>
      <c r="OL12" s="41"/>
      <c r="OM12" s="41"/>
      <c r="ON12" s="41">
        <v>8</v>
      </c>
      <c r="OO12" s="41"/>
      <c r="OP12" s="41">
        <v>2751</v>
      </c>
      <c r="OQ12" s="41"/>
      <c r="OR12" s="41"/>
      <c r="OS12" s="42"/>
      <c r="OT12" s="43">
        <v>13518</v>
      </c>
      <c r="OU12" s="40">
        <v>23863</v>
      </c>
      <c r="OV12" s="41"/>
      <c r="OW12" s="41"/>
      <c r="OX12" s="41"/>
      <c r="OY12" s="41"/>
      <c r="OZ12" s="41">
        <v>96</v>
      </c>
      <c r="PA12" s="41">
        <v>878</v>
      </c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2"/>
      <c r="PN12" s="43">
        <v>38355</v>
      </c>
    </row>
    <row r="13" spans="1:432" ht="12.75" customHeight="1" x14ac:dyDescent="0.2">
      <c r="A13" s="39">
        <v>111900</v>
      </c>
      <c r="B13" s="72" t="s">
        <v>2</v>
      </c>
      <c r="C13" s="72" t="str">
        <f>IFERROR(INDEX('Industry Category ISIC Code Map'!$B$2:$B$26,MATCH($B13,'Industry Category ISIC Code Map'!$A$2:$A$26,0)),"")</f>
        <v>agriculture and forestry 01T03</v>
      </c>
      <c r="D13" s="64" t="s">
        <v>69</v>
      </c>
      <c r="E13" s="40">
        <v>458</v>
      </c>
      <c r="F13" s="41">
        <v>223</v>
      </c>
      <c r="G13" s="41"/>
      <c r="H13" s="41"/>
      <c r="I13" s="41">
        <v>0</v>
      </c>
      <c r="J13" s="41">
        <v>596</v>
      </c>
      <c r="K13" s="41">
        <v>275</v>
      </c>
      <c r="L13" s="41">
        <v>473</v>
      </c>
      <c r="M13" s="41"/>
      <c r="N13" s="41">
        <v>34</v>
      </c>
      <c r="O13" s="41"/>
      <c r="P13" s="41"/>
      <c r="Q13" s="41"/>
      <c r="R13" s="41"/>
      <c r="S13" s="41">
        <v>5</v>
      </c>
      <c r="T13" s="41">
        <v>1</v>
      </c>
      <c r="U13" s="41">
        <v>12</v>
      </c>
      <c r="V13" s="41">
        <v>2</v>
      </c>
      <c r="W13" s="41">
        <v>6</v>
      </c>
      <c r="X13" s="41">
        <v>5</v>
      </c>
      <c r="Y13" s="41">
        <v>10</v>
      </c>
      <c r="Z13" s="41"/>
      <c r="AA13" s="41"/>
      <c r="AB13" s="41"/>
      <c r="AC13" s="41">
        <v>14</v>
      </c>
      <c r="AD13" s="41">
        <v>12</v>
      </c>
      <c r="AE13" s="41">
        <v>68</v>
      </c>
      <c r="AF13" s="41">
        <v>218</v>
      </c>
      <c r="AG13" s="41">
        <v>12</v>
      </c>
      <c r="AH13" s="41">
        <v>2</v>
      </c>
      <c r="AI13" s="41">
        <v>144</v>
      </c>
      <c r="AJ13" s="41">
        <v>5</v>
      </c>
      <c r="AK13" s="41">
        <v>24</v>
      </c>
      <c r="AL13" s="41">
        <v>24</v>
      </c>
      <c r="AM13" s="41">
        <v>42</v>
      </c>
      <c r="AN13" s="41">
        <v>12</v>
      </c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>
        <v>92</v>
      </c>
      <c r="GS13" s="41">
        <v>708</v>
      </c>
      <c r="GT13" s="41">
        <v>2</v>
      </c>
      <c r="GU13" s="41">
        <v>1379</v>
      </c>
      <c r="GV13" s="41"/>
      <c r="GW13" s="41"/>
      <c r="GX13" s="41"/>
      <c r="GY13" s="41"/>
      <c r="GZ13" s="41"/>
      <c r="HA13" s="41">
        <v>1</v>
      </c>
      <c r="HB13" s="41"/>
      <c r="HC13" s="41"/>
      <c r="HD13" s="41"/>
      <c r="HE13" s="41"/>
      <c r="HF13" s="41">
        <v>8</v>
      </c>
      <c r="HG13" s="41">
        <v>2198</v>
      </c>
      <c r="HH13" s="41">
        <v>939</v>
      </c>
      <c r="HI13" s="41">
        <v>7</v>
      </c>
      <c r="HJ13" s="41">
        <v>2281</v>
      </c>
      <c r="HK13" s="41">
        <v>48</v>
      </c>
      <c r="HL13" s="41"/>
      <c r="HM13" s="41">
        <v>38</v>
      </c>
      <c r="HN13" s="41"/>
      <c r="HO13" s="41"/>
      <c r="HP13" s="41">
        <v>2114</v>
      </c>
      <c r="HQ13" s="41">
        <v>1198</v>
      </c>
      <c r="HR13" s="41">
        <v>248</v>
      </c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>
        <v>12</v>
      </c>
      <c r="IO13" s="41">
        <v>0</v>
      </c>
      <c r="IP13" s="41"/>
      <c r="IQ13" s="41">
        <v>507</v>
      </c>
      <c r="IR13" s="41"/>
      <c r="IS13" s="41"/>
      <c r="IT13" s="41">
        <v>27</v>
      </c>
      <c r="IU13" s="41"/>
      <c r="IV13" s="41"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>
        <v>0</v>
      </c>
      <c r="JY13" s="41"/>
      <c r="JZ13" s="41"/>
      <c r="KA13" s="41"/>
      <c r="KB13" s="41"/>
      <c r="KC13" s="41">
        <v>31</v>
      </c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>
        <v>0</v>
      </c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>
        <v>21</v>
      </c>
      <c r="MF13" s="41"/>
      <c r="MG13" s="41"/>
      <c r="MH13" s="41"/>
      <c r="MI13" s="41"/>
      <c r="MJ13" s="41"/>
      <c r="MK13" s="41">
        <v>1</v>
      </c>
      <c r="ML13" s="41"/>
      <c r="MM13" s="41">
        <v>13</v>
      </c>
      <c r="MN13" s="41"/>
      <c r="MO13" s="41"/>
      <c r="MP13" s="41"/>
      <c r="MQ13" s="41"/>
      <c r="MR13" s="41"/>
      <c r="MS13" s="41"/>
      <c r="MT13" s="41"/>
      <c r="MU13" s="41">
        <v>0</v>
      </c>
      <c r="MV13" s="41">
        <v>1</v>
      </c>
      <c r="MW13" s="41"/>
      <c r="MX13" s="41"/>
      <c r="MY13" s="41"/>
      <c r="MZ13" s="41"/>
      <c r="NA13" s="41"/>
      <c r="NB13" s="41"/>
      <c r="NC13" s="41"/>
      <c r="ND13" s="41"/>
      <c r="NE13" s="41"/>
      <c r="NF13" s="41">
        <v>0</v>
      </c>
      <c r="NG13" s="41"/>
      <c r="NH13" s="41">
        <v>0</v>
      </c>
      <c r="NI13" s="41"/>
      <c r="NJ13" s="41"/>
      <c r="NK13" s="41"/>
      <c r="NL13" s="41"/>
      <c r="NM13" s="41"/>
      <c r="NN13" s="41"/>
      <c r="NO13" s="41"/>
      <c r="NP13" s="41">
        <v>1</v>
      </c>
      <c r="NQ13" s="41"/>
      <c r="NR13" s="41">
        <v>6</v>
      </c>
      <c r="NS13" s="41"/>
      <c r="NT13" s="41">
        <v>0</v>
      </c>
      <c r="NU13" s="41">
        <v>0</v>
      </c>
      <c r="NV13" s="41">
        <v>0</v>
      </c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>
        <v>-29</v>
      </c>
      <c r="OK13" s="41"/>
      <c r="OL13" s="41"/>
      <c r="OM13" s="41"/>
      <c r="ON13" s="41">
        <v>8</v>
      </c>
      <c r="OO13" s="41"/>
      <c r="OP13" s="41">
        <v>134</v>
      </c>
      <c r="OQ13" s="41"/>
      <c r="OR13" s="41"/>
      <c r="OS13" s="42"/>
      <c r="OT13" s="43">
        <v>14669</v>
      </c>
      <c r="OU13" s="40">
        <v>5648</v>
      </c>
      <c r="OV13" s="41"/>
      <c r="OW13" s="41"/>
      <c r="OX13" s="41"/>
      <c r="OY13" s="41"/>
      <c r="OZ13" s="41">
        <v>-2466</v>
      </c>
      <c r="PA13" s="41">
        <v>7426</v>
      </c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2"/>
      <c r="PN13" s="43">
        <v>25277</v>
      </c>
    </row>
    <row r="14" spans="1:432" ht="12.75" customHeight="1" x14ac:dyDescent="0.2">
      <c r="A14" s="39">
        <v>112120</v>
      </c>
      <c r="B14" s="72" t="s">
        <v>2</v>
      </c>
      <c r="C14" s="72" t="str">
        <f>IFERROR(INDEX('Industry Category ISIC Code Map'!$B$2:$B$26,MATCH($B14,'Industry Category ISIC Code Map'!$A$2:$A$26,0)),"")</f>
        <v>agriculture and forestry 01T03</v>
      </c>
      <c r="D14" s="64" t="s">
        <v>70</v>
      </c>
      <c r="E14" s="40"/>
      <c r="F14" s="41"/>
      <c r="G14" s="41"/>
      <c r="H14" s="41"/>
      <c r="I14" s="41"/>
      <c r="J14" s="41"/>
      <c r="K14" s="41"/>
      <c r="L14" s="41"/>
      <c r="M14" s="41"/>
      <c r="N14" s="41">
        <v>3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>
        <v>16819</v>
      </c>
      <c r="GY14" s="41">
        <v>8022</v>
      </c>
      <c r="GZ14" s="41">
        <v>17587</v>
      </c>
      <c r="HA14" s="41">
        <v>390</v>
      </c>
      <c r="HB14" s="41"/>
      <c r="HC14" s="41"/>
      <c r="HD14" s="41"/>
      <c r="HE14" s="41"/>
      <c r="HF14" s="41"/>
      <c r="HG14" s="41"/>
      <c r="HH14" s="41"/>
      <c r="HI14" s="41"/>
      <c r="HJ14" s="41"/>
      <c r="HK14" s="41">
        <v>483</v>
      </c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>
        <v>7</v>
      </c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>
        <v>2</v>
      </c>
      <c r="MV14" s="41">
        <v>2</v>
      </c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>
        <v>16</v>
      </c>
      <c r="OO14" s="41"/>
      <c r="OP14" s="41"/>
      <c r="OQ14" s="41"/>
      <c r="OR14" s="41"/>
      <c r="OS14" s="42"/>
      <c r="OT14" s="43">
        <v>43332</v>
      </c>
      <c r="OU14" s="40">
        <v>130</v>
      </c>
      <c r="OV14" s="41"/>
      <c r="OW14" s="41"/>
      <c r="OX14" s="41"/>
      <c r="OY14" s="41"/>
      <c r="OZ14" s="41">
        <v>9</v>
      </c>
      <c r="PA14" s="41">
        <v>137</v>
      </c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2"/>
      <c r="PN14" s="43">
        <v>43608</v>
      </c>
    </row>
    <row r="15" spans="1:432" ht="12.75" customHeight="1" x14ac:dyDescent="0.2">
      <c r="A15" s="39" t="s">
        <v>495</v>
      </c>
      <c r="B15" s="72" t="s">
        <v>2</v>
      </c>
      <c r="C15" s="72" t="str">
        <f>IFERROR(INDEX('Industry Category ISIC Code Map'!$B$2:$B$26,MATCH($B15,'Industry Category ISIC Code Map'!$A$2:$A$26,0)),"")</f>
        <v>agriculture and forestry 01T03</v>
      </c>
      <c r="D15" s="64" t="s">
        <v>71</v>
      </c>
      <c r="E15" s="40">
        <v>38</v>
      </c>
      <c r="F15" s="41">
        <v>225</v>
      </c>
      <c r="G15" s="41">
        <v>4</v>
      </c>
      <c r="H15" s="41">
        <v>24</v>
      </c>
      <c r="I15" s="41">
        <v>12</v>
      </c>
      <c r="J15" s="41">
        <v>10</v>
      </c>
      <c r="K15" s="41">
        <v>2007</v>
      </c>
      <c r="L15" s="41">
        <v>25851</v>
      </c>
      <c r="M15" s="41"/>
      <c r="N15" s="41">
        <v>378</v>
      </c>
      <c r="O15" s="41"/>
      <c r="P15" s="41"/>
      <c r="Q15" s="41">
        <v>52</v>
      </c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>
        <v>60990</v>
      </c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>
        <v>438</v>
      </c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>
        <v>274</v>
      </c>
      <c r="MF15" s="41"/>
      <c r="MG15" s="41"/>
      <c r="MH15" s="41"/>
      <c r="MI15" s="41"/>
      <c r="MJ15" s="41"/>
      <c r="MK15" s="41">
        <v>14</v>
      </c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2"/>
      <c r="OT15" s="43">
        <v>90318</v>
      </c>
      <c r="OU15" s="40">
        <v>77</v>
      </c>
      <c r="OV15" s="41"/>
      <c r="OW15" s="41"/>
      <c r="OX15" s="41"/>
      <c r="OY15" s="41"/>
      <c r="OZ15" s="41">
        <v>243</v>
      </c>
      <c r="PA15" s="41">
        <v>363</v>
      </c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2"/>
      <c r="PN15" s="43">
        <v>91000</v>
      </c>
    </row>
    <row r="16" spans="1:432" ht="12.75" customHeight="1" x14ac:dyDescent="0.2">
      <c r="A16" s="39">
        <v>112300</v>
      </c>
      <c r="B16" s="72" t="s">
        <v>2</v>
      </c>
      <c r="C16" s="72" t="str">
        <f>IFERROR(INDEX('Industry Category ISIC Code Map'!$B$2:$B$26,MATCH($B16,'Industry Category ISIC Code Map'!$A$2:$A$26,0)),"")</f>
        <v>agriculture and forestry 01T03</v>
      </c>
      <c r="D16" s="64" t="s">
        <v>72</v>
      </c>
      <c r="E16" s="40">
        <v>10</v>
      </c>
      <c r="F16" s="41"/>
      <c r="G16" s="41"/>
      <c r="H16" s="41"/>
      <c r="I16" s="41"/>
      <c r="J16" s="41">
        <v>1</v>
      </c>
      <c r="K16" s="41"/>
      <c r="L16" s="41"/>
      <c r="M16" s="41">
        <v>4324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>
        <v>130</v>
      </c>
      <c r="GV16" s="41">
        <v>191</v>
      </c>
      <c r="GW16" s="41">
        <v>53</v>
      </c>
      <c r="GX16" s="41"/>
      <c r="GY16" s="41"/>
      <c r="GZ16" s="41"/>
      <c r="HA16" s="41">
        <v>151</v>
      </c>
      <c r="HB16" s="41">
        <v>28742</v>
      </c>
      <c r="HC16" s="41"/>
      <c r="HD16" s="41"/>
      <c r="HE16" s="41">
        <v>376</v>
      </c>
      <c r="HF16" s="41">
        <v>457</v>
      </c>
      <c r="HG16" s="41"/>
      <c r="HH16" s="41"/>
      <c r="HI16" s="41"/>
      <c r="HJ16" s="41">
        <v>372</v>
      </c>
      <c r="HK16" s="41">
        <v>473</v>
      </c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>
        <v>20</v>
      </c>
      <c r="JW16" s="41"/>
      <c r="JX16" s="41"/>
      <c r="JY16" s="41"/>
      <c r="JZ16" s="41"/>
      <c r="KA16" s="41"/>
      <c r="KB16" s="41">
        <v>131</v>
      </c>
      <c r="KC16" s="41">
        <v>36</v>
      </c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>
        <v>8</v>
      </c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>
        <v>1</v>
      </c>
      <c r="MV16" s="41">
        <v>45</v>
      </c>
      <c r="MW16" s="41"/>
      <c r="MX16" s="41"/>
      <c r="MY16" s="41"/>
      <c r="MZ16" s="41"/>
      <c r="NA16" s="41"/>
      <c r="NB16" s="41"/>
      <c r="NC16" s="41"/>
      <c r="ND16" s="41"/>
      <c r="NE16" s="41">
        <v>0</v>
      </c>
      <c r="NF16" s="41">
        <v>0</v>
      </c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>
        <v>19</v>
      </c>
      <c r="NT16" s="41">
        <v>19</v>
      </c>
      <c r="NU16" s="41">
        <v>39</v>
      </c>
      <c r="NV16" s="41">
        <v>0</v>
      </c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>
        <v>1</v>
      </c>
      <c r="OH16" s="41"/>
      <c r="OI16" s="41"/>
      <c r="OJ16" s="41"/>
      <c r="OK16" s="41"/>
      <c r="OL16" s="41"/>
      <c r="OM16" s="41"/>
      <c r="ON16" s="41">
        <v>20</v>
      </c>
      <c r="OO16" s="41">
        <v>116</v>
      </c>
      <c r="OP16" s="41">
        <v>232</v>
      </c>
      <c r="OQ16" s="41"/>
      <c r="OR16" s="41"/>
      <c r="OS16" s="42"/>
      <c r="OT16" s="43">
        <v>35968</v>
      </c>
      <c r="OU16" s="40">
        <v>7615</v>
      </c>
      <c r="OV16" s="41"/>
      <c r="OW16" s="41"/>
      <c r="OX16" s="41"/>
      <c r="OY16" s="41"/>
      <c r="OZ16" s="41">
        <v>-215</v>
      </c>
      <c r="PA16" s="41">
        <v>692</v>
      </c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2"/>
      <c r="PN16" s="43">
        <v>44060</v>
      </c>
    </row>
    <row r="17" spans="1:430" ht="12.75" customHeight="1" x14ac:dyDescent="0.2">
      <c r="A17" s="39" t="s">
        <v>496</v>
      </c>
      <c r="B17" s="72" t="s">
        <v>2</v>
      </c>
      <c r="C17" s="72" t="str">
        <f>IFERROR(INDEX('Industry Category ISIC Code Map'!$B$2:$B$26,MATCH($B17,'Industry Category ISIC Code Map'!$A$2:$A$26,0)),"")</f>
        <v>agriculture and forestry 01T03</v>
      </c>
      <c r="D17" s="64" t="s">
        <v>73</v>
      </c>
      <c r="E17" s="40">
        <v>24</v>
      </c>
      <c r="F17" s="41">
        <v>134</v>
      </c>
      <c r="G17" s="41">
        <v>2</v>
      </c>
      <c r="H17" s="41">
        <v>11</v>
      </c>
      <c r="I17" s="41">
        <v>6</v>
      </c>
      <c r="J17" s="41">
        <v>22</v>
      </c>
      <c r="K17" s="41">
        <v>144</v>
      </c>
      <c r="L17" s="41">
        <v>574</v>
      </c>
      <c r="M17" s="41"/>
      <c r="N17" s="41">
        <v>5803</v>
      </c>
      <c r="O17" s="41">
        <v>8</v>
      </c>
      <c r="P17" s="41"/>
      <c r="Q17" s="41">
        <v>420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>
        <v>8</v>
      </c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>
        <v>210</v>
      </c>
      <c r="HC17" s="41">
        <v>25667</v>
      </c>
      <c r="HD17" s="41">
        <v>955</v>
      </c>
      <c r="HE17" s="41"/>
      <c r="HF17" s="41"/>
      <c r="HG17" s="41">
        <v>21</v>
      </c>
      <c r="HH17" s="41"/>
      <c r="HI17" s="41">
        <v>2</v>
      </c>
      <c r="HJ17" s="41">
        <v>52</v>
      </c>
      <c r="HK17" s="41">
        <v>904</v>
      </c>
      <c r="HL17" s="41"/>
      <c r="HM17" s="41"/>
      <c r="HN17" s="41"/>
      <c r="HO17" s="41"/>
      <c r="HP17" s="41"/>
      <c r="HQ17" s="41">
        <v>185</v>
      </c>
      <c r="HR17" s="41">
        <v>309</v>
      </c>
      <c r="HS17" s="41"/>
      <c r="HT17" s="41"/>
      <c r="HU17" s="41"/>
      <c r="HV17" s="41">
        <v>81</v>
      </c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>
        <v>176</v>
      </c>
      <c r="JW17" s="41"/>
      <c r="JX17" s="41"/>
      <c r="JY17" s="41"/>
      <c r="JZ17" s="41"/>
      <c r="KA17" s="41"/>
      <c r="KB17" s="41"/>
      <c r="KC17" s="41">
        <v>1</v>
      </c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>
        <v>40</v>
      </c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>
        <v>953</v>
      </c>
      <c r="MF17" s="41"/>
      <c r="MG17" s="41"/>
      <c r="MH17" s="41"/>
      <c r="MI17" s="41"/>
      <c r="MJ17" s="41"/>
      <c r="MK17" s="41">
        <v>48</v>
      </c>
      <c r="ML17" s="41"/>
      <c r="MM17" s="41"/>
      <c r="MN17" s="41"/>
      <c r="MO17" s="41"/>
      <c r="MP17" s="41"/>
      <c r="MQ17" s="41"/>
      <c r="MR17" s="41">
        <v>9</v>
      </c>
      <c r="MS17" s="41"/>
      <c r="MT17" s="41"/>
      <c r="MU17" s="41">
        <v>0</v>
      </c>
      <c r="MV17" s="41">
        <v>2</v>
      </c>
      <c r="MW17" s="41"/>
      <c r="MX17" s="41"/>
      <c r="MY17" s="41"/>
      <c r="MZ17" s="41"/>
      <c r="NA17" s="41"/>
      <c r="NB17" s="41"/>
      <c r="NC17" s="41"/>
      <c r="ND17" s="41"/>
      <c r="NE17" s="41">
        <v>0</v>
      </c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>
        <v>35</v>
      </c>
      <c r="NQ17" s="41">
        <v>41</v>
      </c>
      <c r="NR17" s="41">
        <v>254</v>
      </c>
      <c r="NS17" s="41">
        <v>3</v>
      </c>
      <c r="NT17" s="41">
        <v>331</v>
      </c>
      <c r="NU17" s="41">
        <v>602</v>
      </c>
      <c r="NV17" s="41">
        <v>104</v>
      </c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>
        <v>8</v>
      </c>
      <c r="OJ17" s="41"/>
      <c r="OK17" s="41"/>
      <c r="OL17" s="41"/>
      <c r="OM17" s="41"/>
      <c r="ON17" s="41"/>
      <c r="OO17" s="41"/>
      <c r="OP17" s="41">
        <v>82</v>
      </c>
      <c r="OQ17" s="41"/>
      <c r="OR17" s="41"/>
      <c r="OS17" s="42"/>
      <c r="OT17" s="43">
        <v>38229</v>
      </c>
      <c r="OU17" s="40">
        <v>13510</v>
      </c>
      <c r="OV17" s="41"/>
      <c r="OW17" s="41"/>
      <c r="OX17" s="41"/>
      <c r="OY17" s="41"/>
      <c r="OZ17" s="41">
        <v>201</v>
      </c>
      <c r="PA17" s="41">
        <v>1527</v>
      </c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2"/>
      <c r="PN17" s="43">
        <v>53467</v>
      </c>
    </row>
    <row r="18" spans="1:430" ht="12.75" customHeight="1" x14ac:dyDescent="0.2">
      <c r="A18" s="39">
        <v>113000</v>
      </c>
      <c r="B18" s="72" t="s">
        <v>2</v>
      </c>
      <c r="C18" s="72" t="str">
        <f>IFERROR(INDEX('Industry Category ISIC Code Map'!$B$2:$B$26,MATCH($B18,'Industry Category ISIC Code Map'!$A$2:$A$26,0)),"")</f>
        <v>agriculture and forestry 01T03</v>
      </c>
      <c r="D18" s="64" t="s">
        <v>74</v>
      </c>
      <c r="E18" s="40"/>
      <c r="F18" s="41"/>
      <c r="G18" s="41"/>
      <c r="H18" s="41"/>
      <c r="I18" s="41"/>
      <c r="J18" s="41"/>
      <c r="K18" s="41"/>
      <c r="L18" s="41"/>
      <c r="M18" s="41"/>
      <c r="N18" s="41"/>
      <c r="O18" s="41">
        <v>3411</v>
      </c>
      <c r="P18" s="41"/>
      <c r="Q18" s="41">
        <v>7</v>
      </c>
      <c r="R18" s="41"/>
      <c r="S18" s="41">
        <v>97</v>
      </c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>
        <v>8638</v>
      </c>
      <c r="AP18" s="41">
        <v>2661</v>
      </c>
      <c r="AQ18" s="41">
        <v>894</v>
      </c>
      <c r="AR18" s="41">
        <v>269</v>
      </c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>
        <v>4</v>
      </c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>
        <v>0</v>
      </c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>
        <v>0</v>
      </c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>
        <v>66</v>
      </c>
      <c r="FZ18" s="41"/>
      <c r="GA18" s="41"/>
      <c r="GB18" s="41"/>
      <c r="GC18" s="41"/>
      <c r="GD18" s="41"/>
      <c r="GE18" s="41"/>
      <c r="GF18" s="41"/>
      <c r="GG18" s="41"/>
      <c r="GH18" s="41"/>
      <c r="GI18" s="41">
        <v>113</v>
      </c>
      <c r="GJ18" s="41"/>
      <c r="GK18" s="41"/>
      <c r="GL18" s="41"/>
      <c r="GM18" s="41">
        <v>217</v>
      </c>
      <c r="GN18" s="41"/>
      <c r="GO18" s="41"/>
      <c r="GP18" s="41"/>
      <c r="GQ18" s="41"/>
      <c r="GR18" s="41"/>
      <c r="GS18" s="41"/>
      <c r="GT18" s="41"/>
      <c r="GU18" s="41">
        <v>92</v>
      </c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>
        <v>17</v>
      </c>
      <c r="HH18" s="41"/>
      <c r="HI18" s="41">
        <v>208</v>
      </c>
      <c r="HJ18" s="41">
        <v>52</v>
      </c>
      <c r="HK18" s="41">
        <v>43</v>
      </c>
      <c r="HL18" s="41">
        <v>89</v>
      </c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>
        <v>52</v>
      </c>
      <c r="HX18" s="41">
        <v>11</v>
      </c>
      <c r="HY18" s="41">
        <v>443</v>
      </c>
      <c r="HZ18" s="41">
        <v>2360</v>
      </c>
      <c r="IA18" s="41">
        <v>2244</v>
      </c>
      <c r="IB18" s="41"/>
      <c r="IC18" s="41"/>
      <c r="ID18" s="41"/>
      <c r="IE18" s="41"/>
      <c r="IF18" s="41"/>
      <c r="IG18" s="41"/>
      <c r="IH18" s="41">
        <v>59</v>
      </c>
      <c r="II18" s="41"/>
      <c r="IJ18" s="41"/>
      <c r="IK18" s="41"/>
      <c r="IL18" s="41">
        <v>33</v>
      </c>
      <c r="IM18" s="41">
        <v>3</v>
      </c>
      <c r="IN18" s="41"/>
      <c r="IO18" s="41"/>
      <c r="IP18" s="41"/>
      <c r="IQ18" s="41">
        <v>590</v>
      </c>
      <c r="IR18" s="41"/>
      <c r="IS18" s="41">
        <v>15</v>
      </c>
      <c r="IT18" s="41"/>
      <c r="IU18" s="41"/>
      <c r="IV18" s="41"/>
      <c r="IW18" s="41"/>
      <c r="IX18" s="41"/>
      <c r="IY18" s="41">
        <v>318</v>
      </c>
      <c r="IZ18" s="41">
        <v>93</v>
      </c>
      <c r="JA18" s="41">
        <v>27</v>
      </c>
      <c r="JB18" s="41"/>
      <c r="JC18" s="41"/>
      <c r="JD18" s="41"/>
      <c r="JE18" s="41">
        <v>7</v>
      </c>
      <c r="JF18" s="41"/>
      <c r="JG18" s="41"/>
      <c r="JH18" s="41"/>
      <c r="JI18" s="41"/>
      <c r="JJ18" s="41"/>
      <c r="JK18" s="41"/>
      <c r="JL18" s="41"/>
      <c r="JM18" s="41">
        <v>2898</v>
      </c>
      <c r="JN18" s="41">
        <v>105</v>
      </c>
      <c r="JO18" s="41">
        <v>950</v>
      </c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>
        <v>3</v>
      </c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>
        <v>20</v>
      </c>
      <c r="MF18" s="41"/>
      <c r="MG18" s="41"/>
      <c r="MH18" s="41"/>
      <c r="MI18" s="41"/>
      <c r="MJ18" s="41"/>
      <c r="MK18" s="41">
        <v>0</v>
      </c>
      <c r="ML18" s="41"/>
      <c r="MM18" s="41">
        <v>1</v>
      </c>
      <c r="MN18" s="41"/>
      <c r="MO18" s="41"/>
      <c r="MP18" s="41"/>
      <c r="MQ18" s="41"/>
      <c r="MR18" s="41"/>
      <c r="MS18" s="41"/>
      <c r="MT18" s="41"/>
      <c r="MU18" s="41">
        <v>0</v>
      </c>
      <c r="MV18" s="41">
        <v>3</v>
      </c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>
        <v>53</v>
      </c>
      <c r="OO18" s="41"/>
      <c r="OP18" s="41">
        <v>127</v>
      </c>
      <c r="OQ18" s="41"/>
      <c r="OR18" s="41"/>
      <c r="OS18" s="42"/>
      <c r="OT18" s="43">
        <v>27289</v>
      </c>
      <c r="OU18" s="40"/>
      <c r="OV18" s="41"/>
      <c r="OW18" s="41"/>
      <c r="OX18" s="41"/>
      <c r="OY18" s="41"/>
      <c r="OZ18" s="41">
        <v>897</v>
      </c>
      <c r="PA18" s="41">
        <v>2553</v>
      </c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2"/>
      <c r="PN18" s="43">
        <v>30739</v>
      </c>
    </row>
    <row r="19" spans="1:430" ht="12.75" customHeight="1" x14ac:dyDescent="0.2">
      <c r="A19" s="39">
        <v>114000</v>
      </c>
      <c r="B19" s="72" t="s">
        <v>2</v>
      </c>
      <c r="C19" s="72" t="str">
        <f>IFERROR(INDEX('Industry Category ISIC Code Map'!$B$2:$B$26,MATCH($B19,'Industry Category ISIC Code Map'!$A$2:$A$26,0)),"")</f>
        <v>agriculture and forestry 01T03</v>
      </c>
      <c r="D19" s="64" t="s">
        <v>75</v>
      </c>
      <c r="E19" s="40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>
        <v>21</v>
      </c>
      <c r="GO19" s="41">
        <v>301</v>
      </c>
      <c r="GP19" s="41"/>
      <c r="GQ19" s="41"/>
      <c r="GR19" s="41"/>
      <c r="GS19" s="41"/>
      <c r="GT19" s="41"/>
      <c r="GU19" s="41"/>
      <c r="GV19" s="41">
        <v>112</v>
      </c>
      <c r="GW19" s="41">
        <v>640</v>
      </c>
      <c r="GX19" s="41"/>
      <c r="GY19" s="41"/>
      <c r="GZ19" s="41"/>
      <c r="HA19" s="41"/>
      <c r="HB19" s="41">
        <v>335</v>
      </c>
      <c r="HC19" s="41">
        <v>397</v>
      </c>
      <c r="HD19" s="41">
        <v>5103</v>
      </c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>
        <v>56</v>
      </c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>
        <v>761</v>
      </c>
      <c r="KC19" s="41"/>
      <c r="KD19" s="41"/>
      <c r="KE19" s="41"/>
      <c r="KF19" s="41"/>
      <c r="KG19" s="41"/>
      <c r="KH19" s="41"/>
      <c r="KI19" s="41"/>
      <c r="KJ19" s="41"/>
      <c r="KK19" s="41"/>
      <c r="KL19" s="41">
        <v>0</v>
      </c>
      <c r="KM19" s="41"/>
      <c r="KN19" s="41"/>
      <c r="KO19" s="41"/>
      <c r="KP19" s="41">
        <v>3</v>
      </c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>
        <v>19</v>
      </c>
      <c r="MF19" s="41"/>
      <c r="MG19" s="41"/>
      <c r="MH19" s="41"/>
      <c r="MI19" s="41"/>
      <c r="MJ19" s="41"/>
      <c r="MK19" s="41">
        <v>0</v>
      </c>
      <c r="ML19" s="41"/>
      <c r="MM19" s="41"/>
      <c r="MN19" s="41"/>
      <c r="MO19" s="41"/>
      <c r="MP19" s="41"/>
      <c r="MQ19" s="41"/>
      <c r="MR19" s="41"/>
      <c r="MS19" s="41"/>
      <c r="MT19" s="41"/>
      <c r="MU19" s="41">
        <v>46</v>
      </c>
      <c r="MV19" s="41">
        <v>14</v>
      </c>
      <c r="MW19" s="41"/>
      <c r="MX19" s="41"/>
      <c r="MY19" s="41"/>
      <c r="MZ19" s="41"/>
      <c r="NA19" s="41"/>
      <c r="NB19" s="41"/>
      <c r="NC19" s="41"/>
      <c r="ND19" s="41"/>
      <c r="NE19" s="41">
        <v>0</v>
      </c>
      <c r="NF19" s="41">
        <v>0</v>
      </c>
      <c r="NG19" s="41">
        <v>0</v>
      </c>
      <c r="NH19" s="41"/>
      <c r="NI19" s="41"/>
      <c r="NJ19" s="41"/>
      <c r="NK19" s="41"/>
      <c r="NL19" s="41"/>
      <c r="NM19" s="41"/>
      <c r="NN19" s="41"/>
      <c r="NO19" s="41"/>
      <c r="NP19" s="41">
        <v>16</v>
      </c>
      <c r="NQ19" s="41">
        <v>21</v>
      </c>
      <c r="NR19" s="41">
        <v>127</v>
      </c>
      <c r="NS19" s="41">
        <v>406</v>
      </c>
      <c r="NT19" s="41">
        <v>2194</v>
      </c>
      <c r="NU19" s="41">
        <v>1128</v>
      </c>
      <c r="NV19" s="41">
        <v>128</v>
      </c>
      <c r="NW19" s="41"/>
      <c r="NX19" s="41"/>
      <c r="NY19" s="41"/>
      <c r="NZ19" s="41"/>
      <c r="OA19" s="41"/>
      <c r="OB19" s="41"/>
      <c r="OC19" s="41"/>
      <c r="OD19" s="41"/>
      <c r="OE19" s="41">
        <v>74</v>
      </c>
      <c r="OF19" s="41"/>
      <c r="OG19" s="41">
        <v>87</v>
      </c>
      <c r="OH19" s="41"/>
      <c r="OI19" s="41"/>
      <c r="OJ19" s="41"/>
      <c r="OK19" s="41"/>
      <c r="OL19" s="41"/>
      <c r="OM19" s="41">
        <v>9</v>
      </c>
      <c r="ON19" s="41">
        <v>43</v>
      </c>
      <c r="OO19" s="41">
        <v>216</v>
      </c>
      <c r="OP19" s="41">
        <v>182</v>
      </c>
      <c r="OQ19" s="41"/>
      <c r="OR19" s="41"/>
      <c r="OS19" s="42"/>
      <c r="OT19" s="43">
        <v>12439</v>
      </c>
      <c r="OU19" s="40">
        <v>7017</v>
      </c>
      <c r="OV19" s="41"/>
      <c r="OW19" s="41"/>
      <c r="OX19" s="41"/>
      <c r="OY19" s="41"/>
      <c r="OZ19" s="41">
        <v>12</v>
      </c>
      <c r="PA19" s="41">
        <v>4960</v>
      </c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2"/>
      <c r="PN19" s="43">
        <v>24429</v>
      </c>
    </row>
    <row r="20" spans="1:430" ht="12.75" customHeight="1" x14ac:dyDescent="0.2">
      <c r="A20" s="39">
        <v>115000</v>
      </c>
      <c r="B20" s="72" t="s">
        <v>2</v>
      </c>
      <c r="C20" s="72" t="str">
        <f>IFERROR(INDEX('Industry Category ISIC Code Map'!$B$2:$B$26,MATCH($B20,'Industry Category ISIC Code Map'!$A$2:$A$26,0)),"")</f>
        <v>agriculture and forestry 01T03</v>
      </c>
      <c r="D20" s="64" t="s">
        <v>76</v>
      </c>
      <c r="E20" s="40">
        <v>2554</v>
      </c>
      <c r="F20" s="41">
        <v>9807</v>
      </c>
      <c r="G20" s="41">
        <v>1173</v>
      </c>
      <c r="H20" s="41">
        <v>2724</v>
      </c>
      <c r="I20" s="41">
        <v>767</v>
      </c>
      <c r="J20" s="41">
        <v>1664</v>
      </c>
      <c r="K20" s="41">
        <v>763</v>
      </c>
      <c r="L20" s="41">
        <v>1330</v>
      </c>
      <c r="M20" s="41">
        <v>544</v>
      </c>
      <c r="N20" s="41">
        <v>520</v>
      </c>
      <c r="O20" s="41">
        <v>2560</v>
      </c>
      <c r="P20" s="41">
        <v>15</v>
      </c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>
        <v>186</v>
      </c>
      <c r="MF20" s="41"/>
      <c r="MG20" s="41"/>
      <c r="MH20" s="41"/>
      <c r="MI20" s="41"/>
      <c r="MJ20" s="41"/>
      <c r="MK20" s="41">
        <v>10</v>
      </c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>
        <v>53</v>
      </c>
      <c r="OK20" s="41"/>
      <c r="OL20" s="41"/>
      <c r="OM20" s="41"/>
      <c r="ON20" s="41"/>
      <c r="OO20" s="41"/>
      <c r="OP20" s="41">
        <v>2824</v>
      </c>
      <c r="OQ20" s="41"/>
      <c r="OR20" s="41"/>
      <c r="OS20" s="42"/>
      <c r="OT20" s="43">
        <v>27495</v>
      </c>
      <c r="OU20" s="40">
        <v>273</v>
      </c>
      <c r="OV20" s="41"/>
      <c r="OW20" s="41"/>
      <c r="OX20" s="41"/>
      <c r="OY20" s="41"/>
      <c r="OZ20" s="41"/>
      <c r="PA20" s="41">
        <v>37</v>
      </c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2"/>
      <c r="PN20" s="43">
        <v>27805</v>
      </c>
    </row>
    <row r="21" spans="1:430" ht="12.75" customHeight="1" x14ac:dyDescent="0.2">
      <c r="A21" s="39">
        <v>211000</v>
      </c>
      <c r="B21" s="72" t="s">
        <v>623</v>
      </c>
      <c r="C21" s="72" t="str">
        <f>IFERROR(INDEX('Industry Category ISIC Code Map'!$B$2:$B$26,MATCH($B21,'Industry Category ISIC Code Map'!$A$2:$A$26,0)),"")</f>
        <v>oil and gas extraction 06</v>
      </c>
      <c r="D21" s="64" t="s">
        <v>77</v>
      </c>
      <c r="E21" s="40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>
        <v>36344</v>
      </c>
      <c r="S21" s="41">
        <v>0</v>
      </c>
      <c r="T21" s="41"/>
      <c r="U21" s="41">
        <v>1</v>
      </c>
      <c r="V21" s="41">
        <v>0</v>
      </c>
      <c r="W21" s="41">
        <v>14</v>
      </c>
      <c r="X21" s="41">
        <v>0</v>
      </c>
      <c r="Y21" s="41">
        <v>1</v>
      </c>
      <c r="Z21" s="41">
        <v>12825</v>
      </c>
      <c r="AA21" s="41">
        <v>18217</v>
      </c>
      <c r="AB21" s="41">
        <v>20</v>
      </c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>
        <v>1</v>
      </c>
      <c r="AP21" s="41">
        <v>1</v>
      </c>
      <c r="AQ21" s="41">
        <v>0</v>
      </c>
      <c r="AR21" s="41">
        <v>0</v>
      </c>
      <c r="AS21" s="41"/>
      <c r="AT21" s="41">
        <v>0</v>
      </c>
      <c r="AU21" s="41">
        <v>0</v>
      </c>
      <c r="AV21" s="41">
        <v>0</v>
      </c>
      <c r="AW21" s="41"/>
      <c r="AX21" s="41"/>
      <c r="AY21" s="41">
        <v>0</v>
      </c>
      <c r="AZ21" s="41"/>
      <c r="BA21" s="41"/>
      <c r="BB21" s="41">
        <v>0</v>
      </c>
      <c r="BC21" s="41">
        <v>0</v>
      </c>
      <c r="BD21" s="41"/>
      <c r="BE21" s="41">
        <v>0</v>
      </c>
      <c r="BF21" s="41"/>
      <c r="BG21" s="41"/>
      <c r="BH21" s="41">
        <v>30</v>
      </c>
      <c r="BI21" s="41"/>
      <c r="BJ21" s="41"/>
      <c r="BK21" s="41"/>
      <c r="BL21" s="41"/>
      <c r="BM21" s="41">
        <v>0</v>
      </c>
      <c r="BN21" s="41"/>
      <c r="BO21" s="41"/>
      <c r="BP21" s="41">
        <v>0</v>
      </c>
      <c r="BQ21" s="41">
        <v>0</v>
      </c>
      <c r="BR21" s="41"/>
      <c r="BS21" s="41">
        <v>0</v>
      </c>
      <c r="BT21" s="41">
        <v>0</v>
      </c>
      <c r="BU21" s="41"/>
      <c r="BV21" s="41"/>
      <c r="BW21" s="41">
        <v>0</v>
      </c>
      <c r="BX21" s="41"/>
      <c r="BY21" s="41"/>
      <c r="BZ21" s="41">
        <v>0</v>
      </c>
      <c r="CA21" s="41">
        <v>0</v>
      </c>
      <c r="CB21" s="41">
        <v>0</v>
      </c>
      <c r="CC21" s="41"/>
      <c r="CD21" s="41"/>
      <c r="CE21" s="41">
        <v>0</v>
      </c>
      <c r="CF21" s="41"/>
      <c r="CG21" s="41"/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/>
      <c r="CN21" s="41">
        <v>0</v>
      </c>
      <c r="CO21" s="41"/>
      <c r="CP21" s="41"/>
      <c r="CQ21" s="41">
        <v>0</v>
      </c>
      <c r="CR21" s="41">
        <v>0</v>
      </c>
      <c r="CS21" s="41">
        <v>0</v>
      </c>
      <c r="CT21" s="41"/>
      <c r="CU21" s="41">
        <v>0</v>
      </c>
      <c r="CV21" s="41">
        <v>0</v>
      </c>
      <c r="CW21" s="41"/>
      <c r="CX21" s="41">
        <v>0</v>
      </c>
      <c r="CY21" s="41">
        <v>0</v>
      </c>
      <c r="CZ21" s="41">
        <v>0</v>
      </c>
      <c r="DA21" s="41">
        <v>0</v>
      </c>
      <c r="DB21" s="41">
        <v>0</v>
      </c>
      <c r="DC21" s="41"/>
      <c r="DD21" s="41">
        <v>0</v>
      </c>
      <c r="DE21" s="41">
        <v>0</v>
      </c>
      <c r="DF21" s="41"/>
      <c r="DG21" s="41"/>
      <c r="DH21" s="41"/>
      <c r="DI21" s="41">
        <v>0</v>
      </c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>
        <v>0</v>
      </c>
      <c r="EQ21" s="41"/>
      <c r="ER21" s="41"/>
      <c r="ES21" s="41"/>
      <c r="ET21" s="41">
        <v>0</v>
      </c>
      <c r="EU21" s="41"/>
      <c r="EV21" s="41">
        <v>0</v>
      </c>
      <c r="EW21" s="41">
        <v>0</v>
      </c>
      <c r="EX21" s="41">
        <v>0</v>
      </c>
      <c r="EY21" s="41"/>
      <c r="EZ21" s="41"/>
      <c r="FA21" s="41"/>
      <c r="FB21" s="41"/>
      <c r="FC21" s="41">
        <v>0</v>
      </c>
      <c r="FD21" s="41"/>
      <c r="FE21" s="41">
        <v>0</v>
      </c>
      <c r="FF21" s="41"/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/>
      <c r="FN21" s="41"/>
      <c r="FO21" s="41">
        <v>0</v>
      </c>
      <c r="FP21" s="41">
        <v>0</v>
      </c>
      <c r="FQ21" s="41"/>
      <c r="FR21" s="41"/>
      <c r="FS21" s="41"/>
      <c r="FT21" s="41"/>
      <c r="FU21" s="41">
        <v>0</v>
      </c>
      <c r="FV21" s="41">
        <v>0</v>
      </c>
      <c r="FW21" s="41"/>
      <c r="FX21" s="41"/>
      <c r="FY21" s="41"/>
      <c r="FZ21" s="41">
        <v>0</v>
      </c>
      <c r="GA21" s="41">
        <v>0</v>
      </c>
      <c r="GB21" s="41"/>
      <c r="GC21" s="41">
        <v>0</v>
      </c>
      <c r="GD21" s="41">
        <v>0</v>
      </c>
      <c r="GE21" s="41"/>
      <c r="GF21" s="41"/>
      <c r="GG21" s="41"/>
      <c r="GH21" s="41"/>
      <c r="GI21" s="41"/>
      <c r="GJ21" s="41"/>
      <c r="GK21" s="41"/>
      <c r="GL21" s="41">
        <v>0</v>
      </c>
      <c r="GM21" s="41">
        <v>0</v>
      </c>
      <c r="GN21" s="41">
        <v>0</v>
      </c>
      <c r="GO21" s="41">
        <v>0</v>
      </c>
      <c r="GP21" s="41"/>
      <c r="GQ21" s="41">
        <v>0</v>
      </c>
      <c r="GR21" s="41">
        <v>0</v>
      </c>
      <c r="GS21" s="41">
        <v>0</v>
      </c>
      <c r="GT21" s="41">
        <v>0</v>
      </c>
      <c r="GU21" s="41">
        <v>0</v>
      </c>
      <c r="GV21" s="41">
        <v>0</v>
      </c>
      <c r="GW21" s="41">
        <v>0</v>
      </c>
      <c r="GX21" s="41">
        <v>0</v>
      </c>
      <c r="GY21" s="41">
        <v>0</v>
      </c>
      <c r="GZ21" s="41">
        <v>0</v>
      </c>
      <c r="HA21" s="41"/>
      <c r="HB21" s="41">
        <v>0</v>
      </c>
      <c r="HC21" s="41">
        <v>0</v>
      </c>
      <c r="HD21" s="41">
        <v>0</v>
      </c>
      <c r="HE21" s="41">
        <v>0</v>
      </c>
      <c r="HF21" s="41">
        <v>0</v>
      </c>
      <c r="HG21" s="41">
        <v>0</v>
      </c>
      <c r="HH21" s="41"/>
      <c r="HI21" s="41"/>
      <c r="HJ21" s="41"/>
      <c r="HK21" s="41">
        <v>0</v>
      </c>
      <c r="HL21" s="41">
        <v>0</v>
      </c>
      <c r="HM21" s="41">
        <v>0</v>
      </c>
      <c r="HN21" s="41"/>
      <c r="HO21" s="41"/>
      <c r="HP21" s="41">
        <v>0</v>
      </c>
      <c r="HQ21" s="41">
        <v>0</v>
      </c>
      <c r="HR21" s="41">
        <v>0</v>
      </c>
      <c r="HS21" s="41">
        <v>0</v>
      </c>
      <c r="HT21" s="41">
        <v>0</v>
      </c>
      <c r="HU21" s="41"/>
      <c r="HV21" s="41"/>
      <c r="HW21" s="41"/>
      <c r="HX21" s="41"/>
      <c r="HY21" s="41">
        <v>0</v>
      </c>
      <c r="HZ21" s="41">
        <v>1</v>
      </c>
      <c r="IA21" s="41">
        <v>1</v>
      </c>
      <c r="IB21" s="41">
        <v>0</v>
      </c>
      <c r="IC21" s="41">
        <v>0</v>
      </c>
      <c r="ID21" s="41"/>
      <c r="IE21" s="41">
        <v>0</v>
      </c>
      <c r="IF21" s="41"/>
      <c r="IG21" s="41">
        <v>0</v>
      </c>
      <c r="IH21" s="41"/>
      <c r="II21" s="41">
        <v>571730</v>
      </c>
      <c r="IJ21" s="41">
        <v>1</v>
      </c>
      <c r="IK21" s="41">
        <v>0</v>
      </c>
      <c r="IL21" s="41">
        <v>3091</v>
      </c>
      <c r="IM21" s="41">
        <v>3464</v>
      </c>
      <c r="IN21" s="41">
        <v>41</v>
      </c>
      <c r="IO21" s="41">
        <v>17</v>
      </c>
      <c r="IP21" s="41">
        <v>480</v>
      </c>
      <c r="IQ21" s="41">
        <v>1669</v>
      </c>
      <c r="IR21" s="41">
        <v>36</v>
      </c>
      <c r="IS21" s="41">
        <v>6</v>
      </c>
      <c r="IT21" s="41">
        <v>2</v>
      </c>
      <c r="IU21" s="41">
        <v>5</v>
      </c>
      <c r="IV21" s="41">
        <v>0</v>
      </c>
      <c r="IW21" s="41">
        <v>1</v>
      </c>
      <c r="IX21" s="41">
        <v>6</v>
      </c>
      <c r="IY21" s="41">
        <v>2</v>
      </c>
      <c r="IZ21" s="41">
        <v>1</v>
      </c>
      <c r="JA21" s="41">
        <v>1</v>
      </c>
      <c r="JB21" s="41">
        <v>4</v>
      </c>
      <c r="JC21" s="41">
        <v>1</v>
      </c>
      <c r="JD21" s="41">
        <v>0</v>
      </c>
      <c r="JE21" s="41">
        <v>73</v>
      </c>
      <c r="JF21" s="41">
        <v>0</v>
      </c>
      <c r="JG21" s="41">
        <v>0</v>
      </c>
      <c r="JH21" s="41">
        <v>0</v>
      </c>
      <c r="JI21" s="41">
        <v>0</v>
      </c>
      <c r="JJ21" s="41">
        <v>0</v>
      </c>
      <c r="JK21" s="41">
        <v>0</v>
      </c>
      <c r="JL21" s="41">
        <v>1</v>
      </c>
      <c r="JM21" s="41">
        <v>0</v>
      </c>
      <c r="JN21" s="41">
        <v>0</v>
      </c>
      <c r="JO21" s="41">
        <v>0</v>
      </c>
      <c r="JP21" s="41">
        <v>1</v>
      </c>
      <c r="JQ21" s="41">
        <v>1</v>
      </c>
      <c r="JR21" s="41">
        <v>1</v>
      </c>
      <c r="JS21" s="41">
        <v>1</v>
      </c>
      <c r="JT21" s="41">
        <v>6</v>
      </c>
      <c r="JU21" s="41"/>
      <c r="JV21" s="41">
        <v>3</v>
      </c>
      <c r="JW21" s="41">
        <v>3</v>
      </c>
      <c r="JX21" s="41">
        <v>9</v>
      </c>
      <c r="JY21" s="41">
        <v>0</v>
      </c>
      <c r="JZ21" s="41"/>
      <c r="KA21" s="41">
        <v>3</v>
      </c>
      <c r="KB21" s="41">
        <v>5</v>
      </c>
      <c r="KC21" s="41">
        <v>2</v>
      </c>
      <c r="KD21" s="41">
        <v>4</v>
      </c>
      <c r="KE21" s="41">
        <v>0</v>
      </c>
      <c r="KF21" s="41">
        <v>0</v>
      </c>
      <c r="KG21" s="41">
        <v>1</v>
      </c>
      <c r="KH21" s="41">
        <v>1</v>
      </c>
      <c r="KI21" s="41">
        <v>5</v>
      </c>
      <c r="KJ21" s="41"/>
      <c r="KK21" s="41"/>
      <c r="KL21" s="41"/>
      <c r="KM21" s="41"/>
      <c r="KN21" s="41">
        <v>0</v>
      </c>
      <c r="KO21" s="41">
        <v>61</v>
      </c>
      <c r="KP21" s="41"/>
      <c r="KQ21" s="41"/>
      <c r="KR21" s="41">
        <v>3</v>
      </c>
      <c r="KS21" s="41">
        <v>0</v>
      </c>
      <c r="KT21" s="41"/>
      <c r="KU21" s="41">
        <v>0</v>
      </c>
      <c r="KV21" s="41"/>
      <c r="KW21" s="41">
        <v>2</v>
      </c>
      <c r="KX21" s="41">
        <v>0</v>
      </c>
      <c r="KY21" s="41"/>
      <c r="KZ21" s="41">
        <v>0</v>
      </c>
      <c r="LA21" s="41">
        <v>0</v>
      </c>
      <c r="LB21" s="41">
        <v>1</v>
      </c>
      <c r="LC21" s="41">
        <v>0</v>
      </c>
      <c r="LD21" s="41">
        <v>0</v>
      </c>
      <c r="LE21" s="41">
        <v>0</v>
      </c>
      <c r="LF21" s="41">
        <v>0</v>
      </c>
      <c r="LG21" s="41">
        <v>0</v>
      </c>
      <c r="LH21" s="41"/>
      <c r="LI21" s="41"/>
      <c r="LJ21" s="41">
        <v>0</v>
      </c>
      <c r="LK21" s="41">
        <v>0</v>
      </c>
      <c r="LL21" s="41"/>
      <c r="LM21" s="41">
        <v>0</v>
      </c>
      <c r="LN21" s="41">
        <v>0</v>
      </c>
      <c r="LO21" s="41"/>
      <c r="LP21" s="41"/>
      <c r="LQ21" s="41"/>
      <c r="LR21" s="41">
        <v>0</v>
      </c>
      <c r="LS21" s="41">
        <v>0</v>
      </c>
      <c r="LT21" s="41">
        <v>0</v>
      </c>
      <c r="LU21" s="41">
        <v>0</v>
      </c>
      <c r="LV21" s="41">
        <v>0</v>
      </c>
      <c r="LW21" s="41">
        <v>0</v>
      </c>
      <c r="LX21" s="41">
        <v>0</v>
      </c>
      <c r="LY21" s="41">
        <v>0</v>
      </c>
      <c r="LZ21" s="41">
        <v>0</v>
      </c>
      <c r="MA21" s="41">
        <v>0</v>
      </c>
      <c r="MB21" s="41">
        <v>9</v>
      </c>
      <c r="MC21" s="41">
        <v>0</v>
      </c>
      <c r="MD21" s="41">
        <v>0</v>
      </c>
      <c r="ME21" s="41">
        <v>1</v>
      </c>
      <c r="MF21" s="41">
        <v>1</v>
      </c>
      <c r="MG21" s="41">
        <v>0</v>
      </c>
      <c r="MH21" s="41">
        <v>0</v>
      </c>
      <c r="MI21" s="41">
        <v>0</v>
      </c>
      <c r="MJ21" s="41">
        <v>0</v>
      </c>
      <c r="MK21" s="41">
        <v>29</v>
      </c>
      <c r="ML21" s="41">
        <v>0</v>
      </c>
      <c r="MM21" s="41">
        <v>0</v>
      </c>
      <c r="MN21" s="41">
        <v>0</v>
      </c>
      <c r="MO21" s="41">
        <v>1</v>
      </c>
      <c r="MP21" s="41">
        <v>0</v>
      </c>
      <c r="MQ21" s="41">
        <v>0</v>
      </c>
      <c r="MR21" s="41">
        <v>0</v>
      </c>
      <c r="MS21" s="41">
        <v>1</v>
      </c>
      <c r="MT21" s="41">
        <v>5</v>
      </c>
      <c r="MU21" s="41">
        <v>0</v>
      </c>
      <c r="MV21" s="41">
        <v>1</v>
      </c>
      <c r="MW21" s="41">
        <v>3</v>
      </c>
      <c r="MX21" s="41">
        <v>2</v>
      </c>
      <c r="MY21" s="41">
        <v>2</v>
      </c>
      <c r="MZ21" s="41">
        <v>1</v>
      </c>
      <c r="NA21" s="41">
        <v>1</v>
      </c>
      <c r="NB21" s="41">
        <v>0</v>
      </c>
      <c r="NC21" s="41">
        <v>0</v>
      </c>
      <c r="ND21" s="41">
        <v>1</v>
      </c>
      <c r="NE21" s="41">
        <v>40</v>
      </c>
      <c r="NF21" s="41">
        <v>5</v>
      </c>
      <c r="NG21" s="41">
        <v>1</v>
      </c>
      <c r="NH21" s="41">
        <v>2</v>
      </c>
      <c r="NI21" s="41">
        <v>1</v>
      </c>
      <c r="NJ21" s="41">
        <v>1</v>
      </c>
      <c r="NK21" s="41">
        <v>0</v>
      </c>
      <c r="NL21" s="41">
        <v>0</v>
      </c>
      <c r="NM21" s="41">
        <v>0</v>
      </c>
      <c r="NN21" s="41">
        <v>0</v>
      </c>
      <c r="NO21" s="41">
        <v>0</v>
      </c>
      <c r="NP21" s="41">
        <v>0</v>
      </c>
      <c r="NQ21" s="41">
        <v>2</v>
      </c>
      <c r="NR21" s="41">
        <v>5</v>
      </c>
      <c r="NS21" s="41">
        <v>16</v>
      </c>
      <c r="NT21" s="41">
        <v>22</v>
      </c>
      <c r="NU21" s="41">
        <v>19</v>
      </c>
      <c r="NV21" s="41">
        <v>1</v>
      </c>
      <c r="NW21" s="41">
        <v>3</v>
      </c>
      <c r="NX21" s="41">
        <v>0</v>
      </c>
      <c r="NY21" s="41">
        <v>1</v>
      </c>
      <c r="NZ21" s="41">
        <v>0</v>
      </c>
      <c r="OA21" s="41">
        <v>1</v>
      </c>
      <c r="OB21" s="41">
        <v>0</v>
      </c>
      <c r="OC21" s="41">
        <v>5</v>
      </c>
      <c r="OD21" s="41">
        <v>0</v>
      </c>
      <c r="OE21" s="41"/>
      <c r="OF21" s="41">
        <v>0</v>
      </c>
      <c r="OG21" s="41">
        <v>4</v>
      </c>
      <c r="OH21" s="41"/>
      <c r="OI21" s="41"/>
      <c r="OJ21" s="41"/>
      <c r="OK21" s="41"/>
      <c r="OL21" s="41">
        <v>1294</v>
      </c>
      <c r="OM21" s="41">
        <v>83</v>
      </c>
      <c r="ON21" s="41"/>
      <c r="OO21" s="41"/>
      <c r="OP21" s="41"/>
      <c r="OQ21" s="41"/>
      <c r="OR21" s="41">
        <v>15474</v>
      </c>
      <c r="OS21" s="42">
        <v>5359</v>
      </c>
      <c r="OT21" s="43">
        <v>670607</v>
      </c>
      <c r="OU21" s="40"/>
      <c r="OV21" s="41"/>
      <c r="OW21" s="41"/>
      <c r="OX21" s="41"/>
      <c r="OY21" s="41"/>
      <c r="OZ21" s="41">
        <v>2929</v>
      </c>
      <c r="PA21" s="41">
        <v>10459</v>
      </c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2"/>
      <c r="PN21" s="43">
        <v>683995</v>
      </c>
    </row>
    <row r="22" spans="1:430" ht="12.75" customHeight="1" x14ac:dyDescent="0.2">
      <c r="A22" s="39">
        <v>212100</v>
      </c>
      <c r="B22" s="72" t="s">
        <v>624</v>
      </c>
      <c r="C22" s="72" t="str">
        <f>IFERROR(INDEX('Industry Category ISIC Code Map'!$B$2:$B$26,MATCH($B22,'Industry Category ISIC Code Map'!$A$2:$A$26,0)),"")</f>
        <v>coal mining 05</v>
      </c>
      <c r="D22" s="64" t="s">
        <v>78</v>
      </c>
      <c r="E22" s="40"/>
      <c r="F22" s="41"/>
      <c r="G22" s="41"/>
      <c r="H22" s="41"/>
      <c r="I22" s="41"/>
      <c r="J22" s="41"/>
      <c r="K22" s="41"/>
      <c r="L22" s="41"/>
      <c r="M22" s="41">
        <v>817</v>
      </c>
      <c r="N22" s="41"/>
      <c r="O22" s="41">
        <v>2</v>
      </c>
      <c r="P22" s="41"/>
      <c r="Q22" s="41"/>
      <c r="R22" s="41">
        <v>139</v>
      </c>
      <c r="S22" s="41">
        <v>5212</v>
      </c>
      <c r="T22" s="41">
        <v>33</v>
      </c>
      <c r="U22" s="41">
        <v>45</v>
      </c>
      <c r="V22" s="41">
        <v>15</v>
      </c>
      <c r="W22" s="41">
        <v>79</v>
      </c>
      <c r="X22" s="41">
        <v>9</v>
      </c>
      <c r="Y22" s="41">
        <v>19</v>
      </c>
      <c r="Z22" s="41">
        <v>14900</v>
      </c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>
        <v>4</v>
      </c>
      <c r="AP22" s="41">
        <v>3</v>
      </c>
      <c r="AQ22" s="41">
        <v>2</v>
      </c>
      <c r="AR22" s="41">
        <v>3</v>
      </c>
      <c r="AS22" s="41">
        <v>115</v>
      </c>
      <c r="AT22" s="41">
        <v>471</v>
      </c>
      <c r="AU22" s="41">
        <v>422</v>
      </c>
      <c r="AV22" s="41">
        <v>161</v>
      </c>
      <c r="AW22" s="41">
        <v>27</v>
      </c>
      <c r="AX22" s="41">
        <v>39</v>
      </c>
      <c r="AY22" s="41">
        <v>391</v>
      </c>
      <c r="AZ22" s="41">
        <v>16</v>
      </c>
      <c r="BA22" s="41">
        <v>12</v>
      </c>
      <c r="BB22" s="41">
        <v>56</v>
      </c>
      <c r="BC22" s="41">
        <v>71</v>
      </c>
      <c r="BD22" s="41">
        <v>32</v>
      </c>
      <c r="BE22" s="41">
        <v>6059</v>
      </c>
      <c r="BF22" s="41">
        <v>56</v>
      </c>
      <c r="BG22" s="41">
        <v>95</v>
      </c>
      <c r="BH22" s="41">
        <v>77</v>
      </c>
      <c r="BI22" s="41">
        <v>142</v>
      </c>
      <c r="BJ22" s="41">
        <v>50</v>
      </c>
      <c r="BK22" s="41">
        <v>40</v>
      </c>
      <c r="BL22" s="41">
        <v>75</v>
      </c>
      <c r="BM22" s="41">
        <v>100</v>
      </c>
      <c r="BN22" s="41">
        <v>84</v>
      </c>
      <c r="BO22" s="41"/>
      <c r="BP22" s="41">
        <v>2</v>
      </c>
      <c r="BQ22" s="41">
        <v>0</v>
      </c>
      <c r="BR22" s="41">
        <v>0</v>
      </c>
      <c r="BS22" s="41">
        <v>1</v>
      </c>
      <c r="BT22" s="41">
        <v>2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1</v>
      </c>
      <c r="CA22" s="41">
        <v>1</v>
      </c>
      <c r="CB22" s="41">
        <v>3</v>
      </c>
      <c r="CC22" s="41"/>
      <c r="CD22" s="41">
        <v>1</v>
      </c>
      <c r="CE22" s="41">
        <v>0</v>
      </c>
      <c r="CF22" s="41">
        <v>1</v>
      </c>
      <c r="CG22" s="41"/>
      <c r="CH22" s="41">
        <v>0</v>
      </c>
      <c r="CI22" s="41">
        <v>0</v>
      </c>
      <c r="CJ22" s="41">
        <v>0</v>
      </c>
      <c r="CK22" s="41">
        <v>0</v>
      </c>
      <c r="CL22" s="41">
        <v>4</v>
      </c>
      <c r="CM22" s="41">
        <v>0</v>
      </c>
      <c r="CN22" s="41">
        <v>3</v>
      </c>
      <c r="CO22" s="41">
        <v>2</v>
      </c>
      <c r="CP22" s="41"/>
      <c r="CQ22" s="41">
        <v>0</v>
      </c>
      <c r="CR22" s="41">
        <v>0</v>
      </c>
      <c r="CS22" s="41">
        <v>0</v>
      </c>
      <c r="CT22" s="41">
        <v>2</v>
      </c>
      <c r="CU22" s="41">
        <v>0</v>
      </c>
      <c r="CV22" s="41">
        <v>0</v>
      </c>
      <c r="CW22" s="41">
        <v>2</v>
      </c>
      <c r="CX22" s="41">
        <v>0</v>
      </c>
      <c r="CY22" s="41">
        <v>2</v>
      </c>
      <c r="CZ22" s="41"/>
      <c r="DA22" s="41">
        <v>0</v>
      </c>
      <c r="DB22" s="41">
        <v>0</v>
      </c>
      <c r="DC22" s="41">
        <v>1</v>
      </c>
      <c r="DD22" s="41">
        <v>0</v>
      </c>
      <c r="DE22" s="41">
        <v>2</v>
      </c>
      <c r="DF22" s="41"/>
      <c r="DG22" s="41">
        <v>0</v>
      </c>
      <c r="DH22" s="41">
        <v>0</v>
      </c>
      <c r="DI22" s="41">
        <v>2</v>
      </c>
      <c r="DJ22" s="41">
        <v>1</v>
      </c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>
        <v>1</v>
      </c>
      <c r="EF22" s="41">
        <v>1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1</v>
      </c>
      <c r="EM22" s="41">
        <v>0</v>
      </c>
      <c r="EN22" s="41">
        <v>1</v>
      </c>
      <c r="EO22" s="41">
        <v>0</v>
      </c>
      <c r="EP22" s="41">
        <v>1</v>
      </c>
      <c r="EQ22" s="41"/>
      <c r="ER22" s="41">
        <v>0</v>
      </c>
      <c r="ES22" s="41">
        <v>1</v>
      </c>
      <c r="ET22" s="41">
        <v>1</v>
      </c>
      <c r="EU22" s="41">
        <v>3</v>
      </c>
      <c r="EV22" s="41">
        <v>5</v>
      </c>
      <c r="EW22" s="41">
        <v>6</v>
      </c>
      <c r="EX22" s="41">
        <v>0</v>
      </c>
      <c r="EY22" s="41">
        <v>1</v>
      </c>
      <c r="EZ22" s="41">
        <v>0</v>
      </c>
      <c r="FA22" s="41">
        <v>0</v>
      </c>
      <c r="FB22" s="41">
        <v>1</v>
      </c>
      <c r="FC22" s="41">
        <v>3</v>
      </c>
      <c r="FD22" s="41">
        <v>1</v>
      </c>
      <c r="FE22" s="41">
        <v>3</v>
      </c>
      <c r="FF22" s="41">
        <v>0</v>
      </c>
      <c r="FG22" s="41">
        <v>3</v>
      </c>
      <c r="FH22" s="41">
        <v>4</v>
      </c>
      <c r="FI22" s="41">
        <v>3</v>
      </c>
      <c r="FJ22" s="41">
        <v>3</v>
      </c>
      <c r="FK22" s="41">
        <v>1</v>
      </c>
      <c r="FL22" s="41">
        <v>0</v>
      </c>
      <c r="FM22" s="41">
        <v>0</v>
      </c>
      <c r="FN22" s="41">
        <v>1</v>
      </c>
      <c r="FO22" s="41">
        <v>1</v>
      </c>
      <c r="FP22" s="41">
        <v>4</v>
      </c>
      <c r="FQ22" s="41">
        <v>0</v>
      </c>
      <c r="FR22" s="41">
        <v>0</v>
      </c>
      <c r="FS22" s="41"/>
      <c r="FT22" s="41">
        <v>0</v>
      </c>
      <c r="FU22" s="41">
        <v>2</v>
      </c>
      <c r="FV22" s="41">
        <v>0</v>
      </c>
      <c r="FW22" s="41">
        <v>1</v>
      </c>
      <c r="FX22" s="41"/>
      <c r="FY22" s="41">
        <v>1</v>
      </c>
      <c r="FZ22" s="41">
        <v>1</v>
      </c>
      <c r="GA22" s="41">
        <v>2</v>
      </c>
      <c r="GB22" s="41">
        <v>0</v>
      </c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>
        <v>31</v>
      </c>
      <c r="GO22" s="41">
        <v>40</v>
      </c>
      <c r="GP22" s="41">
        <v>40</v>
      </c>
      <c r="GQ22" s="41">
        <v>157</v>
      </c>
      <c r="GR22" s="41">
        <v>25</v>
      </c>
      <c r="GS22" s="41">
        <v>124</v>
      </c>
      <c r="GT22" s="41">
        <v>23</v>
      </c>
      <c r="GU22" s="41">
        <v>192</v>
      </c>
      <c r="GV22" s="41">
        <v>77</v>
      </c>
      <c r="GW22" s="41">
        <v>111</v>
      </c>
      <c r="GX22" s="41">
        <v>59</v>
      </c>
      <c r="GY22" s="41">
        <v>90</v>
      </c>
      <c r="GZ22" s="41">
        <v>54</v>
      </c>
      <c r="HA22" s="41">
        <v>6</v>
      </c>
      <c r="HB22" s="41">
        <v>68</v>
      </c>
      <c r="HC22" s="41">
        <v>149</v>
      </c>
      <c r="HD22" s="41">
        <v>50</v>
      </c>
      <c r="HE22" s="41">
        <v>91</v>
      </c>
      <c r="HF22" s="41">
        <v>52</v>
      </c>
      <c r="HG22" s="41">
        <v>83</v>
      </c>
      <c r="HH22" s="41">
        <v>16</v>
      </c>
      <c r="HI22" s="41">
        <v>9</v>
      </c>
      <c r="HJ22" s="41">
        <v>16</v>
      </c>
      <c r="HK22" s="41">
        <v>39</v>
      </c>
      <c r="HL22" s="41">
        <v>58</v>
      </c>
      <c r="HM22" s="41">
        <v>93</v>
      </c>
      <c r="HN22" s="41">
        <v>13</v>
      </c>
      <c r="HO22" s="41">
        <v>18</v>
      </c>
      <c r="HP22" s="41">
        <v>48</v>
      </c>
      <c r="HQ22" s="41">
        <v>9</v>
      </c>
      <c r="HR22" s="41">
        <v>59</v>
      </c>
      <c r="HS22" s="41">
        <v>43</v>
      </c>
      <c r="HT22" s="41">
        <v>6</v>
      </c>
      <c r="HU22" s="41">
        <v>0</v>
      </c>
      <c r="HV22" s="41">
        <v>3</v>
      </c>
      <c r="HW22" s="41">
        <v>0</v>
      </c>
      <c r="HX22" s="41"/>
      <c r="HY22" s="41">
        <v>145</v>
      </c>
      <c r="HZ22" s="41">
        <v>748</v>
      </c>
      <c r="IA22" s="41">
        <v>711</v>
      </c>
      <c r="IB22" s="41">
        <v>99</v>
      </c>
      <c r="IC22" s="41">
        <v>53</v>
      </c>
      <c r="ID22" s="41">
        <v>3</v>
      </c>
      <c r="IE22" s="41">
        <v>14</v>
      </c>
      <c r="IF22" s="41">
        <v>17</v>
      </c>
      <c r="IG22" s="41"/>
      <c r="IH22" s="41"/>
      <c r="II22" s="41">
        <v>1953</v>
      </c>
      <c r="IJ22" s="41">
        <v>78</v>
      </c>
      <c r="IK22" s="41">
        <v>11</v>
      </c>
      <c r="IL22" s="41">
        <v>250</v>
      </c>
      <c r="IM22" s="41">
        <v>80</v>
      </c>
      <c r="IN22" s="41">
        <v>12</v>
      </c>
      <c r="IO22" s="41">
        <v>8</v>
      </c>
      <c r="IP22" s="41">
        <v>40</v>
      </c>
      <c r="IQ22" s="41">
        <v>319</v>
      </c>
      <c r="IR22" s="41">
        <v>69</v>
      </c>
      <c r="IS22" s="41">
        <v>11</v>
      </c>
      <c r="IT22" s="41">
        <v>3</v>
      </c>
      <c r="IU22" s="41">
        <v>11</v>
      </c>
      <c r="IV22" s="41">
        <v>0</v>
      </c>
      <c r="IW22" s="41">
        <v>2</v>
      </c>
      <c r="IX22" s="41">
        <v>11</v>
      </c>
      <c r="IY22" s="41">
        <v>3</v>
      </c>
      <c r="IZ22" s="41">
        <v>2</v>
      </c>
      <c r="JA22" s="41">
        <v>2</v>
      </c>
      <c r="JB22" s="41">
        <v>8</v>
      </c>
      <c r="JC22" s="41">
        <v>2</v>
      </c>
      <c r="JD22" s="41">
        <v>0</v>
      </c>
      <c r="JE22" s="41">
        <v>12</v>
      </c>
      <c r="JF22" s="41">
        <v>31</v>
      </c>
      <c r="JG22" s="41">
        <v>10</v>
      </c>
      <c r="JH22" s="41">
        <v>3</v>
      </c>
      <c r="JI22" s="41">
        <v>16</v>
      </c>
      <c r="JJ22" s="41">
        <v>7</v>
      </c>
      <c r="JK22" s="41">
        <v>3</v>
      </c>
      <c r="JL22" s="41">
        <v>41</v>
      </c>
      <c r="JM22" s="41">
        <v>24</v>
      </c>
      <c r="JN22" s="41">
        <v>5</v>
      </c>
      <c r="JO22" s="41">
        <v>16</v>
      </c>
      <c r="JP22" s="41">
        <v>0</v>
      </c>
      <c r="JQ22" s="41">
        <v>3</v>
      </c>
      <c r="JR22" s="41">
        <v>0</v>
      </c>
      <c r="JS22" s="41">
        <v>0</v>
      </c>
      <c r="JT22" s="41">
        <v>6</v>
      </c>
      <c r="JU22" s="41"/>
      <c r="JV22" s="41">
        <v>4</v>
      </c>
      <c r="JW22" s="41">
        <v>0</v>
      </c>
      <c r="JX22" s="41">
        <v>8</v>
      </c>
      <c r="JY22" s="41">
        <v>0</v>
      </c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>
        <v>0</v>
      </c>
      <c r="KQ22" s="41"/>
      <c r="KR22" s="41">
        <v>4</v>
      </c>
      <c r="KS22" s="41">
        <v>0</v>
      </c>
      <c r="KT22" s="41"/>
      <c r="KU22" s="41"/>
      <c r="KV22" s="41"/>
      <c r="KW22" s="41"/>
      <c r="KX22" s="41"/>
      <c r="KY22" s="41"/>
      <c r="KZ22" s="41">
        <v>0</v>
      </c>
      <c r="LA22" s="41">
        <v>0</v>
      </c>
      <c r="LB22" s="41">
        <v>0</v>
      </c>
      <c r="LC22" s="41">
        <v>0</v>
      </c>
      <c r="LD22" s="41">
        <v>0</v>
      </c>
      <c r="LE22" s="41"/>
      <c r="LF22" s="41"/>
      <c r="LG22" s="41"/>
      <c r="LH22" s="41"/>
      <c r="LI22" s="41">
        <v>0</v>
      </c>
      <c r="LJ22" s="41">
        <v>0</v>
      </c>
      <c r="LK22" s="41">
        <v>0</v>
      </c>
      <c r="LL22" s="41"/>
      <c r="LM22" s="41"/>
      <c r="LN22" s="41">
        <v>0</v>
      </c>
      <c r="LO22" s="41"/>
      <c r="LP22" s="41"/>
      <c r="LQ22" s="41"/>
      <c r="LR22" s="41">
        <v>0</v>
      </c>
      <c r="LS22" s="41">
        <v>0</v>
      </c>
      <c r="LT22" s="41">
        <v>0</v>
      </c>
      <c r="LU22" s="41">
        <v>0</v>
      </c>
      <c r="LV22" s="41"/>
      <c r="LW22" s="41">
        <v>0</v>
      </c>
      <c r="LX22" s="41">
        <v>0</v>
      </c>
      <c r="LY22" s="41"/>
      <c r="LZ22" s="41"/>
      <c r="MA22" s="41">
        <v>0</v>
      </c>
      <c r="MB22" s="41">
        <v>17</v>
      </c>
      <c r="MC22" s="41"/>
      <c r="MD22" s="41"/>
      <c r="ME22" s="41">
        <v>99</v>
      </c>
      <c r="MF22" s="41">
        <v>0</v>
      </c>
      <c r="MG22" s="41"/>
      <c r="MH22" s="41">
        <v>0</v>
      </c>
      <c r="MI22" s="41">
        <v>0</v>
      </c>
      <c r="MJ22" s="41">
        <v>0</v>
      </c>
      <c r="MK22" s="41">
        <v>58</v>
      </c>
      <c r="ML22" s="41">
        <v>0</v>
      </c>
      <c r="MM22" s="41">
        <v>0</v>
      </c>
      <c r="MN22" s="41">
        <v>0</v>
      </c>
      <c r="MO22" s="41">
        <v>1</v>
      </c>
      <c r="MP22" s="41">
        <v>0</v>
      </c>
      <c r="MQ22" s="41">
        <v>0</v>
      </c>
      <c r="MR22" s="41"/>
      <c r="MS22" s="41">
        <v>0</v>
      </c>
      <c r="MT22" s="41">
        <v>3</v>
      </c>
      <c r="MU22" s="41">
        <v>14</v>
      </c>
      <c r="MV22" s="41">
        <v>5</v>
      </c>
      <c r="MW22" s="41">
        <v>0</v>
      </c>
      <c r="MX22" s="41"/>
      <c r="MY22" s="41"/>
      <c r="MZ22" s="41"/>
      <c r="NA22" s="41"/>
      <c r="NB22" s="41"/>
      <c r="NC22" s="41"/>
      <c r="ND22" s="41"/>
      <c r="NE22" s="41">
        <v>84</v>
      </c>
      <c r="NF22" s="41">
        <v>8</v>
      </c>
      <c r="NG22" s="41">
        <v>2</v>
      </c>
      <c r="NH22" s="41">
        <v>3</v>
      </c>
      <c r="NI22" s="41">
        <v>1</v>
      </c>
      <c r="NJ22" s="41">
        <v>2</v>
      </c>
      <c r="NK22" s="41"/>
      <c r="NL22" s="41">
        <v>0</v>
      </c>
      <c r="NM22" s="41"/>
      <c r="NN22" s="41"/>
      <c r="NO22" s="41">
        <v>1</v>
      </c>
      <c r="NP22" s="41">
        <v>0</v>
      </c>
      <c r="NQ22" s="41">
        <v>3</v>
      </c>
      <c r="NR22" s="41">
        <v>9</v>
      </c>
      <c r="NS22" s="41">
        <v>18</v>
      </c>
      <c r="NT22" s="41">
        <v>256</v>
      </c>
      <c r="NU22" s="41">
        <v>241</v>
      </c>
      <c r="NV22" s="41">
        <v>59</v>
      </c>
      <c r="NW22" s="41">
        <v>4</v>
      </c>
      <c r="NX22" s="41">
        <v>0</v>
      </c>
      <c r="NY22" s="41">
        <v>1</v>
      </c>
      <c r="NZ22" s="41">
        <v>0</v>
      </c>
      <c r="OA22" s="41">
        <v>0</v>
      </c>
      <c r="OB22" s="41">
        <v>0</v>
      </c>
      <c r="OC22" s="41">
        <v>6</v>
      </c>
      <c r="OD22" s="41">
        <v>0</v>
      </c>
      <c r="OE22" s="41"/>
      <c r="OF22" s="41">
        <v>0</v>
      </c>
      <c r="OG22" s="41">
        <v>8</v>
      </c>
      <c r="OH22" s="41"/>
      <c r="OI22" s="41"/>
      <c r="OJ22" s="41">
        <v>2315</v>
      </c>
      <c r="OK22" s="41"/>
      <c r="OL22" s="41"/>
      <c r="OM22" s="41"/>
      <c r="ON22" s="41">
        <v>348</v>
      </c>
      <c r="OO22" s="41">
        <v>285</v>
      </c>
      <c r="OP22" s="41">
        <v>198</v>
      </c>
      <c r="OQ22" s="41"/>
      <c r="OR22" s="41">
        <v>9428</v>
      </c>
      <c r="OS22" s="42"/>
      <c r="OT22" s="43">
        <v>50240</v>
      </c>
      <c r="OU22" s="40">
        <v>126</v>
      </c>
      <c r="OV22" s="41"/>
      <c r="OW22" s="41"/>
      <c r="OX22" s="41"/>
      <c r="OY22" s="41"/>
      <c r="OZ22" s="41">
        <v>619</v>
      </c>
      <c r="PA22" s="41">
        <v>14745</v>
      </c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2"/>
      <c r="PN22" s="43">
        <v>65731</v>
      </c>
    </row>
    <row r="23" spans="1:430" ht="12.75" customHeight="1" x14ac:dyDescent="0.2">
      <c r="A23" s="39">
        <v>212230</v>
      </c>
      <c r="B23" s="72" t="s">
        <v>3</v>
      </c>
      <c r="C23" s="72" t="str">
        <f>IFERROR(INDEX('Industry Category ISIC Code Map'!$B$2:$B$26,MATCH($B23,'Industry Category ISIC Code Map'!$A$2:$A$26,0)),"")</f>
        <v>other mining and quarrying 07T08</v>
      </c>
      <c r="D23" s="64" t="s">
        <v>79</v>
      </c>
      <c r="E23" s="40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>
        <v>343</v>
      </c>
      <c r="U23" s="41">
        <v>7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>
        <v>9</v>
      </c>
      <c r="AT23" s="41"/>
      <c r="AU23" s="41"/>
      <c r="AV23" s="41"/>
      <c r="AW23" s="41"/>
      <c r="AX23" s="41"/>
      <c r="AY23" s="41"/>
      <c r="AZ23" s="41"/>
      <c r="BA23" s="41"/>
      <c r="BB23" s="41">
        <v>19</v>
      </c>
      <c r="BC23" s="41"/>
      <c r="BD23" s="41"/>
      <c r="BE23" s="41">
        <v>632</v>
      </c>
      <c r="BF23" s="41">
        <v>38</v>
      </c>
      <c r="BG23" s="41">
        <v>165</v>
      </c>
      <c r="BH23" s="41"/>
      <c r="BI23" s="41"/>
      <c r="BJ23" s="41">
        <v>3026</v>
      </c>
      <c r="BK23" s="41">
        <v>58</v>
      </c>
      <c r="BL23" s="41">
        <v>408</v>
      </c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>
        <v>241</v>
      </c>
      <c r="BZ23" s="41"/>
      <c r="CA23" s="41"/>
      <c r="CB23" s="41">
        <v>93</v>
      </c>
      <c r="CC23" s="41"/>
      <c r="CD23" s="41"/>
      <c r="CE23" s="41"/>
      <c r="CF23" s="41"/>
      <c r="CG23" s="41"/>
      <c r="CH23" s="41">
        <v>47</v>
      </c>
      <c r="CI23" s="41">
        <v>59</v>
      </c>
      <c r="CJ23" s="41"/>
      <c r="CK23" s="41"/>
      <c r="CL23" s="41">
        <v>40</v>
      </c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>
        <v>15</v>
      </c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>
        <v>2</v>
      </c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>
        <v>1</v>
      </c>
      <c r="ED23" s="41"/>
      <c r="EE23" s="41"/>
      <c r="EF23" s="41"/>
      <c r="EG23" s="41"/>
      <c r="EH23" s="41"/>
      <c r="EI23" s="41"/>
      <c r="EJ23" s="41"/>
      <c r="EK23" s="41"/>
      <c r="EL23" s="41"/>
      <c r="EM23" s="41">
        <v>10</v>
      </c>
      <c r="EN23" s="41"/>
      <c r="EO23" s="41">
        <v>17</v>
      </c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>
        <v>25</v>
      </c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>
        <v>18</v>
      </c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>
        <v>96</v>
      </c>
      <c r="IO23" s="41">
        <v>556</v>
      </c>
      <c r="IP23" s="41">
        <v>110</v>
      </c>
      <c r="IQ23" s="41">
        <v>10</v>
      </c>
      <c r="IR23" s="41"/>
      <c r="IS23" s="41"/>
      <c r="IT23" s="41"/>
      <c r="IU23" s="41"/>
      <c r="IV23" s="41"/>
      <c r="IW23" s="41"/>
      <c r="IX23" s="41"/>
      <c r="IY23" s="41"/>
      <c r="IZ23" s="41">
        <v>31</v>
      </c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>
        <v>0</v>
      </c>
      <c r="KB23" s="41"/>
      <c r="KC23" s="41"/>
      <c r="KD23" s="41"/>
      <c r="KE23" s="41"/>
      <c r="KF23" s="41"/>
      <c r="KG23" s="41"/>
      <c r="KH23" s="41"/>
      <c r="KI23" s="41">
        <v>0</v>
      </c>
      <c r="KJ23" s="41"/>
      <c r="KK23" s="41"/>
      <c r="KL23" s="41"/>
      <c r="KM23" s="41"/>
      <c r="KN23" s="41"/>
      <c r="KO23" s="41"/>
      <c r="KP23" s="41"/>
      <c r="KQ23" s="41"/>
      <c r="KR23" s="41"/>
      <c r="KS23" s="41">
        <v>8</v>
      </c>
      <c r="KT23" s="41"/>
      <c r="KU23" s="41">
        <v>15</v>
      </c>
      <c r="KV23" s="41">
        <v>10</v>
      </c>
      <c r="KW23" s="41"/>
      <c r="KX23" s="41">
        <v>7</v>
      </c>
      <c r="KY23" s="41">
        <v>7</v>
      </c>
      <c r="KZ23" s="41">
        <v>10</v>
      </c>
      <c r="LA23" s="41">
        <v>17</v>
      </c>
      <c r="LB23" s="41">
        <v>76</v>
      </c>
      <c r="LC23" s="41"/>
      <c r="LD23" s="41">
        <v>20</v>
      </c>
      <c r="LE23" s="41">
        <v>36</v>
      </c>
      <c r="LF23" s="41">
        <v>260</v>
      </c>
      <c r="LG23" s="41">
        <v>2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>
        <v>0</v>
      </c>
      <c r="LS23" s="41">
        <v>0</v>
      </c>
      <c r="LT23" s="41">
        <v>0</v>
      </c>
      <c r="LU23" s="41">
        <v>0</v>
      </c>
      <c r="LV23" s="41"/>
      <c r="LW23" s="41"/>
      <c r="LX23" s="41"/>
      <c r="LY23" s="41"/>
      <c r="LZ23" s="41"/>
      <c r="MA23" s="41"/>
      <c r="MB23" s="41">
        <v>169</v>
      </c>
      <c r="MC23" s="41"/>
      <c r="MD23" s="41"/>
      <c r="ME23" s="41">
        <v>72</v>
      </c>
      <c r="MF23" s="41"/>
      <c r="MG23" s="41"/>
      <c r="MH23" s="41"/>
      <c r="MI23" s="41"/>
      <c r="MJ23" s="41"/>
      <c r="MK23" s="41">
        <v>1</v>
      </c>
      <c r="ML23" s="41"/>
      <c r="MM23" s="41">
        <v>226</v>
      </c>
      <c r="MN23" s="41"/>
      <c r="MO23" s="41"/>
      <c r="MP23" s="41"/>
      <c r="MQ23" s="41"/>
      <c r="MR23" s="41">
        <v>185</v>
      </c>
      <c r="MS23" s="41"/>
      <c r="MT23" s="41">
        <v>63</v>
      </c>
      <c r="MU23" s="41"/>
      <c r="MV23" s="41"/>
      <c r="MW23" s="41">
        <v>257</v>
      </c>
      <c r="MX23" s="41"/>
      <c r="MY23" s="41"/>
      <c r="MZ23" s="41"/>
      <c r="NA23" s="41"/>
      <c r="NB23" s="41"/>
      <c r="NC23" s="41"/>
      <c r="ND23" s="41"/>
      <c r="NE23" s="41">
        <v>6</v>
      </c>
      <c r="NF23" s="41">
        <v>5</v>
      </c>
      <c r="NG23" s="41">
        <v>19</v>
      </c>
      <c r="NH23" s="41"/>
      <c r="NI23" s="41"/>
      <c r="NJ23" s="41"/>
      <c r="NK23" s="41">
        <v>199</v>
      </c>
      <c r="NL23" s="41">
        <v>6</v>
      </c>
      <c r="NM23" s="41">
        <v>1</v>
      </c>
      <c r="NN23" s="41">
        <v>8</v>
      </c>
      <c r="NO23" s="41"/>
      <c r="NP23" s="41">
        <v>3</v>
      </c>
      <c r="NQ23" s="41"/>
      <c r="NR23" s="41">
        <v>555</v>
      </c>
      <c r="NS23" s="41">
        <v>52</v>
      </c>
      <c r="NT23" s="41">
        <v>11</v>
      </c>
      <c r="NU23" s="41">
        <v>8</v>
      </c>
      <c r="NV23" s="41">
        <v>1</v>
      </c>
      <c r="NW23" s="41">
        <v>8</v>
      </c>
      <c r="NX23" s="41">
        <v>94</v>
      </c>
      <c r="NY23" s="41">
        <v>37</v>
      </c>
      <c r="NZ23" s="41"/>
      <c r="OA23" s="41">
        <v>470</v>
      </c>
      <c r="OB23" s="41">
        <v>0</v>
      </c>
      <c r="OC23" s="41"/>
      <c r="OD23" s="41">
        <v>22</v>
      </c>
      <c r="OE23" s="41"/>
      <c r="OF23" s="41">
        <v>114</v>
      </c>
      <c r="OG23" s="41">
        <v>55</v>
      </c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2"/>
      <c r="OT23" s="43">
        <v>9192</v>
      </c>
      <c r="OU23" s="40"/>
      <c r="OV23" s="41"/>
      <c r="OW23" s="41"/>
      <c r="OX23" s="41"/>
      <c r="OY23" s="41"/>
      <c r="OZ23" s="41">
        <v>108</v>
      </c>
      <c r="PA23" s="41">
        <v>3809</v>
      </c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2"/>
      <c r="PN23" s="43">
        <v>13110</v>
      </c>
    </row>
    <row r="24" spans="1:430" ht="12.75" customHeight="1" x14ac:dyDescent="0.2">
      <c r="A24" s="39" t="s">
        <v>497</v>
      </c>
      <c r="B24" s="72" t="s">
        <v>3</v>
      </c>
      <c r="C24" s="72" t="str">
        <f>IFERROR(INDEX('Industry Category ISIC Code Map'!$B$2:$B$26,MATCH($B24,'Industry Category ISIC Code Map'!$A$2:$A$26,0)),"")</f>
        <v>other mining and quarrying 07T08</v>
      </c>
      <c r="D24" s="64" t="s">
        <v>80</v>
      </c>
      <c r="E24" s="40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>
        <v>384</v>
      </c>
      <c r="U24" s="41">
        <v>443</v>
      </c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>
        <v>14</v>
      </c>
      <c r="AT24" s="41">
        <v>7</v>
      </c>
      <c r="AU24" s="41">
        <v>3</v>
      </c>
      <c r="AV24" s="41"/>
      <c r="AW24" s="41"/>
      <c r="AX24" s="41"/>
      <c r="AY24" s="41"/>
      <c r="AZ24" s="41">
        <v>94</v>
      </c>
      <c r="BA24" s="41"/>
      <c r="BB24" s="41">
        <v>26</v>
      </c>
      <c r="BC24" s="41"/>
      <c r="BD24" s="41"/>
      <c r="BE24" s="41">
        <v>6189</v>
      </c>
      <c r="BF24" s="41">
        <v>132</v>
      </c>
      <c r="BG24" s="41">
        <v>67</v>
      </c>
      <c r="BH24" s="41">
        <v>498</v>
      </c>
      <c r="BI24" s="41"/>
      <c r="BJ24" s="41">
        <v>1323</v>
      </c>
      <c r="BK24" s="41">
        <v>10</v>
      </c>
      <c r="BL24" s="41">
        <v>1069</v>
      </c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>
        <v>96</v>
      </c>
      <c r="BZ24" s="41"/>
      <c r="CA24" s="41"/>
      <c r="CB24" s="41"/>
      <c r="CC24" s="41"/>
      <c r="CD24" s="41"/>
      <c r="CE24" s="41"/>
      <c r="CF24" s="41"/>
      <c r="CG24" s="41"/>
      <c r="CH24" s="41">
        <v>10</v>
      </c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>
        <v>43</v>
      </c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>
        <v>0</v>
      </c>
      <c r="DN24" s="41">
        <v>2</v>
      </c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>
        <v>58</v>
      </c>
      <c r="EP24" s="41"/>
      <c r="EQ24" s="41"/>
      <c r="ER24" s="41"/>
      <c r="ES24" s="41"/>
      <c r="ET24" s="41"/>
      <c r="EU24" s="41">
        <v>11</v>
      </c>
      <c r="EV24" s="41"/>
      <c r="EW24" s="41"/>
      <c r="EX24" s="41"/>
      <c r="EY24" s="41"/>
      <c r="EZ24" s="41"/>
      <c r="FA24" s="41"/>
      <c r="FB24" s="41"/>
      <c r="FC24" s="41">
        <v>13</v>
      </c>
      <c r="FD24" s="41"/>
      <c r="FE24" s="41">
        <v>4</v>
      </c>
      <c r="FF24" s="41"/>
      <c r="FG24" s="41"/>
      <c r="FH24" s="41">
        <v>10</v>
      </c>
      <c r="FI24" s="41">
        <v>12</v>
      </c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>
        <v>4</v>
      </c>
      <c r="GF24" s="41"/>
      <c r="GG24" s="41"/>
      <c r="GH24" s="41">
        <v>164</v>
      </c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>
        <v>16</v>
      </c>
      <c r="IJ24" s="41"/>
      <c r="IK24" s="41"/>
      <c r="IL24" s="41"/>
      <c r="IM24" s="41">
        <v>39</v>
      </c>
      <c r="IN24" s="41">
        <v>95</v>
      </c>
      <c r="IO24" s="41">
        <v>626</v>
      </c>
      <c r="IP24" s="41">
        <v>1006</v>
      </c>
      <c r="IQ24" s="41">
        <v>114</v>
      </c>
      <c r="IR24" s="41"/>
      <c r="IS24" s="41"/>
      <c r="IT24" s="41"/>
      <c r="IU24" s="41"/>
      <c r="IV24" s="41"/>
      <c r="IW24" s="41"/>
      <c r="IX24" s="41">
        <v>289</v>
      </c>
      <c r="IY24" s="41"/>
      <c r="IZ24" s="41">
        <v>85</v>
      </c>
      <c r="JA24" s="41"/>
      <c r="JB24" s="41"/>
      <c r="JC24" s="41"/>
      <c r="JD24" s="41"/>
      <c r="JE24" s="41">
        <v>59</v>
      </c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>
        <v>8</v>
      </c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>
        <v>2</v>
      </c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>
        <v>47</v>
      </c>
      <c r="MC24" s="41"/>
      <c r="MD24" s="41"/>
      <c r="ME24" s="41">
        <v>126</v>
      </c>
      <c r="MF24" s="41"/>
      <c r="MG24" s="41"/>
      <c r="MH24" s="41"/>
      <c r="MI24" s="41"/>
      <c r="MJ24" s="41"/>
      <c r="MK24" s="41">
        <v>1</v>
      </c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>
        <v>1</v>
      </c>
      <c r="OK24" s="41"/>
      <c r="OL24" s="41"/>
      <c r="OM24" s="41"/>
      <c r="ON24" s="41"/>
      <c r="OO24" s="41"/>
      <c r="OP24" s="41"/>
      <c r="OQ24" s="41"/>
      <c r="OR24" s="41"/>
      <c r="OS24" s="42"/>
      <c r="OT24" s="43">
        <v>13199</v>
      </c>
      <c r="OU24" s="40"/>
      <c r="OV24" s="41">
        <v>310</v>
      </c>
      <c r="OW24" s="41"/>
      <c r="OX24" s="41"/>
      <c r="OY24" s="41"/>
      <c r="OZ24" s="41">
        <v>161</v>
      </c>
      <c r="PA24" s="41">
        <v>2715</v>
      </c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2"/>
      <c r="PN24" s="43">
        <v>16384</v>
      </c>
    </row>
    <row r="25" spans="1:430" ht="12.75" customHeight="1" x14ac:dyDescent="0.2">
      <c r="A25" s="39">
        <v>212310</v>
      </c>
      <c r="B25" s="72" t="s">
        <v>3</v>
      </c>
      <c r="C25" s="72" t="str">
        <f>IFERROR(INDEX('Industry Category ISIC Code Map'!$B$2:$B$26,MATCH($B25,'Industry Category ISIC Code Map'!$A$2:$A$26,0)),"")</f>
        <v>other mining and quarrying 07T08</v>
      </c>
      <c r="D25" s="64" t="s">
        <v>81</v>
      </c>
      <c r="E25" s="40">
        <v>74</v>
      </c>
      <c r="F25" s="41">
        <v>449</v>
      </c>
      <c r="G25" s="41">
        <v>31</v>
      </c>
      <c r="H25" s="41">
        <v>21</v>
      </c>
      <c r="I25" s="41">
        <v>18</v>
      </c>
      <c r="J25" s="41">
        <v>34</v>
      </c>
      <c r="K25" s="41">
        <v>71</v>
      </c>
      <c r="L25" s="41">
        <v>64</v>
      </c>
      <c r="M25" s="41">
        <v>8</v>
      </c>
      <c r="N25" s="41">
        <v>50</v>
      </c>
      <c r="O25" s="41"/>
      <c r="P25" s="41"/>
      <c r="Q25" s="41"/>
      <c r="R25" s="41"/>
      <c r="S25" s="41">
        <v>606</v>
      </c>
      <c r="T25" s="41">
        <v>0</v>
      </c>
      <c r="U25" s="41">
        <v>7</v>
      </c>
      <c r="V25" s="41">
        <v>556</v>
      </c>
      <c r="W25" s="41">
        <v>138</v>
      </c>
      <c r="X25" s="41"/>
      <c r="Y25" s="41">
        <v>2</v>
      </c>
      <c r="Z25" s="41">
        <v>79</v>
      </c>
      <c r="AA25" s="41">
        <v>0</v>
      </c>
      <c r="AB25" s="41">
        <v>23</v>
      </c>
      <c r="AC25" s="41">
        <v>274</v>
      </c>
      <c r="AD25" s="41">
        <v>435</v>
      </c>
      <c r="AE25" s="41">
        <v>3971</v>
      </c>
      <c r="AF25" s="41">
        <v>656</v>
      </c>
      <c r="AG25" s="41">
        <v>549</v>
      </c>
      <c r="AH25" s="41">
        <v>90</v>
      </c>
      <c r="AI25" s="41">
        <v>1441</v>
      </c>
      <c r="AJ25" s="41">
        <v>339</v>
      </c>
      <c r="AK25" s="41">
        <v>385</v>
      </c>
      <c r="AL25" s="41">
        <v>463</v>
      </c>
      <c r="AM25" s="41">
        <v>901</v>
      </c>
      <c r="AN25" s="41">
        <v>2487</v>
      </c>
      <c r="AO25" s="41"/>
      <c r="AP25" s="41"/>
      <c r="AQ25" s="41"/>
      <c r="AR25" s="41"/>
      <c r="AS25" s="41"/>
      <c r="AT25" s="41"/>
      <c r="AU25" s="41">
        <v>221</v>
      </c>
      <c r="AV25" s="41">
        <v>575</v>
      </c>
      <c r="AW25" s="41">
        <v>115</v>
      </c>
      <c r="AX25" s="41">
        <v>67</v>
      </c>
      <c r="AY25" s="41">
        <v>373</v>
      </c>
      <c r="AZ25" s="41"/>
      <c r="BA25" s="41">
        <v>259</v>
      </c>
      <c r="BB25" s="41">
        <v>244</v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>
        <v>23</v>
      </c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>
        <v>34</v>
      </c>
      <c r="IK25" s="41">
        <v>21</v>
      </c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>
        <v>108</v>
      </c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>
        <v>0</v>
      </c>
      <c r="KI25" s="41">
        <v>0</v>
      </c>
      <c r="KJ25" s="41"/>
      <c r="KK25" s="41">
        <v>143</v>
      </c>
      <c r="KL25" s="41">
        <v>0</v>
      </c>
      <c r="KM25" s="41">
        <v>5</v>
      </c>
      <c r="KN25" s="41">
        <v>1</v>
      </c>
      <c r="KO25" s="41"/>
      <c r="KP25" s="41">
        <v>3</v>
      </c>
      <c r="KQ25" s="41"/>
      <c r="KR25" s="41"/>
      <c r="KS25" s="41"/>
      <c r="KT25" s="41">
        <v>0</v>
      </c>
      <c r="KU25" s="41">
        <v>0</v>
      </c>
      <c r="KV25" s="41">
        <v>0</v>
      </c>
      <c r="KW25" s="41">
        <v>0</v>
      </c>
      <c r="KX25" s="41"/>
      <c r="KY25" s="41"/>
      <c r="KZ25" s="41"/>
      <c r="LA25" s="41">
        <v>0</v>
      </c>
      <c r="LB25" s="41">
        <v>5</v>
      </c>
      <c r="LC25" s="41">
        <v>0</v>
      </c>
      <c r="LD25" s="41">
        <v>0</v>
      </c>
      <c r="LE25" s="41">
        <v>0</v>
      </c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>
        <v>3</v>
      </c>
      <c r="LQ25" s="41">
        <v>0</v>
      </c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>
        <v>143</v>
      </c>
      <c r="MC25" s="41"/>
      <c r="MD25" s="41"/>
      <c r="ME25" s="41">
        <v>41</v>
      </c>
      <c r="MF25" s="41"/>
      <c r="MG25" s="41"/>
      <c r="MH25" s="41"/>
      <c r="MI25" s="41"/>
      <c r="MJ25" s="41"/>
      <c r="MK25" s="41">
        <v>1</v>
      </c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>
        <v>182</v>
      </c>
      <c r="OQ25" s="41"/>
      <c r="OR25" s="41"/>
      <c r="OS25" s="42">
        <v>79</v>
      </c>
      <c r="OT25" s="43">
        <v>16870</v>
      </c>
      <c r="OU25" s="40"/>
      <c r="OV25" s="41"/>
      <c r="OW25" s="41"/>
      <c r="OX25" s="41"/>
      <c r="OY25" s="41"/>
      <c r="OZ25" s="41">
        <v>259</v>
      </c>
      <c r="PA25" s="41">
        <v>108</v>
      </c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2"/>
      <c r="PN25" s="43">
        <v>17237</v>
      </c>
    </row>
    <row r="26" spans="1:430" ht="12.75" customHeight="1" x14ac:dyDescent="0.2">
      <c r="A26" s="39" t="s">
        <v>498</v>
      </c>
      <c r="B26" s="72" t="s">
        <v>3</v>
      </c>
      <c r="C26" s="72" t="str">
        <f>IFERROR(INDEX('Industry Category ISIC Code Map'!$B$2:$B$26,MATCH($B26,'Industry Category ISIC Code Map'!$A$2:$A$26,0)),"")</f>
        <v>other mining and quarrying 07T08</v>
      </c>
      <c r="D26" s="64" t="s">
        <v>82</v>
      </c>
      <c r="E26" s="40">
        <v>1</v>
      </c>
      <c r="F26" s="41">
        <v>1163</v>
      </c>
      <c r="G26" s="41">
        <v>1</v>
      </c>
      <c r="H26" s="41">
        <v>4</v>
      </c>
      <c r="I26" s="41"/>
      <c r="J26" s="41">
        <v>116</v>
      </c>
      <c r="K26" s="41">
        <v>4</v>
      </c>
      <c r="L26" s="41"/>
      <c r="M26" s="41">
        <v>0</v>
      </c>
      <c r="N26" s="41">
        <v>2</v>
      </c>
      <c r="O26" s="41"/>
      <c r="P26" s="41"/>
      <c r="Q26" s="41">
        <v>0</v>
      </c>
      <c r="R26" s="41"/>
      <c r="S26" s="41">
        <v>13</v>
      </c>
      <c r="T26" s="41">
        <v>2</v>
      </c>
      <c r="U26" s="41">
        <v>1</v>
      </c>
      <c r="V26" s="41">
        <v>32</v>
      </c>
      <c r="W26" s="41">
        <v>397</v>
      </c>
      <c r="X26" s="41">
        <v>28</v>
      </c>
      <c r="Y26" s="41">
        <v>34</v>
      </c>
      <c r="Z26" s="41">
        <v>419</v>
      </c>
      <c r="AA26" s="41">
        <v>2</v>
      </c>
      <c r="AB26" s="41">
        <v>238</v>
      </c>
      <c r="AC26" s="41">
        <v>108</v>
      </c>
      <c r="AD26" s="41">
        <v>172</v>
      </c>
      <c r="AE26" s="41">
        <v>148</v>
      </c>
      <c r="AF26" s="41">
        <v>230</v>
      </c>
      <c r="AG26" s="41">
        <v>218</v>
      </c>
      <c r="AH26" s="41">
        <v>36</v>
      </c>
      <c r="AI26" s="41">
        <v>483</v>
      </c>
      <c r="AJ26" s="41">
        <v>134</v>
      </c>
      <c r="AK26" s="41">
        <v>148</v>
      </c>
      <c r="AL26" s="41">
        <v>170</v>
      </c>
      <c r="AM26" s="41">
        <v>1171</v>
      </c>
      <c r="AN26" s="41">
        <v>392</v>
      </c>
      <c r="AO26" s="41"/>
      <c r="AP26" s="41"/>
      <c r="AQ26" s="41"/>
      <c r="AR26" s="41"/>
      <c r="AS26" s="41">
        <v>446</v>
      </c>
      <c r="AT26" s="41">
        <v>887</v>
      </c>
      <c r="AU26" s="41">
        <v>51</v>
      </c>
      <c r="AV26" s="41">
        <v>2882</v>
      </c>
      <c r="AW26" s="41">
        <v>334</v>
      </c>
      <c r="AX26" s="41">
        <v>154</v>
      </c>
      <c r="AY26" s="41">
        <v>218</v>
      </c>
      <c r="AZ26" s="41">
        <v>38</v>
      </c>
      <c r="BA26" s="41">
        <v>74</v>
      </c>
      <c r="BB26" s="41">
        <v>298</v>
      </c>
      <c r="BC26" s="41">
        <v>106</v>
      </c>
      <c r="BD26" s="41">
        <v>456</v>
      </c>
      <c r="BE26" s="41">
        <v>170</v>
      </c>
      <c r="BF26" s="41"/>
      <c r="BG26" s="41"/>
      <c r="BH26" s="41"/>
      <c r="BI26" s="41"/>
      <c r="BJ26" s="41"/>
      <c r="BK26" s="41"/>
      <c r="BL26" s="41"/>
      <c r="BM26" s="41">
        <v>516</v>
      </c>
      <c r="BN26" s="41">
        <v>124</v>
      </c>
      <c r="BO26" s="41"/>
      <c r="BP26" s="41"/>
      <c r="BQ26" s="41"/>
      <c r="BR26" s="41">
        <v>1</v>
      </c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>
        <v>14</v>
      </c>
      <c r="CI26" s="41"/>
      <c r="CJ26" s="41"/>
      <c r="CK26" s="41"/>
      <c r="CL26" s="41"/>
      <c r="CM26" s="41"/>
      <c r="CN26" s="41">
        <v>0</v>
      </c>
      <c r="CO26" s="41"/>
      <c r="CP26" s="41"/>
      <c r="CQ26" s="41"/>
      <c r="CR26" s="41">
        <v>3</v>
      </c>
      <c r="CS26" s="41"/>
      <c r="CT26" s="41">
        <v>0</v>
      </c>
      <c r="CU26" s="41">
        <v>0</v>
      </c>
      <c r="CV26" s="41">
        <v>0</v>
      </c>
      <c r="CW26" s="41">
        <v>3</v>
      </c>
      <c r="CX26" s="41">
        <v>10</v>
      </c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>
        <v>4</v>
      </c>
      <c r="DO26" s="41"/>
      <c r="DP26" s="41"/>
      <c r="DQ26" s="41"/>
      <c r="DR26" s="41"/>
      <c r="DS26" s="41">
        <v>1</v>
      </c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>
        <v>11</v>
      </c>
      <c r="EH26" s="41"/>
      <c r="EI26" s="41"/>
      <c r="EJ26" s="41"/>
      <c r="EK26" s="41">
        <v>4</v>
      </c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>
        <v>31</v>
      </c>
      <c r="FK26" s="41">
        <v>6</v>
      </c>
      <c r="FL26" s="41">
        <v>59</v>
      </c>
      <c r="FM26" s="41">
        <v>1</v>
      </c>
      <c r="FN26" s="41">
        <v>1</v>
      </c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>
        <v>2</v>
      </c>
      <c r="GL26" s="41"/>
      <c r="GM26" s="41"/>
      <c r="GN26" s="41">
        <v>13</v>
      </c>
      <c r="GO26" s="41">
        <v>194</v>
      </c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>
        <v>460</v>
      </c>
      <c r="IA26" s="41">
        <v>104</v>
      </c>
      <c r="IB26" s="41"/>
      <c r="IC26" s="41"/>
      <c r="ID26" s="41"/>
      <c r="IE26" s="41"/>
      <c r="IF26" s="41"/>
      <c r="IG26" s="41"/>
      <c r="IH26" s="41"/>
      <c r="II26" s="41">
        <v>11</v>
      </c>
      <c r="IJ26" s="41">
        <v>920</v>
      </c>
      <c r="IK26" s="41">
        <v>287</v>
      </c>
      <c r="IL26" s="41"/>
      <c r="IM26" s="41"/>
      <c r="IN26" s="41">
        <v>12</v>
      </c>
      <c r="IO26" s="41">
        <v>322</v>
      </c>
      <c r="IP26" s="41">
        <v>891</v>
      </c>
      <c r="IQ26" s="41">
        <v>16</v>
      </c>
      <c r="IR26" s="41"/>
      <c r="IS26" s="41"/>
      <c r="IT26" s="41"/>
      <c r="IU26" s="41"/>
      <c r="IV26" s="41"/>
      <c r="IW26" s="41"/>
      <c r="IX26" s="41">
        <v>2363</v>
      </c>
      <c r="IY26" s="41"/>
      <c r="IZ26" s="41">
        <v>303</v>
      </c>
      <c r="JA26" s="41">
        <v>523</v>
      </c>
      <c r="JB26" s="41"/>
      <c r="JC26" s="41">
        <v>25</v>
      </c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>
        <v>9</v>
      </c>
      <c r="LC26" s="41">
        <v>55</v>
      </c>
      <c r="LD26" s="41">
        <v>0</v>
      </c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>
        <v>1</v>
      </c>
      <c r="LQ26" s="41">
        <v>6</v>
      </c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>
        <v>164</v>
      </c>
      <c r="MC26" s="41"/>
      <c r="MD26" s="41"/>
      <c r="ME26" s="41">
        <v>176</v>
      </c>
      <c r="MF26" s="41"/>
      <c r="MG26" s="41"/>
      <c r="MH26" s="41"/>
      <c r="MI26" s="41">
        <v>0</v>
      </c>
      <c r="MJ26" s="41"/>
      <c r="MK26" s="41">
        <v>8</v>
      </c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>
        <v>39</v>
      </c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>
        <v>0</v>
      </c>
      <c r="NY26" s="41"/>
      <c r="NZ26" s="41"/>
      <c r="OA26" s="41"/>
      <c r="OB26" s="41"/>
      <c r="OC26" s="41"/>
      <c r="OD26" s="41">
        <v>0</v>
      </c>
      <c r="OE26" s="41"/>
      <c r="OF26" s="41"/>
      <c r="OG26" s="41"/>
      <c r="OH26" s="41"/>
      <c r="OI26" s="41"/>
      <c r="OJ26" s="41">
        <v>171</v>
      </c>
      <c r="OK26" s="41"/>
      <c r="OL26" s="41"/>
      <c r="OM26" s="41"/>
      <c r="ON26" s="41"/>
      <c r="OO26" s="41"/>
      <c r="OP26" s="41">
        <v>937</v>
      </c>
      <c r="OQ26" s="41"/>
      <c r="OR26" s="41"/>
      <c r="OS26" s="42">
        <v>58</v>
      </c>
      <c r="OT26" s="43">
        <v>20843</v>
      </c>
      <c r="OU26" s="40">
        <v>126</v>
      </c>
      <c r="OV26" s="41"/>
      <c r="OW26" s="41"/>
      <c r="OX26" s="41"/>
      <c r="OY26" s="41"/>
      <c r="OZ26" s="41">
        <v>319</v>
      </c>
      <c r="PA26" s="41">
        <v>2008</v>
      </c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2"/>
      <c r="PN26" s="43">
        <v>23296</v>
      </c>
    </row>
    <row r="27" spans="1:430" ht="12.75" customHeight="1" x14ac:dyDescent="0.2">
      <c r="A27" s="39">
        <v>213111</v>
      </c>
      <c r="B27" s="72" t="s">
        <v>4</v>
      </c>
      <c r="C27" s="72" t="str">
        <f>IFERROR(INDEX('Industry Category ISIC Code Map'!$B$2:$B$26,MATCH($B27,'Industry Category ISIC Code Map'!$A$2:$A$26,0)),"")</f>
        <v/>
      </c>
      <c r="D27" s="64" t="s">
        <v>83</v>
      </c>
      <c r="E27" s="40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>
        <v>3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2"/>
      <c r="OT27" s="43">
        <v>3</v>
      </c>
      <c r="OU27" s="40"/>
      <c r="OV27" s="41"/>
      <c r="OW27" s="41"/>
      <c r="OX27" s="41"/>
      <c r="OY27" s="41">
        <v>47549</v>
      </c>
      <c r="OZ27" s="41">
        <v>4</v>
      </c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2"/>
      <c r="PN27" s="43">
        <v>47556</v>
      </c>
    </row>
    <row r="28" spans="1:430" ht="12.75" customHeight="1" x14ac:dyDescent="0.2">
      <c r="A28" s="39" t="s">
        <v>499</v>
      </c>
      <c r="B28" s="72" t="s">
        <v>4</v>
      </c>
      <c r="C28" s="72" t="str">
        <f>IFERROR(INDEX('Industry Category ISIC Code Map'!$B$2:$B$26,MATCH($B28,'Industry Category ISIC Code Map'!$A$2:$A$26,0)),"")</f>
        <v/>
      </c>
      <c r="D28" s="64" t="s">
        <v>84</v>
      </c>
      <c r="E28" s="40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>
        <v>12502</v>
      </c>
      <c r="S28" s="41">
        <v>630</v>
      </c>
      <c r="T28" s="41">
        <v>156</v>
      </c>
      <c r="U28" s="41">
        <v>591</v>
      </c>
      <c r="V28" s="41">
        <v>358</v>
      </c>
      <c r="W28" s="41">
        <v>284</v>
      </c>
      <c r="X28" s="41">
        <v>1109</v>
      </c>
      <c r="Y28" s="41">
        <v>265</v>
      </c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>
        <v>0</v>
      </c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>
        <v>37</v>
      </c>
      <c r="MF28" s="41"/>
      <c r="MG28" s="41"/>
      <c r="MH28" s="41"/>
      <c r="MI28" s="41"/>
      <c r="MJ28" s="41"/>
      <c r="MK28" s="41">
        <v>2</v>
      </c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2"/>
      <c r="OT28" s="43">
        <v>15935</v>
      </c>
      <c r="OU28" s="40"/>
      <c r="OV28" s="41">
        <v>3775</v>
      </c>
      <c r="OW28" s="41"/>
      <c r="OX28" s="41"/>
      <c r="OY28" s="41">
        <v>105363</v>
      </c>
      <c r="OZ28" s="41">
        <v>6</v>
      </c>
      <c r="PA28" s="41">
        <v>3367</v>
      </c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2"/>
      <c r="PN28" s="43">
        <v>128446</v>
      </c>
    </row>
    <row r="29" spans="1:430" ht="12.75" customHeight="1" x14ac:dyDescent="0.2">
      <c r="A29" s="39">
        <v>221100</v>
      </c>
      <c r="B29" s="72" t="s">
        <v>629</v>
      </c>
      <c r="C29" s="72" t="str">
        <f>IFERROR(INDEX('Industry Category ISIC Code Map'!$B$2:$B$26,MATCH($B29,'Industry Category ISIC Code Map'!$A$2:$A$26,0)),"")</f>
        <v/>
      </c>
      <c r="D29" s="64" t="s">
        <v>85</v>
      </c>
      <c r="E29" s="40">
        <v>154</v>
      </c>
      <c r="F29" s="41">
        <v>160</v>
      </c>
      <c r="G29" s="41">
        <v>115</v>
      </c>
      <c r="H29" s="41">
        <v>168</v>
      </c>
      <c r="I29" s="41">
        <v>37</v>
      </c>
      <c r="J29" s="41">
        <v>105</v>
      </c>
      <c r="K29" s="41">
        <v>431</v>
      </c>
      <c r="L29" s="41">
        <v>144</v>
      </c>
      <c r="M29" s="41">
        <v>128</v>
      </c>
      <c r="N29" s="41">
        <v>106</v>
      </c>
      <c r="O29" s="41">
        <v>13</v>
      </c>
      <c r="P29" s="41">
        <v>26</v>
      </c>
      <c r="Q29" s="41">
        <v>43</v>
      </c>
      <c r="R29" s="41">
        <v>2888</v>
      </c>
      <c r="S29" s="41">
        <v>1125</v>
      </c>
      <c r="T29" s="41">
        <v>645</v>
      </c>
      <c r="U29" s="41">
        <v>1037</v>
      </c>
      <c r="V29" s="41">
        <v>424</v>
      </c>
      <c r="W29" s="41">
        <v>651</v>
      </c>
      <c r="X29" s="41">
        <v>17</v>
      </c>
      <c r="Y29" s="41">
        <v>88</v>
      </c>
      <c r="Z29" s="41">
        <v>14801</v>
      </c>
      <c r="AA29" s="41">
        <v>945</v>
      </c>
      <c r="AB29" s="41">
        <v>97</v>
      </c>
      <c r="AC29" s="41">
        <v>131</v>
      </c>
      <c r="AD29" s="41">
        <v>209</v>
      </c>
      <c r="AE29" s="41">
        <v>391</v>
      </c>
      <c r="AF29" s="41">
        <v>171</v>
      </c>
      <c r="AG29" s="41">
        <v>236</v>
      </c>
      <c r="AH29" s="41">
        <v>39</v>
      </c>
      <c r="AI29" s="41">
        <v>648</v>
      </c>
      <c r="AJ29" s="41">
        <v>121</v>
      </c>
      <c r="AK29" s="41">
        <v>309</v>
      </c>
      <c r="AL29" s="41">
        <v>191</v>
      </c>
      <c r="AM29" s="41">
        <v>305</v>
      </c>
      <c r="AN29" s="41">
        <v>322</v>
      </c>
      <c r="AO29" s="41">
        <v>576</v>
      </c>
      <c r="AP29" s="41">
        <v>493</v>
      </c>
      <c r="AQ29" s="41">
        <v>278</v>
      </c>
      <c r="AR29" s="41">
        <v>230</v>
      </c>
      <c r="AS29" s="41">
        <v>145</v>
      </c>
      <c r="AT29" s="41">
        <v>916</v>
      </c>
      <c r="AU29" s="41">
        <v>626</v>
      </c>
      <c r="AV29" s="41">
        <v>159</v>
      </c>
      <c r="AW29" s="41">
        <v>55</v>
      </c>
      <c r="AX29" s="41">
        <v>69</v>
      </c>
      <c r="AY29" s="41">
        <v>222</v>
      </c>
      <c r="AZ29" s="41">
        <v>55</v>
      </c>
      <c r="BA29" s="41">
        <v>32</v>
      </c>
      <c r="BB29" s="41">
        <v>96</v>
      </c>
      <c r="BC29" s="41">
        <v>227</v>
      </c>
      <c r="BD29" s="41">
        <v>36</v>
      </c>
      <c r="BE29" s="41">
        <v>2918</v>
      </c>
      <c r="BF29" s="41">
        <v>347</v>
      </c>
      <c r="BG29" s="41">
        <v>94</v>
      </c>
      <c r="BH29" s="41">
        <v>1222</v>
      </c>
      <c r="BI29" s="41">
        <v>466</v>
      </c>
      <c r="BJ29" s="41">
        <v>520</v>
      </c>
      <c r="BK29" s="41">
        <v>245</v>
      </c>
      <c r="BL29" s="41">
        <v>219</v>
      </c>
      <c r="BM29" s="41">
        <v>561</v>
      </c>
      <c r="BN29" s="41">
        <v>326</v>
      </c>
      <c r="BO29" s="41">
        <v>104</v>
      </c>
      <c r="BP29" s="41">
        <v>263</v>
      </c>
      <c r="BQ29" s="41">
        <v>132</v>
      </c>
      <c r="BR29" s="41">
        <v>97</v>
      </c>
      <c r="BS29" s="41">
        <v>242</v>
      </c>
      <c r="BT29" s="41">
        <v>231</v>
      </c>
      <c r="BU29" s="41">
        <v>38</v>
      </c>
      <c r="BV29" s="41">
        <v>53</v>
      </c>
      <c r="BW29" s="41">
        <v>204</v>
      </c>
      <c r="BX29" s="41">
        <v>47</v>
      </c>
      <c r="BY29" s="41">
        <v>78</v>
      </c>
      <c r="BZ29" s="41">
        <v>464</v>
      </c>
      <c r="CA29" s="41">
        <v>366</v>
      </c>
      <c r="CB29" s="41">
        <v>547</v>
      </c>
      <c r="CC29" s="41">
        <v>10</v>
      </c>
      <c r="CD29" s="41">
        <v>221</v>
      </c>
      <c r="CE29" s="41">
        <v>101</v>
      </c>
      <c r="CF29" s="41">
        <v>51</v>
      </c>
      <c r="CG29" s="41">
        <v>74</v>
      </c>
      <c r="CH29" s="41">
        <v>134</v>
      </c>
      <c r="CI29" s="41">
        <v>73</v>
      </c>
      <c r="CJ29" s="41">
        <v>20</v>
      </c>
      <c r="CK29" s="41">
        <v>83</v>
      </c>
      <c r="CL29" s="41">
        <v>112</v>
      </c>
      <c r="CM29" s="41">
        <v>33</v>
      </c>
      <c r="CN29" s="41">
        <v>120</v>
      </c>
      <c r="CO29" s="41">
        <v>42</v>
      </c>
      <c r="CP29" s="41">
        <v>3</v>
      </c>
      <c r="CQ29" s="41">
        <v>73</v>
      </c>
      <c r="CR29" s="41">
        <v>47</v>
      </c>
      <c r="CS29" s="41">
        <v>119</v>
      </c>
      <c r="CT29" s="41">
        <v>34</v>
      </c>
      <c r="CU29" s="41">
        <v>100</v>
      </c>
      <c r="CV29" s="41">
        <v>69</v>
      </c>
      <c r="CW29" s="41">
        <v>39</v>
      </c>
      <c r="CX29" s="41">
        <v>91</v>
      </c>
      <c r="CY29" s="41">
        <v>70</v>
      </c>
      <c r="CZ29" s="41">
        <v>32</v>
      </c>
      <c r="DA29" s="41">
        <v>38</v>
      </c>
      <c r="DB29" s="41">
        <v>122</v>
      </c>
      <c r="DC29" s="41">
        <v>36</v>
      </c>
      <c r="DD29" s="41">
        <v>67</v>
      </c>
      <c r="DE29" s="41">
        <v>81</v>
      </c>
      <c r="DF29" s="41">
        <v>12</v>
      </c>
      <c r="DG29" s="41">
        <v>17</v>
      </c>
      <c r="DH29" s="41">
        <v>12</v>
      </c>
      <c r="DI29" s="41">
        <v>118</v>
      </c>
      <c r="DJ29" s="41">
        <v>67</v>
      </c>
      <c r="DK29" s="41">
        <v>8</v>
      </c>
      <c r="DL29" s="41">
        <v>37</v>
      </c>
      <c r="DM29" s="41">
        <v>21</v>
      </c>
      <c r="DN29" s="41">
        <v>8</v>
      </c>
      <c r="DO29" s="41">
        <v>46</v>
      </c>
      <c r="DP29" s="41">
        <v>8</v>
      </c>
      <c r="DQ29" s="41">
        <v>573</v>
      </c>
      <c r="DR29" s="41">
        <v>55</v>
      </c>
      <c r="DS29" s="41">
        <v>202</v>
      </c>
      <c r="DT29" s="41">
        <v>30</v>
      </c>
      <c r="DU29" s="41">
        <v>82</v>
      </c>
      <c r="DV29" s="41">
        <v>5</v>
      </c>
      <c r="DW29" s="41">
        <v>19</v>
      </c>
      <c r="DX29" s="41">
        <v>4</v>
      </c>
      <c r="DY29" s="41">
        <v>11</v>
      </c>
      <c r="DZ29" s="41">
        <v>17</v>
      </c>
      <c r="EA29" s="41">
        <v>12</v>
      </c>
      <c r="EB29" s="41">
        <v>16</v>
      </c>
      <c r="EC29" s="41">
        <v>3</v>
      </c>
      <c r="ED29" s="41">
        <v>10</v>
      </c>
      <c r="EE29" s="41">
        <v>14</v>
      </c>
      <c r="EF29" s="41">
        <v>46</v>
      </c>
      <c r="EG29" s="41">
        <v>14</v>
      </c>
      <c r="EH29" s="41">
        <v>11</v>
      </c>
      <c r="EI29" s="41">
        <v>2</v>
      </c>
      <c r="EJ29" s="41">
        <v>28</v>
      </c>
      <c r="EK29" s="41">
        <v>17</v>
      </c>
      <c r="EL29" s="41">
        <v>32</v>
      </c>
      <c r="EM29" s="41">
        <v>42</v>
      </c>
      <c r="EN29" s="41">
        <v>39</v>
      </c>
      <c r="EO29" s="41">
        <v>20</v>
      </c>
      <c r="EP29" s="41">
        <v>130</v>
      </c>
      <c r="EQ29" s="41">
        <v>35</v>
      </c>
      <c r="ER29" s="41">
        <v>132</v>
      </c>
      <c r="ES29" s="41">
        <v>82</v>
      </c>
      <c r="ET29" s="41">
        <v>69</v>
      </c>
      <c r="EU29" s="41">
        <v>60</v>
      </c>
      <c r="EV29" s="41">
        <v>89</v>
      </c>
      <c r="EW29" s="41">
        <v>267</v>
      </c>
      <c r="EX29" s="41">
        <v>22</v>
      </c>
      <c r="EY29" s="41">
        <v>42</v>
      </c>
      <c r="EZ29" s="41">
        <v>29</v>
      </c>
      <c r="FA29" s="41">
        <v>3</v>
      </c>
      <c r="FB29" s="41">
        <v>25</v>
      </c>
      <c r="FC29" s="41">
        <v>243</v>
      </c>
      <c r="FD29" s="41">
        <v>130</v>
      </c>
      <c r="FE29" s="41">
        <v>260</v>
      </c>
      <c r="FF29" s="41">
        <v>67</v>
      </c>
      <c r="FG29" s="41">
        <v>290</v>
      </c>
      <c r="FH29" s="41">
        <v>347</v>
      </c>
      <c r="FI29" s="41">
        <v>218</v>
      </c>
      <c r="FJ29" s="41">
        <v>304</v>
      </c>
      <c r="FK29" s="41">
        <v>116</v>
      </c>
      <c r="FL29" s="41">
        <v>330</v>
      </c>
      <c r="FM29" s="41">
        <v>141</v>
      </c>
      <c r="FN29" s="41">
        <v>18</v>
      </c>
      <c r="FO29" s="41">
        <v>44</v>
      </c>
      <c r="FP29" s="41">
        <v>157</v>
      </c>
      <c r="FQ29" s="41">
        <v>30</v>
      </c>
      <c r="FR29" s="41">
        <v>13</v>
      </c>
      <c r="FS29" s="41">
        <v>14</v>
      </c>
      <c r="FT29" s="41">
        <v>15</v>
      </c>
      <c r="FU29" s="41">
        <v>116</v>
      </c>
      <c r="FV29" s="41">
        <v>51</v>
      </c>
      <c r="FW29" s="41">
        <v>49</v>
      </c>
      <c r="FX29" s="41">
        <v>38</v>
      </c>
      <c r="FY29" s="41">
        <v>20</v>
      </c>
      <c r="FZ29" s="41">
        <v>65</v>
      </c>
      <c r="GA29" s="41">
        <v>130</v>
      </c>
      <c r="GB29" s="41">
        <v>20</v>
      </c>
      <c r="GC29" s="41">
        <v>207</v>
      </c>
      <c r="GD29" s="41">
        <v>150</v>
      </c>
      <c r="GE29" s="41">
        <v>15</v>
      </c>
      <c r="GF29" s="41">
        <v>48</v>
      </c>
      <c r="GG29" s="41">
        <v>29</v>
      </c>
      <c r="GH29" s="41">
        <v>15</v>
      </c>
      <c r="GI29" s="41">
        <v>64</v>
      </c>
      <c r="GJ29" s="41">
        <v>8</v>
      </c>
      <c r="GK29" s="41">
        <v>16</v>
      </c>
      <c r="GL29" s="41">
        <v>64</v>
      </c>
      <c r="GM29" s="41">
        <v>202</v>
      </c>
      <c r="GN29" s="41">
        <v>101</v>
      </c>
      <c r="GO29" s="41">
        <v>150</v>
      </c>
      <c r="GP29" s="41">
        <v>508</v>
      </c>
      <c r="GQ29" s="41">
        <v>324</v>
      </c>
      <c r="GR29" s="41">
        <v>48</v>
      </c>
      <c r="GS29" s="41">
        <v>269</v>
      </c>
      <c r="GT29" s="41">
        <v>88</v>
      </c>
      <c r="GU29" s="41">
        <v>296</v>
      </c>
      <c r="GV29" s="41">
        <v>376</v>
      </c>
      <c r="GW29" s="41">
        <v>262</v>
      </c>
      <c r="GX29" s="41">
        <v>224</v>
      </c>
      <c r="GY29" s="41">
        <v>195</v>
      </c>
      <c r="GZ29" s="41">
        <v>304</v>
      </c>
      <c r="HA29" s="41">
        <v>83</v>
      </c>
      <c r="HB29" s="41">
        <v>480</v>
      </c>
      <c r="HC29" s="41">
        <v>604</v>
      </c>
      <c r="HD29" s="41">
        <v>52</v>
      </c>
      <c r="HE29" s="41">
        <v>444</v>
      </c>
      <c r="HF29" s="41">
        <v>248</v>
      </c>
      <c r="HG29" s="41">
        <v>186</v>
      </c>
      <c r="HH29" s="41">
        <v>58</v>
      </c>
      <c r="HI29" s="41">
        <v>43</v>
      </c>
      <c r="HJ29" s="41">
        <v>103</v>
      </c>
      <c r="HK29" s="41">
        <v>210</v>
      </c>
      <c r="HL29" s="41">
        <v>572</v>
      </c>
      <c r="HM29" s="41">
        <v>266</v>
      </c>
      <c r="HN29" s="41">
        <v>75</v>
      </c>
      <c r="HO29" s="41">
        <v>35</v>
      </c>
      <c r="HP29" s="41">
        <v>188</v>
      </c>
      <c r="HQ29" s="41">
        <v>390</v>
      </c>
      <c r="HR29" s="41">
        <v>397</v>
      </c>
      <c r="HS29" s="41">
        <v>116</v>
      </c>
      <c r="HT29" s="41">
        <v>122</v>
      </c>
      <c r="HU29" s="41">
        <v>13</v>
      </c>
      <c r="HV29" s="41">
        <v>90</v>
      </c>
      <c r="HW29" s="41">
        <v>29</v>
      </c>
      <c r="HX29" s="41">
        <v>25</v>
      </c>
      <c r="HY29" s="41">
        <v>117</v>
      </c>
      <c r="HZ29" s="41">
        <v>1817</v>
      </c>
      <c r="IA29" s="41">
        <v>1399</v>
      </c>
      <c r="IB29" s="41">
        <v>650</v>
      </c>
      <c r="IC29" s="41">
        <v>278</v>
      </c>
      <c r="ID29" s="41">
        <v>73</v>
      </c>
      <c r="IE29" s="41">
        <v>166</v>
      </c>
      <c r="IF29" s="41">
        <v>91</v>
      </c>
      <c r="IG29" s="41">
        <v>1266</v>
      </c>
      <c r="IH29" s="41">
        <v>41</v>
      </c>
      <c r="II29" s="41">
        <v>4610</v>
      </c>
      <c r="IJ29" s="41">
        <v>167</v>
      </c>
      <c r="IK29" s="41">
        <v>55</v>
      </c>
      <c r="IL29" s="41">
        <v>92</v>
      </c>
      <c r="IM29" s="41">
        <v>604</v>
      </c>
      <c r="IN29" s="41">
        <v>1252</v>
      </c>
      <c r="IO29" s="41">
        <v>198</v>
      </c>
      <c r="IP29" s="41">
        <v>1866</v>
      </c>
      <c r="IQ29" s="41">
        <v>2129</v>
      </c>
      <c r="IR29" s="41">
        <v>1922</v>
      </c>
      <c r="IS29" s="41">
        <v>388</v>
      </c>
      <c r="IT29" s="41">
        <v>120</v>
      </c>
      <c r="IU29" s="41">
        <v>628</v>
      </c>
      <c r="IV29" s="41">
        <v>35</v>
      </c>
      <c r="IW29" s="41">
        <v>55</v>
      </c>
      <c r="IX29" s="41">
        <v>264</v>
      </c>
      <c r="IY29" s="41">
        <v>88</v>
      </c>
      <c r="IZ29" s="41">
        <v>142</v>
      </c>
      <c r="JA29" s="41">
        <v>109</v>
      </c>
      <c r="JB29" s="41">
        <v>208</v>
      </c>
      <c r="JC29" s="41">
        <v>159</v>
      </c>
      <c r="JD29" s="41">
        <v>34</v>
      </c>
      <c r="JE29" s="41">
        <v>476</v>
      </c>
      <c r="JF29" s="41">
        <v>860</v>
      </c>
      <c r="JG29" s="41">
        <v>343</v>
      </c>
      <c r="JH29" s="41">
        <v>54</v>
      </c>
      <c r="JI29" s="41">
        <v>202</v>
      </c>
      <c r="JJ29" s="41">
        <v>82</v>
      </c>
      <c r="JK29" s="41">
        <v>467</v>
      </c>
      <c r="JL29" s="41">
        <v>1862</v>
      </c>
      <c r="JM29" s="41">
        <v>298</v>
      </c>
      <c r="JN29" s="41">
        <v>61</v>
      </c>
      <c r="JO29" s="41">
        <v>270</v>
      </c>
      <c r="JP29" s="41">
        <v>992</v>
      </c>
      <c r="JQ29" s="41">
        <v>1176</v>
      </c>
      <c r="JR29" s="41">
        <v>1151</v>
      </c>
      <c r="JS29" s="41">
        <v>1464</v>
      </c>
      <c r="JT29" s="41">
        <v>2748</v>
      </c>
      <c r="JU29" s="41">
        <v>1300</v>
      </c>
      <c r="JV29" s="41">
        <v>2193</v>
      </c>
      <c r="JW29" s="41">
        <v>540</v>
      </c>
      <c r="JX29" s="41">
        <v>3119</v>
      </c>
      <c r="JY29" s="41">
        <v>271</v>
      </c>
      <c r="JZ29" s="41"/>
      <c r="KA29" s="41">
        <v>2333</v>
      </c>
      <c r="KB29" s="41">
        <v>8179</v>
      </c>
      <c r="KC29" s="41">
        <v>4797</v>
      </c>
      <c r="KD29" s="41">
        <v>2059</v>
      </c>
      <c r="KE29" s="41">
        <v>1363</v>
      </c>
      <c r="KF29" s="41">
        <v>3277</v>
      </c>
      <c r="KG29" s="41">
        <v>2093</v>
      </c>
      <c r="KH29" s="41">
        <v>1073</v>
      </c>
      <c r="KI29" s="41">
        <v>3012</v>
      </c>
      <c r="KJ29" s="41">
        <v>59</v>
      </c>
      <c r="KK29" s="41">
        <v>30</v>
      </c>
      <c r="KL29" s="41">
        <v>33</v>
      </c>
      <c r="KM29" s="41">
        <v>1040</v>
      </c>
      <c r="KN29" s="41">
        <v>50</v>
      </c>
      <c r="KO29" s="41">
        <v>578</v>
      </c>
      <c r="KP29" s="41">
        <v>390</v>
      </c>
      <c r="KQ29" s="41">
        <v>196</v>
      </c>
      <c r="KR29" s="41">
        <v>11938</v>
      </c>
      <c r="KS29" s="41">
        <v>156</v>
      </c>
      <c r="KT29" s="41">
        <v>86</v>
      </c>
      <c r="KU29" s="41">
        <v>138</v>
      </c>
      <c r="KV29" s="41">
        <v>72</v>
      </c>
      <c r="KW29" s="41">
        <v>371</v>
      </c>
      <c r="KX29" s="41">
        <v>368</v>
      </c>
      <c r="KY29" s="41">
        <v>5</v>
      </c>
      <c r="KZ29" s="41">
        <v>112</v>
      </c>
      <c r="LA29" s="41">
        <v>77</v>
      </c>
      <c r="LB29" s="41">
        <v>1890</v>
      </c>
      <c r="LC29" s="41">
        <v>781</v>
      </c>
      <c r="LD29" s="41">
        <v>270</v>
      </c>
      <c r="LE29" s="41">
        <v>1169</v>
      </c>
      <c r="LF29" s="41">
        <v>281</v>
      </c>
      <c r="LG29" s="41">
        <v>85</v>
      </c>
      <c r="LH29" s="41">
        <v>781</v>
      </c>
      <c r="LI29" s="41">
        <v>1223</v>
      </c>
      <c r="LJ29" s="41">
        <v>588</v>
      </c>
      <c r="LK29" s="41">
        <v>573</v>
      </c>
      <c r="LL29" s="41">
        <v>27</v>
      </c>
      <c r="LM29" s="41">
        <v>99</v>
      </c>
      <c r="LN29" s="41">
        <v>160</v>
      </c>
      <c r="LO29" s="41">
        <v>8</v>
      </c>
      <c r="LP29" s="41">
        <v>1</v>
      </c>
      <c r="LQ29" s="41">
        <v>0</v>
      </c>
      <c r="LR29" s="41">
        <v>45484</v>
      </c>
      <c r="LS29" s="41">
        <v>201</v>
      </c>
      <c r="LT29" s="41">
        <v>100</v>
      </c>
      <c r="LU29" s="41">
        <v>232</v>
      </c>
      <c r="LV29" s="41">
        <v>174</v>
      </c>
      <c r="LW29" s="41">
        <v>559</v>
      </c>
      <c r="LX29" s="41">
        <v>173</v>
      </c>
      <c r="LY29" s="41">
        <v>61</v>
      </c>
      <c r="LZ29" s="41">
        <v>42</v>
      </c>
      <c r="MA29" s="41">
        <v>415</v>
      </c>
      <c r="MB29" s="41">
        <v>1275</v>
      </c>
      <c r="MC29" s="41">
        <v>233</v>
      </c>
      <c r="MD29" s="41">
        <v>46</v>
      </c>
      <c r="ME29" s="41">
        <v>1040</v>
      </c>
      <c r="MF29" s="41">
        <v>359</v>
      </c>
      <c r="MG29" s="41">
        <v>117</v>
      </c>
      <c r="MH29" s="41">
        <v>52</v>
      </c>
      <c r="MI29" s="41">
        <v>39</v>
      </c>
      <c r="MJ29" s="41">
        <v>266</v>
      </c>
      <c r="MK29" s="41">
        <v>7781</v>
      </c>
      <c r="ML29" s="41">
        <v>100</v>
      </c>
      <c r="MM29" s="41">
        <v>414</v>
      </c>
      <c r="MN29" s="41">
        <v>119</v>
      </c>
      <c r="MO29" s="41">
        <v>323</v>
      </c>
      <c r="MP29" s="41">
        <v>308</v>
      </c>
      <c r="MQ29" s="41">
        <v>104</v>
      </c>
      <c r="MR29" s="41">
        <v>88</v>
      </c>
      <c r="MS29" s="41">
        <v>168</v>
      </c>
      <c r="MT29" s="41">
        <v>371</v>
      </c>
      <c r="MU29" s="41">
        <v>121</v>
      </c>
      <c r="MV29" s="41">
        <v>3195</v>
      </c>
      <c r="MW29" s="41">
        <v>106</v>
      </c>
      <c r="MX29" s="41">
        <v>1136</v>
      </c>
      <c r="MY29" s="41">
        <v>601</v>
      </c>
      <c r="MZ29" s="41">
        <v>339</v>
      </c>
      <c r="NA29" s="41">
        <v>423</v>
      </c>
      <c r="NB29" s="41">
        <v>192</v>
      </c>
      <c r="NC29" s="41">
        <v>81</v>
      </c>
      <c r="ND29" s="41">
        <v>177</v>
      </c>
      <c r="NE29" s="41">
        <v>7802</v>
      </c>
      <c r="NF29" s="41">
        <v>1768</v>
      </c>
      <c r="NG29" s="41">
        <v>370</v>
      </c>
      <c r="NH29" s="41">
        <v>501</v>
      </c>
      <c r="NI29" s="41">
        <v>318</v>
      </c>
      <c r="NJ29" s="41">
        <v>295</v>
      </c>
      <c r="NK29" s="41">
        <v>55</v>
      </c>
      <c r="NL29" s="41">
        <v>172</v>
      </c>
      <c r="NM29" s="41">
        <v>8</v>
      </c>
      <c r="NN29" s="41">
        <v>181</v>
      </c>
      <c r="NO29" s="41">
        <v>205</v>
      </c>
      <c r="NP29" s="41">
        <v>199</v>
      </c>
      <c r="NQ29" s="41">
        <v>150</v>
      </c>
      <c r="NR29" s="41">
        <v>1779</v>
      </c>
      <c r="NS29" s="41">
        <v>5164</v>
      </c>
      <c r="NT29" s="41">
        <v>6785</v>
      </c>
      <c r="NU29" s="41">
        <v>10201</v>
      </c>
      <c r="NV29" s="41">
        <v>825</v>
      </c>
      <c r="NW29" s="41">
        <v>740</v>
      </c>
      <c r="NX29" s="41">
        <v>86</v>
      </c>
      <c r="NY29" s="41">
        <v>120</v>
      </c>
      <c r="NZ29" s="41">
        <v>50</v>
      </c>
      <c r="OA29" s="41">
        <v>698</v>
      </c>
      <c r="OB29" s="41">
        <v>2</v>
      </c>
      <c r="OC29" s="41">
        <v>407</v>
      </c>
      <c r="OD29" s="41">
        <v>249</v>
      </c>
      <c r="OE29" s="41">
        <v>129</v>
      </c>
      <c r="OF29" s="41">
        <v>118</v>
      </c>
      <c r="OG29" s="41">
        <v>769</v>
      </c>
      <c r="OH29" s="41"/>
      <c r="OI29" s="41">
        <v>955</v>
      </c>
      <c r="OJ29" s="41">
        <v>202</v>
      </c>
      <c r="OK29" s="41">
        <v>62</v>
      </c>
      <c r="OL29" s="41">
        <v>262</v>
      </c>
      <c r="OM29" s="41">
        <v>459</v>
      </c>
      <c r="ON29" s="41">
        <v>2961</v>
      </c>
      <c r="OO29" s="41">
        <v>399</v>
      </c>
      <c r="OP29" s="41">
        <v>1115</v>
      </c>
      <c r="OQ29" s="41">
        <v>86</v>
      </c>
      <c r="OR29" s="41">
        <v>190</v>
      </c>
      <c r="OS29" s="42">
        <v>645</v>
      </c>
      <c r="OT29" s="43">
        <v>265454</v>
      </c>
      <c r="OU29" s="40">
        <v>163246</v>
      </c>
      <c r="OV29" s="41"/>
      <c r="OW29" s="41"/>
      <c r="OX29" s="41"/>
      <c r="OY29" s="41"/>
      <c r="OZ29" s="41"/>
      <c r="PA29" s="41">
        <v>2247</v>
      </c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2"/>
      <c r="PN29" s="43">
        <v>430947</v>
      </c>
    </row>
    <row r="30" spans="1:430" ht="12.75" customHeight="1" x14ac:dyDescent="0.2">
      <c r="A30" s="39">
        <v>221200</v>
      </c>
      <c r="B30" s="72" t="s">
        <v>630</v>
      </c>
      <c r="C30" s="72" t="str">
        <f>IFERROR(INDEX('Industry Category ISIC Code Map'!$B$2:$B$26,MATCH($B30,'Industry Category ISIC Code Map'!$A$2:$A$26,0)),"")</f>
        <v>energy pipelines and gas processing 352T353</v>
      </c>
      <c r="D30" s="64" t="s">
        <v>86</v>
      </c>
      <c r="E30" s="40">
        <v>43</v>
      </c>
      <c r="F30" s="41">
        <v>470</v>
      </c>
      <c r="G30" s="41">
        <v>15</v>
      </c>
      <c r="H30" s="41">
        <v>53</v>
      </c>
      <c r="I30" s="41">
        <v>155</v>
      </c>
      <c r="J30" s="41">
        <v>67</v>
      </c>
      <c r="K30" s="41">
        <v>53</v>
      </c>
      <c r="L30" s="41">
        <v>194</v>
      </c>
      <c r="M30" s="41">
        <v>175</v>
      </c>
      <c r="N30" s="41">
        <v>36</v>
      </c>
      <c r="O30" s="41">
        <v>25</v>
      </c>
      <c r="P30" s="41">
        <v>13</v>
      </c>
      <c r="Q30" s="41">
        <v>10</v>
      </c>
      <c r="R30" s="41">
        <v>586</v>
      </c>
      <c r="S30" s="41">
        <v>22</v>
      </c>
      <c r="T30" s="41">
        <v>221</v>
      </c>
      <c r="U30" s="41">
        <v>41</v>
      </c>
      <c r="V30" s="41">
        <v>19</v>
      </c>
      <c r="W30" s="41">
        <v>126</v>
      </c>
      <c r="X30" s="41">
        <v>3</v>
      </c>
      <c r="Y30" s="41">
        <v>65</v>
      </c>
      <c r="Z30" s="41">
        <v>153</v>
      </c>
      <c r="AA30" s="41">
        <v>9</v>
      </c>
      <c r="AB30" s="41">
        <v>29</v>
      </c>
      <c r="AC30" s="41">
        <v>6</v>
      </c>
      <c r="AD30" s="41">
        <v>9</v>
      </c>
      <c r="AE30" s="41">
        <v>59</v>
      </c>
      <c r="AF30" s="41">
        <v>12</v>
      </c>
      <c r="AG30" s="41">
        <v>11</v>
      </c>
      <c r="AH30" s="41">
        <v>2</v>
      </c>
      <c r="AI30" s="41">
        <v>45</v>
      </c>
      <c r="AJ30" s="41">
        <v>8</v>
      </c>
      <c r="AK30" s="41">
        <v>19</v>
      </c>
      <c r="AL30" s="41">
        <v>6</v>
      </c>
      <c r="AM30" s="41">
        <v>14</v>
      </c>
      <c r="AN30" s="41">
        <v>75</v>
      </c>
      <c r="AO30" s="41">
        <v>63</v>
      </c>
      <c r="AP30" s="41">
        <v>57</v>
      </c>
      <c r="AQ30" s="41">
        <v>21</v>
      </c>
      <c r="AR30" s="41">
        <v>36</v>
      </c>
      <c r="AS30" s="41">
        <v>62</v>
      </c>
      <c r="AT30" s="41">
        <v>253</v>
      </c>
      <c r="AU30" s="41">
        <v>226</v>
      </c>
      <c r="AV30" s="41">
        <v>85</v>
      </c>
      <c r="AW30" s="41">
        <v>14</v>
      </c>
      <c r="AX30" s="41">
        <v>21</v>
      </c>
      <c r="AY30" s="41">
        <v>209</v>
      </c>
      <c r="AZ30" s="41">
        <v>9</v>
      </c>
      <c r="BA30" s="41">
        <v>6</v>
      </c>
      <c r="BB30" s="41">
        <v>30</v>
      </c>
      <c r="BC30" s="41">
        <v>38</v>
      </c>
      <c r="BD30" s="41">
        <v>17</v>
      </c>
      <c r="BE30" s="41">
        <v>639</v>
      </c>
      <c r="BF30" s="41">
        <v>30</v>
      </c>
      <c r="BG30" s="41">
        <v>51</v>
      </c>
      <c r="BH30" s="41">
        <v>42</v>
      </c>
      <c r="BI30" s="41">
        <v>77</v>
      </c>
      <c r="BJ30" s="41">
        <v>29</v>
      </c>
      <c r="BK30" s="41">
        <v>21</v>
      </c>
      <c r="BL30" s="41">
        <v>40</v>
      </c>
      <c r="BM30" s="41">
        <v>54</v>
      </c>
      <c r="BN30" s="41">
        <v>46</v>
      </c>
      <c r="BO30" s="41">
        <v>20</v>
      </c>
      <c r="BP30" s="41">
        <v>91</v>
      </c>
      <c r="BQ30" s="41">
        <v>24</v>
      </c>
      <c r="BR30" s="41">
        <v>25</v>
      </c>
      <c r="BS30" s="41">
        <v>45</v>
      </c>
      <c r="BT30" s="41">
        <v>52</v>
      </c>
      <c r="BU30" s="41">
        <v>7</v>
      </c>
      <c r="BV30" s="41">
        <v>15</v>
      </c>
      <c r="BW30" s="41">
        <v>46</v>
      </c>
      <c r="BX30" s="41">
        <v>10</v>
      </c>
      <c r="BY30" s="41">
        <v>20</v>
      </c>
      <c r="BZ30" s="41">
        <v>58</v>
      </c>
      <c r="CA30" s="41">
        <v>44</v>
      </c>
      <c r="CB30" s="41">
        <v>201</v>
      </c>
      <c r="CC30" s="41">
        <v>3</v>
      </c>
      <c r="CD30" s="41">
        <v>28</v>
      </c>
      <c r="CE30" s="41">
        <v>15</v>
      </c>
      <c r="CF30" s="41">
        <v>10</v>
      </c>
      <c r="CG30" s="41">
        <v>36</v>
      </c>
      <c r="CH30" s="41">
        <v>32</v>
      </c>
      <c r="CI30" s="41">
        <v>21</v>
      </c>
      <c r="CJ30" s="41">
        <v>4</v>
      </c>
      <c r="CK30" s="41">
        <v>35</v>
      </c>
      <c r="CL30" s="41">
        <v>26</v>
      </c>
      <c r="CM30" s="41">
        <v>3</v>
      </c>
      <c r="CN30" s="41">
        <v>19</v>
      </c>
      <c r="CO30" s="41">
        <v>3</v>
      </c>
      <c r="CP30" s="41">
        <v>1</v>
      </c>
      <c r="CQ30" s="41">
        <v>12</v>
      </c>
      <c r="CR30" s="41">
        <v>6</v>
      </c>
      <c r="CS30" s="41">
        <v>20</v>
      </c>
      <c r="CT30" s="41">
        <v>7</v>
      </c>
      <c r="CU30" s="41">
        <v>8</v>
      </c>
      <c r="CV30" s="41">
        <v>6</v>
      </c>
      <c r="CW30" s="41">
        <v>6</v>
      </c>
      <c r="CX30" s="41">
        <v>10</v>
      </c>
      <c r="CY30" s="41">
        <v>9</v>
      </c>
      <c r="CZ30" s="41">
        <v>7</v>
      </c>
      <c r="DA30" s="41">
        <v>6</v>
      </c>
      <c r="DB30" s="41">
        <v>18</v>
      </c>
      <c r="DC30" s="41">
        <v>8</v>
      </c>
      <c r="DD30" s="41">
        <v>10</v>
      </c>
      <c r="DE30" s="41">
        <v>22</v>
      </c>
      <c r="DF30" s="41">
        <v>2</v>
      </c>
      <c r="DG30" s="41">
        <v>4</v>
      </c>
      <c r="DH30" s="41">
        <v>3</v>
      </c>
      <c r="DI30" s="41">
        <v>20</v>
      </c>
      <c r="DJ30" s="41">
        <v>7</v>
      </c>
      <c r="DK30" s="41">
        <v>0</v>
      </c>
      <c r="DL30" s="41">
        <v>3</v>
      </c>
      <c r="DM30" s="41">
        <v>4</v>
      </c>
      <c r="DN30" s="41">
        <v>1</v>
      </c>
      <c r="DO30" s="41">
        <v>4</v>
      </c>
      <c r="DP30" s="41">
        <v>4</v>
      </c>
      <c r="DQ30" s="41">
        <v>23</v>
      </c>
      <c r="DR30" s="41">
        <v>3</v>
      </c>
      <c r="DS30" s="41">
        <v>21</v>
      </c>
      <c r="DT30" s="41">
        <v>5</v>
      </c>
      <c r="DU30" s="41">
        <v>7</v>
      </c>
      <c r="DV30" s="41">
        <v>1</v>
      </c>
      <c r="DW30" s="41">
        <v>3</v>
      </c>
      <c r="DX30" s="41">
        <v>1</v>
      </c>
      <c r="DY30" s="41">
        <v>1</v>
      </c>
      <c r="DZ30" s="41">
        <v>2</v>
      </c>
      <c r="EA30" s="41">
        <v>1</v>
      </c>
      <c r="EB30" s="41">
        <v>2</v>
      </c>
      <c r="EC30" s="41">
        <v>1</v>
      </c>
      <c r="ED30" s="41">
        <v>2</v>
      </c>
      <c r="EE30" s="41">
        <v>8</v>
      </c>
      <c r="EF30" s="41">
        <v>11</v>
      </c>
      <c r="EG30" s="41">
        <v>3</v>
      </c>
      <c r="EH30" s="41">
        <v>6</v>
      </c>
      <c r="EI30" s="41">
        <v>0</v>
      </c>
      <c r="EJ30" s="41">
        <v>1</v>
      </c>
      <c r="EK30" s="41">
        <v>6</v>
      </c>
      <c r="EL30" s="41">
        <v>10</v>
      </c>
      <c r="EM30" s="41">
        <v>10</v>
      </c>
      <c r="EN30" s="41">
        <v>11</v>
      </c>
      <c r="EO30" s="41">
        <v>0</v>
      </c>
      <c r="EP30" s="41">
        <v>18</v>
      </c>
      <c r="EQ30" s="41">
        <v>4</v>
      </c>
      <c r="ER30" s="41">
        <v>13</v>
      </c>
      <c r="ES30" s="41">
        <v>11</v>
      </c>
      <c r="ET30" s="41">
        <v>22</v>
      </c>
      <c r="EU30" s="41">
        <v>14</v>
      </c>
      <c r="EV30" s="41">
        <v>49</v>
      </c>
      <c r="EW30" s="41">
        <v>59</v>
      </c>
      <c r="EX30" s="41">
        <v>7</v>
      </c>
      <c r="EY30" s="41">
        <v>12</v>
      </c>
      <c r="EZ30" s="41">
        <v>6</v>
      </c>
      <c r="FA30" s="41">
        <v>1</v>
      </c>
      <c r="FB30" s="41">
        <v>10</v>
      </c>
      <c r="FC30" s="41">
        <v>25</v>
      </c>
      <c r="FD30" s="41">
        <v>10</v>
      </c>
      <c r="FE30" s="41">
        <v>32</v>
      </c>
      <c r="FF30" s="41">
        <v>7</v>
      </c>
      <c r="FG30" s="41">
        <v>29</v>
      </c>
      <c r="FH30" s="41">
        <v>45</v>
      </c>
      <c r="FI30" s="41">
        <v>25</v>
      </c>
      <c r="FJ30" s="41">
        <v>23</v>
      </c>
      <c r="FK30" s="41">
        <v>11</v>
      </c>
      <c r="FL30" s="41">
        <v>6</v>
      </c>
      <c r="FM30" s="41">
        <v>10</v>
      </c>
      <c r="FN30" s="41">
        <v>10</v>
      </c>
      <c r="FO30" s="41">
        <v>16</v>
      </c>
      <c r="FP30" s="41">
        <v>27</v>
      </c>
      <c r="FQ30" s="41">
        <v>7</v>
      </c>
      <c r="FR30" s="41">
        <v>2</v>
      </c>
      <c r="FS30" s="41">
        <v>2</v>
      </c>
      <c r="FT30" s="41">
        <v>5</v>
      </c>
      <c r="FU30" s="41">
        <v>20</v>
      </c>
      <c r="FV30" s="41">
        <v>5</v>
      </c>
      <c r="FW30" s="41">
        <v>9</v>
      </c>
      <c r="FX30" s="41">
        <v>8</v>
      </c>
      <c r="FY30" s="41">
        <v>6</v>
      </c>
      <c r="FZ30" s="41">
        <v>15</v>
      </c>
      <c r="GA30" s="41">
        <v>27</v>
      </c>
      <c r="GB30" s="41">
        <v>4</v>
      </c>
      <c r="GC30" s="41">
        <v>17</v>
      </c>
      <c r="GD30" s="41">
        <v>19</v>
      </c>
      <c r="GE30" s="41">
        <v>1</v>
      </c>
      <c r="GF30" s="41">
        <v>3</v>
      </c>
      <c r="GG30" s="41">
        <v>4</v>
      </c>
      <c r="GH30" s="41">
        <v>3</v>
      </c>
      <c r="GI30" s="41">
        <v>14</v>
      </c>
      <c r="GJ30" s="41">
        <v>2</v>
      </c>
      <c r="GK30" s="41">
        <v>4</v>
      </c>
      <c r="GL30" s="41">
        <v>15</v>
      </c>
      <c r="GM30" s="41">
        <v>32</v>
      </c>
      <c r="GN30" s="41">
        <v>38</v>
      </c>
      <c r="GO30" s="41">
        <v>50</v>
      </c>
      <c r="GP30" s="41">
        <v>47</v>
      </c>
      <c r="GQ30" s="41">
        <v>192</v>
      </c>
      <c r="GR30" s="41">
        <v>30</v>
      </c>
      <c r="GS30" s="41">
        <v>152</v>
      </c>
      <c r="GT30" s="41">
        <v>27</v>
      </c>
      <c r="GU30" s="41">
        <v>237</v>
      </c>
      <c r="GV30" s="41">
        <v>93</v>
      </c>
      <c r="GW30" s="41">
        <v>134</v>
      </c>
      <c r="GX30" s="41">
        <v>71</v>
      </c>
      <c r="GY30" s="41">
        <v>108</v>
      </c>
      <c r="GZ30" s="41">
        <v>64</v>
      </c>
      <c r="HA30" s="41">
        <v>7</v>
      </c>
      <c r="HB30" s="41">
        <v>84</v>
      </c>
      <c r="HC30" s="41">
        <v>180</v>
      </c>
      <c r="HD30" s="41">
        <v>59</v>
      </c>
      <c r="HE30" s="41">
        <v>109</v>
      </c>
      <c r="HF30" s="41">
        <v>63</v>
      </c>
      <c r="HG30" s="41">
        <v>99</v>
      </c>
      <c r="HH30" s="41">
        <v>21</v>
      </c>
      <c r="HI30" s="41">
        <v>10</v>
      </c>
      <c r="HJ30" s="41">
        <v>20</v>
      </c>
      <c r="HK30" s="41">
        <v>46</v>
      </c>
      <c r="HL30" s="41">
        <v>62</v>
      </c>
      <c r="HM30" s="41">
        <v>97</v>
      </c>
      <c r="HN30" s="41">
        <v>13</v>
      </c>
      <c r="HO30" s="41">
        <v>17</v>
      </c>
      <c r="HP30" s="41">
        <v>48</v>
      </c>
      <c r="HQ30" s="41">
        <v>13</v>
      </c>
      <c r="HR30" s="41">
        <v>78</v>
      </c>
      <c r="HS30" s="41">
        <v>57</v>
      </c>
      <c r="HT30" s="41">
        <v>24</v>
      </c>
      <c r="HU30" s="41">
        <v>3</v>
      </c>
      <c r="HV30" s="41">
        <v>10</v>
      </c>
      <c r="HW30" s="41">
        <v>8</v>
      </c>
      <c r="HX30" s="41">
        <v>0</v>
      </c>
      <c r="HY30" s="41">
        <v>122</v>
      </c>
      <c r="HZ30" s="41">
        <v>625</v>
      </c>
      <c r="IA30" s="41">
        <v>595</v>
      </c>
      <c r="IB30" s="41">
        <v>82</v>
      </c>
      <c r="IC30" s="41">
        <v>43</v>
      </c>
      <c r="ID30" s="41">
        <v>3</v>
      </c>
      <c r="IE30" s="41">
        <v>12</v>
      </c>
      <c r="IF30" s="41">
        <v>14</v>
      </c>
      <c r="IG30" s="41">
        <v>73</v>
      </c>
      <c r="IH30" s="41">
        <v>2</v>
      </c>
      <c r="II30" s="41">
        <v>2708</v>
      </c>
      <c r="IJ30" s="41">
        <v>109</v>
      </c>
      <c r="IK30" s="41">
        <v>15</v>
      </c>
      <c r="IL30" s="41">
        <v>48</v>
      </c>
      <c r="IM30" s="41">
        <v>1713</v>
      </c>
      <c r="IN30" s="41">
        <v>57</v>
      </c>
      <c r="IO30" s="41">
        <v>50</v>
      </c>
      <c r="IP30" s="41">
        <v>251</v>
      </c>
      <c r="IQ30" s="41">
        <v>911</v>
      </c>
      <c r="IR30" s="41">
        <v>326</v>
      </c>
      <c r="IS30" s="41">
        <v>52</v>
      </c>
      <c r="IT30" s="41">
        <v>14</v>
      </c>
      <c r="IU30" s="41">
        <v>50</v>
      </c>
      <c r="IV30" s="41">
        <v>2</v>
      </c>
      <c r="IW30" s="41">
        <v>7</v>
      </c>
      <c r="IX30" s="41">
        <v>1676</v>
      </c>
      <c r="IY30" s="41">
        <v>15</v>
      </c>
      <c r="IZ30" s="41">
        <v>9</v>
      </c>
      <c r="JA30" s="41">
        <v>10</v>
      </c>
      <c r="JB30" s="41">
        <v>36</v>
      </c>
      <c r="JC30" s="41">
        <v>6</v>
      </c>
      <c r="JD30" s="41">
        <v>2</v>
      </c>
      <c r="JE30" s="41">
        <v>52</v>
      </c>
      <c r="JF30" s="41">
        <v>69</v>
      </c>
      <c r="JG30" s="41">
        <v>22</v>
      </c>
      <c r="JH30" s="41">
        <v>8</v>
      </c>
      <c r="JI30" s="41">
        <v>36</v>
      </c>
      <c r="JJ30" s="41">
        <v>16</v>
      </c>
      <c r="JK30" s="41">
        <v>7</v>
      </c>
      <c r="JL30" s="41">
        <v>91</v>
      </c>
      <c r="JM30" s="41">
        <v>54</v>
      </c>
      <c r="JN30" s="41">
        <v>11</v>
      </c>
      <c r="JO30" s="41">
        <v>34</v>
      </c>
      <c r="JP30" s="41">
        <v>16</v>
      </c>
      <c r="JQ30" s="41">
        <v>11</v>
      </c>
      <c r="JR30" s="41">
        <v>10</v>
      </c>
      <c r="JS30" s="41">
        <v>11</v>
      </c>
      <c r="JT30" s="41">
        <v>82</v>
      </c>
      <c r="JU30" s="41">
        <v>2</v>
      </c>
      <c r="JV30" s="41">
        <v>39</v>
      </c>
      <c r="JW30" s="41">
        <v>32</v>
      </c>
      <c r="JX30" s="41">
        <v>111</v>
      </c>
      <c r="JY30" s="41">
        <v>5</v>
      </c>
      <c r="JZ30" s="41"/>
      <c r="KA30" s="41">
        <v>122</v>
      </c>
      <c r="KB30" s="41">
        <v>52</v>
      </c>
      <c r="KC30" s="41">
        <v>24</v>
      </c>
      <c r="KD30" s="41">
        <v>50</v>
      </c>
      <c r="KE30" s="41">
        <v>5</v>
      </c>
      <c r="KF30" s="41">
        <v>2</v>
      </c>
      <c r="KG30" s="41">
        <v>17</v>
      </c>
      <c r="KH30" s="41">
        <v>11</v>
      </c>
      <c r="KI30" s="41">
        <v>64</v>
      </c>
      <c r="KJ30" s="41">
        <v>42</v>
      </c>
      <c r="KK30" s="41">
        <v>55</v>
      </c>
      <c r="KL30" s="41">
        <v>52</v>
      </c>
      <c r="KM30" s="41">
        <v>75</v>
      </c>
      <c r="KN30" s="41">
        <v>12</v>
      </c>
      <c r="KO30" s="41">
        <v>617</v>
      </c>
      <c r="KP30" s="41">
        <v>148</v>
      </c>
      <c r="KQ30" s="41">
        <v>39</v>
      </c>
      <c r="KR30" s="41">
        <v>45</v>
      </c>
      <c r="KS30" s="41">
        <v>6</v>
      </c>
      <c r="KT30" s="41">
        <v>0</v>
      </c>
      <c r="KU30" s="41">
        <v>2</v>
      </c>
      <c r="KV30" s="41">
        <v>0</v>
      </c>
      <c r="KW30" s="41">
        <v>24</v>
      </c>
      <c r="KX30" s="41">
        <v>7</v>
      </c>
      <c r="KY30" s="41">
        <v>1</v>
      </c>
      <c r="KZ30" s="41">
        <v>3</v>
      </c>
      <c r="LA30" s="41">
        <v>0</v>
      </c>
      <c r="LB30" s="41">
        <v>12</v>
      </c>
      <c r="LC30" s="41">
        <v>0</v>
      </c>
      <c r="LD30" s="41">
        <v>8</v>
      </c>
      <c r="LE30" s="41">
        <v>1</v>
      </c>
      <c r="LF30" s="41">
        <v>0</v>
      </c>
      <c r="LG30" s="41">
        <v>2</v>
      </c>
      <c r="LH30" s="41">
        <v>28</v>
      </c>
      <c r="LI30" s="41">
        <v>238</v>
      </c>
      <c r="LJ30" s="41">
        <v>16</v>
      </c>
      <c r="LK30" s="41">
        <v>7</v>
      </c>
      <c r="LL30" s="41">
        <v>3</v>
      </c>
      <c r="LM30" s="41">
        <v>15</v>
      </c>
      <c r="LN30" s="41">
        <v>11</v>
      </c>
      <c r="LO30" s="41">
        <v>1029</v>
      </c>
      <c r="LP30" s="41">
        <v>0</v>
      </c>
      <c r="LQ30" s="41">
        <v>0</v>
      </c>
      <c r="LR30" s="41">
        <v>11517</v>
      </c>
      <c r="LS30" s="41">
        <v>682</v>
      </c>
      <c r="LT30" s="41">
        <v>156</v>
      </c>
      <c r="LU30" s="41">
        <v>22</v>
      </c>
      <c r="LV30" s="41">
        <v>8</v>
      </c>
      <c r="LW30" s="41">
        <v>4</v>
      </c>
      <c r="LX30" s="41">
        <v>3</v>
      </c>
      <c r="LY30" s="41">
        <v>0</v>
      </c>
      <c r="LZ30" s="41">
        <v>1</v>
      </c>
      <c r="MA30" s="41">
        <v>8</v>
      </c>
      <c r="MB30" s="41">
        <v>20</v>
      </c>
      <c r="MC30" s="41">
        <v>5</v>
      </c>
      <c r="MD30" s="41">
        <v>3</v>
      </c>
      <c r="ME30" s="41">
        <v>15</v>
      </c>
      <c r="MF30" s="41">
        <v>6</v>
      </c>
      <c r="MG30" s="41">
        <v>2</v>
      </c>
      <c r="MH30" s="41">
        <v>1</v>
      </c>
      <c r="MI30" s="41">
        <v>1</v>
      </c>
      <c r="MJ30" s="41">
        <v>15</v>
      </c>
      <c r="MK30" s="41">
        <v>186</v>
      </c>
      <c r="ML30" s="41">
        <v>3</v>
      </c>
      <c r="MM30" s="41">
        <v>78</v>
      </c>
      <c r="MN30" s="41">
        <v>6</v>
      </c>
      <c r="MO30" s="41">
        <v>9</v>
      </c>
      <c r="MP30" s="41">
        <v>5</v>
      </c>
      <c r="MQ30" s="41">
        <v>2</v>
      </c>
      <c r="MR30" s="41">
        <v>5</v>
      </c>
      <c r="MS30" s="41">
        <v>10</v>
      </c>
      <c r="MT30" s="41">
        <v>59</v>
      </c>
      <c r="MU30" s="41">
        <v>344</v>
      </c>
      <c r="MV30" s="41">
        <v>1321</v>
      </c>
      <c r="MW30" s="41">
        <v>66</v>
      </c>
      <c r="MX30" s="41">
        <v>20</v>
      </c>
      <c r="MY30" s="41">
        <v>26</v>
      </c>
      <c r="MZ30" s="41">
        <v>11</v>
      </c>
      <c r="NA30" s="41">
        <v>14</v>
      </c>
      <c r="NB30" s="41">
        <v>3</v>
      </c>
      <c r="NC30" s="41">
        <v>4</v>
      </c>
      <c r="ND30" s="41">
        <v>17</v>
      </c>
      <c r="NE30" s="41">
        <v>633</v>
      </c>
      <c r="NF30" s="41">
        <v>71</v>
      </c>
      <c r="NG30" s="41">
        <v>21</v>
      </c>
      <c r="NH30" s="41">
        <v>32</v>
      </c>
      <c r="NI30" s="41">
        <v>11</v>
      </c>
      <c r="NJ30" s="41">
        <v>20</v>
      </c>
      <c r="NK30" s="41">
        <v>3</v>
      </c>
      <c r="NL30" s="41">
        <v>4</v>
      </c>
      <c r="NM30" s="41">
        <v>0</v>
      </c>
      <c r="NN30" s="41">
        <v>4</v>
      </c>
      <c r="NO30" s="41">
        <v>7</v>
      </c>
      <c r="NP30" s="41">
        <v>7</v>
      </c>
      <c r="NQ30" s="41">
        <v>4</v>
      </c>
      <c r="NR30" s="41">
        <v>70</v>
      </c>
      <c r="NS30" s="41">
        <v>209</v>
      </c>
      <c r="NT30" s="41">
        <v>272</v>
      </c>
      <c r="NU30" s="41">
        <v>233</v>
      </c>
      <c r="NV30" s="41">
        <v>15</v>
      </c>
      <c r="NW30" s="41">
        <v>41</v>
      </c>
      <c r="NX30" s="41">
        <v>4</v>
      </c>
      <c r="NY30" s="41">
        <v>11</v>
      </c>
      <c r="NZ30" s="41">
        <v>2</v>
      </c>
      <c r="OA30" s="41">
        <v>16</v>
      </c>
      <c r="OB30" s="41">
        <v>0</v>
      </c>
      <c r="OC30" s="41">
        <v>56</v>
      </c>
      <c r="OD30" s="41">
        <v>7</v>
      </c>
      <c r="OE30" s="41">
        <v>290</v>
      </c>
      <c r="OF30" s="41">
        <v>3</v>
      </c>
      <c r="OG30" s="41">
        <v>68</v>
      </c>
      <c r="OH30" s="41"/>
      <c r="OI30" s="41">
        <v>700</v>
      </c>
      <c r="OJ30" s="41">
        <v>365</v>
      </c>
      <c r="OK30" s="41">
        <v>223</v>
      </c>
      <c r="OL30" s="41">
        <v>151</v>
      </c>
      <c r="OM30" s="41">
        <v>97</v>
      </c>
      <c r="ON30" s="41">
        <v>4298</v>
      </c>
      <c r="OO30" s="41">
        <v>1219</v>
      </c>
      <c r="OP30" s="41">
        <v>2410</v>
      </c>
      <c r="OQ30" s="41">
        <v>53</v>
      </c>
      <c r="OR30" s="41">
        <v>2</v>
      </c>
      <c r="OS30" s="42">
        <v>453</v>
      </c>
      <c r="OT30" s="43">
        <v>49300</v>
      </c>
      <c r="OU30" s="40">
        <v>44314</v>
      </c>
      <c r="OV30" s="41"/>
      <c r="OW30" s="41"/>
      <c r="OX30" s="41"/>
      <c r="OY30" s="41"/>
      <c r="OZ30" s="41"/>
      <c r="PA30" s="41">
        <v>420</v>
      </c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2"/>
      <c r="PN30" s="43">
        <v>94034</v>
      </c>
    </row>
    <row r="31" spans="1:430" ht="12.75" customHeight="1" x14ac:dyDescent="0.2">
      <c r="A31" s="39">
        <v>221300</v>
      </c>
      <c r="B31" s="72" t="s">
        <v>631</v>
      </c>
      <c r="C31" s="72" t="str">
        <f>IFERROR(INDEX('Industry Category ISIC Code Map'!$B$2:$B$26,MATCH($B31,'Industry Category ISIC Code Map'!$A$2:$A$26,0)),"")</f>
        <v>water and waste 36T39</v>
      </c>
      <c r="D31" s="64" t="s">
        <v>87</v>
      </c>
      <c r="E31" s="40">
        <v>254</v>
      </c>
      <c r="F31" s="41">
        <v>705</v>
      </c>
      <c r="G31" s="41">
        <v>121</v>
      </c>
      <c r="H31" s="41">
        <v>172</v>
      </c>
      <c r="I31" s="41">
        <v>23</v>
      </c>
      <c r="J31" s="41">
        <v>169</v>
      </c>
      <c r="K31" s="41">
        <v>24</v>
      </c>
      <c r="L31" s="41">
        <v>57</v>
      </c>
      <c r="M31" s="41">
        <v>40</v>
      </c>
      <c r="N31" s="41">
        <v>16</v>
      </c>
      <c r="O31" s="41">
        <v>2</v>
      </c>
      <c r="P31" s="41">
        <v>4</v>
      </c>
      <c r="Q31" s="41">
        <v>6</v>
      </c>
      <c r="R31" s="41">
        <v>1817</v>
      </c>
      <c r="S31" s="41">
        <v>8</v>
      </c>
      <c r="T31" s="41">
        <v>0</v>
      </c>
      <c r="U31" s="41">
        <v>1</v>
      </c>
      <c r="V31" s="41">
        <v>10</v>
      </c>
      <c r="W31" s="41">
        <v>9</v>
      </c>
      <c r="X31" s="41">
        <v>7</v>
      </c>
      <c r="Y31" s="41">
        <v>22</v>
      </c>
      <c r="Z31" s="41">
        <v>10312</v>
      </c>
      <c r="AA31" s="41">
        <v>64</v>
      </c>
      <c r="AB31" s="41">
        <v>106</v>
      </c>
      <c r="AC31" s="41">
        <v>15</v>
      </c>
      <c r="AD31" s="41">
        <v>23</v>
      </c>
      <c r="AE31" s="41">
        <v>82</v>
      </c>
      <c r="AF31" s="41">
        <v>42</v>
      </c>
      <c r="AG31" s="41">
        <v>28</v>
      </c>
      <c r="AH31" s="41">
        <v>4</v>
      </c>
      <c r="AI31" s="41">
        <v>111</v>
      </c>
      <c r="AJ31" s="41">
        <v>25</v>
      </c>
      <c r="AK31" s="41">
        <v>32</v>
      </c>
      <c r="AL31" s="41">
        <v>23</v>
      </c>
      <c r="AM31" s="41">
        <v>67</v>
      </c>
      <c r="AN31" s="41">
        <v>40</v>
      </c>
      <c r="AO31" s="41">
        <v>9</v>
      </c>
      <c r="AP31" s="41">
        <v>8</v>
      </c>
      <c r="AQ31" s="41">
        <v>10</v>
      </c>
      <c r="AR31" s="41">
        <v>9</v>
      </c>
      <c r="AS31" s="41">
        <v>8</v>
      </c>
      <c r="AT31" s="41">
        <v>28</v>
      </c>
      <c r="AU31" s="41">
        <v>4</v>
      </c>
      <c r="AV31" s="41">
        <v>13</v>
      </c>
      <c r="AW31" s="41">
        <v>4</v>
      </c>
      <c r="AX31" s="41">
        <v>10</v>
      </c>
      <c r="AY31" s="41">
        <v>5</v>
      </c>
      <c r="AZ31" s="41">
        <v>3</v>
      </c>
      <c r="BA31" s="41">
        <v>2</v>
      </c>
      <c r="BB31" s="41">
        <v>7</v>
      </c>
      <c r="BC31" s="41">
        <v>8</v>
      </c>
      <c r="BD31" s="41">
        <v>2</v>
      </c>
      <c r="BE31" s="41">
        <v>70</v>
      </c>
      <c r="BF31" s="41">
        <v>14</v>
      </c>
      <c r="BG31" s="41">
        <v>3</v>
      </c>
      <c r="BH31" s="41">
        <v>4</v>
      </c>
      <c r="BI31" s="41">
        <v>11</v>
      </c>
      <c r="BJ31" s="41">
        <v>5</v>
      </c>
      <c r="BK31" s="41">
        <v>7</v>
      </c>
      <c r="BL31" s="41">
        <v>8</v>
      </c>
      <c r="BM31" s="41">
        <v>14</v>
      </c>
      <c r="BN31" s="41">
        <v>11</v>
      </c>
      <c r="BO31" s="41">
        <v>5</v>
      </c>
      <c r="BP31" s="41">
        <v>8</v>
      </c>
      <c r="BQ31" s="41">
        <v>3</v>
      </c>
      <c r="BR31" s="41">
        <v>6</v>
      </c>
      <c r="BS31" s="41">
        <v>8</v>
      </c>
      <c r="BT31" s="41">
        <v>13</v>
      </c>
      <c r="BU31" s="41">
        <v>2</v>
      </c>
      <c r="BV31" s="41">
        <v>3</v>
      </c>
      <c r="BW31" s="41">
        <v>7</v>
      </c>
      <c r="BX31" s="41">
        <v>3</v>
      </c>
      <c r="BY31" s="41">
        <v>3</v>
      </c>
      <c r="BZ31" s="41">
        <v>14</v>
      </c>
      <c r="CA31" s="41">
        <v>9</v>
      </c>
      <c r="CB31" s="41">
        <v>30</v>
      </c>
      <c r="CC31" s="41">
        <v>1</v>
      </c>
      <c r="CD31" s="41">
        <v>14</v>
      </c>
      <c r="CE31" s="41">
        <v>2</v>
      </c>
      <c r="CF31" s="41">
        <v>2</v>
      </c>
      <c r="CG31" s="41">
        <v>13</v>
      </c>
      <c r="CH31" s="41">
        <v>6</v>
      </c>
      <c r="CI31" s="41">
        <v>5</v>
      </c>
      <c r="CJ31" s="41">
        <v>1</v>
      </c>
      <c r="CK31" s="41">
        <v>5</v>
      </c>
      <c r="CL31" s="41">
        <v>9</v>
      </c>
      <c r="CM31" s="41">
        <v>8</v>
      </c>
      <c r="CN31" s="41">
        <v>9</v>
      </c>
      <c r="CO31" s="41">
        <v>2</v>
      </c>
      <c r="CP31" s="41">
        <v>0</v>
      </c>
      <c r="CQ31" s="41">
        <v>4</v>
      </c>
      <c r="CR31" s="41">
        <v>1</v>
      </c>
      <c r="CS31" s="41">
        <v>5</v>
      </c>
      <c r="CT31" s="41">
        <v>3</v>
      </c>
      <c r="CU31" s="41">
        <v>2</v>
      </c>
      <c r="CV31" s="41">
        <v>2</v>
      </c>
      <c r="CW31" s="41">
        <v>2</v>
      </c>
      <c r="CX31" s="41">
        <v>3</v>
      </c>
      <c r="CY31" s="41">
        <v>4</v>
      </c>
      <c r="CZ31" s="41">
        <v>1</v>
      </c>
      <c r="DA31" s="41">
        <v>1</v>
      </c>
      <c r="DB31" s="41">
        <v>5</v>
      </c>
      <c r="DC31" s="41">
        <v>2</v>
      </c>
      <c r="DD31" s="41">
        <v>4</v>
      </c>
      <c r="DE31" s="41">
        <v>6</v>
      </c>
      <c r="DF31" s="41">
        <v>1</v>
      </c>
      <c r="DG31" s="41">
        <v>1</v>
      </c>
      <c r="DH31" s="41">
        <v>1</v>
      </c>
      <c r="DI31" s="41">
        <v>8</v>
      </c>
      <c r="DJ31" s="41">
        <v>3</v>
      </c>
      <c r="DK31" s="41">
        <v>0</v>
      </c>
      <c r="DL31" s="41">
        <v>2</v>
      </c>
      <c r="DM31" s="41">
        <v>1</v>
      </c>
      <c r="DN31" s="41">
        <v>0</v>
      </c>
      <c r="DO31" s="41">
        <v>2</v>
      </c>
      <c r="DP31" s="41">
        <v>0</v>
      </c>
      <c r="DQ31" s="41">
        <v>19</v>
      </c>
      <c r="DR31" s="41">
        <v>2</v>
      </c>
      <c r="DS31" s="41">
        <v>15</v>
      </c>
      <c r="DT31" s="41">
        <v>2</v>
      </c>
      <c r="DU31" s="41">
        <v>12</v>
      </c>
      <c r="DV31" s="41">
        <v>0</v>
      </c>
      <c r="DW31" s="41">
        <v>2</v>
      </c>
      <c r="DX31" s="41">
        <v>0</v>
      </c>
      <c r="DY31" s="41">
        <v>1</v>
      </c>
      <c r="DZ31" s="41">
        <v>1</v>
      </c>
      <c r="EA31" s="41">
        <v>0</v>
      </c>
      <c r="EB31" s="41">
        <v>1</v>
      </c>
      <c r="EC31" s="41">
        <v>0</v>
      </c>
      <c r="ED31" s="41">
        <v>1</v>
      </c>
      <c r="EE31" s="41">
        <v>1</v>
      </c>
      <c r="EF31" s="41">
        <v>8</v>
      </c>
      <c r="EG31" s="41">
        <v>1</v>
      </c>
      <c r="EH31" s="41">
        <v>1</v>
      </c>
      <c r="EI31" s="41">
        <v>0</v>
      </c>
      <c r="EJ31" s="41">
        <v>1</v>
      </c>
      <c r="EK31" s="41">
        <v>0</v>
      </c>
      <c r="EL31" s="41">
        <v>1</v>
      </c>
      <c r="EM31" s="41">
        <v>2</v>
      </c>
      <c r="EN31" s="41">
        <v>3</v>
      </c>
      <c r="EO31" s="41">
        <v>1</v>
      </c>
      <c r="EP31" s="41">
        <v>4</v>
      </c>
      <c r="EQ31" s="41">
        <v>1</v>
      </c>
      <c r="ER31" s="41">
        <v>4</v>
      </c>
      <c r="ES31" s="41">
        <v>4</v>
      </c>
      <c r="ET31" s="41">
        <v>1</v>
      </c>
      <c r="EU31" s="41">
        <v>4</v>
      </c>
      <c r="EV31" s="41">
        <v>3</v>
      </c>
      <c r="EW31" s="41">
        <v>9</v>
      </c>
      <c r="EX31" s="41">
        <v>3</v>
      </c>
      <c r="EY31" s="41">
        <v>2</v>
      </c>
      <c r="EZ31" s="41">
        <v>1</v>
      </c>
      <c r="FA31" s="41">
        <v>10</v>
      </c>
      <c r="FB31" s="41">
        <v>180</v>
      </c>
      <c r="FC31" s="41">
        <v>5</v>
      </c>
      <c r="FD31" s="41">
        <v>3</v>
      </c>
      <c r="FE31" s="41">
        <v>7</v>
      </c>
      <c r="FF31" s="41">
        <v>3</v>
      </c>
      <c r="FG31" s="41">
        <v>6</v>
      </c>
      <c r="FH31" s="41">
        <v>9</v>
      </c>
      <c r="FI31" s="41">
        <v>10</v>
      </c>
      <c r="FJ31" s="41">
        <v>4</v>
      </c>
      <c r="FK31" s="41">
        <v>8</v>
      </c>
      <c r="FL31" s="41">
        <v>15</v>
      </c>
      <c r="FM31" s="41">
        <v>8</v>
      </c>
      <c r="FN31" s="41">
        <v>2</v>
      </c>
      <c r="FO31" s="41">
        <v>2</v>
      </c>
      <c r="FP31" s="41">
        <v>10</v>
      </c>
      <c r="FQ31" s="41">
        <v>2</v>
      </c>
      <c r="FR31" s="41">
        <v>1</v>
      </c>
      <c r="FS31" s="41">
        <v>1</v>
      </c>
      <c r="FT31" s="41">
        <v>0</v>
      </c>
      <c r="FU31" s="41">
        <v>6</v>
      </c>
      <c r="FV31" s="41">
        <v>3</v>
      </c>
      <c r="FW31" s="41">
        <v>2</v>
      </c>
      <c r="FX31" s="41">
        <v>3</v>
      </c>
      <c r="FY31" s="41">
        <v>1</v>
      </c>
      <c r="FZ31" s="41">
        <v>3</v>
      </c>
      <c r="GA31" s="41">
        <v>8</v>
      </c>
      <c r="GB31" s="41">
        <v>2</v>
      </c>
      <c r="GC31" s="41">
        <v>16</v>
      </c>
      <c r="GD31" s="41">
        <v>11</v>
      </c>
      <c r="GE31" s="41">
        <v>1</v>
      </c>
      <c r="GF31" s="41">
        <v>4</v>
      </c>
      <c r="GG31" s="41">
        <v>1</v>
      </c>
      <c r="GH31" s="41">
        <v>1</v>
      </c>
      <c r="GI31" s="41">
        <v>4</v>
      </c>
      <c r="GJ31" s="41">
        <v>0</v>
      </c>
      <c r="GK31" s="41">
        <v>1</v>
      </c>
      <c r="GL31" s="41">
        <v>5</v>
      </c>
      <c r="GM31" s="41">
        <v>11</v>
      </c>
      <c r="GN31" s="41">
        <v>7</v>
      </c>
      <c r="GO31" s="41">
        <v>4</v>
      </c>
      <c r="GP31" s="41">
        <v>9</v>
      </c>
      <c r="GQ31" s="41">
        <v>23</v>
      </c>
      <c r="GR31" s="41">
        <v>7</v>
      </c>
      <c r="GS31" s="41">
        <v>11</v>
      </c>
      <c r="GT31" s="41">
        <v>3</v>
      </c>
      <c r="GU31" s="41">
        <v>31</v>
      </c>
      <c r="GV31" s="41">
        <v>24</v>
      </c>
      <c r="GW31" s="41">
        <v>31</v>
      </c>
      <c r="GX31" s="41">
        <v>14</v>
      </c>
      <c r="GY31" s="41">
        <v>19</v>
      </c>
      <c r="GZ31" s="41">
        <v>37</v>
      </c>
      <c r="HA31" s="41">
        <v>8</v>
      </c>
      <c r="HB31" s="41">
        <v>52</v>
      </c>
      <c r="HC31" s="41">
        <v>45</v>
      </c>
      <c r="HD31" s="41">
        <v>5</v>
      </c>
      <c r="HE31" s="41">
        <v>27</v>
      </c>
      <c r="HF31" s="41">
        <v>12</v>
      </c>
      <c r="HG31" s="41">
        <v>21</v>
      </c>
      <c r="HH31" s="41">
        <v>3</v>
      </c>
      <c r="HI31" s="41">
        <v>10</v>
      </c>
      <c r="HJ31" s="41">
        <v>14</v>
      </c>
      <c r="HK31" s="41">
        <v>26</v>
      </c>
      <c r="HL31" s="41">
        <v>54</v>
      </c>
      <c r="HM31" s="41">
        <v>38</v>
      </c>
      <c r="HN31" s="41">
        <v>10</v>
      </c>
      <c r="HO31" s="41">
        <v>4</v>
      </c>
      <c r="HP31" s="41">
        <v>12</v>
      </c>
      <c r="HQ31" s="41">
        <v>6</v>
      </c>
      <c r="HR31" s="41">
        <v>13</v>
      </c>
      <c r="HS31" s="41">
        <v>9</v>
      </c>
      <c r="HT31" s="41">
        <v>9</v>
      </c>
      <c r="HU31" s="41">
        <v>1</v>
      </c>
      <c r="HV31" s="41">
        <v>4</v>
      </c>
      <c r="HW31" s="41">
        <v>3</v>
      </c>
      <c r="HX31" s="41">
        <v>2</v>
      </c>
      <c r="HY31" s="41">
        <v>7</v>
      </c>
      <c r="HZ31" s="41">
        <v>39</v>
      </c>
      <c r="IA31" s="41">
        <v>45</v>
      </c>
      <c r="IB31" s="41">
        <v>22</v>
      </c>
      <c r="IC31" s="41">
        <v>8</v>
      </c>
      <c r="ID31" s="41">
        <v>2</v>
      </c>
      <c r="IE31" s="41">
        <v>3</v>
      </c>
      <c r="IF31" s="41">
        <v>4</v>
      </c>
      <c r="IG31" s="41">
        <v>31</v>
      </c>
      <c r="IH31" s="41">
        <v>3</v>
      </c>
      <c r="II31" s="41">
        <v>234</v>
      </c>
      <c r="IJ31" s="41">
        <v>5</v>
      </c>
      <c r="IK31" s="41">
        <v>6</v>
      </c>
      <c r="IL31" s="41">
        <v>18</v>
      </c>
      <c r="IM31" s="41">
        <v>24</v>
      </c>
      <c r="IN31" s="41">
        <v>30</v>
      </c>
      <c r="IO31" s="41">
        <v>9</v>
      </c>
      <c r="IP31" s="41">
        <v>42</v>
      </c>
      <c r="IQ31" s="41">
        <v>533</v>
      </c>
      <c r="IR31" s="41">
        <v>71</v>
      </c>
      <c r="IS31" s="41">
        <v>13</v>
      </c>
      <c r="IT31" s="41">
        <v>8</v>
      </c>
      <c r="IU31" s="41">
        <v>64</v>
      </c>
      <c r="IV31" s="41">
        <v>3</v>
      </c>
      <c r="IW31" s="41">
        <v>5</v>
      </c>
      <c r="IX31" s="41">
        <v>6</v>
      </c>
      <c r="IY31" s="41">
        <v>17</v>
      </c>
      <c r="IZ31" s="41">
        <v>13</v>
      </c>
      <c r="JA31" s="41">
        <v>11</v>
      </c>
      <c r="JB31" s="41">
        <v>29</v>
      </c>
      <c r="JC31" s="41">
        <v>14</v>
      </c>
      <c r="JD31" s="41">
        <v>3</v>
      </c>
      <c r="JE31" s="41">
        <v>53</v>
      </c>
      <c r="JF31" s="41">
        <v>19</v>
      </c>
      <c r="JG31" s="41">
        <v>8</v>
      </c>
      <c r="JH31" s="41">
        <v>2</v>
      </c>
      <c r="JI31" s="41">
        <v>4</v>
      </c>
      <c r="JJ31" s="41">
        <v>5</v>
      </c>
      <c r="JK31" s="41">
        <v>3</v>
      </c>
      <c r="JL31" s="41">
        <v>43</v>
      </c>
      <c r="JM31" s="41">
        <v>7</v>
      </c>
      <c r="JN31" s="41">
        <v>4</v>
      </c>
      <c r="JO31" s="41">
        <v>7</v>
      </c>
      <c r="JP31" s="41">
        <v>3</v>
      </c>
      <c r="JQ31" s="41">
        <v>33</v>
      </c>
      <c r="JR31" s="41">
        <v>42</v>
      </c>
      <c r="JS31" s="41">
        <v>62</v>
      </c>
      <c r="JT31" s="41">
        <v>168</v>
      </c>
      <c r="JU31" s="41">
        <v>28</v>
      </c>
      <c r="JV31" s="41">
        <v>63</v>
      </c>
      <c r="JW31" s="41">
        <v>53</v>
      </c>
      <c r="JX31" s="41">
        <v>106</v>
      </c>
      <c r="JY31" s="41">
        <v>11</v>
      </c>
      <c r="JZ31" s="41"/>
      <c r="KA31" s="41">
        <v>124</v>
      </c>
      <c r="KB31" s="41">
        <v>168</v>
      </c>
      <c r="KC31" s="41">
        <v>78</v>
      </c>
      <c r="KD31" s="41">
        <v>58</v>
      </c>
      <c r="KE31" s="41">
        <v>45</v>
      </c>
      <c r="KF31" s="41">
        <v>136</v>
      </c>
      <c r="KG31" s="41">
        <v>62</v>
      </c>
      <c r="KH31" s="41">
        <v>34</v>
      </c>
      <c r="KI31" s="41">
        <v>102</v>
      </c>
      <c r="KJ31" s="41">
        <v>1</v>
      </c>
      <c r="KK31" s="41">
        <v>13</v>
      </c>
      <c r="KL31" s="41">
        <v>3</v>
      </c>
      <c r="KM31" s="41">
        <v>30</v>
      </c>
      <c r="KN31" s="41">
        <v>10</v>
      </c>
      <c r="KO31" s="41">
        <v>6</v>
      </c>
      <c r="KP31" s="41">
        <v>9</v>
      </c>
      <c r="KQ31" s="41">
        <v>22</v>
      </c>
      <c r="KR31" s="41">
        <v>71</v>
      </c>
      <c r="KS31" s="41">
        <v>5</v>
      </c>
      <c r="KT31" s="41">
        <v>6</v>
      </c>
      <c r="KU31" s="41">
        <v>14</v>
      </c>
      <c r="KV31" s="41">
        <v>2</v>
      </c>
      <c r="KW31" s="41">
        <v>18</v>
      </c>
      <c r="KX31" s="41">
        <v>8</v>
      </c>
      <c r="KY31" s="41">
        <v>0</v>
      </c>
      <c r="KZ31" s="41">
        <v>19</v>
      </c>
      <c r="LA31" s="41">
        <v>14</v>
      </c>
      <c r="LB31" s="41">
        <v>381</v>
      </c>
      <c r="LC31" s="41">
        <v>439</v>
      </c>
      <c r="LD31" s="41">
        <v>51</v>
      </c>
      <c r="LE31" s="41">
        <v>26</v>
      </c>
      <c r="LF31" s="41">
        <v>8</v>
      </c>
      <c r="LG31" s="41">
        <v>3</v>
      </c>
      <c r="LH31" s="41">
        <v>14</v>
      </c>
      <c r="LI31" s="41">
        <v>75</v>
      </c>
      <c r="LJ31" s="41">
        <v>19</v>
      </c>
      <c r="LK31" s="41">
        <v>17</v>
      </c>
      <c r="LL31" s="41">
        <v>4</v>
      </c>
      <c r="LM31" s="41">
        <v>16</v>
      </c>
      <c r="LN31" s="41">
        <v>8</v>
      </c>
      <c r="LO31" s="41">
        <v>586</v>
      </c>
      <c r="LP31" s="41">
        <v>0</v>
      </c>
      <c r="LQ31" s="41">
        <v>0</v>
      </c>
      <c r="LR31" s="41">
        <v>253</v>
      </c>
      <c r="LS31" s="41">
        <v>15</v>
      </c>
      <c r="LT31" s="41">
        <v>28</v>
      </c>
      <c r="LU31" s="41">
        <v>6</v>
      </c>
      <c r="LV31" s="41">
        <v>10</v>
      </c>
      <c r="LW31" s="41">
        <v>35</v>
      </c>
      <c r="LX31" s="41">
        <v>6</v>
      </c>
      <c r="LY31" s="41">
        <v>4</v>
      </c>
      <c r="LZ31" s="41">
        <v>5</v>
      </c>
      <c r="MA31" s="41">
        <v>18</v>
      </c>
      <c r="MB31" s="41">
        <v>58</v>
      </c>
      <c r="MC31" s="41">
        <v>15</v>
      </c>
      <c r="MD31" s="41">
        <v>9</v>
      </c>
      <c r="ME31" s="41">
        <v>45</v>
      </c>
      <c r="MF31" s="41">
        <v>7</v>
      </c>
      <c r="MG31" s="41">
        <v>2</v>
      </c>
      <c r="MH31" s="41">
        <v>1</v>
      </c>
      <c r="MI31" s="41">
        <v>1</v>
      </c>
      <c r="MJ31" s="41">
        <v>11</v>
      </c>
      <c r="MK31" s="41">
        <v>47</v>
      </c>
      <c r="ML31" s="41">
        <v>8</v>
      </c>
      <c r="MM31" s="41">
        <v>78</v>
      </c>
      <c r="MN31" s="41">
        <v>8</v>
      </c>
      <c r="MO31" s="41">
        <v>262</v>
      </c>
      <c r="MP31" s="41">
        <v>51</v>
      </c>
      <c r="MQ31" s="41">
        <v>5</v>
      </c>
      <c r="MR31" s="41">
        <v>5</v>
      </c>
      <c r="MS31" s="41">
        <v>8</v>
      </c>
      <c r="MT31" s="41">
        <v>64</v>
      </c>
      <c r="MU31" s="41">
        <v>46</v>
      </c>
      <c r="MV31" s="41">
        <v>1914</v>
      </c>
      <c r="MW31" s="41">
        <v>8</v>
      </c>
      <c r="MX31" s="41">
        <v>79</v>
      </c>
      <c r="MY31" s="41">
        <v>35</v>
      </c>
      <c r="MZ31" s="41">
        <v>1</v>
      </c>
      <c r="NA31" s="41">
        <v>37</v>
      </c>
      <c r="NB31" s="41">
        <v>7</v>
      </c>
      <c r="NC31" s="41">
        <v>9</v>
      </c>
      <c r="ND31" s="41">
        <v>6</v>
      </c>
      <c r="NE31" s="41">
        <v>580</v>
      </c>
      <c r="NF31" s="41">
        <v>141</v>
      </c>
      <c r="NG31" s="41">
        <v>29</v>
      </c>
      <c r="NH31" s="41">
        <v>29</v>
      </c>
      <c r="NI31" s="41">
        <v>19</v>
      </c>
      <c r="NJ31" s="41">
        <v>31</v>
      </c>
      <c r="NK31" s="41">
        <v>3</v>
      </c>
      <c r="NL31" s="41">
        <v>9</v>
      </c>
      <c r="NM31" s="41">
        <v>1</v>
      </c>
      <c r="NN31" s="41">
        <v>10</v>
      </c>
      <c r="NO31" s="41">
        <v>7</v>
      </c>
      <c r="NP31" s="41">
        <v>9</v>
      </c>
      <c r="NQ31" s="41">
        <v>45</v>
      </c>
      <c r="NR31" s="41">
        <v>127</v>
      </c>
      <c r="NS31" s="41">
        <v>383</v>
      </c>
      <c r="NT31" s="41">
        <v>488</v>
      </c>
      <c r="NU31" s="41">
        <v>392</v>
      </c>
      <c r="NV31" s="41">
        <v>37</v>
      </c>
      <c r="NW31" s="41">
        <v>68</v>
      </c>
      <c r="NX31" s="41">
        <v>3</v>
      </c>
      <c r="NY31" s="41">
        <v>6</v>
      </c>
      <c r="NZ31" s="41">
        <v>5</v>
      </c>
      <c r="OA31" s="41">
        <v>57</v>
      </c>
      <c r="OB31" s="41">
        <v>0</v>
      </c>
      <c r="OC31" s="41">
        <v>73</v>
      </c>
      <c r="OD31" s="41">
        <v>11</v>
      </c>
      <c r="OE31" s="41">
        <v>194</v>
      </c>
      <c r="OF31" s="41">
        <v>7</v>
      </c>
      <c r="OG31" s="41">
        <v>117</v>
      </c>
      <c r="OH31" s="41"/>
      <c r="OI31" s="41">
        <v>626</v>
      </c>
      <c r="OJ31" s="41">
        <v>335</v>
      </c>
      <c r="OK31" s="41">
        <v>181</v>
      </c>
      <c r="OL31" s="41">
        <v>28</v>
      </c>
      <c r="OM31" s="41">
        <v>52</v>
      </c>
      <c r="ON31" s="41">
        <v>1204</v>
      </c>
      <c r="OO31" s="41">
        <v>971</v>
      </c>
      <c r="OP31" s="41">
        <v>2926</v>
      </c>
      <c r="OQ31" s="41">
        <v>15</v>
      </c>
      <c r="OR31" s="41">
        <v>666</v>
      </c>
      <c r="OS31" s="42">
        <v>250</v>
      </c>
      <c r="OT31" s="43">
        <v>34153</v>
      </c>
      <c r="OU31" s="40">
        <v>34832</v>
      </c>
      <c r="OV31" s="41"/>
      <c r="OW31" s="41"/>
      <c r="OX31" s="41"/>
      <c r="OY31" s="41"/>
      <c r="OZ31" s="41"/>
      <c r="PA31" s="41">
        <v>582</v>
      </c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2"/>
      <c r="PN31" s="43">
        <v>69567</v>
      </c>
    </row>
    <row r="32" spans="1:430" ht="12.75" customHeight="1" x14ac:dyDescent="0.2">
      <c r="A32" s="39">
        <v>233210</v>
      </c>
      <c r="B32" s="72" t="s">
        <v>18</v>
      </c>
      <c r="C32" s="72" t="str">
        <f>IFERROR(INDEX('Industry Category ISIC Code Map'!$B$2:$B$26,MATCH($B32,'Industry Category ISIC Code Map'!$A$2:$A$26,0)),"")</f>
        <v>construction 41T43</v>
      </c>
      <c r="D32" s="64" t="s">
        <v>88</v>
      </c>
      <c r="E32" s="40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2"/>
      <c r="OT32" s="43"/>
      <c r="OU32" s="40"/>
      <c r="OV32" s="41"/>
      <c r="OW32" s="41"/>
      <c r="OX32" s="41"/>
      <c r="OY32" s="41">
        <v>35375</v>
      </c>
      <c r="OZ32" s="41"/>
      <c r="PA32" s="41"/>
      <c r="PB32" s="41"/>
      <c r="PC32" s="41"/>
      <c r="PD32" s="41"/>
      <c r="PE32" s="41">
        <v>188</v>
      </c>
      <c r="PF32" s="41"/>
      <c r="PG32" s="41"/>
      <c r="PH32" s="41"/>
      <c r="PI32" s="41">
        <v>3286</v>
      </c>
      <c r="PJ32" s="41"/>
      <c r="PK32" s="41"/>
      <c r="PL32" s="41"/>
      <c r="PM32" s="42">
        <v>7304</v>
      </c>
      <c r="PN32" s="43">
        <v>46152</v>
      </c>
    </row>
    <row r="33" spans="1:430" ht="12.75" customHeight="1" x14ac:dyDescent="0.2">
      <c r="A33" s="39">
        <v>233262</v>
      </c>
      <c r="B33" s="72" t="s">
        <v>18</v>
      </c>
      <c r="C33" s="72" t="str">
        <f>IFERROR(INDEX('Industry Category ISIC Code Map'!$B$2:$B$26,MATCH($B33,'Industry Category ISIC Code Map'!$A$2:$A$26,0)),"")</f>
        <v>construction 41T43</v>
      </c>
      <c r="D33" s="64" t="s">
        <v>89</v>
      </c>
      <c r="E33" s="40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2"/>
      <c r="OT33" s="43"/>
      <c r="OU33" s="40"/>
      <c r="OV33" s="41"/>
      <c r="OW33" s="41"/>
      <c r="OX33" s="41"/>
      <c r="OY33" s="41">
        <v>16160</v>
      </c>
      <c r="OZ33" s="41"/>
      <c r="PA33" s="41"/>
      <c r="PB33" s="41"/>
      <c r="PC33" s="41"/>
      <c r="PD33" s="41"/>
      <c r="PE33" s="41">
        <v>675</v>
      </c>
      <c r="PF33" s="41"/>
      <c r="PG33" s="41"/>
      <c r="PH33" s="41"/>
      <c r="PI33" s="41">
        <v>1252</v>
      </c>
      <c r="PJ33" s="41"/>
      <c r="PK33" s="41"/>
      <c r="PL33" s="41"/>
      <c r="PM33" s="42">
        <v>63478</v>
      </c>
      <c r="PN33" s="43">
        <v>81565</v>
      </c>
    </row>
    <row r="34" spans="1:430" ht="12.75" customHeight="1" x14ac:dyDescent="0.2">
      <c r="A34" s="39">
        <v>230301</v>
      </c>
      <c r="B34" s="72" t="s">
        <v>18</v>
      </c>
      <c r="C34" s="72" t="str">
        <f>IFERROR(INDEX('Industry Category ISIC Code Map'!$B$2:$B$26,MATCH($B34,'Industry Category ISIC Code Map'!$A$2:$A$26,0)),"")</f>
        <v>construction 41T43</v>
      </c>
      <c r="D34" s="64" t="s">
        <v>90</v>
      </c>
      <c r="E34" s="40">
        <v>382</v>
      </c>
      <c r="F34" s="41">
        <v>515</v>
      </c>
      <c r="G34" s="41">
        <v>113</v>
      </c>
      <c r="H34" s="41">
        <v>143</v>
      </c>
      <c r="I34" s="41">
        <v>76</v>
      </c>
      <c r="J34" s="41">
        <v>172</v>
      </c>
      <c r="K34" s="41">
        <v>85</v>
      </c>
      <c r="L34" s="41"/>
      <c r="M34" s="41">
        <v>60</v>
      </c>
      <c r="N34" s="41">
        <v>124</v>
      </c>
      <c r="O34" s="41">
        <v>6</v>
      </c>
      <c r="P34" s="41">
        <v>17</v>
      </c>
      <c r="Q34" s="41">
        <v>14</v>
      </c>
      <c r="R34" s="41">
        <v>952</v>
      </c>
      <c r="S34" s="41">
        <v>701</v>
      </c>
      <c r="T34" s="41">
        <v>368</v>
      </c>
      <c r="U34" s="41">
        <v>176</v>
      </c>
      <c r="V34" s="41">
        <v>465</v>
      </c>
      <c r="W34" s="41">
        <v>518</v>
      </c>
      <c r="X34" s="41">
        <v>171</v>
      </c>
      <c r="Y34" s="41">
        <v>1985</v>
      </c>
      <c r="Z34" s="41">
        <v>6931</v>
      </c>
      <c r="AA34" s="41">
        <v>345</v>
      </c>
      <c r="AB34" s="41">
        <v>86</v>
      </c>
      <c r="AC34" s="41">
        <v>6</v>
      </c>
      <c r="AD34" s="41">
        <v>12</v>
      </c>
      <c r="AE34" s="41">
        <v>40</v>
      </c>
      <c r="AF34" s="41">
        <v>7</v>
      </c>
      <c r="AG34" s="41">
        <v>15</v>
      </c>
      <c r="AH34" s="41">
        <v>2</v>
      </c>
      <c r="AI34" s="41">
        <v>26</v>
      </c>
      <c r="AJ34" s="41">
        <v>9</v>
      </c>
      <c r="AK34" s="41">
        <v>23</v>
      </c>
      <c r="AL34" s="41">
        <v>25</v>
      </c>
      <c r="AM34" s="41">
        <v>16</v>
      </c>
      <c r="AN34" s="41">
        <v>25</v>
      </c>
      <c r="AO34" s="41">
        <v>63</v>
      </c>
      <c r="AP34" s="41">
        <v>39</v>
      </c>
      <c r="AQ34" s="41">
        <v>31</v>
      </c>
      <c r="AR34" s="41">
        <v>33</v>
      </c>
      <c r="AS34" s="41">
        <v>27</v>
      </c>
      <c r="AT34" s="41">
        <v>95</v>
      </c>
      <c r="AU34" s="41">
        <v>39</v>
      </c>
      <c r="AV34" s="41">
        <v>79</v>
      </c>
      <c r="AW34" s="41">
        <v>20</v>
      </c>
      <c r="AX34" s="41">
        <v>25</v>
      </c>
      <c r="AY34" s="41">
        <v>16</v>
      </c>
      <c r="AZ34" s="41">
        <v>11</v>
      </c>
      <c r="BA34" s="41">
        <v>10</v>
      </c>
      <c r="BB34" s="41">
        <v>14</v>
      </c>
      <c r="BC34" s="41">
        <v>13</v>
      </c>
      <c r="BD34" s="41">
        <v>7</v>
      </c>
      <c r="BE34" s="41">
        <v>364</v>
      </c>
      <c r="BF34" s="41">
        <v>46</v>
      </c>
      <c r="BG34" s="41">
        <v>10</v>
      </c>
      <c r="BH34" s="41">
        <v>17</v>
      </c>
      <c r="BI34" s="41">
        <v>56</v>
      </c>
      <c r="BJ34" s="41">
        <v>33</v>
      </c>
      <c r="BK34" s="41">
        <v>25</v>
      </c>
      <c r="BL34" s="41">
        <v>32</v>
      </c>
      <c r="BM34" s="41">
        <v>47</v>
      </c>
      <c r="BN34" s="41">
        <v>51</v>
      </c>
      <c r="BO34" s="41">
        <v>15</v>
      </c>
      <c r="BP34" s="41">
        <v>47</v>
      </c>
      <c r="BQ34" s="41">
        <v>21</v>
      </c>
      <c r="BR34" s="41">
        <v>20</v>
      </c>
      <c r="BS34" s="41">
        <v>53</v>
      </c>
      <c r="BT34" s="41">
        <v>47</v>
      </c>
      <c r="BU34" s="41">
        <v>10</v>
      </c>
      <c r="BV34" s="41">
        <v>11</v>
      </c>
      <c r="BW34" s="41">
        <v>17</v>
      </c>
      <c r="BX34" s="41">
        <v>10</v>
      </c>
      <c r="BY34" s="41">
        <v>20</v>
      </c>
      <c r="BZ34" s="41">
        <v>105</v>
      </c>
      <c r="CA34" s="41">
        <v>72</v>
      </c>
      <c r="CB34" s="41">
        <v>70</v>
      </c>
      <c r="CC34" s="41">
        <v>4</v>
      </c>
      <c r="CD34" s="41">
        <v>50</v>
      </c>
      <c r="CE34" s="41">
        <v>19</v>
      </c>
      <c r="CF34" s="41">
        <v>15</v>
      </c>
      <c r="CG34" s="41">
        <v>19</v>
      </c>
      <c r="CH34" s="41">
        <v>25</v>
      </c>
      <c r="CI34" s="41">
        <v>29</v>
      </c>
      <c r="CJ34" s="41">
        <v>4</v>
      </c>
      <c r="CK34" s="41">
        <v>53</v>
      </c>
      <c r="CL34" s="41">
        <v>50</v>
      </c>
      <c r="CM34" s="41">
        <v>7</v>
      </c>
      <c r="CN34" s="41">
        <v>28</v>
      </c>
      <c r="CO34" s="41">
        <v>9</v>
      </c>
      <c r="CP34" s="41">
        <v>1</v>
      </c>
      <c r="CQ34" s="41">
        <v>22</v>
      </c>
      <c r="CR34" s="41">
        <v>6</v>
      </c>
      <c r="CS34" s="41">
        <v>25</v>
      </c>
      <c r="CT34" s="41">
        <v>7</v>
      </c>
      <c r="CU34" s="41">
        <v>18</v>
      </c>
      <c r="CV34" s="41">
        <v>15</v>
      </c>
      <c r="CW34" s="41">
        <v>8</v>
      </c>
      <c r="CX34" s="41">
        <v>20</v>
      </c>
      <c r="CY34" s="41">
        <v>13</v>
      </c>
      <c r="CZ34" s="41">
        <v>19</v>
      </c>
      <c r="DA34" s="41">
        <v>9</v>
      </c>
      <c r="DB34" s="41">
        <v>29</v>
      </c>
      <c r="DC34" s="41">
        <v>8</v>
      </c>
      <c r="DD34" s="41">
        <v>19</v>
      </c>
      <c r="DE34" s="41">
        <v>27</v>
      </c>
      <c r="DF34" s="41">
        <v>6</v>
      </c>
      <c r="DG34" s="41">
        <v>5</v>
      </c>
      <c r="DH34" s="41">
        <v>2</v>
      </c>
      <c r="DI34" s="41">
        <v>27</v>
      </c>
      <c r="DJ34" s="41">
        <v>16</v>
      </c>
      <c r="DK34" s="41">
        <v>0</v>
      </c>
      <c r="DL34" s="41">
        <v>13</v>
      </c>
      <c r="DM34" s="41">
        <v>3</v>
      </c>
      <c r="DN34" s="41">
        <v>2</v>
      </c>
      <c r="DO34" s="41">
        <v>6</v>
      </c>
      <c r="DP34" s="41">
        <v>2</v>
      </c>
      <c r="DQ34" s="41">
        <v>73</v>
      </c>
      <c r="DR34" s="41">
        <v>8</v>
      </c>
      <c r="DS34" s="41">
        <v>51</v>
      </c>
      <c r="DT34" s="41">
        <v>7</v>
      </c>
      <c r="DU34" s="41">
        <v>9</v>
      </c>
      <c r="DV34" s="41">
        <v>1</v>
      </c>
      <c r="DW34" s="41">
        <v>7</v>
      </c>
      <c r="DX34" s="41">
        <v>1</v>
      </c>
      <c r="DY34" s="41">
        <v>2</v>
      </c>
      <c r="DZ34" s="41">
        <v>5</v>
      </c>
      <c r="EA34" s="41">
        <v>2</v>
      </c>
      <c r="EB34" s="41">
        <v>4</v>
      </c>
      <c r="EC34" s="41">
        <v>1</v>
      </c>
      <c r="ED34" s="41">
        <v>3</v>
      </c>
      <c r="EE34" s="41">
        <v>1</v>
      </c>
      <c r="EF34" s="41">
        <v>10</v>
      </c>
      <c r="EG34" s="41">
        <v>2</v>
      </c>
      <c r="EH34" s="41">
        <v>3</v>
      </c>
      <c r="EI34" s="41">
        <v>3</v>
      </c>
      <c r="EJ34" s="41">
        <v>2</v>
      </c>
      <c r="EK34" s="41">
        <v>2</v>
      </c>
      <c r="EL34" s="41">
        <v>9</v>
      </c>
      <c r="EM34" s="41">
        <v>7</v>
      </c>
      <c r="EN34" s="41">
        <v>16</v>
      </c>
      <c r="EO34" s="41">
        <v>7</v>
      </c>
      <c r="EP34" s="41">
        <v>21</v>
      </c>
      <c r="EQ34" s="41">
        <v>12</v>
      </c>
      <c r="ER34" s="41">
        <v>18</v>
      </c>
      <c r="ES34" s="41">
        <v>15</v>
      </c>
      <c r="ET34" s="41">
        <v>6</v>
      </c>
      <c r="EU34" s="41">
        <v>9</v>
      </c>
      <c r="EV34" s="41">
        <v>22</v>
      </c>
      <c r="EW34" s="41">
        <v>59</v>
      </c>
      <c r="EX34" s="41">
        <v>11</v>
      </c>
      <c r="EY34" s="41">
        <v>11</v>
      </c>
      <c r="EZ34" s="41">
        <v>7</v>
      </c>
      <c r="FA34" s="41">
        <v>1</v>
      </c>
      <c r="FB34" s="41">
        <v>6</v>
      </c>
      <c r="FC34" s="41">
        <v>32</v>
      </c>
      <c r="FD34" s="41">
        <v>13</v>
      </c>
      <c r="FE34" s="41">
        <v>71</v>
      </c>
      <c r="FF34" s="41">
        <v>26</v>
      </c>
      <c r="FG34" s="41">
        <v>60</v>
      </c>
      <c r="FH34" s="41">
        <v>59</v>
      </c>
      <c r="FI34" s="41">
        <v>33</v>
      </c>
      <c r="FJ34" s="41">
        <v>13</v>
      </c>
      <c r="FK34" s="41">
        <v>37</v>
      </c>
      <c r="FL34" s="41">
        <v>30</v>
      </c>
      <c r="FM34" s="41">
        <v>11</v>
      </c>
      <c r="FN34" s="41">
        <v>7</v>
      </c>
      <c r="FO34" s="41">
        <v>19</v>
      </c>
      <c r="FP34" s="41">
        <v>67</v>
      </c>
      <c r="FQ34" s="41">
        <v>4</v>
      </c>
      <c r="FR34" s="41">
        <v>4</v>
      </c>
      <c r="FS34" s="41">
        <v>2</v>
      </c>
      <c r="FT34" s="41">
        <v>3</v>
      </c>
      <c r="FU34" s="41">
        <v>18</v>
      </c>
      <c r="FV34" s="41">
        <v>11</v>
      </c>
      <c r="FW34" s="41">
        <v>7</v>
      </c>
      <c r="FX34" s="41">
        <v>8</v>
      </c>
      <c r="FY34" s="41">
        <v>5</v>
      </c>
      <c r="FZ34" s="41">
        <v>12</v>
      </c>
      <c r="GA34" s="41">
        <v>29</v>
      </c>
      <c r="GB34" s="41">
        <v>7</v>
      </c>
      <c r="GC34" s="41">
        <v>46</v>
      </c>
      <c r="GD34" s="41">
        <v>31</v>
      </c>
      <c r="GE34" s="41">
        <v>4</v>
      </c>
      <c r="GF34" s="41">
        <v>9</v>
      </c>
      <c r="GG34" s="41">
        <v>12</v>
      </c>
      <c r="GH34" s="41">
        <v>3</v>
      </c>
      <c r="GI34" s="41">
        <v>9</v>
      </c>
      <c r="GJ34" s="41">
        <v>1</v>
      </c>
      <c r="GK34" s="41">
        <v>4</v>
      </c>
      <c r="GL34" s="41">
        <v>18</v>
      </c>
      <c r="GM34" s="41">
        <v>37</v>
      </c>
      <c r="GN34" s="41">
        <v>26</v>
      </c>
      <c r="GO34" s="41">
        <v>25</v>
      </c>
      <c r="GP34" s="41">
        <v>37</v>
      </c>
      <c r="GQ34" s="41">
        <v>33</v>
      </c>
      <c r="GR34" s="41">
        <v>18</v>
      </c>
      <c r="GS34" s="41">
        <v>30</v>
      </c>
      <c r="GT34" s="41">
        <v>13</v>
      </c>
      <c r="GU34" s="41">
        <v>61</v>
      </c>
      <c r="GV34" s="41">
        <v>49</v>
      </c>
      <c r="GW34" s="41">
        <v>46</v>
      </c>
      <c r="GX34" s="41">
        <v>27</v>
      </c>
      <c r="GY34" s="41">
        <v>36</v>
      </c>
      <c r="GZ34" s="41">
        <v>78</v>
      </c>
      <c r="HA34" s="41">
        <v>20</v>
      </c>
      <c r="HB34" s="41">
        <v>57</v>
      </c>
      <c r="HC34" s="41">
        <v>126</v>
      </c>
      <c r="HD34" s="41">
        <v>17</v>
      </c>
      <c r="HE34" s="41">
        <v>75</v>
      </c>
      <c r="HF34" s="41">
        <v>43</v>
      </c>
      <c r="HG34" s="41">
        <v>56</v>
      </c>
      <c r="HH34" s="41">
        <v>13</v>
      </c>
      <c r="HI34" s="41">
        <v>13</v>
      </c>
      <c r="HJ34" s="41">
        <v>32</v>
      </c>
      <c r="HK34" s="41">
        <v>46</v>
      </c>
      <c r="HL34" s="41">
        <v>83</v>
      </c>
      <c r="HM34" s="41">
        <v>15</v>
      </c>
      <c r="HN34" s="41">
        <v>18</v>
      </c>
      <c r="HO34" s="41">
        <v>7</v>
      </c>
      <c r="HP34" s="41">
        <v>38</v>
      </c>
      <c r="HQ34" s="41">
        <v>8</v>
      </c>
      <c r="HR34" s="41">
        <v>27</v>
      </c>
      <c r="HS34" s="41">
        <v>16</v>
      </c>
      <c r="HT34" s="41">
        <v>11</v>
      </c>
      <c r="HU34" s="41">
        <v>2</v>
      </c>
      <c r="HV34" s="41">
        <v>14</v>
      </c>
      <c r="HW34" s="41">
        <v>5</v>
      </c>
      <c r="HX34" s="41">
        <v>6</v>
      </c>
      <c r="HY34" s="41">
        <v>43</v>
      </c>
      <c r="HZ34" s="41">
        <v>146</v>
      </c>
      <c r="IA34" s="41">
        <v>169</v>
      </c>
      <c r="IB34" s="41">
        <v>183</v>
      </c>
      <c r="IC34" s="41">
        <v>45</v>
      </c>
      <c r="ID34" s="41">
        <v>8</v>
      </c>
      <c r="IE34" s="41">
        <v>17</v>
      </c>
      <c r="IF34" s="41">
        <v>8</v>
      </c>
      <c r="IG34" s="41">
        <v>239</v>
      </c>
      <c r="IH34" s="41">
        <v>9</v>
      </c>
      <c r="II34" s="41">
        <v>7912</v>
      </c>
      <c r="IJ34" s="41">
        <v>30</v>
      </c>
      <c r="IK34" s="41">
        <v>14</v>
      </c>
      <c r="IL34" s="41">
        <v>67</v>
      </c>
      <c r="IM34" s="41">
        <v>211</v>
      </c>
      <c r="IN34" s="41">
        <v>36</v>
      </c>
      <c r="IO34" s="41">
        <v>38</v>
      </c>
      <c r="IP34" s="41">
        <v>180</v>
      </c>
      <c r="IQ34" s="41">
        <v>431</v>
      </c>
      <c r="IR34" s="41">
        <v>274</v>
      </c>
      <c r="IS34" s="41">
        <v>47</v>
      </c>
      <c r="IT34" s="41">
        <v>20</v>
      </c>
      <c r="IU34" s="41">
        <v>115</v>
      </c>
      <c r="IV34" s="41">
        <v>11</v>
      </c>
      <c r="IW34" s="41">
        <v>18</v>
      </c>
      <c r="IX34" s="41">
        <v>56</v>
      </c>
      <c r="IY34" s="41">
        <v>25</v>
      </c>
      <c r="IZ34" s="41">
        <v>25</v>
      </c>
      <c r="JA34" s="41">
        <v>21</v>
      </c>
      <c r="JB34" s="41">
        <v>66</v>
      </c>
      <c r="JC34" s="41">
        <v>37</v>
      </c>
      <c r="JD34" s="41">
        <v>10</v>
      </c>
      <c r="JE34" s="41">
        <v>104</v>
      </c>
      <c r="JF34" s="41">
        <v>91</v>
      </c>
      <c r="JG34" s="41">
        <v>30</v>
      </c>
      <c r="JH34" s="41">
        <v>5</v>
      </c>
      <c r="JI34" s="41">
        <v>25</v>
      </c>
      <c r="JJ34" s="41">
        <v>14</v>
      </c>
      <c r="JK34" s="41">
        <v>40</v>
      </c>
      <c r="JL34" s="41">
        <v>218</v>
      </c>
      <c r="JM34" s="41">
        <v>32</v>
      </c>
      <c r="JN34" s="41">
        <v>12</v>
      </c>
      <c r="JO34" s="41">
        <v>29</v>
      </c>
      <c r="JP34" s="41">
        <v>283</v>
      </c>
      <c r="JQ34" s="41">
        <v>172</v>
      </c>
      <c r="JR34" s="41">
        <v>146</v>
      </c>
      <c r="JS34" s="41">
        <v>351</v>
      </c>
      <c r="JT34" s="41">
        <v>279</v>
      </c>
      <c r="JU34" s="41">
        <v>56</v>
      </c>
      <c r="JV34" s="41">
        <v>184</v>
      </c>
      <c r="JW34" s="41">
        <v>137</v>
      </c>
      <c r="JX34" s="41">
        <v>548</v>
      </c>
      <c r="JY34" s="41">
        <v>36</v>
      </c>
      <c r="JZ34" s="41"/>
      <c r="KA34" s="41">
        <v>444</v>
      </c>
      <c r="KB34" s="41">
        <v>527</v>
      </c>
      <c r="KC34" s="41">
        <v>504</v>
      </c>
      <c r="KD34" s="41">
        <v>251</v>
      </c>
      <c r="KE34" s="41">
        <v>141</v>
      </c>
      <c r="KF34" s="41">
        <v>793</v>
      </c>
      <c r="KG34" s="41">
        <v>347</v>
      </c>
      <c r="KH34" s="41">
        <v>113</v>
      </c>
      <c r="KI34" s="41">
        <v>402</v>
      </c>
      <c r="KJ34" s="41">
        <v>327</v>
      </c>
      <c r="KK34" s="41">
        <v>2122</v>
      </c>
      <c r="KL34" s="41">
        <v>53</v>
      </c>
      <c r="KM34" s="41">
        <v>303</v>
      </c>
      <c r="KN34" s="41">
        <v>202</v>
      </c>
      <c r="KO34" s="41">
        <v>1050</v>
      </c>
      <c r="KP34" s="41">
        <v>1428</v>
      </c>
      <c r="KQ34" s="41">
        <v>188</v>
      </c>
      <c r="KR34" s="41">
        <v>860</v>
      </c>
      <c r="KS34" s="41">
        <v>19</v>
      </c>
      <c r="KT34" s="41">
        <v>20</v>
      </c>
      <c r="KU34" s="41">
        <v>26</v>
      </c>
      <c r="KV34" s="41">
        <v>5</v>
      </c>
      <c r="KW34" s="41">
        <v>35</v>
      </c>
      <c r="KX34" s="41">
        <v>35</v>
      </c>
      <c r="KY34" s="41">
        <v>3</v>
      </c>
      <c r="KZ34" s="41">
        <v>11</v>
      </c>
      <c r="LA34" s="41">
        <v>6</v>
      </c>
      <c r="LB34" s="41">
        <v>698</v>
      </c>
      <c r="LC34" s="41">
        <v>1506</v>
      </c>
      <c r="LD34" s="41">
        <v>79</v>
      </c>
      <c r="LE34" s="41">
        <v>113</v>
      </c>
      <c r="LF34" s="41">
        <v>39</v>
      </c>
      <c r="LG34" s="41">
        <v>0</v>
      </c>
      <c r="LH34" s="41">
        <v>718</v>
      </c>
      <c r="LI34" s="41">
        <v>2567</v>
      </c>
      <c r="LJ34" s="41">
        <v>800</v>
      </c>
      <c r="LK34" s="41">
        <v>525</v>
      </c>
      <c r="LL34" s="41">
        <v>64</v>
      </c>
      <c r="LM34" s="41">
        <v>22</v>
      </c>
      <c r="LN34" s="41">
        <v>267</v>
      </c>
      <c r="LO34" s="41">
        <v>332</v>
      </c>
      <c r="LP34" s="41">
        <v>1</v>
      </c>
      <c r="LQ34" s="41">
        <v>1</v>
      </c>
      <c r="LR34" s="41">
        <v>49580</v>
      </c>
      <c r="LS34" s="41">
        <v>8</v>
      </c>
      <c r="LT34" s="41">
        <v>146</v>
      </c>
      <c r="LU34" s="41">
        <v>89</v>
      </c>
      <c r="LV34" s="41">
        <v>58</v>
      </c>
      <c r="LW34" s="41">
        <v>125</v>
      </c>
      <c r="LX34" s="41">
        <v>15</v>
      </c>
      <c r="LY34" s="41">
        <v>11</v>
      </c>
      <c r="LZ34" s="41">
        <v>6</v>
      </c>
      <c r="MA34" s="41">
        <v>53</v>
      </c>
      <c r="MB34" s="41">
        <v>175</v>
      </c>
      <c r="MC34" s="41">
        <v>37</v>
      </c>
      <c r="MD34" s="41">
        <v>6</v>
      </c>
      <c r="ME34" s="41">
        <v>162</v>
      </c>
      <c r="MF34" s="41">
        <v>236</v>
      </c>
      <c r="MG34" s="41">
        <v>5</v>
      </c>
      <c r="MH34" s="41">
        <v>5</v>
      </c>
      <c r="MI34" s="41">
        <v>10</v>
      </c>
      <c r="MJ34" s="41">
        <v>34</v>
      </c>
      <c r="MK34" s="41">
        <v>501</v>
      </c>
      <c r="ML34" s="41">
        <v>18</v>
      </c>
      <c r="MM34" s="41">
        <v>91</v>
      </c>
      <c r="MN34" s="41">
        <v>12</v>
      </c>
      <c r="MO34" s="41">
        <v>185</v>
      </c>
      <c r="MP34" s="41">
        <v>13</v>
      </c>
      <c r="MQ34" s="41">
        <v>21</v>
      </c>
      <c r="MR34" s="41">
        <v>13</v>
      </c>
      <c r="MS34" s="41">
        <v>13</v>
      </c>
      <c r="MT34" s="41">
        <v>37</v>
      </c>
      <c r="MU34" s="41">
        <v>8</v>
      </c>
      <c r="MV34" s="41">
        <v>556</v>
      </c>
      <c r="MW34" s="41">
        <v>133</v>
      </c>
      <c r="MX34" s="41">
        <v>128</v>
      </c>
      <c r="MY34" s="41">
        <v>89</v>
      </c>
      <c r="MZ34" s="41">
        <v>37</v>
      </c>
      <c r="NA34" s="41">
        <v>79</v>
      </c>
      <c r="NB34" s="41">
        <v>26</v>
      </c>
      <c r="NC34" s="41">
        <v>13</v>
      </c>
      <c r="ND34" s="41">
        <v>15</v>
      </c>
      <c r="NE34" s="41">
        <v>803</v>
      </c>
      <c r="NF34" s="41">
        <v>158</v>
      </c>
      <c r="NG34" s="41">
        <v>107</v>
      </c>
      <c r="NH34" s="41">
        <v>111</v>
      </c>
      <c r="NI34" s="41">
        <v>77</v>
      </c>
      <c r="NJ34" s="41">
        <v>72</v>
      </c>
      <c r="NK34" s="41">
        <v>9</v>
      </c>
      <c r="NL34" s="41">
        <v>21</v>
      </c>
      <c r="NM34" s="41">
        <v>1</v>
      </c>
      <c r="NN34" s="41">
        <v>58</v>
      </c>
      <c r="NO34" s="41">
        <v>78</v>
      </c>
      <c r="NP34" s="41">
        <v>25</v>
      </c>
      <c r="NQ34" s="41">
        <v>82</v>
      </c>
      <c r="NR34" s="41">
        <v>281</v>
      </c>
      <c r="NS34" s="41">
        <v>771</v>
      </c>
      <c r="NT34" s="41">
        <v>647</v>
      </c>
      <c r="NU34" s="41">
        <v>847</v>
      </c>
      <c r="NV34" s="41">
        <v>106</v>
      </c>
      <c r="NW34" s="41">
        <v>123</v>
      </c>
      <c r="NX34" s="41">
        <v>31</v>
      </c>
      <c r="NY34" s="41">
        <v>26</v>
      </c>
      <c r="NZ34" s="41">
        <v>5</v>
      </c>
      <c r="OA34" s="41">
        <v>102</v>
      </c>
      <c r="OB34" s="41">
        <v>1</v>
      </c>
      <c r="OC34" s="41">
        <v>41</v>
      </c>
      <c r="OD34" s="41">
        <v>307</v>
      </c>
      <c r="OE34" s="41">
        <v>2501</v>
      </c>
      <c r="OF34" s="41">
        <v>78</v>
      </c>
      <c r="OG34" s="41">
        <v>636</v>
      </c>
      <c r="OH34" s="41"/>
      <c r="OI34" s="41">
        <v>5376</v>
      </c>
      <c r="OJ34" s="41">
        <v>1040</v>
      </c>
      <c r="OK34" s="41">
        <v>613</v>
      </c>
      <c r="OL34" s="41">
        <v>852</v>
      </c>
      <c r="OM34" s="41"/>
      <c r="ON34" s="41">
        <v>7424</v>
      </c>
      <c r="OO34" s="41">
        <v>3124</v>
      </c>
      <c r="OP34" s="41">
        <v>15905</v>
      </c>
      <c r="OQ34" s="41">
        <v>1</v>
      </c>
      <c r="OR34" s="41">
        <v>95</v>
      </c>
      <c r="OS34" s="42">
        <v>30163</v>
      </c>
      <c r="OT34" s="43">
        <v>176096</v>
      </c>
      <c r="OU34" s="40"/>
      <c r="OV34" s="41"/>
      <c r="OW34" s="41"/>
      <c r="OX34" s="41"/>
      <c r="OY34" s="41"/>
      <c r="OZ34" s="41"/>
      <c r="PA34" s="41">
        <v>83</v>
      </c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2"/>
      <c r="PN34" s="43">
        <v>176179</v>
      </c>
    </row>
    <row r="35" spans="1:430" ht="12.75" customHeight="1" x14ac:dyDescent="0.2">
      <c r="A35" s="39">
        <v>230302</v>
      </c>
      <c r="B35" s="72" t="s">
        <v>18</v>
      </c>
      <c r="C35" s="72" t="str">
        <f>IFERROR(INDEX('Industry Category ISIC Code Map'!$B$2:$B$26,MATCH($B35,'Industry Category ISIC Code Map'!$A$2:$A$26,0)),"")</f>
        <v>construction 41T43</v>
      </c>
      <c r="D35" s="64" t="s">
        <v>91</v>
      </c>
      <c r="E35" s="40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>
        <v>59799</v>
      </c>
      <c r="LQ35" s="41">
        <v>4316</v>
      </c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>
        <v>1005</v>
      </c>
      <c r="OJ35" s="41">
        <v>254</v>
      </c>
      <c r="OK35" s="41"/>
      <c r="OL35" s="41"/>
      <c r="OM35" s="41"/>
      <c r="ON35" s="41"/>
      <c r="OO35" s="41"/>
      <c r="OP35" s="41"/>
      <c r="OQ35" s="41"/>
      <c r="OR35" s="41"/>
      <c r="OS35" s="42">
        <v>7777</v>
      </c>
      <c r="OT35" s="43">
        <v>73151</v>
      </c>
      <c r="OU35" s="40"/>
      <c r="OV35" s="41"/>
      <c r="OW35" s="41"/>
      <c r="OX35" s="41"/>
      <c r="OY35" s="41"/>
      <c r="OZ35" s="41"/>
      <c r="PA35" s="41">
        <v>16</v>
      </c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2"/>
      <c r="PN35" s="43">
        <v>73167</v>
      </c>
    </row>
    <row r="36" spans="1:430" ht="12.75" customHeight="1" x14ac:dyDescent="0.2">
      <c r="A36" s="39" t="s">
        <v>500</v>
      </c>
      <c r="B36" s="72" t="s">
        <v>18</v>
      </c>
      <c r="C36" s="72" t="str">
        <f>IFERROR(INDEX('Industry Category ISIC Code Map'!$B$2:$B$26,MATCH($B36,'Industry Category ISIC Code Map'!$A$2:$A$26,0)),"")</f>
        <v>construction 41T43</v>
      </c>
      <c r="D36" s="64" t="s">
        <v>92</v>
      </c>
      <c r="E36" s="40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2"/>
      <c r="OT36" s="43"/>
      <c r="OU36" s="40"/>
      <c r="OV36" s="41"/>
      <c r="OW36" s="41"/>
      <c r="OX36" s="41"/>
      <c r="OY36" s="41">
        <v>68109</v>
      </c>
      <c r="OZ36" s="41"/>
      <c r="PA36" s="41"/>
      <c r="PB36" s="41"/>
      <c r="PC36" s="41"/>
      <c r="PD36" s="41"/>
      <c r="PE36" s="41">
        <v>1593</v>
      </c>
      <c r="PF36" s="41"/>
      <c r="PG36" s="41"/>
      <c r="PH36" s="41"/>
      <c r="PI36" s="41">
        <v>3440</v>
      </c>
      <c r="PJ36" s="41"/>
      <c r="PK36" s="41"/>
      <c r="PL36" s="41"/>
      <c r="PM36" s="42">
        <v>7747</v>
      </c>
      <c r="PN36" s="43">
        <v>80889</v>
      </c>
    </row>
    <row r="37" spans="1:430" ht="12.75" customHeight="1" x14ac:dyDescent="0.2">
      <c r="A37" s="39">
        <v>233412</v>
      </c>
      <c r="B37" s="72" t="s">
        <v>18</v>
      </c>
      <c r="C37" s="72" t="str">
        <f>IFERROR(INDEX('Industry Category ISIC Code Map'!$B$2:$B$26,MATCH($B37,'Industry Category ISIC Code Map'!$A$2:$A$26,0)),"")</f>
        <v>construction 41T43</v>
      </c>
      <c r="D37" s="64" t="s">
        <v>93</v>
      </c>
      <c r="E37" s="40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2"/>
      <c r="OT37" s="43"/>
      <c r="OU37" s="40"/>
      <c r="OV37" s="41"/>
      <c r="OW37" s="41"/>
      <c r="OX37" s="41">
        <v>22510</v>
      </c>
      <c r="OY37" s="41"/>
      <c r="OZ37" s="41"/>
      <c r="PA37" s="41"/>
      <c r="PB37" s="41"/>
      <c r="PC37" s="41"/>
      <c r="PD37" s="41"/>
      <c r="PE37" s="41">
        <v>1148</v>
      </c>
      <c r="PF37" s="41"/>
      <c r="PG37" s="41"/>
      <c r="PH37" s="41"/>
      <c r="PI37" s="41"/>
      <c r="PJ37" s="41"/>
      <c r="PK37" s="41"/>
      <c r="PL37" s="41"/>
      <c r="PM37" s="42">
        <v>4082</v>
      </c>
      <c r="PN37" s="43">
        <v>27741</v>
      </c>
    </row>
    <row r="38" spans="1:430" ht="12.75" customHeight="1" x14ac:dyDescent="0.2">
      <c r="A38" s="39" t="s">
        <v>501</v>
      </c>
      <c r="B38" s="72" t="s">
        <v>18</v>
      </c>
      <c r="C38" s="72" t="str">
        <f>IFERROR(INDEX('Industry Category ISIC Code Map'!$B$2:$B$26,MATCH($B38,'Industry Category ISIC Code Map'!$A$2:$A$26,0)),"")</f>
        <v>construction 41T43</v>
      </c>
      <c r="D38" s="64" t="s">
        <v>94</v>
      </c>
      <c r="E38" s="40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>
        <v>651</v>
      </c>
      <c r="OJ38" s="41">
        <v>166</v>
      </c>
      <c r="OK38" s="41"/>
      <c r="OL38" s="41"/>
      <c r="OM38" s="41"/>
      <c r="ON38" s="41"/>
      <c r="OO38" s="41"/>
      <c r="OP38" s="41"/>
      <c r="OQ38" s="41"/>
      <c r="OR38" s="41"/>
      <c r="OS38" s="42">
        <v>4196</v>
      </c>
      <c r="OT38" s="43">
        <v>5014</v>
      </c>
      <c r="OU38" s="40"/>
      <c r="OV38" s="41"/>
      <c r="OW38" s="41"/>
      <c r="OX38" s="41">
        <v>159222</v>
      </c>
      <c r="OY38" s="41"/>
      <c r="OZ38" s="41"/>
      <c r="PA38" s="41"/>
      <c r="PB38" s="41"/>
      <c r="PC38" s="41"/>
      <c r="PD38" s="41"/>
      <c r="PE38" s="41">
        <v>140</v>
      </c>
      <c r="PF38" s="41"/>
      <c r="PG38" s="41"/>
      <c r="PH38" s="41"/>
      <c r="PI38" s="41"/>
      <c r="PJ38" s="41"/>
      <c r="PK38" s="41"/>
      <c r="PL38" s="41"/>
      <c r="PM38" s="42">
        <v>4601</v>
      </c>
      <c r="PN38" s="43">
        <v>168976</v>
      </c>
    </row>
    <row r="39" spans="1:430" ht="12.75" customHeight="1" x14ac:dyDescent="0.2">
      <c r="A39" s="39">
        <v>233230</v>
      </c>
      <c r="B39" s="72" t="s">
        <v>18</v>
      </c>
      <c r="C39" s="72" t="str">
        <f>IFERROR(INDEX('Industry Category ISIC Code Map'!$B$2:$B$26,MATCH($B39,'Industry Category ISIC Code Map'!$A$2:$A$26,0)),"")</f>
        <v>construction 41T43</v>
      </c>
      <c r="D39" s="64" t="s">
        <v>95</v>
      </c>
      <c r="E39" s="40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2"/>
      <c r="OT39" s="43"/>
      <c r="OU39" s="40"/>
      <c r="OV39" s="41"/>
      <c r="OW39" s="41"/>
      <c r="OX39" s="41"/>
      <c r="OY39" s="41">
        <v>46774</v>
      </c>
      <c r="OZ39" s="41"/>
      <c r="PA39" s="41"/>
      <c r="PB39" s="41"/>
      <c r="PC39" s="41"/>
      <c r="PD39" s="41"/>
      <c r="PE39" s="41">
        <v>2</v>
      </c>
      <c r="PF39" s="41"/>
      <c r="PG39" s="41"/>
      <c r="PH39" s="41"/>
      <c r="PI39" s="41">
        <v>1181</v>
      </c>
      <c r="PJ39" s="41"/>
      <c r="PK39" s="41"/>
      <c r="PL39" s="41"/>
      <c r="PM39" s="42">
        <v>860</v>
      </c>
      <c r="PN39" s="43">
        <v>48817</v>
      </c>
    </row>
    <row r="40" spans="1:430" ht="12.75" customHeight="1" x14ac:dyDescent="0.2">
      <c r="A40" s="39" t="s">
        <v>502</v>
      </c>
      <c r="B40" s="72" t="s">
        <v>18</v>
      </c>
      <c r="C40" s="72" t="str">
        <f>IFERROR(INDEX('Industry Category ISIC Code Map'!$B$2:$B$26,MATCH($B40,'Industry Category ISIC Code Map'!$A$2:$A$26,0)),"")</f>
        <v>construction 41T43</v>
      </c>
      <c r="D40" s="64" t="s">
        <v>96</v>
      </c>
      <c r="E40" s="40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2"/>
      <c r="OT40" s="43"/>
      <c r="OU40" s="40"/>
      <c r="OV40" s="41"/>
      <c r="OW40" s="41"/>
      <c r="OX40" s="41"/>
      <c r="OY40" s="41">
        <v>32965</v>
      </c>
      <c r="OZ40" s="41"/>
      <c r="PA40" s="41"/>
      <c r="PB40" s="41"/>
      <c r="PC40" s="41"/>
      <c r="PD40" s="41"/>
      <c r="PE40" s="41">
        <v>2801</v>
      </c>
      <c r="PF40" s="41"/>
      <c r="PG40" s="41"/>
      <c r="PH40" s="41"/>
      <c r="PI40" s="41">
        <v>3543</v>
      </c>
      <c r="PJ40" s="41"/>
      <c r="PK40" s="41"/>
      <c r="PL40" s="41"/>
      <c r="PM40" s="42">
        <v>54398</v>
      </c>
      <c r="PN40" s="43">
        <v>93707</v>
      </c>
    </row>
    <row r="41" spans="1:430" ht="12.75" customHeight="1" x14ac:dyDescent="0.2">
      <c r="A41" s="39">
        <v>233240</v>
      </c>
      <c r="B41" s="72" t="s">
        <v>18</v>
      </c>
      <c r="C41" s="72" t="str">
        <f>IFERROR(INDEX('Industry Category ISIC Code Map'!$B$2:$B$26,MATCH($B41,'Industry Category ISIC Code Map'!$A$2:$A$26,0)),"")</f>
        <v>construction 41T43</v>
      </c>
      <c r="D41" s="64" t="s">
        <v>97</v>
      </c>
      <c r="E41" s="40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2"/>
      <c r="OT41" s="43"/>
      <c r="OU41" s="40"/>
      <c r="OV41" s="41"/>
      <c r="OW41" s="41"/>
      <c r="OX41" s="41"/>
      <c r="OY41" s="41">
        <v>102355</v>
      </c>
      <c r="OZ41" s="41"/>
      <c r="PA41" s="41"/>
      <c r="PB41" s="41"/>
      <c r="PC41" s="41"/>
      <c r="PD41" s="41"/>
      <c r="PE41" s="41">
        <v>747</v>
      </c>
      <c r="PF41" s="41"/>
      <c r="PG41" s="41"/>
      <c r="PH41" s="41"/>
      <c r="PI41" s="41">
        <v>308</v>
      </c>
      <c r="PJ41" s="41"/>
      <c r="PK41" s="41"/>
      <c r="PL41" s="41"/>
      <c r="PM41" s="42">
        <v>10161</v>
      </c>
      <c r="PN41" s="43">
        <v>113571</v>
      </c>
    </row>
    <row r="42" spans="1:430" ht="12.75" customHeight="1" x14ac:dyDescent="0.2">
      <c r="A42" s="39">
        <v>233411</v>
      </c>
      <c r="B42" s="72" t="s">
        <v>18</v>
      </c>
      <c r="C42" s="72" t="str">
        <f>IFERROR(INDEX('Industry Category ISIC Code Map'!$B$2:$B$26,MATCH($B42,'Industry Category ISIC Code Map'!$A$2:$A$26,0)),"")</f>
        <v>construction 41T43</v>
      </c>
      <c r="D42" s="64" t="s">
        <v>98</v>
      </c>
      <c r="E42" s="40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2"/>
      <c r="OT42" s="43"/>
      <c r="OU42" s="40"/>
      <c r="OV42" s="41"/>
      <c r="OW42" s="41"/>
      <c r="OX42" s="41">
        <v>132015</v>
      </c>
      <c r="OY42" s="41"/>
      <c r="OZ42" s="41"/>
      <c r="PA42" s="41"/>
      <c r="PB42" s="41"/>
      <c r="PC42" s="41"/>
      <c r="PD42" s="41"/>
      <c r="PE42" s="41">
        <v>215</v>
      </c>
      <c r="PF42" s="41"/>
      <c r="PG42" s="41"/>
      <c r="PH42" s="41"/>
      <c r="PI42" s="41"/>
      <c r="PJ42" s="41"/>
      <c r="PK42" s="41"/>
      <c r="PL42" s="41"/>
      <c r="PM42" s="42">
        <v>765</v>
      </c>
      <c r="PN42" s="43">
        <v>132995</v>
      </c>
    </row>
    <row r="43" spans="1:430" ht="12.75" customHeight="1" x14ac:dyDescent="0.2">
      <c r="A43" s="39" t="s">
        <v>503</v>
      </c>
      <c r="B43" s="72" t="s">
        <v>18</v>
      </c>
      <c r="C43" s="72" t="str">
        <f>IFERROR(INDEX('Industry Category ISIC Code Map'!$B$2:$B$26,MATCH($B43,'Industry Category ISIC Code Map'!$A$2:$A$26,0)),"")</f>
        <v>construction 41T43</v>
      </c>
      <c r="D43" s="64" t="s">
        <v>99</v>
      </c>
      <c r="E43" s="40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2"/>
      <c r="OT43" s="43"/>
      <c r="OU43" s="40"/>
      <c r="OV43" s="41"/>
      <c r="OW43" s="41"/>
      <c r="OX43" s="41"/>
      <c r="OY43" s="41">
        <v>11172</v>
      </c>
      <c r="OZ43" s="41"/>
      <c r="PA43" s="41"/>
      <c r="PB43" s="41"/>
      <c r="PC43" s="41"/>
      <c r="PD43" s="41"/>
      <c r="PE43" s="41">
        <v>598</v>
      </c>
      <c r="PF43" s="41"/>
      <c r="PG43" s="41"/>
      <c r="PH43" s="41"/>
      <c r="PI43" s="41">
        <v>1833</v>
      </c>
      <c r="PJ43" s="41"/>
      <c r="PK43" s="41"/>
      <c r="PL43" s="41"/>
      <c r="PM43" s="42">
        <v>108434</v>
      </c>
      <c r="PN43" s="43">
        <v>122037</v>
      </c>
    </row>
    <row r="44" spans="1:430" ht="12.75" customHeight="1" x14ac:dyDescent="0.2">
      <c r="A44" s="39">
        <v>321100</v>
      </c>
      <c r="B44" s="72" t="s">
        <v>7</v>
      </c>
      <c r="C44" s="72" t="str">
        <f>IFERROR(INDEX('Industry Category ISIC Code Map'!$B$2:$B$26,MATCH($B44,'Industry Category ISIC Code Map'!$A$2:$A$26,0)),"")</f>
        <v>wood products 16</v>
      </c>
      <c r="D44" s="64" t="s">
        <v>100</v>
      </c>
      <c r="E44" s="40"/>
      <c r="F44" s="41"/>
      <c r="G44" s="41"/>
      <c r="H44" s="41"/>
      <c r="I44" s="41"/>
      <c r="J44" s="41"/>
      <c r="K44" s="41">
        <v>4</v>
      </c>
      <c r="L44" s="41"/>
      <c r="M44" s="41"/>
      <c r="N44" s="41">
        <v>1</v>
      </c>
      <c r="O44" s="41">
        <v>0</v>
      </c>
      <c r="P44" s="41">
        <v>6</v>
      </c>
      <c r="Q44" s="41"/>
      <c r="R44" s="41"/>
      <c r="S44" s="41">
        <v>66</v>
      </c>
      <c r="T44" s="41">
        <v>1</v>
      </c>
      <c r="U44" s="41">
        <v>3</v>
      </c>
      <c r="V44" s="41"/>
      <c r="W44" s="41"/>
      <c r="X44" s="41">
        <v>13</v>
      </c>
      <c r="Y44" s="41">
        <v>16</v>
      </c>
      <c r="Z44" s="41">
        <v>0</v>
      </c>
      <c r="AA44" s="41"/>
      <c r="AB44" s="41"/>
      <c r="AC44" s="41">
        <v>315</v>
      </c>
      <c r="AD44" s="41">
        <v>723</v>
      </c>
      <c r="AE44" s="41">
        <v>1745</v>
      </c>
      <c r="AF44" s="41">
        <v>426</v>
      </c>
      <c r="AG44" s="41">
        <v>436</v>
      </c>
      <c r="AH44" s="41">
        <v>62</v>
      </c>
      <c r="AI44" s="41">
        <v>940</v>
      </c>
      <c r="AJ44" s="41">
        <v>114</v>
      </c>
      <c r="AK44" s="41">
        <v>1004</v>
      </c>
      <c r="AL44" s="41">
        <v>495</v>
      </c>
      <c r="AM44" s="41">
        <v>799</v>
      </c>
      <c r="AN44" s="41">
        <v>780</v>
      </c>
      <c r="AO44" s="41">
        <v>4726</v>
      </c>
      <c r="AP44" s="41">
        <v>1981</v>
      </c>
      <c r="AQ44" s="41">
        <v>4190</v>
      </c>
      <c r="AR44" s="41">
        <v>2677</v>
      </c>
      <c r="AS44" s="41">
        <v>25</v>
      </c>
      <c r="AT44" s="41"/>
      <c r="AU44" s="41"/>
      <c r="AV44" s="41"/>
      <c r="AW44" s="41">
        <v>5</v>
      </c>
      <c r="AX44" s="41">
        <v>23</v>
      </c>
      <c r="AY44" s="41">
        <v>1</v>
      </c>
      <c r="AZ44" s="41"/>
      <c r="BA44" s="41"/>
      <c r="BB44" s="41"/>
      <c r="BC44" s="41">
        <v>2</v>
      </c>
      <c r="BD44" s="41">
        <v>5</v>
      </c>
      <c r="BE44" s="41"/>
      <c r="BF44" s="41"/>
      <c r="BG44" s="41"/>
      <c r="BH44" s="41"/>
      <c r="BI44" s="41"/>
      <c r="BJ44" s="41"/>
      <c r="BK44" s="41"/>
      <c r="BL44" s="41"/>
      <c r="BM44" s="41">
        <v>6</v>
      </c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>
        <v>80</v>
      </c>
      <c r="CH44" s="41">
        <v>4</v>
      </c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>
        <v>140</v>
      </c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>
        <v>0</v>
      </c>
      <c r="DN44" s="41"/>
      <c r="DO44" s="41"/>
      <c r="DP44" s="41"/>
      <c r="DQ44" s="41">
        <v>0</v>
      </c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>
        <v>78</v>
      </c>
      <c r="EZ44" s="41">
        <v>56</v>
      </c>
      <c r="FA44" s="41">
        <v>1</v>
      </c>
      <c r="FB44" s="41">
        <v>71</v>
      </c>
      <c r="FC44" s="41"/>
      <c r="FD44" s="41"/>
      <c r="FE44" s="41"/>
      <c r="FF44" s="41">
        <v>2</v>
      </c>
      <c r="FG44" s="41"/>
      <c r="FH44" s="41">
        <v>64</v>
      </c>
      <c r="FI44" s="41">
        <v>66</v>
      </c>
      <c r="FJ44" s="41"/>
      <c r="FK44" s="41"/>
      <c r="FL44" s="41"/>
      <c r="FM44" s="41"/>
      <c r="FN44" s="41"/>
      <c r="FO44" s="41"/>
      <c r="FP44" s="41">
        <v>27</v>
      </c>
      <c r="FQ44" s="41">
        <v>10</v>
      </c>
      <c r="FR44" s="41"/>
      <c r="FS44" s="41">
        <v>43</v>
      </c>
      <c r="FT44" s="41"/>
      <c r="FU44" s="41">
        <v>587</v>
      </c>
      <c r="FV44" s="41">
        <v>160</v>
      </c>
      <c r="FW44" s="41">
        <v>402</v>
      </c>
      <c r="FX44" s="41">
        <v>136</v>
      </c>
      <c r="FY44" s="41">
        <v>6</v>
      </c>
      <c r="FZ44" s="41">
        <v>109</v>
      </c>
      <c r="GA44" s="41">
        <v>696</v>
      </c>
      <c r="GB44" s="41"/>
      <c r="GC44" s="41"/>
      <c r="GD44" s="41"/>
      <c r="GE44" s="41"/>
      <c r="GF44" s="41"/>
      <c r="GG44" s="41"/>
      <c r="GH44" s="41"/>
      <c r="GI44" s="41">
        <v>134</v>
      </c>
      <c r="GJ44" s="41">
        <v>22</v>
      </c>
      <c r="GK44" s="41">
        <v>99</v>
      </c>
      <c r="GL44" s="41">
        <v>84</v>
      </c>
      <c r="GM44" s="41">
        <v>126</v>
      </c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>
        <v>4</v>
      </c>
      <c r="HQ44" s="41"/>
      <c r="HR44" s="41"/>
      <c r="HS44" s="41"/>
      <c r="HT44" s="41"/>
      <c r="HU44" s="41"/>
      <c r="HV44" s="41"/>
      <c r="HW44" s="41"/>
      <c r="HX44" s="41"/>
      <c r="HY44" s="41">
        <v>1056</v>
      </c>
      <c r="HZ44" s="41">
        <v>1653</v>
      </c>
      <c r="IA44" s="41">
        <v>2364</v>
      </c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>
        <v>14</v>
      </c>
      <c r="IO44" s="41"/>
      <c r="IP44" s="41"/>
      <c r="IQ44" s="41">
        <v>230</v>
      </c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>
        <v>150</v>
      </c>
      <c r="JM44" s="41"/>
      <c r="JN44" s="41"/>
      <c r="JO44" s="41"/>
      <c r="JP44" s="41">
        <v>5</v>
      </c>
      <c r="JQ44" s="41"/>
      <c r="JR44" s="41"/>
      <c r="JS44" s="41"/>
      <c r="JT44" s="41">
        <v>41</v>
      </c>
      <c r="JU44" s="41"/>
      <c r="JV44" s="41"/>
      <c r="JW44" s="41"/>
      <c r="JX44" s="41"/>
      <c r="JY44" s="41">
        <v>0</v>
      </c>
      <c r="JZ44" s="41"/>
      <c r="KA44" s="41">
        <v>0</v>
      </c>
      <c r="KB44" s="41"/>
      <c r="KC44" s="41"/>
      <c r="KD44" s="41">
        <v>3</v>
      </c>
      <c r="KE44" s="41"/>
      <c r="KF44" s="41"/>
      <c r="KG44" s="41">
        <v>6</v>
      </c>
      <c r="KH44" s="41">
        <v>1</v>
      </c>
      <c r="KI44" s="41">
        <v>8</v>
      </c>
      <c r="KJ44" s="41"/>
      <c r="KK44" s="41">
        <v>1483</v>
      </c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>
        <v>10</v>
      </c>
      <c r="KY44" s="41"/>
      <c r="KZ44" s="41"/>
      <c r="LA44" s="41"/>
      <c r="LB44" s="41">
        <v>17</v>
      </c>
      <c r="LC44" s="41">
        <v>107</v>
      </c>
      <c r="LD44" s="41">
        <v>0</v>
      </c>
      <c r="LE44" s="41">
        <v>112</v>
      </c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>
        <v>2</v>
      </c>
      <c r="LQ44" s="41">
        <v>2</v>
      </c>
      <c r="LR44" s="41"/>
      <c r="LS44" s="41"/>
      <c r="LT44" s="41">
        <v>101</v>
      </c>
      <c r="LU44" s="41"/>
      <c r="LV44" s="41"/>
      <c r="LW44" s="41"/>
      <c r="LX44" s="41"/>
      <c r="LY44" s="41"/>
      <c r="LZ44" s="41"/>
      <c r="MA44" s="41"/>
      <c r="MB44" s="41">
        <v>84</v>
      </c>
      <c r="MC44" s="41"/>
      <c r="MD44" s="41"/>
      <c r="ME44" s="41">
        <v>40</v>
      </c>
      <c r="MF44" s="41"/>
      <c r="MG44" s="41"/>
      <c r="MH44" s="41"/>
      <c r="MI44" s="41"/>
      <c r="MJ44" s="41"/>
      <c r="MK44" s="41">
        <v>1</v>
      </c>
      <c r="ML44" s="41"/>
      <c r="MM44" s="41">
        <v>6</v>
      </c>
      <c r="MN44" s="41"/>
      <c r="MO44" s="41"/>
      <c r="MP44" s="41">
        <v>5</v>
      </c>
      <c r="MQ44" s="41"/>
      <c r="MR44" s="41"/>
      <c r="MS44" s="41">
        <v>3</v>
      </c>
      <c r="MT44" s="41">
        <v>6</v>
      </c>
      <c r="MU44" s="41"/>
      <c r="MV44" s="41">
        <v>1</v>
      </c>
      <c r="MW44" s="41"/>
      <c r="MX44" s="41">
        <v>78</v>
      </c>
      <c r="MY44" s="41">
        <v>0</v>
      </c>
      <c r="MZ44" s="41"/>
      <c r="NA44" s="41">
        <v>1</v>
      </c>
      <c r="NB44" s="41">
        <v>0</v>
      </c>
      <c r="NC44" s="41"/>
      <c r="ND44" s="41">
        <v>8</v>
      </c>
      <c r="NE44" s="41">
        <v>58</v>
      </c>
      <c r="NF44" s="41"/>
      <c r="NG44" s="41"/>
      <c r="NH44" s="41">
        <v>15</v>
      </c>
      <c r="NI44" s="41">
        <v>70</v>
      </c>
      <c r="NJ44" s="41">
        <v>283</v>
      </c>
      <c r="NK44" s="41">
        <v>2</v>
      </c>
      <c r="NL44" s="41"/>
      <c r="NM44" s="41">
        <v>0</v>
      </c>
      <c r="NN44" s="41"/>
      <c r="NO44" s="41"/>
      <c r="NP44" s="41">
        <v>1</v>
      </c>
      <c r="NQ44" s="41">
        <v>5</v>
      </c>
      <c r="NR44" s="41">
        <v>28</v>
      </c>
      <c r="NS44" s="41">
        <v>10</v>
      </c>
      <c r="NT44" s="41">
        <v>76</v>
      </c>
      <c r="NU44" s="41">
        <v>21</v>
      </c>
      <c r="NV44" s="41">
        <v>7</v>
      </c>
      <c r="NW44" s="41"/>
      <c r="NX44" s="41"/>
      <c r="NY44" s="41"/>
      <c r="NZ44" s="41">
        <v>5</v>
      </c>
      <c r="OA44" s="41"/>
      <c r="OB44" s="41"/>
      <c r="OC44" s="41"/>
      <c r="OD44" s="41"/>
      <c r="OE44" s="41">
        <v>26</v>
      </c>
      <c r="OF44" s="41"/>
      <c r="OG44" s="41">
        <v>23</v>
      </c>
      <c r="OH44" s="41"/>
      <c r="OI44" s="41">
        <v>2</v>
      </c>
      <c r="OJ44" s="41">
        <v>12</v>
      </c>
      <c r="OK44" s="41"/>
      <c r="OL44" s="41"/>
      <c r="OM44" s="41"/>
      <c r="ON44" s="41">
        <v>90</v>
      </c>
      <c r="OO44" s="41"/>
      <c r="OP44" s="41">
        <v>59</v>
      </c>
      <c r="OQ44" s="41"/>
      <c r="OR44" s="41">
        <v>1</v>
      </c>
      <c r="OS44" s="42">
        <v>51</v>
      </c>
      <c r="OT44" s="43">
        <v>33247</v>
      </c>
      <c r="OU44" s="40"/>
      <c r="OV44" s="41"/>
      <c r="OW44" s="41"/>
      <c r="OX44" s="41"/>
      <c r="OY44" s="41"/>
      <c r="OZ44" s="41">
        <v>321</v>
      </c>
      <c r="PA44" s="41">
        <v>3132</v>
      </c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2"/>
      <c r="PN44" s="43">
        <v>36700</v>
      </c>
    </row>
    <row r="45" spans="1:430" ht="12.75" customHeight="1" x14ac:dyDescent="0.2">
      <c r="A45" s="39">
        <v>321200</v>
      </c>
      <c r="B45" s="72" t="s">
        <v>7</v>
      </c>
      <c r="C45" s="72" t="str">
        <f>IFERROR(INDEX('Industry Category ISIC Code Map'!$B$2:$B$26,MATCH($B45,'Industry Category ISIC Code Map'!$A$2:$A$26,0)),"")</f>
        <v>wood products 16</v>
      </c>
      <c r="D45" s="64" t="s">
        <v>101</v>
      </c>
      <c r="E45" s="40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>
        <v>474</v>
      </c>
      <c r="AD45" s="41">
        <v>928</v>
      </c>
      <c r="AE45" s="41">
        <v>1918</v>
      </c>
      <c r="AF45" s="41">
        <v>1138</v>
      </c>
      <c r="AG45" s="41">
        <v>752</v>
      </c>
      <c r="AH45" s="41">
        <v>169</v>
      </c>
      <c r="AI45" s="41">
        <v>2245</v>
      </c>
      <c r="AJ45" s="41">
        <v>353</v>
      </c>
      <c r="AK45" s="41">
        <v>1207</v>
      </c>
      <c r="AL45" s="41">
        <v>650</v>
      </c>
      <c r="AM45" s="41">
        <v>1818</v>
      </c>
      <c r="AN45" s="41">
        <v>1271</v>
      </c>
      <c r="AO45" s="41"/>
      <c r="AP45" s="41">
        <v>2397</v>
      </c>
      <c r="AQ45" s="41">
        <v>808</v>
      </c>
      <c r="AR45" s="41">
        <v>419</v>
      </c>
      <c r="AS45" s="41">
        <v>46</v>
      </c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>
        <v>5</v>
      </c>
      <c r="CT45" s="41">
        <v>1</v>
      </c>
      <c r="CU45" s="41"/>
      <c r="CV45" s="41"/>
      <c r="CW45" s="41"/>
      <c r="CX45" s="41"/>
      <c r="CY45" s="41"/>
      <c r="CZ45" s="41"/>
      <c r="DA45" s="41"/>
      <c r="DB45" s="41">
        <v>225</v>
      </c>
      <c r="DC45" s="41"/>
      <c r="DD45" s="41"/>
      <c r="DE45" s="41">
        <v>15</v>
      </c>
      <c r="DF45" s="41"/>
      <c r="DG45" s="41"/>
      <c r="DH45" s="41"/>
      <c r="DI45" s="41"/>
      <c r="DJ45" s="41"/>
      <c r="DK45" s="41"/>
      <c r="DL45" s="41"/>
      <c r="DM45" s="41">
        <v>0</v>
      </c>
      <c r="DN45" s="41"/>
      <c r="DO45" s="41"/>
      <c r="DP45" s="41"/>
      <c r="DQ45" s="41">
        <v>0</v>
      </c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>
        <v>3</v>
      </c>
      <c r="FB45" s="41">
        <v>194</v>
      </c>
      <c r="FC45" s="41"/>
      <c r="FD45" s="41"/>
      <c r="FE45" s="41"/>
      <c r="FF45" s="41">
        <v>762</v>
      </c>
      <c r="FG45" s="41"/>
      <c r="FH45" s="41">
        <v>266</v>
      </c>
      <c r="FI45" s="41"/>
      <c r="FJ45" s="41"/>
      <c r="FK45" s="41"/>
      <c r="FL45" s="41">
        <v>2</v>
      </c>
      <c r="FM45" s="41"/>
      <c r="FN45" s="41"/>
      <c r="FO45" s="41"/>
      <c r="FP45" s="41"/>
      <c r="FQ45" s="41">
        <v>44</v>
      </c>
      <c r="FR45" s="41"/>
      <c r="FS45" s="41"/>
      <c r="FT45" s="41"/>
      <c r="FU45" s="41">
        <v>1302</v>
      </c>
      <c r="FV45" s="41">
        <v>201</v>
      </c>
      <c r="FW45" s="41">
        <v>397</v>
      </c>
      <c r="FX45" s="41">
        <v>157</v>
      </c>
      <c r="FY45" s="41">
        <v>33</v>
      </c>
      <c r="FZ45" s="41">
        <v>246</v>
      </c>
      <c r="GA45" s="41">
        <v>1525</v>
      </c>
      <c r="GB45" s="41"/>
      <c r="GC45" s="41"/>
      <c r="GD45" s="41">
        <v>173</v>
      </c>
      <c r="GE45" s="41"/>
      <c r="GF45" s="41"/>
      <c r="GG45" s="41"/>
      <c r="GH45" s="41"/>
      <c r="GI45" s="41"/>
      <c r="GJ45" s="41"/>
      <c r="GK45" s="41">
        <v>5</v>
      </c>
      <c r="GL45" s="41">
        <v>125</v>
      </c>
      <c r="GM45" s="41">
        <v>67</v>
      </c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>
        <v>20</v>
      </c>
      <c r="JH45" s="41"/>
      <c r="JI45" s="41"/>
      <c r="JJ45" s="41"/>
      <c r="JK45" s="41">
        <v>6</v>
      </c>
      <c r="JL45" s="41">
        <v>531</v>
      </c>
      <c r="JM45" s="41"/>
      <c r="JN45" s="41"/>
      <c r="JO45" s="41"/>
      <c r="JP45" s="41">
        <v>0</v>
      </c>
      <c r="JQ45" s="41"/>
      <c r="JR45" s="41"/>
      <c r="JS45" s="41"/>
      <c r="JT45" s="41">
        <v>4</v>
      </c>
      <c r="JU45" s="41"/>
      <c r="JV45" s="41"/>
      <c r="JW45" s="41"/>
      <c r="JX45" s="41"/>
      <c r="JY45" s="41"/>
      <c r="JZ45" s="41"/>
      <c r="KA45" s="41">
        <v>0</v>
      </c>
      <c r="KB45" s="41"/>
      <c r="KC45" s="41"/>
      <c r="KD45" s="41"/>
      <c r="KE45" s="41"/>
      <c r="KF45" s="41"/>
      <c r="KG45" s="41">
        <v>18</v>
      </c>
      <c r="KH45" s="41">
        <v>0</v>
      </c>
      <c r="KI45" s="41">
        <v>4</v>
      </c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>
        <v>0</v>
      </c>
      <c r="KU45" s="41">
        <v>0</v>
      </c>
      <c r="KV45" s="41">
        <v>0</v>
      </c>
      <c r="KW45" s="41">
        <v>0</v>
      </c>
      <c r="KX45" s="41">
        <v>6</v>
      </c>
      <c r="KY45" s="41"/>
      <c r="KZ45" s="41"/>
      <c r="LA45" s="41"/>
      <c r="LB45" s="41">
        <v>28</v>
      </c>
      <c r="LC45" s="41">
        <v>168</v>
      </c>
      <c r="LD45" s="41">
        <v>0</v>
      </c>
      <c r="LE45" s="41">
        <v>495</v>
      </c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>
        <v>2</v>
      </c>
      <c r="LQ45" s="41">
        <v>2</v>
      </c>
      <c r="LR45" s="41"/>
      <c r="LS45" s="41"/>
      <c r="LT45" s="41">
        <v>131</v>
      </c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>
        <v>12</v>
      </c>
      <c r="MF45" s="41"/>
      <c r="MG45" s="41">
        <v>29</v>
      </c>
      <c r="MH45" s="41"/>
      <c r="MI45" s="41"/>
      <c r="MJ45" s="41"/>
      <c r="MK45" s="41"/>
      <c r="ML45" s="41"/>
      <c r="MM45" s="41"/>
      <c r="MN45" s="41"/>
      <c r="MO45" s="41">
        <v>91</v>
      </c>
      <c r="MP45" s="41"/>
      <c r="MQ45" s="41"/>
      <c r="MR45" s="41"/>
      <c r="MS45" s="41"/>
      <c r="MT45" s="41"/>
      <c r="MU45" s="41"/>
      <c r="MV45" s="41">
        <v>6</v>
      </c>
      <c r="MW45" s="41"/>
      <c r="MX45" s="41">
        <v>1</v>
      </c>
      <c r="MY45" s="41">
        <v>0</v>
      </c>
      <c r="MZ45" s="41"/>
      <c r="NA45" s="41">
        <v>1</v>
      </c>
      <c r="NB45" s="41"/>
      <c r="NC45" s="41"/>
      <c r="ND45" s="41">
        <v>10</v>
      </c>
      <c r="NE45" s="41">
        <v>70</v>
      </c>
      <c r="NF45" s="41"/>
      <c r="NG45" s="41"/>
      <c r="NH45" s="41">
        <v>49</v>
      </c>
      <c r="NI45" s="41">
        <v>26</v>
      </c>
      <c r="NJ45" s="41">
        <v>365</v>
      </c>
      <c r="NK45" s="41">
        <v>1</v>
      </c>
      <c r="NL45" s="41"/>
      <c r="NM45" s="41">
        <v>0</v>
      </c>
      <c r="NN45" s="41"/>
      <c r="NO45" s="41"/>
      <c r="NP45" s="41"/>
      <c r="NQ45" s="41"/>
      <c r="NR45" s="41">
        <v>45</v>
      </c>
      <c r="NS45" s="41">
        <v>1</v>
      </c>
      <c r="NT45" s="41">
        <v>213</v>
      </c>
      <c r="NU45" s="41">
        <v>13</v>
      </c>
      <c r="NV45" s="41">
        <v>18</v>
      </c>
      <c r="NW45" s="41"/>
      <c r="NX45" s="41"/>
      <c r="NY45" s="41"/>
      <c r="NZ45" s="41">
        <v>4</v>
      </c>
      <c r="OA45" s="41"/>
      <c r="OB45" s="41"/>
      <c r="OC45" s="41"/>
      <c r="OD45" s="41"/>
      <c r="OE45" s="41">
        <v>19</v>
      </c>
      <c r="OF45" s="41"/>
      <c r="OG45" s="41">
        <v>47</v>
      </c>
      <c r="OH45" s="41"/>
      <c r="OI45" s="41"/>
      <c r="OJ45" s="41">
        <v>2</v>
      </c>
      <c r="OK45" s="41"/>
      <c r="OL45" s="41"/>
      <c r="OM45" s="41"/>
      <c r="ON45" s="41">
        <v>861</v>
      </c>
      <c r="OO45" s="41">
        <v>10</v>
      </c>
      <c r="OP45" s="41">
        <v>59</v>
      </c>
      <c r="OQ45" s="41"/>
      <c r="OR45" s="41"/>
      <c r="OS45" s="42">
        <v>32</v>
      </c>
      <c r="OT45" s="43">
        <v>25738</v>
      </c>
      <c r="OU45" s="40"/>
      <c r="OV45" s="41"/>
      <c r="OW45" s="41"/>
      <c r="OX45" s="41"/>
      <c r="OY45" s="41"/>
      <c r="OZ45" s="41">
        <v>182</v>
      </c>
      <c r="PA45" s="41">
        <v>1420</v>
      </c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2"/>
      <c r="PN45" s="43">
        <v>27340</v>
      </c>
    </row>
    <row r="46" spans="1:430" ht="12.75" customHeight="1" x14ac:dyDescent="0.2">
      <c r="A46" s="39">
        <v>321910</v>
      </c>
      <c r="B46" s="72" t="s">
        <v>7</v>
      </c>
      <c r="C46" s="72" t="str">
        <f>IFERROR(INDEX('Industry Category ISIC Code Map'!$B$2:$B$26,MATCH($B46,'Industry Category ISIC Code Map'!$A$2:$A$26,0)),"")</f>
        <v>wood products 16</v>
      </c>
      <c r="D46" s="64" t="s">
        <v>102</v>
      </c>
      <c r="E46" s="40">
        <v>3</v>
      </c>
      <c r="F46" s="41"/>
      <c r="G46" s="41"/>
      <c r="H46" s="41"/>
      <c r="I46" s="41"/>
      <c r="J46" s="41">
        <v>7</v>
      </c>
      <c r="K46" s="41"/>
      <c r="L46" s="41"/>
      <c r="M46" s="41"/>
      <c r="N46" s="41"/>
      <c r="O46" s="41"/>
      <c r="P46" s="41">
        <v>62</v>
      </c>
      <c r="Q46" s="41"/>
      <c r="R46" s="41"/>
      <c r="S46" s="41"/>
      <c r="T46" s="41">
        <v>1</v>
      </c>
      <c r="U46" s="41"/>
      <c r="V46" s="41"/>
      <c r="W46" s="41"/>
      <c r="X46" s="41">
        <v>10</v>
      </c>
      <c r="Y46" s="41">
        <v>13</v>
      </c>
      <c r="Z46" s="41"/>
      <c r="AA46" s="41"/>
      <c r="AB46" s="41"/>
      <c r="AC46" s="41">
        <v>400</v>
      </c>
      <c r="AD46" s="41">
        <v>1006</v>
      </c>
      <c r="AE46" s="41">
        <v>3205</v>
      </c>
      <c r="AF46" s="41">
        <v>1819</v>
      </c>
      <c r="AG46" s="41">
        <v>1015</v>
      </c>
      <c r="AH46" s="41">
        <v>344</v>
      </c>
      <c r="AI46" s="41">
        <v>3547</v>
      </c>
      <c r="AJ46" s="41">
        <v>12</v>
      </c>
      <c r="AK46" s="41">
        <v>750</v>
      </c>
      <c r="AL46" s="41">
        <v>134</v>
      </c>
      <c r="AM46" s="41">
        <v>1323</v>
      </c>
      <c r="AN46" s="41">
        <v>277</v>
      </c>
      <c r="AO46" s="41">
        <v>0</v>
      </c>
      <c r="AP46" s="41">
        <v>152</v>
      </c>
      <c r="AQ46" s="41">
        <v>1117</v>
      </c>
      <c r="AR46" s="41">
        <v>184</v>
      </c>
      <c r="AS46" s="41">
        <v>13</v>
      </c>
      <c r="AT46" s="41"/>
      <c r="AU46" s="41"/>
      <c r="AV46" s="41"/>
      <c r="AW46" s="41">
        <v>3</v>
      </c>
      <c r="AX46" s="41">
        <v>9</v>
      </c>
      <c r="AY46" s="41">
        <v>1</v>
      </c>
      <c r="AZ46" s="41"/>
      <c r="BA46" s="41">
        <v>9</v>
      </c>
      <c r="BB46" s="41"/>
      <c r="BC46" s="41">
        <v>1</v>
      </c>
      <c r="BD46" s="41">
        <v>2</v>
      </c>
      <c r="BE46" s="41">
        <v>5</v>
      </c>
      <c r="BF46" s="41"/>
      <c r="BG46" s="41">
        <v>7</v>
      </c>
      <c r="BH46" s="41"/>
      <c r="BI46" s="41"/>
      <c r="BJ46" s="41"/>
      <c r="BK46" s="41">
        <v>1</v>
      </c>
      <c r="BL46" s="41">
        <v>11</v>
      </c>
      <c r="BM46" s="41">
        <v>2</v>
      </c>
      <c r="BN46" s="41"/>
      <c r="BO46" s="41"/>
      <c r="BP46" s="41"/>
      <c r="BQ46" s="41"/>
      <c r="BR46" s="41">
        <v>2</v>
      </c>
      <c r="BS46" s="41"/>
      <c r="BT46" s="41"/>
      <c r="BU46" s="41"/>
      <c r="BV46" s="41"/>
      <c r="BW46" s="41"/>
      <c r="BX46" s="41"/>
      <c r="BY46" s="41">
        <v>9</v>
      </c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>
        <v>46</v>
      </c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>
        <v>302</v>
      </c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>
        <v>0</v>
      </c>
      <c r="DN46" s="41"/>
      <c r="DO46" s="41">
        <v>0</v>
      </c>
      <c r="DP46" s="41"/>
      <c r="DQ46" s="41">
        <v>0</v>
      </c>
      <c r="DR46" s="41"/>
      <c r="DS46" s="41"/>
      <c r="DT46" s="41"/>
      <c r="DU46" s="41">
        <v>0</v>
      </c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>
        <v>162</v>
      </c>
      <c r="FA46" s="41">
        <v>27</v>
      </c>
      <c r="FB46" s="41">
        <v>99</v>
      </c>
      <c r="FC46" s="41">
        <v>0</v>
      </c>
      <c r="FD46" s="41"/>
      <c r="FE46" s="41">
        <v>0</v>
      </c>
      <c r="FF46" s="41">
        <v>611</v>
      </c>
      <c r="FG46" s="41"/>
      <c r="FH46" s="41">
        <v>329</v>
      </c>
      <c r="FI46" s="41">
        <v>37</v>
      </c>
      <c r="FJ46" s="41">
        <v>0</v>
      </c>
      <c r="FK46" s="41">
        <v>0</v>
      </c>
      <c r="FL46" s="41"/>
      <c r="FM46" s="41"/>
      <c r="FN46" s="41"/>
      <c r="FO46" s="41">
        <v>85</v>
      </c>
      <c r="FP46" s="41">
        <v>90</v>
      </c>
      <c r="FQ46" s="41"/>
      <c r="FR46" s="41"/>
      <c r="FS46" s="41"/>
      <c r="FT46" s="41"/>
      <c r="FU46" s="41">
        <v>335</v>
      </c>
      <c r="FV46" s="41">
        <v>1</v>
      </c>
      <c r="FW46" s="41">
        <v>1</v>
      </c>
      <c r="FX46" s="41">
        <v>0</v>
      </c>
      <c r="FY46" s="41"/>
      <c r="FZ46" s="41">
        <v>0</v>
      </c>
      <c r="GA46" s="41">
        <v>5</v>
      </c>
      <c r="GB46" s="41">
        <v>184</v>
      </c>
      <c r="GC46" s="41"/>
      <c r="GD46" s="41"/>
      <c r="GE46" s="41"/>
      <c r="GF46" s="41">
        <v>0</v>
      </c>
      <c r="GG46" s="41"/>
      <c r="GH46" s="41"/>
      <c r="GI46" s="41"/>
      <c r="GJ46" s="41"/>
      <c r="GK46" s="41">
        <v>1</v>
      </c>
      <c r="GL46" s="41"/>
      <c r="GM46" s="41">
        <v>1</v>
      </c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>
        <v>1</v>
      </c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>
        <v>2</v>
      </c>
      <c r="IH46" s="41"/>
      <c r="II46" s="41">
        <v>0</v>
      </c>
      <c r="IJ46" s="41"/>
      <c r="IK46" s="41"/>
      <c r="IL46" s="41"/>
      <c r="IM46" s="41"/>
      <c r="IN46" s="41"/>
      <c r="IO46" s="41"/>
      <c r="IP46" s="41"/>
      <c r="IQ46" s="41">
        <v>0</v>
      </c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>
        <v>417</v>
      </c>
      <c r="JM46" s="41"/>
      <c r="JN46" s="41"/>
      <c r="JO46" s="41"/>
      <c r="JP46" s="41">
        <v>6</v>
      </c>
      <c r="JQ46" s="41"/>
      <c r="JR46" s="41">
        <v>0</v>
      </c>
      <c r="JS46" s="41"/>
      <c r="JT46" s="41">
        <v>45</v>
      </c>
      <c r="JU46" s="41"/>
      <c r="JV46" s="41"/>
      <c r="JW46" s="41"/>
      <c r="JX46" s="41"/>
      <c r="JY46" s="41">
        <v>0</v>
      </c>
      <c r="JZ46" s="41"/>
      <c r="KA46" s="41">
        <v>0</v>
      </c>
      <c r="KB46" s="41"/>
      <c r="KC46" s="41">
        <v>7</v>
      </c>
      <c r="KD46" s="41">
        <v>29</v>
      </c>
      <c r="KE46" s="41"/>
      <c r="KF46" s="41"/>
      <c r="KG46" s="41">
        <v>16</v>
      </c>
      <c r="KH46" s="41">
        <v>70</v>
      </c>
      <c r="KI46" s="41">
        <v>29</v>
      </c>
      <c r="KJ46" s="41"/>
      <c r="KK46" s="41">
        <v>204</v>
      </c>
      <c r="KL46" s="41"/>
      <c r="KM46" s="41"/>
      <c r="KN46" s="41"/>
      <c r="KO46" s="41"/>
      <c r="KP46" s="41"/>
      <c r="KQ46" s="41"/>
      <c r="KR46" s="41">
        <v>0</v>
      </c>
      <c r="KS46" s="41">
        <v>33</v>
      </c>
      <c r="KT46" s="41">
        <v>4</v>
      </c>
      <c r="KU46" s="41">
        <v>25</v>
      </c>
      <c r="KV46" s="41">
        <v>53</v>
      </c>
      <c r="KW46" s="41">
        <v>0</v>
      </c>
      <c r="KX46" s="41">
        <v>51</v>
      </c>
      <c r="KY46" s="41">
        <v>18</v>
      </c>
      <c r="KZ46" s="41">
        <v>37</v>
      </c>
      <c r="LA46" s="41">
        <v>22</v>
      </c>
      <c r="LB46" s="41">
        <v>102</v>
      </c>
      <c r="LC46" s="41">
        <v>240</v>
      </c>
      <c r="LD46" s="41">
        <v>19</v>
      </c>
      <c r="LE46" s="41">
        <v>675</v>
      </c>
      <c r="LF46" s="41">
        <v>148</v>
      </c>
      <c r="LG46" s="41">
        <v>1</v>
      </c>
      <c r="LH46" s="41"/>
      <c r="LI46" s="41"/>
      <c r="LJ46" s="41"/>
      <c r="LK46" s="41"/>
      <c r="LL46" s="41"/>
      <c r="LM46" s="41"/>
      <c r="LN46" s="41"/>
      <c r="LO46" s="41"/>
      <c r="LP46" s="41">
        <v>9</v>
      </c>
      <c r="LQ46" s="41">
        <v>6</v>
      </c>
      <c r="LR46" s="41">
        <v>4749</v>
      </c>
      <c r="LS46" s="41">
        <v>27</v>
      </c>
      <c r="LT46" s="41">
        <v>178</v>
      </c>
      <c r="LU46" s="41">
        <v>21</v>
      </c>
      <c r="LV46" s="41"/>
      <c r="LW46" s="41"/>
      <c r="LX46" s="41"/>
      <c r="LY46" s="41"/>
      <c r="LZ46" s="41"/>
      <c r="MA46" s="41"/>
      <c r="MB46" s="41">
        <v>79</v>
      </c>
      <c r="MC46" s="41"/>
      <c r="MD46" s="41"/>
      <c r="ME46" s="41">
        <v>123</v>
      </c>
      <c r="MF46" s="41"/>
      <c r="MG46" s="41">
        <v>148</v>
      </c>
      <c r="MH46" s="41"/>
      <c r="MI46" s="41">
        <v>0</v>
      </c>
      <c r="MJ46" s="41"/>
      <c r="MK46" s="41">
        <v>1</v>
      </c>
      <c r="ML46" s="41">
        <v>6</v>
      </c>
      <c r="MM46" s="41"/>
      <c r="MN46" s="41"/>
      <c r="MO46" s="41"/>
      <c r="MP46" s="41">
        <v>34</v>
      </c>
      <c r="MQ46" s="41"/>
      <c r="MR46" s="41"/>
      <c r="MS46" s="41">
        <v>33</v>
      </c>
      <c r="MT46" s="41"/>
      <c r="MU46" s="41">
        <v>4</v>
      </c>
      <c r="MV46" s="41">
        <v>9</v>
      </c>
      <c r="MW46" s="41">
        <v>0</v>
      </c>
      <c r="MX46" s="41">
        <v>3</v>
      </c>
      <c r="MY46" s="41">
        <v>0</v>
      </c>
      <c r="MZ46" s="41">
        <v>0</v>
      </c>
      <c r="NA46" s="41">
        <v>2</v>
      </c>
      <c r="NB46" s="41">
        <v>0</v>
      </c>
      <c r="NC46" s="41"/>
      <c r="ND46" s="41">
        <v>10</v>
      </c>
      <c r="NE46" s="41">
        <v>50</v>
      </c>
      <c r="NF46" s="41"/>
      <c r="NG46" s="41"/>
      <c r="NH46" s="41">
        <v>42</v>
      </c>
      <c r="NI46" s="41">
        <v>35</v>
      </c>
      <c r="NJ46" s="41">
        <v>120</v>
      </c>
      <c r="NK46" s="41">
        <v>1</v>
      </c>
      <c r="NL46" s="41"/>
      <c r="NM46" s="41">
        <v>0</v>
      </c>
      <c r="NN46" s="41"/>
      <c r="NO46" s="41"/>
      <c r="NP46" s="41">
        <v>0</v>
      </c>
      <c r="NQ46" s="41">
        <v>1</v>
      </c>
      <c r="NR46" s="41">
        <v>39</v>
      </c>
      <c r="NS46" s="41">
        <v>25</v>
      </c>
      <c r="NT46" s="41">
        <v>282</v>
      </c>
      <c r="NU46" s="41">
        <v>77</v>
      </c>
      <c r="NV46" s="41">
        <v>24</v>
      </c>
      <c r="NW46" s="41">
        <v>4</v>
      </c>
      <c r="NX46" s="41">
        <v>3</v>
      </c>
      <c r="NY46" s="41"/>
      <c r="NZ46" s="41">
        <v>0</v>
      </c>
      <c r="OA46" s="41"/>
      <c r="OB46" s="41"/>
      <c r="OC46" s="41"/>
      <c r="OD46" s="41">
        <v>1</v>
      </c>
      <c r="OE46" s="41">
        <v>41</v>
      </c>
      <c r="OF46" s="41">
        <v>4</v>
      </c>
      <c r="OG46" s="41">
        <v>106</v>
      </c>
      <c r="OH46" s="41"/>
      <c r="OI46" s="41">
        <v>3</v>
      </c>
      <c r="OJ46" s="41">
        <v>1</v>
      </c>
      <c r="OK46" s="41"/>
      <c r="OL46" s="41"/>
      <c r="OM46" s="41"/>
      <c r="ON46" s="41">
        <v>247</v>
      </c>
      <c r="OO46" s="41">
        <v>2</v>
      </c>
      <c r="OP46" s="41">
        <v>113</v>
      </c>
      <c r="OQ46" s="41"/>
      <c r="OR46" s="41"/>
      <c r="OS46" s="42">
        <v>70</v>
      </c>
      <c r="OT46" s="43">
        <v>26754</v>
      </c>
      <c r="OU46" s="40"/>
      <c r="OV46" s="41"/>
      <c r="OW46" s="41"/>
      <c r="OX46" s="41"/>
      <c r="OY46" s="41"/>
      <c r="OZ46" s="41">
        <v>133</v>
      </c>
      <c r="PA46" s="41">
        <v>502</v>
      </c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2"/>
      <c r="PN46" s="43">
        <v>27388</v>
      </c>
    </row>
    <row r="47" spans="1:430" ht="12.75" customHeight="1" x14ac:dyDescent="0.2">
      <c r="A47" s="39" t="s">
        <v>504</v>
      </c>
      <c r="B47" s="72" t="s">
        <v>7</v>
      </c>
      <c r="C47" s="72" t="str">
        <f>IFERROR(INDEX('Industry Category ISIC Code Map'!$B$2:$B$26,MATCH($B47,'Industry Category ISIC Code Map'!$A$2:$A$26,0)),"")</f>
        <v>wood products 16</v>
      </c>
      <c r="D47" s="64" t="s">
        <v>103</v>
      </c>
      <c r="E47" s="40">
        <v>1</v>
      </c>
      <c r="F47" s="41">
        <v>4</v>
      </c>
      <c r="G47" s="41">
        <v>96</v>
      </c>
      <c r="H47" s="41">
        <v>114</v>
      </c>
      <c r="I47" s="41">
        <v>0</v>
      </c>
      <c r="J47" s="41">
        <v>3</v>
      </c>
      <c r="K47" s="41">
        <v>3</v>
      </c>
      <c r="L47" s="41">
        <v>3</v>
      </c>
      <c r="M47" s="41">
        <v>5</v>
      </c>
      <c r="N47" s="41">
        <v>0</v>
      </c>
      <c r="O47" s="41">
        <v>1</v>
      </c>
      <c r="P47" s="41">
        <v>0</v>
      </c>
      <c r="Q47" s="41">
        <v>0</v>
      </c>
      <c r="R47" s="41"/>
      <c r="S47" s="41"/>
      <c r="T47" s="41">
        <v>4</v>
      </c>
      <c r="U47" s="41">
        <v>21</v>
      </c>
      <c r="V47" s="41">
        <v>7</v>
      </c>
      <c r="W47" s="41">
        <v>12</v>
      </c>
      <c r="X47" s="41">
        <v>47</v>
      </c>
      <c r="Y47" s="41">
        <v>56</v>
      </c>
      <c r="Z47" s="41"/>
      <c r="AA47" s="41"/>
      <c r="AB47" s="41"/>
      <c r="AC47" s="41">
        <v>69</v>
      </c>
      <c r="AD47" s="41">
        <v>143</v>
      </c>
      <c r="AE47" s="41">
        <v>714</v>
      </c>
      <c r="AF47" s="41">
        <v>227</v>
      </c>
      <c r="AG47" s="41">
        <v>134</v>
      </c>
      <c r="AH47" s="41">
        <v>20</v>
      </c>
      <c r="AI47" s="41">
        <v>580</v>
      </c>
      <c r="AJ47" s="41">
        <v>60</v>
      </c>
      <c r="AK47" s="41">
        <v>419</v>
      </c>
      <c r="AL47" s="41">
        <v>109</v>
      </c>
      <c r="AM47" s="41">
        <v>190</v>
      </c>
      <c r="AN47" s="41">
        <v>208</v>
      </c>
      <c r="AO47" s="41">
        <v>9</v>
      </c>
      <c r="AP47" s="41">
        <v>87</v>
      </c>
      <c r="AQ47" s="41">
        <v>417</v>
      </c>
      <c r="AR47" s="41">
        <v>409</v>
      </c>
      <c r="AS47" s="41">
        <v>62</v>
      </c>
      <c r="AT47" s="41">
        <v>48</v>
      </c>
      <c r="AU47" s="41">
        <v>20</v>
      </c>
      <c r="AV47" s="41"/>
      <c r="AW47" s="41">
        <v>8</v>
      </c>
      <c r="AX47" s="41">
        <v>34</v>
      </c>
      <c r="AY47" s="41">
        <v>15</v>
      </c>
      <c r="AZ47" s="41"/>
      <c r="BA47" s="41"/>
      <c r="BB47" s="41"/>
      <c r="BC47" s="41">
        <v>47</v>
      </c>
      <c r="BD47" s="41">
        <v>26</v>
      </c>
      <c r="BE47" s="41">
        <v>13</v>
      </c>
      <c r="BF47" s="41"/>
      <c r="BG47" s="41">
        <v>17</v>
      </c>
      <c r="BH47" s="41"/>
      <c r="BI47" s="41"/>
      <c r="BJ47" s="41"/>
      <c r="BK47" s="41">
        <v>25</v>
      </c>
      <c r="BL47" s="41">
        <v>216</v>
      </c>
      <c r="BM47" s="41">
        <v>5</v>
      </c>
      <c r="BN47" s="41">
        <v>73</v>
      </c>
      <c r="BO47" s="41"/>
      <c r="BP47" s="41"/>
      <c r="BQ47" s="41"/>
      <c r="BR47" s="41">
        <v>89</v>
      </c>
      <c r="BS47" s="41"/>
      <c r="BT47" s="41"/>
      <c r="BU47" s="41"/>
      <c r="BV47" s="41"/>
      <c r="BW47" s="41"/>
      <c r="BX47" s="41"/>
      <c r="BY47" s="41">
        <v>24</v>
      </c>
      <c r="BZ47" s="41"/>
      <c r="CA47" s="41"/>
      <c r="CB47" s="41">
        <v>25</v>
      </c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>
        <v>7</v>
      </c>
      <c r="CO47" s="41"/>
      <c r="CP47" s="41"/>
      <c r="CQ47" s="41">
        <v>11</v>
      </c>
      <c r="CR47" s="41"/>
      <c r="CS47" s="41">
        <v>40</v>
      </c>
      <c r="CT47" s="41">
        <v>12</v>
      </c>
      <c r="CU47" s="41"/>
      <c r="CV47" s="41"/>
      <c r="CW47" s="41">
        <v>28</v>
      </c>
      <c r="CX47" s="41">
        <v>7</v>
      </c>
      <c r="CY47" s="41"/>
      <c r="CZ47" s="41"/>
      <c r="DA47" s="41"/>
      <c r="DB47" s="41">
        <v>235</v>
      </c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>
        <v>1</v>
      </c>
      <c r="DO47" s="41">
        <v>4</v>
      </c>
      <c r="DP47" s="41">
        <v>5</v>
      </c>
      <c r="DQ47" s="41">
        <v>16</v>
      </c>
      <c r="DR47" s="41">
        <v>46</v>
      </c>
      <c r="DS47" s="41">
        <v>125</v>
      </c>
      <c r="DT47" s="41"/>
      <c r="DU47" s="41">
        <v>13</v>
      </c>
      <c r="DV47" s="41"/>
      <c r="DW47" s="41"/>
      <c r="DX47" s="41"/>
      <c r="DY47" s="41"/>
      <c r="DZ47" s="41"/>
      <c r="EA47" s="41"/>
      <c r="EB47" s="41"/>
      <c r="EC47" s="41">
        <v>256</v>
      </c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>
        <v>198</v>
      </c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>
        <v>0</v>
      </c>
      <c r="FD47" s="41"/>
      <c r="FE47" s="41">
        <v>0</v>
      </c>
      <c r="FF47" s="41">
        <v>1</v>
      </c>
      <c r="FG47" s="41">
        <v>208</v>
      </c>
      <c r="FH47" s="41">
        <v>5</v>
      </c>
      <c r="FI47" s="41">
        <v>98</v>
      </c>
      <c r="FJ47" s="41">
        <v>0</v>
      </c>
      <c r="FK47" s="41"/>
      <c r="FL47" s="41">
        <v>0</v>
      </c>
      <c r="FM47" s="41"/>
      <c r="FN47" s="41"/>
      <c r="FO47" s="41"/>
      <c r="FP47" s="41"/>
      <c r="FQ47" s="41"/>
      <c r="FR47" s="41"/>
      <c r="FS47" s="41"/>
      <c r="FT47" s="41"/>
      <c r="FU47" s="41">
        <v>117</v>
      </c>
      <c r="FV47" s="41"/>
      <c r="FW47" s="41"/>
      <c r="FX47" s="41"/>
      <c r="FY47" s="41">
        <v>5</v>
      </c>
      <c r="FZ47" s="41">
        <v>20</v>
      </c>
      <c r="GA47" s="41"/>
      <c r="GB47" s="41">
        <v>89</v>
      </c>
      <c r="GC47" s="41">
        <v>8</v>
      </c>
      <c r="GD47" s="41"/>
      <c r="GE47" s="41"/>
      <c r="GF47" s="41">
        <v>0</v>
      </c>
      <c r="GG47" s="41"/>
      <c r="GH47" s="41"/>
      <c r="GI47" s="41">
        <v>35</v>
      </c>
      <c r="GJ47" s="41"/>
      <c r="GK47" s="41">
        <v>2</v>
      </c>
      <c r="GL47" s="41"/>
      <c r="GM47" s="41">
        <v>91</v>
      </c>
      <c r="GN47" s="41">
        <v>12</v>
      </c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>
        <v>36</v>
      </c>
      <c r="HB47" s="41"/>
      <c r="HC47" s="41"/>
      <c r="HD47" s="41"/>
      <c r="HE47" s="41">
        <v>0</v>
      </c>
      <c r="HF47" s="41"/>
      <c r="HG47" s="41"/>
      <c r="HH47" s="41"/>
      <c r="HI47" s="41"/>
      <c r="HJ47" s="41"/>
      <c r="HK47" s="41"/>
      <c r="HL47" s="41"/>
      <c r="HM47" s="41"/>
      <c r="HN47" s="41">
        <v>148</v>
      </c>
      <c r="HO47" s="41">
        <v>248</v>
      </c>
      <c r="HP47" s="41"/>
      <c r="HQ47" s="41"/>
      <c r="HR47" s="41"/>
      <c r="HS47" s="41"/>
      <c r="HT47" s="41"/>
      <c r="HU47" s="41">
        <v>48</v>
      </c>
      <c r="HV47" s="41"/>
      <c r="HW47" s="41"/>
      <c r="HX47" s="41">
        <v>2</v>
      </c>
      <c r="HY47" s="41">
        <v>54</v>
      </c>
      <c r="HZ47" s="41">
        <v>397</v>
      </c>
      <c r="IA47" s="41">
        <v>227</v>
      </c>
      <c r="IB47" s="41">
        <v>9</v>
      </c>
      <c r="IC47" s="41"/>
      <c r="ID47" s="41">
        <v>39</v>
      </c>
      <c r="IE47" s="41"/>
      <c r="IF47" s="41"/>
      <c r="IG47" s="41">
        <v>3</v>
      </c>
      <c r="IH47" s="41"/>
      <c r="II47" s="41"/>
      <c r="IJ47" s="41"/>
      <c r="IK47" s="41"/>
      <c r="IL47" s="41"/>
      <c r="IM47" s="41"/>
      <c r="IN47" s="41"/>
      <c r="IO47" s="41"/>
      <c r="IP47" s="41"/>
      <c r="IQ47" s="41">
        <v>4</v>
      </c>
      <c r="IR47" s="41"/>
      <c r="IS47" s="41">
        <v>3</v>
      </c>
      <c r="IT47" s="41">
        <v>0</v>
      </c>
      <c r="IU47" s="41">
        <v>3</v>
      </c>
      <c r="IV47" s="41">
        <v>1</v>
      </c>
      <c r="IW47" s="41">
        <v>0</v>
      </c>
      <c r="IX47" s="41">
        <v>2</v>
      </c>
      <c r="IY47" s="41">
        <v>4</v>
      </c>
      <c r="IZ47" s="41">
        <v>5</v>
      </c>
      <c r="JA47" s="41">
        <v>6</v>
      </c>
      <c r="JB47" s="41">
        <v>3</v>
      </c>
      <c r="JC47" s="41"/>
      <c r="JD47" s="41">
        <v>2</v>
      </c>
      <c r="JE47" s="41">
        <v>13</v>
      </c>
      <c r="JF47" s="41"/>
      <c r="JG47" s="41">
        <v>2</v>
      </c>
      <c r="JH47" s="41">
        <v>1</v>
      </c>
      <c r="JI47" s="41"/>
      <c r="JJ47" s="41"/>
      <c r="JK47" s="41"/>
      <c r="JL47" s="41">
        <v>125</v>
      </c>
      <c r="JM47" s="41"/>
      <c r="JN47" s="41">
        <v>1</v>
      </c>
      <c r="JO47" s="41">
        <v>6</v>
      </c>
      <c r="JP47" s="41">
        <v>133</v>
      </c>
      <c r="JQ47" s="41">
        <v>163</v>
      </c>
      <c r="JR47" s="41">
        <v>235</v>
      </c>
      <c r="JS47" s="41">
        <v>211</v>
      </c>
      <c r="JT47" s="41">
        <v>580</v>
      </c>
      <c r="JU47" s="41">
        <v>256</v>
      </c>
      <c r="JV47" s="41">
        <v>328</v>
      </c>
      <c r="JW47" s="41">
        <v>154</v>
      </c>
      <c r="JX47" s="41">
        <v>502</v>
      </c>
      <c r="JY47" s="41">
        <v>41</v>
      </c>
      <c r="JZ47" s="41"/>
      <c r="KA47" s="41">
        <v>64</v>
      </c>
      <c r="KB47" s="41">
        <v>510</v>
      </c>
      <c r="KC47" s="41">
        <v>74</v>
      </c>
      <c r="KD47" s="41">
        <v>40</v>
      </c>
      <c r="KE47" s="41">
        <v>108</v>
      </c>
      <c r="KF47" s="41">
        <v>72</v>
      </c>
      <c r="KG47" s="41">
        <v>134</v>
      </c>
      <c r="KH47" s="41">
        <v>139</v>
      </c>
      <c r="KI47" s="41">
        <v>129</v>
      </c>
      <c r="KJ47" s="41"/>
      <c r="KK47" s="41"/>
      <c r="KL47" s="41"/>
      <c r="KM47" s="41">
        <v>72</v>
      </c>
      <c r="KN47" s="41"/>
      <c r="KO47" s="41">
        <v>16</v>
      </c>
      <c r="KP47" s="41">
        <v>17</v>
      </c>
      <c r="KQ47" s="41">
        <v>79</v>
      </c>
      <c r="KR47" s="41">
        <v>200</v>
      </c>
      <c r="KS47" s="41">
        <v>0</v>
      </c>
      <c r="KT47" s="41">
        <v>1</v>
      </c>
      <c r="KU47" s="41">
        <v>0</v>
      </c>
      <c r="KV47" s="41">
        <v>2</v>
      </c>
      <c r="KW47" s="41">
        <v>12</v>
      </c>
      <c r="KX47" s="41">
        <v>5</v>
      </c>
      <c r="KY47" s="41"/>
      <c r="KZ47" s="41"/>
      <c r="LA47" s="41"/>
      <c r="LB47" s="41">
        <v>7</v>
      </c>
      <c r="LC47" s="41">
        <v>46</v>
      </c>
      <c r="LD47" s="41">
        <v>0</v>
      </c>
      <c r="LE47" s="41">
        <v>94</v>
      </c>
      <c r="LF47" s="41"/>
      <c r="LG47" s="41">
        <v>4</v>
      </c>
      <c r="LH47" s="41">
        <v>44</v>
      </c>
      <c r="LI47" s="41">
        <v>44</v>
      </c>
      <c r="LJ47" s="41">
        <v>3</v>
      </c>
      <c r="LK47" s="41">
        <v>1</v>
      </c>
      <c r="LL47" s="41"/>
      <c r="LM47" s="41"/>
      <c r="LN47" s="41">
        <v>11</v>
      </c>
      <c r="LO47" s="41"/>
      <c r="LP47" s="41">
        <v>0</v>
      </c>
      <c r="LQ47" s="41">
        <v>0</v>
      </c>
      <c r="LR47" s="41">
        <v>79</v>
      </c>
      <c r="LS47" s="41">
        <v>3</v>
      </c>
      <c r="LT47" s="41">
        <v>42</v>
      </c>
      <c r="LU47" s="41">
        <v>5</v>
      </c>
      <c r="LV47" s="41">
        <v>0</v>
      </c>
      <c r="LW47" s="41">
        <v>18</v>
      </c>
      <c r="LX47" s="41">
        <v>2</v>
      </c>
      <c r="LY47" s="41">
        <v>15</v>
      </c>
      <c r="LZ47" s="41">
        <v>5</v>
      </c>
      <c r="MA47" s="41">
        <v>6</v>
      </c>
      <c r="MB47" s="41">
        <v>36</v>
      </c>
      <c r="MC47" s="41">
        <v>9</v>
      </c>
      <c r="MD47" s="41">
        <v>2</v>
      </c>
      <c r="ME47" s="41">
        <v>36</v>
      </c>
      <c r="MF47" s="41">
        <v>24</v>
      </c>
      <c r="MG47" s="41">
        <v>3</v>
      </c>
      <c r="MH47" s="41">
        <v>7</v>
      </c>
      <c r="MI47" s="41">
        <v>2</v>
      </c>
      <c r="MJ47" s="41">
        <v>6</v>
      </c>
      <c r="MK47" s="41">
        <v>0</v>
      </c>
      <c r="ML47" s="41">
        <v>1</v>
      </c>
      <c r="MM47" s="41">
        <v>40</v>
      </c>
      <c r="MN47" s="41">
        <v>2</v>
      </c>
      <c r="MO47" s="41">
        <v>237</v>
      </c>
      <c r="MP47" s="41">
        <v>40</v>
      </c>
      <c r="MQ47" s="41">
        <v>1</v>
      </c>
      <c r="MR47" s="41">
        <v>6</v>
      </c>
      <c r="MS47" s="41">
        <v>13</v>
      </c>
      <c r="MT47" s="41">
        <v>12</v>
      </c>
      <c r="MU47" s="41"/>
      <c r="MV47" s="41">
        <v>9</v>
      </c>
      <c r="MW47" s="41">
        <v>2</v>
      </c>
      <c r="MX47" s="41">
        <v>25</v>
      </c>
      <c r="MY47" s="41">
        <v>85</v>
      </c>
      <c r="MZ47" s="41">
        <v>14</v>
      </c>
      <c r="NA47" s="41">
        <v>13</v>
      </c>
      <c r="NB47" s="41">
        <v>1</v>
      </c>
      <c r="NC47" s="41">
        <v>3</v>
      </c>
      <c r="ND47" s="41">
        <v>16</v>
      </c>
      <c r="NE47" s="41">
        <v>69</v>
      </c>
      <c r="NF47" s="41">
        <v>4</v>
      </c>
      <c r="NG47" s="41">
        <v>1</v>
      </c>
      <c r="NH47" s="41">
        <v>8</v>
      </c>
      <c r="NI47" s="41">
        <v>57</v>
      </c>
      <c r="NJ47" s="41">
        <v>43</v>
      </c>
      <c r="NK47" s="41">
        <v>0</v>
      </c>
      <c r="NL47" s="41">
        <v>0</v>
      </c>
      <c r="NM47" s="41">
        <v>0</v>
      </c>
      <c r="NN47" s="41">
        <v>0</v>
      </c>
      <c r="NO47" s="41">
        <v>1</v>
      </c>
      <c r="NP47" s="41">
        <v>0</v>
      </c>
      <c r="NQ47" s="41">
        <v>2</v>
      </c>
      <c r="NR47" s="41">
        <v>15</v>
      </c>
      <c r="NS47" s="41">
        <v>462</v>
      </c>
      <c r="NT47" s="41">
        <v>53</v>
      </c>
      <c r="NU47" s="41">
        <v>115</v>
      </c>
      <c r="NV47" s="41">
        <v>0</v>
      </c>
      <c r="NW47" s="41">
        <v>8</v>
      </c>
      <c r="NX47" s="41">
        <v>7</v>
      </c>
      <c r="NY47" s="41">
        <v>7</v>
      </c>
      <c r="NZ47" s="41">
        <v>0</v>
      </c>
      <c r="OA47" s="41">
        <v>15</v>
      </c>
      <c r="OB47" s="41">
        <v>0</v>
      </c>
      <c r="OC47" s="41">
        <v>1</v>
      </c>
      <c r="OD47" s="41">
        <v>4</v>
      </c>
      <c r="OE47" s="41">
        <v>124</v>
      </c>
      <c r="OF47" s="41">
        <v>6</v>
      </c>
      <c r="OG47" s="41">
        <v>17</v>
      </c>
      <c r="OH47" s="41"/>
      <c r="OI47" s="41">
        <v>13</v>
      </c>
      <c r="OJ47" s="41">
        <v>13</v>
      </c>
      <c r="OK47" s="41"/>
      <c r="OL47" s="41">
        <v>0</v>
      </c>
      <c r="OM47" s="41">
        <v>3</v>
      </c>
      <c r="ON47" s="41">
        <v>1482</v>
      </c>
      <c r="OO47" s="41">
        <v>20</v>
      </c>
      <c r="OP47" s="41">
        <v>985</v>
      </c>
      <c r="OQ47" s="41"/>
      <c r="OR47" s="41"/>
      <c r="OS47" s="42"/>
      <c r="OT47" s="43">
        <v>16891</v>
      </c>
      <c r="OU47" s="40">
        <v>8484</v>
      </c>
      <c r="OV47" s="41"/>
      <c r="OW47" s="41"/>
      <c r="OX47" s="41">
        <v>4956</v>
      </c>
      <c r="OY47" s="41">
        <v>385</v>
      </c>
      <c r="OZ47" s="41">
        <v>284</v>
      </c>
      <c r="PA47" s="41">
        <v>847</v>
      </c>
      <c r="PB47" s="41"/>
      <c r="PC47" s="41"/>
      <c r="PD47" s="41"/>
      <c r="PE47" s="41"/>
      <c r="PF47" s="41"/>
      <c r="PG47" s="41">
        <v>92</v>
      </c>
      <c r="PH47" s="41"/>
      <c r="PI47" s="41"/>
      <c r="PJ47" s="41"/>
      <c r="PK47" s="41"/>
      <c r="PL47" s="41"/>
      <c r="PM47" s="42"/>
      <c r="PN47" s="43">
        <v>31939</v>
      </c>
    </row>
    <row r="48" spans="1:430" ht="12.75" customHeight="1" x14ac:dyDescent="0.2">
      <c r="A48" s="39">
        <v>327100</v>
      </c>
      <c r="B48" s="72" t="s">
        <v>626</v>
      </c>
      <c r="C48" s="72" t="str">
        <f>IFERROR(INDEX('Industry Category ISIC Code Map'!$B$2:$B$26,MATCH($B48,'Industry Category ISIC Code Map'!$A$2:$A$26,0)),"")</f>
        <v>cement and other nonmetallic minerals 239</v>
      </c>
      <c r="D48" s="64" t="s">
        <v>104</v>
      </c>
      <c r="E48" s="40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>
        <v>707</v>
      </c>
      <c r="AD48" s="41">
        <v>571</v>
      </c>
      <c r="AE48" s="41">
        <v>681</v>
      </c>
      <c r="AF48" s="41">
        <v>314</v>
      </c>
      <c r="AG48" s="41">
        <v>502</v>
      </c>
      <c r="AH48" s="41">
        <v>64</v>
      </c>
      <c r="AI48" s="41">
        <v>1226</v>
      </c>
      <c r="AJ48" s="41">
        <v>261</v>
      </c>
      <c r="AK48" s="41">
        <v>707</v>
      </c>
      <c r="AL48" s="41">
        <v>720</v>
      </c>
      <c r="AM48" s="41">
        <v>656</v>
      </c>
      <c r="AN48" s="41">
        <v>758</v>
      </c>
      <c r="AO48" s="41"/>
      <c r="AP48" s="41"/>
      <c r="AQ48" s="41"/>
      <c r="AR48" s="41">
        <v>15</v>
      </c>
      <c r="AS48" s="41">
        <v>515</v>
      </c>
      <c r="AT48" s="41">
        <v>539</v>
      </c>
      <c r="AU48" s="41">
        <v>39</v>
      </c>
      <c r="AV48" s="41">
        <v>51</v>
      </c>
      <c r="AW48" s="41">
        <v>19</v>
      </c>
      <c r="AX48" s="41">
        <v>22</v>
      </c>
      <c r="AY48" s="41">
        <v>11</v>
      </c>
      <c r="AZ48" s="41"/>
      <c r="BA48" s="41">
        <v>28</v>
      </c>
      <c r="BB48" s="41"/>
      <c r="BC48" s="41"/>
      <c r="BD48" s="41">
        <v>0</v>
      </c>
      <c r="BE48" s="41">
        <v>883</v>
      </c>
      <c r="BF48" s="41">
        <v>209</v>
      </c>
      <c r="BG48" s="41"/>
      <c r="BH48" s="41"/>
      <c r="BI48" s="41"/>
      <c r="BJ48" s="41">
        <v>21</v>
      </c>
      <c r="BK48" s="41">
        <v>14</v>
      </c>
      <c r="BL48" s="41"/>
      <c r="BM48" s="41">
        <v>48</v>
      </c>
      <c r="BN48" s="41"/>
      <c r="BO48" s="41"/>
      <c r="BP48" s="41"/>
      <c r="BQ48" s="41"/>
      <c r="BR48" s="41"/>
      <c r="BS48" s="41">
        <v>11</v>
      </c>
      <c r="BT48" s="41"/>
      <c r="BU48" s="41">
        <v>23</v>
      </c>
      <c r="BV48" s="41">
        <v>25</v>
      </c>
      <c r="BW48" s="41"/>
      <c r="BX48" s="41"/>
      <c r="BY48" s="41"/>
      <c r="BZ48" s="41">
        <v>12</v>
      </c>
      <c r="CA48" s="41"/>
      <c r="CB48" s="41">
        <v>11</v>
      </c>
      <c r="CC48" s="41"/>
      <c r="CD48" s="41"/>
      <c r="CE48" s="41"/>
      <c r="CF48" s="41"/>
      <c r="CG48" s="41"/>
      <c r="CH48" s="41">
        <v>9</v>
      </c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>
        <v>2</v>
      </c>
      <c r="CT48" s="41"/>
      <c r="CU48" s="41"/>
      <c r="CV48" s="41"/>
      <c r="CW48" s="41"/>
      <c r="CX48" s="41"/>
      <c r="CY48" s="41"/>
      <c r="CZ48" s="41"/>
      <c r="DA48" s="41"/>
      <c r="DB48" s="41">
        <v>89</v>
      </c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>
        <v>64</v>
      </c>
      <c r="DN48" s="41"/>
      <c r="DO48" s="41"/>
      <c r="DP48" s="41"/>
      <c r="DQ48" s="41">
        <v>28</v>
      </c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>
        <v>75</v>
      </c>
      <c r="EM48" s="41">
        <v>46</v>
      </c>
      <c r="EN48" s="41">
        <v>81</v>
      </c>
      <c r="EO48" s="41">
        <v>3</v>
      </c>
      <c r="EP48" s="41"/>
      <c r="EQ48" s="41"/>
      <c r="ER48" s="41">
        <v>0</v>
      </c>
      <c r="ES48" s="41"/>
      <c r="ET48" s="41"/>
      <c r="EU48" s="41"/>
      <c r="EV48" s="41">
        <v>1</v>
      </c>
      <c r="EW48" s="41">
        <v>5</v>
      </c>
      <c r="EX48" s="41"/>
      <c r="EY48" s="41"/>
      <c r="EZ48" s="41"/>
      <c r="FA48" s="41"/>
      <c r="FB48" s="41"/>
      <c r="FC48" s="41">
        <v>11</v>
      </c>
      <c r="FD48" s="41">
        <v>11</v>
      </c>
      <c r="FE48" s="41">
        <v>5</v>
      </c>
      <c r="FF48" s="41"/>
      <c r="FG48" s="41"/>
      <c r="FH48" s="41">
        <v>156</v>
      </c>
      <c r="FI48" s="41">
        <v>27</v>
      </c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>
        <v>4</v>
      </c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>
        <v>9</v>
      </c>
      <c r="IK48" s="41"/>
      <c r="IL48" s="41"/>
      <c r="IM48" s="41"/>
      <c r="IN48" s="41">
        <v>5</v>
      </c>
      <c r="IO48" s="41"/>
      <c r="IP48" s="41"/>
      <c r="IQ48" s="41"/>
      <c r="IR48" s="41">
        <v>43</v>
      </c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>
        <v>152</v>
      </c>
      <c r="JM48" s="41"/>
      <c r="JN48" s="41"/>
      <c r="JO48" s="41"/>
      <c r="JP48" s="41">
        <v>0</v>
      </c>
      <c r="JQ48" s="41"/>
      <c r="JR48" s="41">
        <v>0</v>
      </c>
      <c r="JS48" s="41"/>
      <c r="JT48" s="41"/>
      <c r="JU48" s="41"/>
      <c r="JV48" s="41"/>
      <c r="JW48" s="41"/>
      <c r="JX48" s="41"/>
      <c r="JY48" s="41"/>
      <c r="JZ48" s="41"/>
      <c r="KA48" s="41">
        <v>92</v>
      </c>
      <c r="KB48" s="41">
        <v>23</v>
      </c>
      <c r="KC48" s="41">
        <v>4</v>
      </c>
      <c r="KD48" s="41">
        <v>7</v>
      </c>
      <c r="KE48" s="41"/>
      <c r="KF48" s="41"/>
      <c r="KG48" s="41">
        <v>19</v>
      </c>
      <c r="KH48" s="41">
        <v>71</v>
      </c>
      <c r="KI48" s="41">
        <v>53</v>
      </c>
      <c r="KJ48" s="41"/>
      <c r="KK48" s="41"/>
      <c r="KL48" s="41"/>
      <c r="KM48" s="41"/>
      <c r="KN48" s="41"/>
      <c r="KO48" s="41"/>
      <c r="KP48" s="41">
        <v>1</v>
      </c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>
        <v>407</v>
      </c>
      <c r="LB48" s="41">
        <v>693</v>
      </c>
      <c r="LC48" s="41">
        <v>100</v>
      </c>
      <c r="LD48" s="41">
        <v>0</v>
      </c>
      <c r="LE48" s="41">
        <v>70</v>
      </c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>
        <v>1</v>
      </c>
      <c r="LQ48" s="41"/>
      <c r="LR48" s="41"/>
      <c r="LS48" s="41"/>
      <c r="LT48" s="41">
        <v>24</v>
      </c>
      <c r="LU48" s="41"/>
      <c r="LV48" s="41"/>
      <c r="LW48" s="41"/>
      <c r="LX48" s="41"/>
      <c r="LY48" s="41"/>
      <c r="LZ48" s="41"/>
      <c r="MA48" s="41"/>
      <c r="MB48" s="41">
        <v>154</v>
      </c>
      <c r="MC48" s="41"/>
      <c r="MD48" s="41"/>
      <c r="ME48" s="41">
        <v>55</v>
      </c>
      <c r="MF48" s="41"/>
      <c r="MG48" s="41"/>
      <c r="MH48" s="41"/>
      <c r="MI48" s="41"/>
      <c r="MJ48" s="41"/>
      <c r="MK48" s="41">
        <v>1</v>
      </c>
      <c r="ML48" s="41">
        <v>0</v>
      </c>
      <c r="MM48" s="41"/>
      <c r="MN48" s="41"/>
      <c r="MO48" s="41"/>
      <c r="MP48" s="41"/>
      <c r="MQ48" s="41"/>
      <c r="MR48" s="41"/>
      <c r="MS48" s="41"/>
      <c r="MT48" s="41"/>
      <c r="MU48" s="41">
        <v>8</v>
      </c>
      <c r="MV48" s="41">
        <v>2</v>
      </c>
      <c r="MW48" s="41">
        <v>0</v>
      </c>
      <c r="MX48" s="41"/>
      <c r="MY48" s="41"/>
      <c r="MZ48" s="41">
        <v>39</v>
      </c>
      <c r="NA48" s="41"/>
      <c r="NB48" s="41">
        <v>2</v>
      </c>
      <c r="NC48" s="41"/>
      <c r="ND48" s="41"/>
      <c r="NE48" s="41">
        <v>1470</v>
      </c>
      <c r="NF48" s="41">
        <v>118</v>
      </c>
      <c r="NG48" s="41">
        <v>12</v>
      </c>
      <c r="NH48" s="41">
        <v>7</v>
      </c>
      <c r="NI48" s="41">
        <v>7</v>
      </c>
      <c r="NJ48" s="41">
        <v>7</v>
      </c>
      <c r="NK48" s="41">
        <v>0</v>
      </c>
      <c r="NL48" s="41"/>
      <c r="NM48" s="41"/>
      <c r="NN48" s="41"/>
      <c r="NO48" s="41"/>
      <c r="NP48" s="41"/>
      <c r="NQ48" s="41"/>
      <c r="NR48" s="41">
        <v>31</v>
      </c>
      <c r="NS48" s="41">
        <v>6</v>
      </c>
      <c r="NT48" s="41">
        <v>156</v>
      </c>
      <c r="NU48" s="41">
        <v>103</v>
      </c>
      <c r="NV48" s="41">
        <v>24</v>
      </c>
      <c r="NW48" s="41">
        <v>0</v>
      </c>
      <c r="NX48" s="41"/>
      <c r="NY48" s="41">
        <v>1</v>
      </c>
      <c r="NZ48" s="41"/>
      <c r="OA48" s="41"/>
      <c r="OB48" s="41"/>
      <c r="OC48" s="41"/>
      <c r="OD48" s="41"/>
      <c r="OE48" s="41">
        <v>2</v>
      </c>
      <c r="OF48" s="41"/>
      <c r="OG48" s="41">
        <v>13</v>
      </c>
      <c r="OH48" s="41"/>
      <c r="OI48" s="41">
        <v>4</v>
      </c>
      <c r="OJ48" s="41">
        <v>3</v>
      </c>
      <c r="OK48" s="41"/>
      <c r="OL48" s="41"/>
      <c r="OM48" s="41"/>
      <c r="ON48" s="41">
        <v>151</v>
      </c>
      <c r="OO48" s="41">
        <v>26</v>
      </c>
      <c r="OP48" s="41">
        <v>2</v>
      </c>
      <c r="OQ48" s="41"/>
      <c r="OR48" s="41">
        <v>2</v>
      </c>
      <c r="OS48" s="42">
        <v>52</v>
      </c>
      <c r="OT48" s="43">
        <v>14511</v>
      </c>
      <c r="OU48" s="40">
        <v>4220</v>
      </c>
      <c r="OV48" s="41"/>
      <c r="OW48" s="41"/>
      <c r="OX48" s="41"/>
      <c r="OY48" s="41"/>
      <c r="OZ48" s="41">
        <v>124</v>
      </c>
      <c r="PA48" s="41">
        <v>1897</v>
      </c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2"/>
      <c r="PN48" s="43">
        <v>20752</v>
      </c>
    </row>
    <row r="49" spans="1:430" ht="12.75" customHeight="1" x14ac:dyDescent="0.2">
      <c r="A49" s="39">
        <v>327200</v>
      </c>
      <c r="B49" s="72" t="s">
        <v>625</v>
      </c>
      <c r="C49" s="72" t="str">
        <f>IFERROR(INDEX('Industry Category ISIC Code Map'!$B$2:$B$26,MATCH($B49,'Industry Category ISIC Code Map'!$A$2:$A$26,0)),"")</f>
        <v>glass and glass products 231</v>
      </c>
      <c r="D49" s="64" t="s">
        <v>105</v>
      </c>
      <c r="E49" s="40"/>
      <c r="F49" s="41"/>
      <c r="G49" s="41"/>
      <c r="H49" s="41"/>
      <c r="I49" s="41"/>
      <c r="J49" s="41"/>
      <c r="K49" s="41">
        <v>0</v>
      </c>
      <c r="L49" s="41"/>
      <c r="M49" s="41"/>
      <c r="N49" s="41"/>
      <c r="O49" s="41"/>
      <c r="P49" s="41"/>
      <c r="Q49" s="41">
        <v>2</v>
      </c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>
        <v>106</v>
      </c>
      <c r="AD49" s="41">
        <v>222</v>
      </c>
      <c r="AE49" s="41">
        <v>97</v>
      </c>
      <c r="AF49" s="41">
        <v>41</v>
      </c>
      <c r="AG49" s="41">
        <v>679</v>
      </c>
      <c r="AH49" s="41">
        <v>23</v>
      </c>
      <c r="AI49" s="41">
        <v>124</v>
      </c>
      <c r="AJ49" s="41">
        <v>19</v>
      </c>
      <c r="AK49" s="41">
        <v>145</v>
      </c>
      <c r="AL49" s="41"/>
      <c r="AM49" s="41">
        <v>60</v>
      </c>
      <c r="AN49" s="41">
        <v>23</v>
      </c>
      <c r="AO49" s="41"/>
      <c r="AP49" s="41"/>
      <c r="AQ49" s="41">
        <v>155</v>
      </c>
      <c r="AR49" s="41">
        <v>8</v>
      </c>
      <c r="AS49" s="41">
        <v>3</v>
      </c>
      <c r="AT49" s="41">
        <v>3130</v>
      </c>
      <c r="AU49" s="41">
        <v>26</v>
      </c>
      <c r="AV49" s="41">
        <v>119</v>
      </c>
      <c r="AW49" s="41">
        <v>53</v>
      </c>
      <c r="AX49" s="41">
        <v>40</v>
      </c>
      <c r="AY49" s="41">
        <v>2</v>
      </c>
      <c r="AZ49" s="41"/>
      <c r="BA49" s="41"/>
      <c r="BB49" s="41"/>
      <c r="BC49" s="41">
        <v>326</v>
      </c>
      <c r="BD49" s="41">
        <v>4</v>
      </c>
      <c r="BE49" s="41">
        <v>0</v>
      </c>
      <c r="BF49" s="41">
        <v>22</v>
      </c>
      <c r="BG49" s="41"/>
      <c r="BH49" s="41"/>
      <c r="BI49" s="41"/>
      <c r="BJ49" s="41"/>
      <c r="BK49" s="41"/>
      <c r="BL49" s="41"/>
      <c r="BM49" s="41">
        <v>4</v>
      </c>
      <c r="BN49" s="41"/>
      <c r="BO49" s="41"/>
      <c r="BP49" s="41"/>
      <c r="BQ49" s="41"/>
      <c r="BR49" s="41"/>
      <c r="BS49" s="41"/>
      <c r="BT49" s="41">
        <v>148</v>
      </c>
      <c r="BU49" s="41"/>
      <c r="BV49" s="41"/>
      <c r="BW49" s="41"/>
      <c r="BX49" s="41">
        <v>2</v>
      </c>
      <c r="BY49" s="41"/>
      <c r="BZ49" s="41">
        <v>35</v>
      </c>
      <c r="CA49" s="41"/>
      <c r="CB49" s="41"/>
      <c r="CC49" s="41"/>
      <c r="CD49" s="41"/>
      <c r="CE49" s="41"/>
      <c r="CF49" s="41"/>
      <c r="CG49" s="41"/>
      <c r="CH49" s="41">
        <v>23</v>
      </c>
      <c r="CI49" s="41"/>
      <c r="CJ49" s="41"/>
      <c r="CK49" s="41"/>
      <c r="CL49" s="41"/>
      <c r="CM49" s="41"/>
      <c r="CN49" s="41"/>
      <c r="CO49" s="41">
        <v>137</v>
      </c>
      <c r="CP49" s="41"/>
      <c r="CQ49" s="41">
        <v>36</v>
      </c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>
        <v>18</v>
      </c>
      <c r="DR49" s="41">
        <v>4</v>
      </c>
      <c r="DS49" s="41">
        <v>45</v>
      </c>
      <c r="DT49" s="41"/>
      <c r="DU49" s="41">
        <v>5</v>
      </c>
      <c r="DV49" s="41">
        <v>0</v>
      </c>
      <c r="DW49" s="41">
        <v>29</v>
      </c>
      <c r="DX49" s="41">
        <v>2</v>
      </c>
      <c r="DY49" s="41">
        <v>6</v>
      </c>
      <c r="DZ49" s="41">
        <v>36</v>
      </c>
      <c r="EA49" s="41"/>
      <c r="EB49" s="41">
        <v>11</v>
      </c>
      <c r="EC49" s="41"/>
      <c r="ED49" s="41"/>
      <c r="EE49" s="41">
        <v>273</v>
      </c>
      <c r="EF49" s="41">
        <v>17</v>
      </c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>
        <v>1382</v>
      </c>
      <c r="ES49" s="41"/>
      <c r="ET49" s="41"/>
      <c r="EU49" s="41"/>
      <c r="EV49" s="41">
        <v>1514</v>
      </c>
      <c r="EW49" s="41">
        <v>2823</v>
      </c>
      <c r="EX49" s="41">
        <v>370</v>
      </c>
      <c r="EY49" s="41">
        <v>138</v>
      </c>
      <c r="EZ49" s="41">
        <v>1</v>
      </c>
      <c r="FA49" s="41">
        <v>20</v>
      </c>
      <c r="FB49" s="41">
        <v>88</v>
      </c>
      <c r="FC49" s="41">
        <v>24</v>
      </c>
      <c r="FD49" s="41">
        <v>28</v>
      </c>
      <c r="FE49" s="41">
        <v>9</v>
      </c>
      <c r="FF49" s="41"/>
      <c r="FG49" s="41"/>
      <c r="FH49" s="41">
        <v>273</v>
      </c>
      <c r="FI49" s="41">
        <v>62</v>
      </c>
      <c r="FJ49" s="41"/>
      <c r="FK49" s="41"/>
      <c r="FL49" s="41"/>
      <c r="FM49" s="41"/>
      <c r="FN49" s="41"/>
      <c r="FO49" s="41"/>
      <c r="FP49" s="41">
        <v>209</v>
      </c>
      <c r="FQ49" s="41">
        <v>98</v>
      </c>
      <c r="FR49" s="41"/>
      <c r="FS49" s="41"/>
      <c r="FT49" s="41"/>
      <c r="FU49" s="41"/>
      <c r="FV49" s="41">
        <v>8</v>
      </c>
      <c r="FW49" s="41">
        <v>127</v>
      </c>
      <c r="FX49" s="41">
        <v>2</v>
      </c>
      <c r="FY49" s="41">
        <v>9</v>
      </c>
      <c r="FZ49" s="41">
        <v>37</v>
      </c>
      <c r="GA49" s="41">
        <v>93</v>
      </c>
      <c r="GB49" s="41"/>
      <c r="GC49" s="41">
        <v>4</v>
      </c>
      <c r="GD49" s="41">
        <v>65</v>
      </c>
      <c r="GE49" s="41"/>
      <c r="GF49" s="41">
        <v>21</v>
      </c>
      <c r="GG49" s="41"/>
      <c r="GH49" s="41">
        <v>0</v>
      </c>
      <c r="GI49" s="41"/>
      <c r="GJ49" s="41"/>
      <c r="GK49" s="41"/>
      <c r="GL49" s="41"/>
      <c r="GM49" s="41"/>
      <c r="GN49" s="41"/>
      <c r="GO49" s="41"/>
      <c r="GP49" s="41"/>
      <c r="GQ49" s="41"/>
      <c r="GR49" s="41">
        <v>8</v>
      </c>
      <c r="GS49" s="41"/>
      <c r="GT49" s="41"/>
      <c r="GU49" s="41">
        <v>14</v>
      </c>
      <c r="GV49" s="41"/>
      <c r="GW49" s="41">
        <v>475</v>
      </c>
      <c r="GX49" s="41">
        <v>64</v>
      </c>
      <c r="GY49" s="41">
        <v>89</v>
      </c>
      <c r="GZ49" s="41">
        <v>20</v>
      </c>
      <c r="HA49" s="41"/>
      <c r="HB49" s="41"/>
      <c r="HC49" s="41"/>
      <c r="HD49" s="41"/>
      <c r="HE49" s="41"/>
      <c r="HF49" s="41">
        <v>11</v>
      </c>
      <c r="HG49" s="41">
        <v>128</v>
      </c>
      <c r="HH49" s="41">
        <v>14</v>
      </c>
      <c r="HI49" s="41">
        <v>23</v>
      </c>
      <c r="HJ49" s="41">
        <v>354</v>
      </c>
      <c r="HK49" s="41">
        <v>25</v>
      </c>
      <c r="HL49" s="41">
        <v>264</v>
      </c>
      <c r="HM49" s="41">
        <v>2945</v>
      </c>
      <c r="HN49" s="41">
        <v>938</v>
      </c>
      <c r="HO49" s="41">
        <v>1166</v>
      </c>
      <c r="HP49" s="41"/>
      <c r="HQ49" s="41"/>
      <c r="HR49" s="41">
        <v>198</v>
      </c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>
        <v>10</v>
      </c>
      <c r="IK49" s="41">
        <v>472</v>
      </c>
      <c r="IL49" s="41"/>
      <c r="IM49" s="41"/>
      <c r="IN49" s="41">
        <v>1</v>
      </c>
      <c r="IO49" s="41">
        <v>0</v>
      </c>
      <c r="IP49" s="41">
        <v>12</v>
      </c>
      <c r="IQ49" s="41">
        <v>32</v>
      </c>
      <c r="IR49" s="41">
        <v>113</v>
      </c>
      <c r="IS49" s="41"/>
      <c r="IT49" s="41">
        <v>16</v>
      </c>
      <c r="IU49" s="41">
        <v>252</v>
      </c>
      <c r="IV49" s="41">
        <v>83</v>
      </c>
      <c r="IW49" s="41">
        <v>17</v>
      </c>
      <c r="IX49" s="41"/>
      <c r="IY49" s="41">
        <v>5</v>
      </c>
      <c r="IZ49" s="41">
        <v>0</v>
      </c>
      <c r="JA49" s="41">
        <v>2</v>
      </c>
      <c r="JB49" s="41"/>
      <c r="JC49" s="41">
        <v>418</v>
      </c>
      <c r="JD49" s="41"/>
      <c r="JE49" s="41">
        <v>187</v>
      </c>
      <c r="JF49" s="41">
        <v>1</v>
      </c>
      <c r="JG49" s="41">
        <v>57</v>
      </c>
      <c r="JH49" s="41">
        <v>33</v>
      </c>
      <c r="JI49" s="41">
        <v>15</v>
      </c>
      <c r="JJ49" s="41">
        <v>48</v>
      </c>
      <c r="JK49" s="41"/>
      <c r="JL49" s="41">
        <v>609</v>
      </c>
      <c r="JM49" s="41"/>
      <c r="JN49" s="41"/>
      <c r="JO49" s="41"/>
      <c r="JP49" s="41">
        <v>0</v>
      </c>
      <c r="JQ49" s="41">
        <v>1</v>
      </c>
      <c r="JR49" s="41">
        <v>0</v>
      </c>
      <c r="JS49" s="41">
        <v>1</v>
      </c>
      <c r="JT49" s="41">
        <v>2</v>
      </c>
      <c r="JU49" s="41">
        <v>2</v>
      </c>
      <c r="JV49" s="41">
        <v>18</v>
      </c>
      <c r="JW49" s="41">
        <v>0</v>
      </c>
      <c r="JX49" s="41">
        <v>22</v>
      </c>
      <c r="JY49" s="41"/>
      <c r="JZ49" s="41"/>
      <c r="KA49" s="41">
        <v>7</v>
      </c>
      <c r="KB49" s="41">
        <v>56</v>
      </c>
      <c r="KC49" s="41">
        <v>0</v>
      </c>
      <c r="KD49" s="41">
        <v>0</v>
      </c>
      <c r="KE49" s="41">
        <v>6</v>
      </c>
      <c r="KF49" s="41"/>
      <c r="KG49" s="41">
        <v>0</v>
      </c>
      <c r="KH49" s="41">
        <v>11</v>
      </c>
      <c r="KI49" s="41">
        <v>0</v>
      </c>
      <c r="KJ49" s="41"/>
      <c r="KK49" s="41"/>
      <c r="KL49" s="41"/>
      <c r="KM49" s="41">
        <v>14</v>
      </c>
      <c r="KN49" s="41">
        <v>0</v>
      </c>
      <c r="KO49" s="41"/>
      <c r="KP49" s="41">
        <v>14</v>
      </c>
      <c r="KQ49" s="41">
        <v>51</v>
      </c>
      <c r="KR49" s="41">
        <v>9</v>
      </c>
      <c r="KS49" s="41">
        <v>0</v>
      </c>
      <c r="KT49" s="41">
        <v>1</v>
      </c>
      <c r="KU49" s="41"/>
      <c r="KV49" s="41">
        <v>5</v>
      </c>
      <c r="KW49" s="41">
        <v>3</v>
      </c>
      <c r="KX49" s="41">
        <v>3</v>
      </c>
      <c r="KY49" s="41"/>
      <c r="KZ49" s="41"/>
      <c r="LA49" s="41"/>
      <c r="LB49" s="41">
        <v>12</v>
      </c>
      <c r="LC49" s="41">
        <v>56</v>
      </c>
      <c r="LD49" s="41">
        <v>0</v>
      </c>
      <c r="LE49" s="41">
        <v>13</v>
      </c>
      <c r="LF49" s="41"/>
      <c r="LG49" s="41"/>
      <c r="LH49" s="41">
        <v>19</v>
      </c>
      <c r="LI49" s="41">
        <v>48</v>
      </c>
      <c r="LJ49" s="41">
        <v>18</v>
      </c>
      <c r="LK49" s="41">
        <v>25</v>
      </c>
      <c r="LL49" s="41"/>
      <c r="LM49" s="41">
        <v>0</v>
      </c>
      <c r="LN49" s="41">
        <v>6</v>
      </c>
      <c r="LO49" s="41"/>
      <c r="LP49" s="41">
        <v>0</v>
      </c>
      <c r="LQ49" s="41">
        <v>0</v>
      </c>
      <c r="LR49" s="41">
        <v>0</v>
      </c>
      <c r="LS49" s="41">
        <v>30</v>
      </c>
      <c r="LT49" s="41">
        <v>6</v>
      </c>
      <c r="LU49" s="41">
        <v>8</v>
      </c>
      <c r="LV49" s="41">
        <v>19</v>
      </c>
      <c r="LW49" s="41">
        <v>8</v>
      </c>
      <c r="LX49" s="41"/>
      <c r="LY49" s="41">
        <v>0</v>
      </c>
      <c r="LZ49" s="41">
        <v>20</v>
      </c>
      <c r="MA49" s="41"/>
      <c r="MB49" s="41">
        <v>50</v>
      </c>
      <c r="MC49" s="41">
        <v>15</v>
      </c>
      <c r="MD49" s="41">
        <v>585</v>
      </c>
      <c r="ME49" s="41">
        <v>524</v>
      </c>
      <c r="MF49" s="41">
        <v>43</v>
      </c>
      <c r="MG49" s="41">
        <v>195</v>
      </c>
      <c r="MH49" s="41">
        <v>0</v>
      </c>
      <c r="MI49" s="41">
        <v>0</v>
      </c>
      <c r="MJ49" s="41">
        <v>14</v>
      </c>
      <c r="MK49" s="41">
        <v>72</v>
      </c>
      <c r="ML49" s="41">
        <v>1</v>
      </c>
      <c r="MM49" s="41">
        <v>216</v>
      </c>
      <c r="MN49" s="41">
        <v>81</v>
      </c>
      <c r="MO49" s="41">
        <v>38</v>
      </c>
      <c r="MP49" s="41">
        <v>79</v>
      </c>
      <c r="MQ49" s="41">
        <v>0</v>
      </c>
      <c r="MR49" s="41">
        <v>0</v>
      </c>
      <c r="MS49" s="41">
        <v>18</v>
      </c>
      <c r="MT49" s="41">
        <v>6</v>
      </c>
      <c r="MU49" s="41">
        <v>9</v>
      </c>
      <c r="MV49" s="41">
        <v>14</v>
      </c>
      <c r="MW49" s="41">
        <v>37</v>
      </c>
      <c r="MX49" s="41">
        <v>621</v>
      </c>
      <c r="MY49" s="41">
        <v>389</v>
      </c>
      <c r="MZ49" s="41">
        <v>184</v>
      </c>
      <c r="NA49" s="41">
        <v>46</v>
      </c>
      <c r="NB49" s="41">
        <v>28</v>
      </c>
      <c r="NC49" s="41">
        <v>829</v>
      </c>
      <c r="ND49" s="41">
        <v>232</v>
      </c>
      <c r="NE49" s="41">
        <v>910</v>
      </c>
      <c r="NF49" s="41">
        <v>123</v>
      </c>
      <c r="NG49" s="41">
        <v>22</v>
      </c>
      <c r="NH49" s="41">
        <v>4</v>
      </c>
      <c r="NI49" s="41">
        <v>2</v>
      </c>
      <c r="NJ49" s="41">
        <v>1</v>
      </c>
      <c r="NK49" s="41">
        <v>0</v>
      </c>
      <c r="NL49" s="41"/>
      <c r="NM49" s="41">
        <v>2</v>
      </c>
      <c r="NN49" s="41">
        <v>0</v>
      </c>
      <c r="NO49" s="41">
        <v>0</v>
      </c>
      <c r="NP49" s="41">
        <v>0</v>
      </c>
      <c r="NQ49" s="41"/>
      <c r="NR49" s="41">
        <v>6</v>
      </c>
      <c r="NS49" s="41">
        <v>103</v>
      </c>
      <c r="NT49" s="41">
        <v>45</v>
      </c>
      <c r="NU49" s="41">
        <v>360</v>
      </c>
      <c r="NV49" s="41">
        <v>110</v>
      </c>
      <c r="NW49" s="41">
        <v>400</v>
      </c>
      <c r="NX49" s="41">
        <v>5</v>
      </c>
      <c r="NY49" s="41">
        <v>4</v>
      </c>
      <c r="NZ49" s="41">
        <v>1</v>
      </c>
      <c r="OA49" s="41">
        <v>5</v>
      </c>
      <c r="OB49" s="41">
        <v>0</v>
      </c>
      <c r="OC49" s="41">
        <v>1</v>
      </c>
      <c r="OD49" s="41">
        <v>0</v>
      </c>
      <c r="OE49" s="41">
        <v>15</v>
      </c>
      <c r="OF49" s="41"/>
      <c r="OG49" s="41">
        <v>18</v>
      </c>
      <c r="OH49" s="41"/>
      <c r="OI49" s="41">
        <v>7</v>
      </c>
      <c r="OJ49" s="41">
        <v>427</v>
      </c>
      <c r="OK49" s="41"/>
      <c r="OL49" s="41"/>
      <c r="OM49" s="41"/>
      <c r="ON49" s="41">
        <v>95</v>
      </c>
      <c r="OO49" s="41">
        <v>90</v>
      </c>
      <c r="OP49" s="41">
        <v>206</v>
      </c>
      <c r="OQ49" s="41"/>
      <c r="OR49" s="41"/>
      <c r="OS49" s="42">
        <v>1</v>
      </c>
      <c r="OT49" s="43">
        <v>30585</v>
      </c>
      <c r="OU49" s="40">
        <v>6267</v>
      </c>
      <c r="OV49" s="41"/>
      <c r="OW49" s="41"/>
      <c r="OX49" s="41"/>
      <c r="OY49" s="41"/>
      <c r="OZ49" s="41">
        <v>391</v>
      </c>
      <c r="PA49" s="41">
        <v>4852</v>
      </c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2"/>
      <c r="PN49" s="43">
        <v>42094</v>
      </c>
    </row>
    <row r="50" spans="1:430" ht="12.75" customHeight="1" x14ac:dyDescent="0.2">
      <c r="A50" s="39">
        <v>327310</v>
      </c>
      <c r="B50" s="72" t="s">
        <v>626</v>
      </c>
      <c r="C50" s="72" t="str">
        <f>IFERROR(INDEX('Industry Category ISIC Code Map'!$B$2:$B$26,MATCH($B50,'Industry Category ISIC Code Map'!$A$2:$A$26,0)),"")</f>
        <v>cement and other nonmetallic minerals 239</v>
      </c>
      <c r="D50" s="64" t="s">
        <v>106</v>
      </c>
      <c r="E50" s="40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>
        <v>2</v>
      </c>
      <c r="Q50" s="41"/>
      <c r="R50" s="41">
        <v>944</v>
      </c>
      <c r="S50" s="41">
        <v>1</v>
      </c>
      <c r="T50" s="41">
        <v>2</v>
      </c>
      <c r="U50" s="41"/>
      <c r="V50" s="41"/>
      <c r="W50" s="41"/>
      <c r="X50" s="41">
        <v>130</v>
      </c>
      <c r="Y50" s="41">
        <v>383</v>
      </c>
      <c r="Z50" s="41">
        <v>0</v>
      </c>
      <c r="AA50" s="41"/>
      <c r="AB50" s="41"/>
      <c r="AC50" s="41">
        <v>35</v>
      </c>
      <c r="AD50" s="41">
        <v>61</v>
      </c>
      <c r="AE50" s="41">
        <v>295</v>
      </c>
      <c r="AF50" s="41">
        <v>88</v>
      </c>
      <c r="AG50" s="41">
        <v>56</v>
      </c>
      <c r="AH50" s="41">
        <v>7</v>
      </c>
      <c r="AI50" s="41">
        <v>121</v>
      </c>
      <c r="AJ50" s="41">
        <v>12</v>
      </c>
      <c r="AK50" s="41">
        <v>132</v>
      </c>
      <c r="AL50" s="41">
        <v>145</v>
      </c>
      <c r="AM50" s="41">
        <v>107</v>
      </c>
      <c r="AN50" s="41">
        <v>108</v>
      </c>
      <c r="AO50" s="41"/>
      <c r="AP50" s="41"/>
      <c r="AQ50" s="41"/>
      <c r="AR50" s="41"/>
      <c r="AS50" s="41"/>
      <c r="AT50" s="41"/>
      <c r="AU50" s="41">
        <v>136</v>
      </c>
      <c r="AV50" s="41">
        <v>3882</v>
      </c>
      <c r="AW50" s="41">
        <v>302</v>
      </c>
      <c r="AX50" s="41">
        <v>338</v>
      </c>
      <c r="AY50" s="41">
        <v>11</v>
      </c>
      <c r="AZ50" s="41"/>
      <c r="BA50" s="41"/>
      <c r="BB50" s="41">
        <v>10</v>
      </c>
      <c r="BC50" s="41">
        <v>5</v>
      </c>
      <c r="BD50" s="41">
        <v>290</v>
      </c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>
        <v>0</v>
      </c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>
        <v>59</v>
      </c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>
        <v>4</v>
      </c>
      <c r="DN50" s="41"/>
      <c r="DO50" s="41"/>
      <c r="DP50" s="41"/>
      <c r="DQ50" s="41">
        <v>6</v>
      </c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>
        <v>27</v>
      </c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>
        <v>48</v>
      </c>
      <c r="JM50" s="41"/>
      <c r="JN50" s="41"/>
      <c r="JO50" s="41"/>
      <c r="JP50" s="41">
        <v>0</v>
      </c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>
        <v>1</v>
      </c>
      <c r="KE50" s="41"/>
      <c r="KF50" s="41"/>
      <c r="KG50" s="41">
        <v>2</v>
      </c>
      <c r="KH50" s="41">
        <v>0</v>
      </c>
      <c r="KI50" s="41">
        <v>3</v>
      </c>
      <c r="KJ50" s="41"/>
      <c r="KK50" s="41">
        <v>14</v>
      </c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>
        <v>3</v>
      </c>
      <c r="LC50" s="41">
        <v>20</v>
      </c>
      <c r="LD50" s="41">
        <v>0</v>
      </c>
      <c r="LE50" s="41">
        <v>36</v>
      </c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>
        <v>0</v>
      </c>
      <c r="LQ50" s="41"/>
      <c r="LR50" s="41"/>
      <c r="LS50" s="41"/>
      <c r="LT50" s="41">
        <v>20</v>
      </c>
      <c r="LU50" s="41"/>
      <c r="LV50" s="41"/>
      <c r="LW50" s="41"/>
      <c r="LX50" s="41"/>
      <c r="LY50" s="41"/>
      <c r="LZ50" s="41"/>
      <c r="MA50" s="41"/>
      <c r="MB50" s="41">
        <v>83</v>
      </c>
      <c r="MC50" s="41"/>
      <c r="MD50" s="41"/>
      <c r="ME50" s="41">
        <v>8</v>
      </c>
      <c r="MF50" s="41"/>
      <c r="MG50" s="41"/>
      <c r="MH50" s="41"/>
      <c r="MI50" s="41"/>
      <c r="MJ50" s="41"/>
      <c r="MK50" s="41">
        <v>0</v>
      </c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>
        <v>1</v>
      </c>
      <c r="MW50" s="41"/>
      <c r="MX50" s="41">
        <v>4</v>
      </c>
      <c r="MY50" s="41"/>
      <c r="MZ50" s="41"/>
      <c r="NA50" s="41"/>
      <c r="NB50" s="41"/>
      <c r="NC50" s="41"/>
      <c r="ND50" s="41">
        <v>2</v>
      </c>
      <c r="NE50" s="41">
        <v>3</v>
      </c>
      <c r="NF50" s="41"/>
      <c r="NG50" s="41"/>
      <c r="NH50" s="41">
        <v>3</v>
      </c>
      <c r="NI50" s="41">
        <v>2</v>
      </c>
      <c r="NJ50" s="41">
        <v>5</v>
      </c>
      <c r="NK50" s="41"/>
      <c r="NL50" s="41"/>
      <c r="NM50" s="41"/>
      <c r="NN50" s="41"/>
      <c r="NO50" s="41"/>
      <c r="NP50" s="41"/>
      <c r="NQ50" s="41"/>
      <c r="NR50" s="41">
        <v>3</v>
      </c>
      <c r="NS50" s="41"/>
      <c r="NT50" s="41">
        <v>26</v>
      </c>
      <c r="NU50" s="41">
        <v>11</v>
      </c>
      <c r="NV50" s="41">
        <v>4</v>
      </c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>
        <v>2</v>
      </c>
      <c r="OH50" s="41"/>
      <c r="OI50" s="41"/>
      <c r="OJ50" s="41"/>
      <c r="OK50" s="41"/>
      <c r="OL50" s="41"/>
      <c r="OM50" s="41"/>
      <c r="ON50" s="41"/>
      <c r="OO50" s="41"/>
      <c r="OP50" s="41"/>
      <c r="OQ50" s="41">
        <v>4</v>
      </c>
      <c r="OR50" s="41"/>
      <c r="OS50" s="42">
        <v>8</v>
      </c>
      <c r="OT50" s="43">
        <v>8017</v>
      </c>
      <c r="OU50" s="40"/>
      <c r="OV50" s="41"/>
      <c r="OW50" s="41"/>
      <c r="OX50" s="41"/>
      <c r="OY50" s="41"/>
      <c r="OZ50" s="41">
        <v>80</v>
      </c>
      <c r="PA50" s="41">
        <v>233</v>
      </c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2"/>
      <c r="PN50" s="43">
        <v>8330</v>
      </c>
    </row>
    <row r="51" spans="1:430" ht="12.75" customHeight="1" x14ac:dyDescent="0.2">
      <c r="A51" s="39">
        <v>327320</v>
      </c>
      <c r="B51" s="72" t="s">
        <v>626</v>
      </c>
      <c r="C51" s="72" t="str">
        <f>IFERROR(INDEX('Industry Category ISIC Code Map'!$B$2:$B$26,MATCH($B51,'Industry Category ISIC Code Map'!$A$2:$A$26,0)),"")</f>
        <v>cement and other nonmetallic minerals 239</v>
      </c>
      <c r="D51" s="64" t="s">
        <v>107</v>
      </c>
      <c r="E51" s="40"/>
      <c r="F51" s="41"/>
      <c r="G51" s="41"/>
      <c r="H51" s="41"/>
      <c r="I51" s="41"/>
      <c r="J51" s="41"/>
      <c r="K51" s="41"/>
      <c r="L51" s="41"/>
      <c r="M51" s="41"/>
      <c r="N51" s="41"/>
      <c r="O51" s="41">
        <v>46</v>
      </c>
      <c r="P51" s="41">
        <v>9</v>
      </c>
      <c r="Q51" s="41">
        <v>8</v>
      </c>
      <c r="R51" s="41"/>
      <c r="S51" s="41">
        <v>25</v>
      </c>
      <c r="T51" s="41"/>
      <c r="U51" s="41"/>
      <c r="V51" s="41"/>
      <c r="W51" s="41"/>
      <c r="X51" s="41"/>
      <c r="Y51" s="41"/>
      <c r="Z51" s="41">
        <v>2</v>
      </c>
      <c r="AA51" s="41"/>
      <c r="AB51" s="41"/>
      <c r="AC51" s="41">
        <v>500</v>
      </c>
      <c r="AD51" s="41">
        <v>1037</v>
      </c>
      <c r="AE51" s="41">
        <v>3135</v>
      </c>
      <c r="AF51" s="41">
        <v>2359</v>
      </c>
      <c r="AG51" s="41">
        <v>595</v>
      </c>
      <c r="AH51" s="41">
        <v>850</v>
      </c>
      <c r="AI51" s="41">
        <v>7326</v>
      </c>
      <c r="AJ51" s="41">
        <v>965</v>
      </c>
      <c r="AK51" s="41">
        <v>1532</v>
      </c>
      <c r="AL51" s="41">
        <v>1043</v>
      </c>
      <c r="AM51" s="41">
        <v>2887</v>
      </c>
      <c r="AN51" s="41">
        <v>3606</v>
      </c>
      <c r="AO51" s="41"/>
      <c r="AP51" s="41"/>
      <c r="AQ51" s="41"/>
      <c r="AR51" s="41"/>
      <c r="AS51" s="41"/>
      <c r="AT51" s="41"/>
      <c r="AU51" s="41"/>
      <c r="AV51" s="41">
        <v>112</v>
      </c>
      <c r="AW51" s="41">
        <v>51</v>
      </c>
      <c r="AX51" s="41">
        <v>300</v>
      </c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>
        <v>11</v>
      </c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>
        <v>11</v>
      </c>
      <c r="FG51" s="41"/>
      <c r="FH51" s="41">
        <v>13</v>
      </c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>
        <v>8</v>
      </c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>
        <v>8</v>
      </c>
      <c r="JM51" s="41"/>
      <c r="JN51" s="41"/>
      <c r="JO51" s="41"/>
      <c r="JP51" s="41">
        <v>0</v>
      </c>
      <c r="JQ51" s="41"/>
      <c r="JR51" s="41">
        <v>4</v>
      </c>
      <c r="JS51" s="41"/>
      <c r="JT51" s="41">
        <v>27</v>
      </c>
      <c r="JU51" s="41"/>
      <c r="JV51" s="41"/>
      <c r="JW51" s="41"/>
      <c r="JX51" s="41"/>
      <c r="JY51" s="41">
        <v>0</v>
      </c>
      <c r="JZ51" s="41"/>
      <c r="KA51" s="41"/>
      <c r="KB51" s="41"/>
      <c r="KC51" s="41"/>
      <c r="KD51" s="41">
        <v>63</v>
      </c>
      <c r="KE51" s="41"/>
      <c r="KF51" s="41"/>
      <c r="KG51" s="41">
        <v>19</v>
      </c>
      <c r="KH51" s="41">
        <v>143</v>
      </c>
      <c r="KI51" s="41">
        <v>64</v>
      </c>
      <c r="KJ51" s="41">
        <v>0</v>
      </c>
      <c r="KK51" s="41">
        <v>0</v>
      </c>
      <c r="KL51" s="41"/>
      <c r="KM51" s="41"/>
      <c r="KN51" s="41"/>
      <c r="KO51" s="41"/>
      <c r="KP51" s="41"/>
      <c r="KQ51" s="41"/>
      <c r="KR51" s="41"/>
      <c r="KS51" s="41"/>
      <c r="KT51" s="41">
        <v>0</v>
      </c>
      <c r="KU51" s="41">
        <v>0</v>
      </c>
      <c r="KV51" s="41">
        <v>0</v>
      </c>
      <c r="KW51" s="41">
        <v>0</v>
      </c>
      <c r="KX51" s="41"/>
      <c r="KY51" s="41"/>
      <c r="KZ51" s="41"/>
      <c r="LA51" s="41"/>
      <c r="LB51" s="41">
        <v>40</v>
      </c>
      <c r="LC51" s="41">
        <v>241</v>
      </c>
      <c r="LD51" s="41">
        <v>8</v>
      </c>
      <c r="LE51" s="41">
        <v>597</v>
      </c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>
        <v>5</v>
      </c>
      <c r="LQ51" s="41">
        <v>16</v>
      </c>
      <c r="LR51" s="41">
        <v>35</v>
      </c>
      <c r="LS51" s="41"/>
      <c r="LT51" s="41">
        <v>207</v>
      </c>
      <c r="LU51" s="41"/>
      <c r="LV51" s="41"/>
      <c r="LW51" s="41"/>
      <c r="LX51" s="41"/>
      <c r="LY51" s="41"/>
      <c r="LZ51" s="41"/>
      <c r="MA51" s="41"/>
      <c r="MB51" s="41">
        <v>601</v>
      </c>
      <c r="MC51" s="41">
        <v>0</v>
      </c>
      <c r="MD51" s="41"/>
      <c r="ME51" s="41">
        <v>164</v>
      </c>
      <c r="MF51" s="41"/>
      <c r="MG51" s="41"/>
      <c r="MH51" s="41"/>
      <c r="MI51" s="41"/>
      <c r="MJ51" s="41"/>
      <c r="MK51" s="41">
        <v>2</v>
      </c>
      <c r="ML51" s="41"/>
      <c r="MM51" s="41"/>
      <c r="MN51" s="41"/>
      <c r="MO51" s="41"/>
      <c r="MP51" s="41"/>
      <c r="MQ51" s="41"/>
      <c r="MR51" s="41"/>
      <c r="MS51" s="41"/>
      <c r="MT51" s="41"/>
      <c r="MU51" s="41">
        <v>6</v>
      </c>
      <c r="MV51" s="41">
        <v>16</v>
      </c>
      <c r="MW51" s="41">
        <v>0</v>
      </c>
      <c r="MX51" s="41">
        <v>63</v>
      </c>
      <c r="MY51" s="41"/>
      <c r="MZ51" s="41"/>
      <c r="NA51" s="41"/>
      <c r="NB51" s="41">
        <v>0</v>
      </c>
      <c r="NC51" s="41"/>
      <c r="ND51" s="41">
        <v>7</v>
      </c>
      <c r="NE51" s="41">
        <v>15</v>
      </c>
      <c r="NF51" s="41">
        <v>0</v>
      </c>
      <c r="NG51" s="41">
        <v>1</v>
      </c>
      <c r="NH51" s="41">
        <v>51</v>
      </c>
      <c r="NI51" s="41">
        <v>40</v>
      </c>
      <c r="NJ51" s="41">
        <v>58</v>
      </c>
      <c r="NK51" s="41">
        <v>2</v>
      </c>
      <c r="NL51" s="41"/>
      <c r="NM51" s="41"/>
      <c r="NN51" s="41"/>
      <c r="NO51" s="41"/>
      <c r="NP51" s="41"/>
      <c r="NQ51" s="41"/>
      <c r="NR51" s="41">
        <v>41</v>
      </c>
      <c r="NS51" s="41"/>
      <c r="NT51" s="41">
        <v>146</v>
      </c>
      <c r="NU51" s="41">
        <v>43</v>
      </c>
      <c r="NV51" s="41">
        <v>5</v>
      </c>
      <c r="NW51" s="41">
        <v>0</v>
      </c>
      <c r="NX51" s="41">
        <v>0</v>
      </c>
      <c r="NY51" s="41">
        <v>2</v>
      </c>
      <c r="NZ51" s="41">
        <v>0</v>
      </c>
      <c r="OA51" s="41"/>
      <c r="OB51" s="41"/>
      <c r="OC51" s="41"/>
      <c r="OD51" s="41"/>
      <c r="OE51" s="41">
        <v>18</v>
      </c>
      <c r="OF51" s="41"/>
      <c r="OG51" s="41">
        <v>22</v>
      </c>
      <c r="OH51" s="41"/>
      <c r="OI51" s="41">
        <v>0</v>
      </c>
      <c r="OJ51" s="41">
        <v>9</v>
      </c>
      <c r="OK51" s="41"/>
      <c r="OL51" s="41"/>
      <c r="OM51" s="41"/>
      <c r="ON51" s="41">
        <v>417</v>
      </c>
      <c r="OO51" s="41"/>
      <c r="OP51" s="41">
        <v>347</v>
      </c>
      <c r="OQ51" s="41">
        <v>59</v>
      </c>
      <c r="OR51" s="41"/>
      <c r="OS51" s="42">
        <v>734</v>
      </c>
      <c r="OT51" s="43">
        <v>30780</v>
      </c>
      <c r="OU51" s="40"/>
      <c r="OV51" s="41"/>
      <c r="OW51" s="41"/>
      <c r="OX51" s="41"/>
      <c r="OY51" s="41"/>
      <c r="OZ51" s="41">
        <v>159</v>
      </c>
      <c r="PA51" s="41">
        <v>60</v>
      </c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2"/>
      <c r="PN51" s="43">
        <v>30999</v>
      </c>
    </row>
    <row r="52" spans="1:430" ht="12.75" customHeight="1" x14ac:dyDescent="0.2">
      <c r="A52" s="39">
        <v>327330</v>
      </c>
      <c r="B52" s="72" t="s">
        <v>626</v>
      </c>
      <c r="C52" s="72" t="str">
        <f>IFERROR(INDEX('Industry Category ISIC Code Map'!$B$2:$B$26,MATCH($B52,'Industry Category ISIC Code Map'!$A$2:$A$26,0)),"")</f>
        <v>cement and other nonmetallic minerals 239</v>
      </c>
      <c r="D52" s="64" t="s">
        <v>108</v>
      </c>
      <c r="E52" s="40">
        <v>1</v>
      </c>
      <c r="F52" s="41"/>
      <c r="G52" s="41"/>
      <c r="H52" s="41"/>
      <c r="I52" s="41"/>
      <c r="J52" s="41">
        <v>3</v>
      </c>
      <c r="K52" s="41"/>
      <c r="L52" s="41"/>
      <c r="M52" s="41"/>
      <c r="N52" s="41"/>
      <c r="O52" s="41"/>
      <c r="P52" s="41"/>
      <c r="Q52" s="41"/>
      <c r="R52" s="41"/>
      <c r="S52" s="41">
        <v>5</v>
      </c>
      <c r="T52" s="41"/>
      <c r="U52" s="41"/>
      <c r="V52" s="41"/>
      <c r="W52" s="41"/>
      <c r="X52" s="41"/>
      <c r="Y52" s="41"/>
      <c r="Z52" s="41"/>
      <c r="AA52" s="41"/>
      <c r="AB52" s="41">
        <v>2</v>
      </c>
      <c r="AC52" s="41">
        <v>249</v>
      </c>
      <c r="AD52" s="41">
        <v>524</v>
      </c>
      <c r="AE52" s="41">
        <v>775</v>
      </c>
      <c r="AF52" s="41">
        <v>376</v>
      </c>
      <c r="AG52" s="41">
        <v>288</v>
      </c>
      <c r="AH52" s="41">
        <v>63</v>
      </c>
      <c r="AI52" s="41">
        <v>968</v>
      </c>
      <c r="AJ52" s="41">
        <v>38</v>
      </c>
      <c r="AK52" s="41">
        <v>1248</v>
      </c>
      <c r="AL52" s="41">
        <v>71</v>
      </c>
      <c r="AM52" s="41">
        <v>816</v>
      </c>
      <c r="AN52" s="41">
        <v>393</v>
      </c>
      <c r="AO52" s="41"/>
      <c r="AP52" s="41"/>
      <c r="AQ52" s="41"/>
      <c r="AR52" s="41"/>
      <c r="AS52" s="41"/>
      <c r="AT52" s="41"/>
      <c r="AU52" s="41"/>
      <c r="AV52" s="41"/>
      <c r="AW52" s="41">
        <v>26</v>
      </c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>
        <v>24</v>
      </c>
      <c r="DN52" s="41"/>
      <c r="DO52" s="41"/>
      <c r="DP52" s="41"/>
      <c r="DQ52" s="41">
        <v>39</v>
      </c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>
        <v>107</v>
      </c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>
        <v>243</v>
      </c>
      <c r="JM52" s="41"/>
      <c r="JN52" s="41"/>
      <c r="JO52" s="41"/>
      <c r="JP52" s="41">
        <v>0</v>
      </c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>
        <v>38</v>
      </c>
      <c r="KB52" s="41"/>
      <c r="KC52" s="41"/>
      <c r="KD52" s="41">
        <v>2</v>
      </c>
      <c r="KE52" s="41"/>
      <c r="KF52" s="41"/>
      <c r="KG52" s="41">
        <v>31</v>
      </c>
      <c r="KH52" s="41">
        <v>71</v>
      </c>
      <c r="KI52" s="41">
        <v>51</v>
      </c>
      <c r="KJ52" s="41">
        <v>0</v>
      </c>
      <c r="KK52" s="41">
        <v>1</v>
      </c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>
        <v>23</v>
      </c>
      <c r="LC52" s="41">
        <v>139</v>
      </c>
      <c r="LD52" s="41">
        <v>3</v>
      </c>
      <c r="LE52" s="41">
        <v>86</v>
      </c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>
        <v>1</v>
      </c>
      <c r="LQ52" s="41">
        <v>4</v>
      </c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>
        <v>505</v>
      </c>
      <c r="MC52" s="41"/>
      <c r="MD52" s="41"/>
      <c r="ME52" s="41">
        <v>44</v>
      </c>
      <c r="MF52" s="41"/>
      <c r="MG52" s="41"/>
      <c r="MH52" s="41"/>
      <c r="MI52" s="41"/>
      <c r="MJ52" s="41"/>
      <c r="MK52" s="41">
        <v>0</v>
      </c>
      <c r="ML52" s="41"/>
      <c r="MM52" s="41"/>
      <c r="MN52" s="41"/>
      <c r="MO52" s="41"/>
      <c r="MP52" s="41"/>
      <c r="MQ52" s="41"/>
      <c r="MR52" s="41"/>
      <c r="MS52" s="41"/>
      <c r="MT52" s="41">
        <v>3</v>
      </c>
      <c r="MU52" s="41">
        <v>3</v>
      </c>
      <c r="MV52" s="41">
        <v>5</v>
      </c>
      <c r="MW52" s="41">
        <v>0</v>
      </c>
      <c r="MX52" s="41">
        <v>12</v>
      </c>
      <c r="MY52" s="41"/>
      <c r="MZ52" s="41">
        <v>73</v>
      </c>
      <c r="NA52" s="41"/>
      <c r="NB52" s="41"/>
      <c r="NC52" s="41"/>
      <c r="ND52" s="41"/>
      <c r="NE52" s="41">
        <v>8</v>
      </c>
      <c r="NF52" s="41">
        <v>0</v>
      </c>
      <c r="NG52" s="41">
        <v>0</v>
      </c>
      <c r="NH52" s="41">
        <v>8</v>
      </c>
      <c r="NI52" s="41">
        <v>6</v>
      </c>
      <c r="NJ52" s="41">
        <v>10</v>
      </c>
      <c r="NK52" s="41">
        <v>1</v>
      </c>
      <c r="NL52" s="41"/>
      <c r="NM52" s="41"/>
      <c r="NN52" s="41"/>
      <c r="NO52" s="41"/>
      <c r="NP52" s="41"/>
      <c r="NQ52" s="41"/>
      <c r="NR52" s="41">
        <v>20</v>
      </c>
      <c r="NS52" s="41">
        <v>1</v>
      </c>
      <c r="NT52" s="41">
        <v>80</v>
      </c>
      <c r="NU52" s="41">
        <v>147</v>
      </c>
      <c r="NV52" s="41">
        <v>39</v>
      </c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>
        <v>21</v>
      </c>
      <c r="OH52" s="41"/>
      <c r="OI52" s="41"/>
      <c r="OJ52" s="41"/>
      <c r="OK52" s="41"/>
      <c r="OL52" s="41"/>
      <c r="OM52" s="41"/>
      <c r="ON52" s="41">
        <v>153</v>
      </c>
      <c r="OO52" s="41"/>
      <c r="OP52" s="41">
        <v>123</v>
      </c>
      <c r="OQ52" s="41">
        <v>5</v>
      </c>
      <c r="OR52" s="41"/>
      <c r="OS52" s="42">
        <v>204</v>
      </c>
      <c r="OT52" s="43">
        <v>8182</v>
      </c>
      <c r="OU52" s="40"/>
      <c r="OV52" s="41"/>
      <c r="OW52" s="41"/>
      <c r="OX52" s="41"/>
      <c r="OY52" s="41"/>
      <c r="OZ52" s="41">
        <v>60</v>
      </c>
      <c r="PA52" s="41">
        <v>64</v>
      </c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2"/>
      <c r="PN52" s="43">
        <v>8306</v>
      </c>
    </row>
    <row r="53" spans="1:430" ht="12.75" customHeight="1" x14ac:dyDescent="0.2">
      <c r="A53" s="39">
        <v>327390</v>
      </c>
      <c r="B53" s="72" t="s">
        <v>626</v>
      </c>
      <c r="C53" s="72" t="str">
        <f>IFERROR(INDEX('Industry Category ISIC Code Map'!$B$2:$B$26,MATCH($B53,'Industry Category ISIC Code Map'!$A$2:$A$26,0)),"")</f>
        <v>cement and other nonmetallic minerals 239</v>
      </c>
      <c r="D53" s="64" t="s">
        <v>109</v>
      </c>
      <c r="E53" s="40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>
        <v>0</v>
      </c>
      <c r="T53" s="41"/>
      <c r="U53" s="41"/>
      <c r="V53" s="41"/>
      <c r="W53" s="41"/>
      <c r="X53" s="41"/>
      <c r="Y53" s="41"/>
      <c r="Z53" s="41">
        <v>54</v>
      </c>
      <c r="AA53" s="41">
        <v>0</v>
      </c>
      <c r="AB53" s="41">
        <v>8</v>
      </c>
      <c r="AC53" s="41">
        <v>503</v>
      </c>
      <c r="AD53" s="41">
        <v>678</v>
      </c>
      <c r="AE53" s="41">
        <v>864</v>
      </c>
      <c r="AF53" s="41">
        <v>192</v>
      </c>
      <c r="AG53" s="41">
        <v>1148</v>
      </c>
      <c r="AH53" s="41">
        <v>198</v>
      </c>
      <c r="AI53" s="41">
        <v>313</v>
      </c>
      <c r="AJ53" s="41">
        <v>322</v>
      </c>
      <c r="AK53" s="41">
        <v>2195</v>
      </c>
      <c r="AL53" s="41">
        <v>188</v>
      </c>
      <c r="AM53" s="41">
        <v>347</v>
      </c>
      <c r="AN53" s="41">
        <v>1047</v>
      </c>
      <c r="AO53" s="41"/>
      <c r="AP53" s="41"/>
      <c r="AQ53" s="41"/>
      <c r="AR53" s="41"/>
      <c r="AS53" s="41">
        <v>0</v>
      </c>
      <c r="AT53" s="41"/>
      <c r="AU53" s="41">
        <v>3</v>
      </c>
      <c r="AV53" s="41">
        <v>16</v>
      </c>
      <c r="AW53" s="41">
        <v>35</v>
      </c>
      <c r="AX53" s="41">
        <v>47</v>
      </c>
      <c r="AY53" s="41">
        <v>0</v>
      </c>
      <c r="AZ53" s="41"/>
      <c r="BA53" s="41"/>
      <c r="BB53" s="41"/>
      <c r="BC53" s="41"/>
      <c r="BD53" s="41">
        <v>7</v>
      </c>
      <c r="BE53" s="41"/>
      <c r="BF53" s="41">
        <v>3</v>
      </c>
      <c r="BG53" s="41"/>
      <c r="BH53" s="41"/>
      <c r="BI53" s="41"/>
      <c r="BJ53" s="41"/>
      <c r="BK53" s="41"/>
      <c r="BL53" s="41"/>
      <c r="BM53" s="41">
        <v>0</v>
      </c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>
        <v>0</v>
      </c>
      <c r="CA53" s="41"/>
      <c r="CB53" s="41">
        <v>0</v>
      </c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>
        <v>148</v>
      </c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>
        <v>29</v>
      </c>
      <c r="DN53" s="41"/>
      <c r="DO53" s="41"/>
      <c r="DP53" s="41"/>
      <c r="DQ53" s="41">
        <v>21</v>
      </c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>
        <v>0</v>
      </c>
      <c r="EW53" s="41">
        <v>1</v>
      </c>
      <c r="EX53" s="41"/>
      <c r="EY53" s="41"/>
      <c r="EZ53" s="41"/>
      <c r="FA53" s="41"/>
      <c r="FB53" s="41"/>
      <c r="FC53" s="41">
        <v>3</v>
      </c>
      <c r="FD53" s="41">
        <v>4</v>
      </c>
      <c r="FE53" s="41">
        <v>1</v>
      </c>
      <c r="FF53" s="41">
        <v>27</v>
      </c>
      <c r="FG53" s="41"/>
      <c r="FH53" s="41">
        <v>61</v>
      </c>
      <c r="FI53" s="41">
        <v>7</v>
      </c>
      <c r="FJ53" s="41"/>
      <c r="FK53" s="41"/>
      <c r="FL53" s="41"/>
      <c r="FM53" s="41"/>
      <c r="FN53" s="41"/>
      <c r="FO53" s="41"/>
      <c r="FP53" s="41">
        <v>0</v>
      </c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>
        <v>0</v>
      </c>
      <c r="GJ53" s="41"/>
      <c r="GK53" s="41"/>
      <c r="GL53" s="41"/>
      <c r="GM53" s="41"/>
      <c r="GN53" s="41"/>
      <c r="GO53" s="41"/>
      <c r="GP53" s="41"/>
      <c r="GQ53" s="41">
        <v>0</v>
      </c>
      <c r="GR53" s="41"/>
      <c r="GS53" s="41">
        <v>0</v>
      </c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>
        <v>0</v>
      </c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>
        <v>0</v>
      </c>
      <c r="IC53" s="41"/>
      <c r="ID53" s="41"/>
      <c r="IE53" s="41"/>
      <c r="IF53" s="41"/>
      <c r="IG53" s="41">
        <v>0</v>
      </c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>
        <v>387</v>
      </c>
      <c r="JM53" s="41"/>
      <c r="JN53" s="41"/>
      <c r="JO53" s="41"/>
      <c r="JP53" s="41">
        <v>0</v>
      </c>
      <c r="JQ53" s="41">
        <v>2</v>
      </c>
      <c r="JR53" s="41">
        <v>2</v>
      </c>
      <c r="JS53" s="41">
        <v>119</v>
      </c>
      <c r="JT53" s="41">
        <v>3</v>
      </c>
      <c r="JU53" s="41">
        <v>0</v>
      </c>
      <c r="JV53" s="41">
        <v>9</v>
      </c>
      <c r="JW53" s="41">
        <v>38</v>
      </c>
      <c r="JX53" s="41">
        <v>2</v>
      </c>
      <c r="JY53" s="41">
        <v>0</v>
      </c>
      <c r="JZ53" s="41"/>
      <c r="KA53" s="41">
        <v>70</v>
      </c>
      <c r="KB53" s="41">
        <v>5</v>
      </c>
      <c r="KC53" s="41">
        <v>72</v>
      </c>
      <c r="KD53" s="41">
        <v>7</v>
      </c>
      <c r="KE53" s="41">
        <v>2</v>
      </c>
      <c r="KF53" s="41">
        <v>4</v>
      </c>
      <c r="KG53" s="41">
        <v>34</v>
      </c>
      <c r="KH53" s="41">
        <v>28</v>
      </c>
      <c r="KI53" s="41">
        <v>48</v>
      </c>
      <c r="KJ53" s="41"/>
      <c r="KK53" s="41">
        <v>0</v>
      </c>
      <c r="KL53" s="41"/>
      <c r="KM53" s="41"/>
      <c r="KN53" s="41"/>
      <c r="KO53" s="41">
        <v>2</v>
      </c>
      <c r="KP53" s="41"/>
      <c r="KQ53" s="41"/>
      <c r="KR53" s="41"/>
      <c r="KS53" s="41">
        <v>0</v>
      </c>
      <c r="KT53" s="41">
        <v>0</v>
      </c>
      <c r="KU53" s="41">
        <v>0</v>
      </c>
      <c r="KV53" s="41"/>
      <c r="KW53" s="41"/>
      <c r="KX53" s="41">
        <v>0</v>
      </c>
      <c r="KY53" s="41"/>
      <c r="KZ53" s="41">
        <v>1</v>
      </c>
      <c r="LA53" s="41"/>
      <c r="LB53" s="41">
        <v>50</v>
      </c>
      <c r="LC53" s="41">
        <v>305</v>
      </c>
      <c r="LD53" s="41">
        <v>0</v>
      </c>
      <c r="LE53" s="41">
        <v>161</v>
      </c>
      <c r="LF53" s="41"/>
      <c r="LG53" s="41"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>
        <v>0</v>
      </c>
      <c r="LR53" s="41">
        <v>18</v>
      </c>
      <c r="LS53" s="41">
        <v>1</v>
      </c>
      <c r="LT53" s="41">
        <v>40</v>
      </c>
      <c r="LU53" s="41">
        <v>4</v>
      </c>
      <c r="LV53" s="41"/>
      <c r="LW53" s="41">
        <v>0</v>
      </c>
      <c r="LX53" s="41"/>
      <c r="LY53" s="41">
        <v>0</v>
      </c>
      <c r="LZ53" s="41"/>
      <c r="MA53" s="41">
        <v>1</v>
      </c>
      <c r="MB53" s="41">
        <v>162</v>
      </c>
      <c r="MC53" s="41">
        <v>2</v>
      </c>
      <c r="MD53" s="41">
        <v>0</v>
      </c>
      <c r="ME53" s="41">
        <v>64</v>
      </c>
      <c r="MF53" s="41"/>
      <c r="MG53" s="41"/>
      <c r="MH53" s="41"/>
      <c r="MI53" s="41"/>
      <c r="MJ53" s="41"/>
      <c r="MK53" s="41">
        <v>12</v>
      </c>
      <c r="ML53" s="41"/>
      <c r="MM53" s="41">
        <v>56</v>
      </c>
      <c r="MN53" s="41"/>
      <c r="MO53" s="41"/>
      <c r="MP53" s="41">
        <v>2</v>
      </c>
      <c r="MQ53" s="41"/>
      <c r="MR53" s="41"/>
      <c r="MS53" s="41"/>
      <c r="MT53" s="41">
        <v>56</v>
      </c>
      <c r="MU53" s="41"/>
      <c r="MV53" s="41">
        <v>0</v>
      </c>
      <c r="MW53" s="41">
        <v>1</v>
      </c>
      <c r="MX53" s="41">
        <v>24</v>
      </c>
      <c r="MY53" s="41">
        <v>13</v>
      </c>
      <c r="MZ53" s="41">
        <v>42</v>
      </c>
      <c r="NA53" s="41">
        <v>4</v>
      </c>
      <c r="NB53" s="41"/>
      <c r="NC53" s="41">
        <v>2</v>
      </c>
      <c r="ND53" s="41">
        <v>5</v>
      </c>
      <c r="NE53" s="41">
        <v>38</v>
      </c>
      <c r="NF53" s="41">
        <v>2</v>
      </c>
      <c r="NG53" s="41">
        <v>1</v>
      </c>
      <c r="NH53" s="41">
        <v>14</v>
      </c>
      <c r="NI53" s="41">
        <v>8</v>
      </c>
      <c r="NJ53" s="41">
        <v>19</v>
      </c>
      <c r="NK53" s="41">
        <v>2</v>
      </c>
      <c r="NL53" s="41">
        <v>1</v>
      </c>
      <c r="NM53" s="41">
        <v>0</v>
      </c>
      <c r="NN53" s="41">
        <v>0</v>
      </c>
      <c r="NO53" s="41">
        <v>1</v>
      </c>
      <c r="NP53" s="41">
        <v>0</v>
      </c>
      <c r="NQ53" s="41">
        <v>3</v>
      </c>
      <c r="NR53" s="41">
        <v>17</v>
      </c>
      <c r="NS53" s="41">
        <v>4</v>
      </c>
      <c r="NT53" s="41">
        <v>66</v>
      </c>
      <c r="NU53" s="41">
        <v>139</v>
      </c>
      <c r="NV53" s="41">
        <v>34</v>
      </c>
      <c r="NW53" s="41">
        <v>1</v>
      </c>
      <c r="NX53" s="41">
        <v>1</v>
      </c>
      <c r="NY53" s="41"/>
      <c r="NZ53" s="41">
        <v>0</v>
      </c>
      <c r="OA53" s="41">
        <v>8</v>
      </c>
      <c r="OB53" s="41">
        <v>335</v>
      </c>
      <c r="OC53" s="41"/>
      <c r="OD53" s="41">
        <v>0</v>
      </c>
      <c r="OE53" s="41"/>
      <c r="OF53" s="41">
        <v>1</v>
      </c>
      <c r="OG53" s="41">
        <v>30</v>
      </c>
      <c r="OH53" s="41"/>
      <c r="OI53" s="41"/>
      <c r="OJ53" s="41">
        <v>0</v>
      </c>
      <c r="OK53" s="41"/>
      <c r="OL53" s="41"/>
      <c r="OM53" s="41"/>
      <c r="ON53" s="41">
        <v>5</v>
      </c>
      <c r="OO53" s="41"/>
      <c r="OP53" s="41">
        <v>54</v>
      </c>
      <c r="OQ53" s="41"/>
      <c r="OR53" s="41">
        <v>13</v>
      </c>
      <c r="OS53" s="42">
        <v>279</v>
      </c>
      <c r="OT53" s="43">
        <v>11405</v>
      </c>
      <c r="OU53" s="40">
        <v>52</v>
      </c>
      <c r="OV53" s="41"/>
      <c r="OW53" s="41"/>
      <c r="OX53" s="41"/>
      <c r="OY53" s="41"/>
      <c r="OZ53" s="41">
        <v>41</v>
      </c>
      <c r="PA53" s="41">
        <v>232</v>
      </c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2"/>
      <c r="PN53" s="43">
        <v>11729</v>
      </c>
    </row>
    <row r="54" spans="1:430" ht="12.75" customHeight="1" x14ac:dyDescent="0.2">
      <c r="A54" s="39">
        <v>327400</v>
      </c>
      <c r="B54" s="72" t="s">
        <v>626</v>
      </c>
      <c r="C54" s="72" t="str">
        <f>IFERROR(INDEX('Industry Category ISIC Code Map'!$B$2:$B$26,MATCH($B54,'Industry Category ISIC Code Map'!$A$2:$A$26,0)),"")</f>
        <v>cement and other nonmetallic minerals 239</v>
      </c>
      <c r="D54" s="64" t="s">
        <v>110</v>
      </c>
      <c r="E54" s="40">
        <v>1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>
        <v>7</v>
      </c>
      <c r="Q54" s="41"/>
      <c r="R54" s="41"/>
      <c r="S54" s="41"/>
      <c r="T54" s="41">
        <v>64</v>
      </c>
      <c r="U54" s="41">
        <v>340</v>
      </c>
      <c r="V54" s="41"/>
      <c r="W54" s="41"/>
      <c r="X54" s="41"/>
      <c r="Y54" s="41"/>
      <c r="Z54" s="41"/>
      <c r="AA54" s="41">
        <v>0</v>
      </c>
      <c r="AB54" s="41"/>
      <c r="AC54" s="41">
        <v>80</v>
      </c>
      <c r="AD54" s="41">
        <v>34</v>
      </c>
      <c r="AE54" s="41">
        <v>606</v>
      </c>
      <c r="AF54" s="41">
        <v>323</v>
      </c>
      <c r="AG54" s="41">
        <v>92</v>
      </c>
      <c r="AH54" s="41">
        <v>20</v>
      </c>
      <c r="AI54" s="41">
        <v>634</v>
      </c>
      <c r="AJ54" s="41">
        <v>16</v>
      </c>
      <c r="AK54" s="41">
        <v>244</v>
      </c>
      <c r="AL54" s="41">
        <v>90</v>
      </c>
      <c r="AM54" s="41">
        <v>333</v>
      </c>
      <c r="AN54" s="41">
        <v>60</v>
      </c>
      <c r="AO54" s="41"/>
      <c r="AP54" s="41">
        <v>5</v>
      </c>
      <c r="AQ54" s="41"/>
      <c r="AR54" s="41">
        <v>73</v>
      </c>
      <c r="AS54" s="41">
        <v>3</v>
      </c>
      <c r="AT54" s="41">
        <v>52</v>
      </c>
      <c r="AU54" s="41">
        <v>24</v>
      </c>
      <c r="AV54" s="41"/>
      <c r="AW54" s="41"/>
      <c r="AX54" s="41"/>
      <c r="AY54" s="41">
        <v>15</v>
      </c>
      <c r="AZ54" s="41">
        <v>1</v>
      </c>
      <c r="BA54" s="41"/>
      <c r="BB54" s="41">
        <v>13</v>
      </c>
      <c r="BC54" s="41"/>
      <c r="BD54" s="41">
        <v>59</v>
      </c>
      <c r="BE54" s="41">
        <v>990</v>
      </c>
      <c r="BF54" s="41">
        <v>27</v>
      </c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>
        <v>143</v>
      </c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>
        <v>8</v>
      </c>
      <c r="DN54" s="41"/>
      <c r="DO54" s="41"/>
      <c r="DP54" s="41"/>
      <c r="DQ54" s="41">
        <v>2</v>
      </c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>
        <v>0</v>
      </c>
      <c r="EY54" s="41"/>
      <c r="EZ54" s="41"/>
      <c r="FA54" s="41"/>
      <c r="FB54" s="41"/>
      <c r="FC54" s="41"/>
      <c r="FD54" s="41"/>
      <c r="FE54" s="41"/>
      <c r="FF54" s="41">
        <v>27</v>
      </c>
      <c r="FG54" s="41"/>
      <c r="FH54" s="41">
        <v>65</v>
      </c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>
        <v>154</v>
      </c>
      <c r="GE54" s="41">
        <v>9</v>
      </c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>
        <v>89</v>
      </c>
      <c r="HZ54" s="41">
        <v>155</v>
      </c>
      <c r="IA54" s="41">
        <v>365</v>
      </c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>
        <v>100</v>
      </c>
      <c r="JM54" s="41"/>
      <c r="JN54" s="41"/>
      <c r="JO54" s="41"/>
      <c r="JP54" s="41">
        <v>2</v>
      </c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>
        <v>0</v>
      </c>
      <c r="KB54" s="41"/>
      <c r="KC54" s="41"/>
      <c r="KD54" s="41">
        <v>5</v>
      </c>
      <c r="KE54" s="41"/>
      <c r="KF54" s="41"/>
      <c r="KG54" s="41">
        <v>11</v>
      </c>
      <c r="KH54" s="41">
        <v>3</v>
      </c>
      <c r="KI54" s="41">
        <v>17</v>
      </c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>
        <v>59</v>
      </c>
      <c r="LC54" s="41">
        <v>353</v>
      </c>
      <c r="LD54" s="41">
        <v>9</v>
      </c>
      <c r="LE54" s="41">
        <v>3</v>
      </c>
      <c r="LF54" s="41">
        <v>2</v>
      </c>
      <c r="LG54" s="41">
        <v>0</v>
      </c>
      <c r="LH54" s="41"/>
      <c r="LI54" s="41"/>
      <c r="LJ54" s="41"/>
      <c r="LK54" s="41"/>
      <c r="LL54" s="41"/>
      <c r="LM54" s="41"/>
      <c r="LN54" s="41"/>
      <c r="LO54" s="41"/>
      <c r="LP54" s="41">
        <v>1</v>
      </c>
      <c r="LQ54" s="41"/>
      <c r="LR54" s="41"/>
      <c r="LS54" s="41"/>
      <c r="LT54" s="41">
        <v>88</v>
      </c>
      <c r="LU54" s="41"/>
      <c r="LV54" s="41"/>
      <c r="LW54" s="41"/>
      <c r="LX54" s="41"/>
      <c r="LY54" s="41">
        <v>91</v>
      </c>
      <c r="LZ54" s="41"/>
      <c r="MA54" s="41"/>
      <c r="MB54" s="41">
        <v>212</v>
      </c>
      <c r="MC54" s="41"/>
      <c r="MD54" s="41">
        <v>22</v>
      </c>
      <c r="ME54" s="41">
        <v>44</v>
      </c>
      <c r="MF54" s="41"/>
      <c r="MG54" s="41"/>
      <c r="MH54" s="41"/>
      <c r="MI54" s="41"/>
      <c r="MJ54" s="41"/>
      <c r="MK54" s="41">
        <v>2</v>
      </c>
      <c r="ML54" s="41"/>
      <c r="MM54" s="41">
        <v>5</v>
      </c>
      <c r="MN54" s="41"/>
      <c r="MO54" s="41">
        <v>545</v>
      </c>
      <c r="MP54" s="41"/>
      <c r="MQ54" s="41"/>
      <c r="MR54" s="41"/>
      <c r="MS54" s="41"/>
      <c r="MT54" s="41">
        <v>5</v>
      </c>
      <c r="MU54" s="41"/>
      <c r="MV54" s="41">
        <v>1</v>
      </c>
      <c r="MW54" s="41"/>
      <c r="MX54" s="41"/>
      <c r="MY54" s="41"/>
      <c r="MZ54" s="41"/>
      <c r="NA54" s="41"/>
      <c r="NB54" s="41"/>
      <c r="NC54" s="41"/>
      <c r="ND54" s="41">
        <v>4</v>
      </c>
      <c r="NE54" s="41">
        <v>36</v>
      </c>
      <c r="NF54" s="41"/>
      <c r="NG54" s="41"/>
      <c r="NH54" s="41">
        <v>20</v>
      </c>
      <c r="NI54" s="41">
        <v>13</v>
      </c>
      <c r="NJ54" s="41">
        <v>26</v>
      </c>
      <c r="NK54" s="41"/>
      <c r="NL54" s="41"/>
      <c r="NM54" s="41"/>
      <c r="NN54" s="41"/>
      <c r="NO54" s="41"/>
      <c r="NP54" s="41"/>
      <c r="NQ54" s="41"/>
      <c r="NR54" s="41">
        <v>16</v>
      </c>
      <c r="NS54" s="41">
        <v>0</v>
      </c>
      <c r="NT54" s="41">
        <v>80</v>
      </c>
      <c r="NU54" s="41">
        <v>286</v>
      </c>
      <c r="NV54" s="41">
        <v>67</v>
      </c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>
        <v>58</v>
      </c>
      <c r="OH54" s="41"/>
      <c r="OI54" s="41">
        <v>0</v>
      </c>
      <c r="OJ54" s="41">
        <v>16</v>
      </c>
      <c r="OK54" s="41"/>
      <c r="OL54" s="41"/>
      <c r="OM54" s="41"/>
      <c r="ON54" s="41">
        <v>2</v>
      </c>
      <c r="OO54" s="41">
        <v>7</v>
      </c>
      <c r="OP54" s="41"/>
      <c r="OQ54" s="41"/>
      <c r="OR54" s="41">
        <v>0</v>
      </c>
      <c r="OS54" s="42">
        <v>307</v>
      </c>
      <c r="OT54" s="43">
        <v>7744</v>
      </c>
      <c r="OU54" s="40">
        <v>34</v>
      </c>
      <c r="OV54" s="41"/>
      <c r="OW54" s="41"/>
      <c r="OX54" s="41"/>
      <c r="OY54" s="41"/>
      <c r="OZ54" s="41">
        <v>50</v>
      </c>
      <c r="PA54" s="41">
        <v>273</v>
      </c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2"/>
      <c r="PN54" s="43">
        <v>8100</v>
      </c>
    </row>
    <row r="55" spans="1:430" ht="12.75" customHeight="1" x14ac:dyDescent="0.2">
      <c r="A55" s="39">
        <v>327910</v>
      </c>
      <c r="B55" s="72" t="s">
        <v>626</v>
      </c>
      <c r="C55" s="72" t="str">
        <f>IFERROR(INDEX('Industry Category ISIC Code Map'!$B$2:$B$26,MATCH($B55,'Industry Category ISIC Code Map'!$A$2:$A$26,0)),"")</f>
        <v>cement and other nonmetallic minerals 239</v>
      </c>
      <c r="D55" s="64" t="s">
        <v>111</v>
      </c>
      <c r="E55" s="40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>
        <v>45</v>
      </c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>
        <v>8</v>
      </c>
      <c r="AD55" s="41">
        <v>62</v>
      </c>
      <c r="AE55" s="41">
        <v>102</v>
      </c>
      <c r="AF55" s="41">
        <v>19</v>
      </c>
      <c r="AG55" s="41">
        <v>15</v>
      </c>
      <c r="AH55" s="41">
        <v>3</v>
      </c>
      <c r="AI55" s="41">
        <v>31</v>
      </c>
      <c r="AJ55" s="41">
        <v>6</v>
      </c>
      <c r="AK55" s="41">
        <v>107</v>
      </c>
      <c r="AL55" s="41">
        <v>27</v>
      </c>
      <c r="AM55" s="41">
        <v>42</v>
      </c>
      <c r="AN55" s="41">
        <v>70</v>
      </c>
      <c r="AO55" s="41">
        <v>19</v>
      </c>
      <c r="AP55" s="41">
        <v>8</v>
      </c>
      <c r="AQ55" s="41">
        <v>32</v>
      </c>
      <c r="AR55" s="41">
        <v>24</v>
      </c>
      <c r="AS55" s="41">
        <v>4</v>
      </c>
      <c r="AT55" s="41">
        <v>15</v>
      </c>
      <c r="AU55" s="41">
        <v>2</v>
      </c>
      <c r="AV55" s="41">
        <v>44</v>
      </c>
      <c r="AW55" s="41">
        <v>12</v>
      </c>
      <c r="AX55" s="41">
        <v>27</v>
      </c>
      <c r="AY55" s="41">
        <v>1</v>
      </c>
      <c r="AZ55" s="41">
        <v>823</v>
      </c>
      <c r="BA55" s="41">
        <v>15</v>
      </c>
      <c r="BB55" s="41"/>
      <c r="BC55" s="41">
        <v>115</v>
      </c>
      <c r="BD55" s="41"/>
      <c r="BE55" s="41">
        <v>45</v>
      </c>
      <c r="BF55" s="41">
        <v>11</v>
      </c>
      <c r="BG55" s="41">
        <v>12</v>
      </c>
      <c r="BH55" s="41">
        <v>1</v>
      </c>
      <c r="BI55" s="41">
        <v>15</v>
      </c>
      <c r="BJ55" s="41"/>
      <c r="BK55" s="41">
        <v>5</v>
      </c>
      <c r="BL55" s="41">
        <v>28</v>
      </c>
      <c r="BM55" s="41">
        <v>35</v>
      </c>
      <c r="BN55" s="41">
        <v>31</v>
      </c>
      <c r="BO55" s="41"/>
      <c r="BP55" s="41">
        <v>6</v>
      </c>
      <c r="BQ55" s="41">
        <v>30</v>
      </c>
      <c r="BR55" s="41">
        <v>37</v>
      </c>
      <c r="BS55" s="41">
        <v>244</v>
      </c>
      <c r="BT55" s="41">
        <v>33</v>
      </c>
      <c r="BU55" s="41">
        <v>11</v>
      </c>
      <c r="BV55" s="41">
        <v>13</v>
      </c>
      <c r="BW55" s="41">
        <v>7</v>
      </c>
      <c r="BX55" s="41">
        <v>43</v>
      </c>
      <c r="BY55" s="41">
        <v>16</v>
      </c>
      <c r="BZ55" s="41">
        <v>188</v>
      </c>
      <c r="CA55" s="41">
        <v>177</v>
      </c>
      <c r="CB55" s="41">
        <v>58</v>
      </c>
      <c r="CC55" s="41">
        <v>20</v>
      </c>
      <c r="CD55" s="41">
        <v>30</v>
      </c>
      <c r="CE55" s="41">
        <v>51</v>
      </c>
      <c r="CF55" s="41">
        <v>6</v>
      </c>
      <c r="CG55" s="41">
        <v>38</v>
      </c>
      <c r="CH55" s="41">
        <v>99</v>
      </c>
      <c r="CI55" s="41">
        <v>26</v>
      </c>
      <c r="CJ55" s="41">
        <v>5</v>
      </c>
      <c r="CK55" s="41">
        <v>37</v>
      </c>
      <c r="CL55" s="41">
        <v>158</v>
      </c>
      <c r="CM55" s="41">
        <v>42</v>
      </c>
      <c r="CN55" s="41">
        <v>128</v>
      </c>
      <c r="CO55" s="41"/>
      <c r="CP55" s="41"/>
      <c r="CQ55" s="41">
        <v>44</v>
      </c>
      <c r="CR55" s="41">
        <v>11</v>
      </c>
      <c r="CS55" s="41">
        <v>49</v>
      </c>
      <c r="CT55" s="41">
        <v>10</v>
      </c>
      <c r="CU55" s="41">
        <v>66</v>
      </c>
      <c r="CV55" s="41">
        <v>26</v>
      </c>
      <c r="CW55" s="41">
        <v>129</v>
      </c>
      <c r="CX55" s="41">
        <v>88</v>
      </c>
      <c r="CY55" s="41">
        <v>189</v>
      </c>
      <c r="CZ55" s="41">
        <v>6</v>
      </c>
      <c r="DA55" s="41">
        <v>5</v>
      </c>
      <c r="DB55" s="41">
        <v>43</v>
      </c>
      <c r="DC55" s="41">
        <v>51</v>
      </c>
      <c r="DD55" s="41">
        <v>86</v>
      </c>
      <c r="DE55" s="41">
        <v>51</v>
      </c>
      <c r="DF55" s="41">
        <v>25</v>
      </c>
      <c r="DG55" s="41">
        <v>26</v>
      </c>
      <c r="DH55" s="41">
        <v>1</v>
      </c>
      <c r="DI55" s="41">
        <v>88</v>
      </c>
      <c r="DJ55" s="41">
        <v>218</v>
      </c>
      <c r="DK55" s="41">
        <v>0</v>
      </c>
      <c r="DL55" s="41"/>
      <c r="DM55" s="41">
        <v>0</v>
      </c>
      <c r="DN55" s="41">
        <v>0</v>
      </c>
      <c r="DO55" s="41">
        <v>5</v>
      </c>
      <c r="DP55" s="41"/>
      <c r="DQ55" s="41">
        <v>16</v>
      </c>
      <c r="DR55" s="41">
        <v>9</v>
      </c>
      <c r="DS55" s="41">
        <v>13</v>
      </c>
      <c r="DT55" s="41"/>
      <c r="DU55" s="41">
        <v>11</v>
      </c>
      <c r="DV55" s="41">
        <v>0</v>
      </c>
      <c r="DW55" s="41">
        <v>8</v>
      </c>
      <c r="DX55" s="41">
        <v>1</v>
      </c>
      <c r="DY55" s="41">
        <v>4</v>
      </c>
      <c r="DZ55" s="41">
        <v>5</v>
      </c>
      <c r="EA55" s="41"/>
      <c r="EB55" s="41">
        <v>2</v>
      </c>
      <c r="EC55" s="41"/>
      <c r="ED55" s="41"/>
      <c r="EE55" s="41">
        <v>2</v>
      </c>
      <c r="EF55" s="41"/>
      <c r="EG55" s="41">
        <v>3</v>
      </c>
      <c r="EH55" s="41">
        <v>1</v>
      </c>
      <c r="EI55" s="41">
        <v>0</v>
      </c>
      <c r="EJ55" s="41"/>
      <c r="EK55" s="41">
        <v>2</v>
      </c>
      <c r="EL55" s="41">
        <v>2</v>
      </c>
      <c r="EM55" s="41">
        <v>10</v>
      </c>
      <c r="EN55" s="41">
        <v>7</v>
      </c>
      <c r="EO55" s="41">
        <v>16</v>
      </c>
      <c r="EP55" s="41">
        <v>0</v>
      </c>
      <c r="EQ55" s="41"/>
      <c r="ER55" s="41">
        <v>1</v>
      </c>
      <c r="ES55" s="41">
        <v>33</v>
      </c>
      <c r="ET55" s="41"/>
      <c r="EU55" s="41">
        <v>10</v>
      </c>
      <c r="EV55" s="41">
        <v>0</v>
      </c>
      <c r="EW55" s="41">
        <v>3</v>
      </c>
      <c r="EX55" s="41">
        <v>22</v>
      </c>
      <c r="EY55" s="41">
        <v>32</v>
      </c>
      <c r="EZ55" s="41">
        <v>3</v>
      </c>
      <c r="FA55" s="41">
        <v>1</v>
      </c>
      <c r="FB55" s="41">
        <v>1</v>
      </c>
      <c r="FC55" s="41">
        <v>13</v>
      </c>
      <c r="FD55" s="41">
        <v>11</v>
      </c>
      <c r="FE55" s="41">
        <v>2</v>
      </c>
      <c r="FF55" s="41">
        <v>29</v>
      </c>
      <c r="FG55" s="41">
        <v>98</v>
      </c>
      <c r="FH55" s="41">
        <v>132</v>
      </c>
      <c r="FI55" s="41">
        <v>24</v>
      </c>
      <c r="FJ55" s="41">
        <v>62</v>
      </c>
      <c r="FK55" s="41">
        <v>8</v>
      </c>
      <c r="FL55" s="41">
        <v>41</v>
      </c>
      <c r="FM55" s="41"/>
      <c r="FN55" s="41">
        <v>1</v>
      </c>
      <c r="FO55" s="41">
        <v>19</v>
      </c>
      <c r="FP55" s="41">
        <v>11</v>
      </c>
      <c r="FQ55" s="41">
        <v>3</v>
      </c>
      <c r="FR55" s="41"/>
      <c r="FS55" s="41">
        <v>4</v>
      </c>
      <c r="FT55" s="41">
        <v>3</v>
      </c>
      <c r="FU55" s="41">
        <v>11</v>
      </c>
      <c r="FV55" s="41">
        <v>22</v>
      </c>
      <c r="FW55" s="41">
        <v>16</v>
      </c>
      <c r="FX55" s="41">
        <v>23</v>
      </c>
      <c r="FY55" s="41">
        <v>14</v>
      </c>
      <c r="FZ55" s="41">
        <v>18</v>
      </c>
      <c r="GA55" s="41">
        <v>64</v>
      </c>
      <c r="GB55" s="41">
        <v>13</v>
      </c>
      <c r="GC55" s="41">
        <v>74</v>
      </c>
      <c r="GD55" s="41">
        <v>57</v>
      </c>
      <c r="GE55" s="41"/>
      <c r="GF55" s="41">
        <v>11</v>
      </c>
      <c r="GG55" s="41"/>
      <c r="GH55" s="41">
        <v>16</v>
      </c>
      <c r="GI55" s="41">
        <v>23</v>
      </c>
      <c r="GJ55" s="41">
        <v>3</v>
      </c>
      <c r="GK55" s="41">
        <v>17</v>
      </c>
      <c r="GL55" s="41">
        <v>129</v>
      </c>
      <c r="GM55" s="41">
        <v>71</v>
      </c>
      <c r="GN55" s="41"/>
      <c r="GO55" s="41"/>
      <c r="GP55" s="41"/>
      <c r="GQ55" s="41"/>
      <c r="GR55" s="41"/>
      <c r="GS55" s="41"/>
      <c r="GT55" s="41">
        <v>3</v>
      </c>
      <c r="GU55" s="41">
        <v>0</v>
      </c>
      <c r="GV55" s="41">
        <v>1</v>
      </c>
      <c r="GW55" s="41"/>
      <c r="GX55" s="41"/>
      <c r="GY55" s="41"/>
      <c r="GZ55" s="41">
        <v>0</v>
      </c>
      <c r="HA55" s="41"/>
      <c r="HB55" s="41">
        <v>2</v>
      </c>
      <c r="HC55" s="41"/>
      <c r="HD55" s="41"/>
      <c r="HE55" s="41"/>
      <c r="HF55" s="41">
        <v>2</v>
      </c>
      <c r="HG55" s="41"/>
      <c r="HH55" s="41"/>
      <c r="HI55" s="41"/>
      <c r="HJ55" s="41"/>
      <c r="HK55" s="41"/>
      <c r="HL55" s="41"/>
      <c r="HM55" s="41">
        <v>1</v>
      </c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>
        <v>13</v>
      </c>
      <c r="IA55" s="41">
        <v>9</v>
      </c>
      <c r="IB55" s="41"/>
      <c r="IC55" s="41"/>
      <c r="ID55" s="41"/>
      <c r="IE55" s="41"/>
      <c r="IF55" s="41"/>
      <c r="IG55" s="41">
        <v>2</v>
      </c>
      <c r="IH55" s="41"/>
      <c r="II55" s="41"/>
      <c r="IJ55" s="41"/>
      <c r="IK55" s="41"/>
      <c r="IL55" s="41"/>
      <c r="IM55" s="41">
        <v>0</v>
      </c>
      <c r="IN55" s="41"/>
      <c r="IO55" s="41">
        <v>0</v>
      </c>
      <c r="IP55" s="41">
        <v>0</v>
      </c>
      <c r="IQ55" s="41">
        <v>2</v>
      </c>
      <c r="IR55" s="41">
        <v>1</v>
      </c>
      <c r="IS55" s="41">
        <v>1</v>
      </c>
      <c r="IT55" s="41"/>
      <c r="IU55" s="41"/>
      <c r="IV55" s="41"/>
      <c r="IW55" s="41"/>
      <c r="IX55" s="41"/>
      <c r="IY55" s="41"/>
      <c r="IZ55" s="41"/>
      <c r="JA55" s="41"/>
      <c r="JB55" s="41">
        <v>2</v>
      </c>
      <c r="JC55" s="41">
        <v>1</v>
      </c>
      <c r="JD55" s="41"/>
      <c r="JE55" s="41">
        <v>5</v>
      </c>
      <c r="JF55" s="41">
        <v>12</v>
      </c>
      <c r="JG55" s="41">
        <v>4</v>
      </c>
      <c r="JH55" s="41"/>
      <c r="JI55" s="41">
        <v>3</v>
      </c>
      <c r="JJ55" s="41">
        <v>1</v>
      </c>
      <c r="JK55" s="41">
        <v>2</v>
      </c>
      <c r="JL55" s="41">
        <v>40</v>
      </c>
      <c r="JM55" s="41"/>
      <c r="JN55" s="41"/>
      <c r="JO55" s="41">
        <v>6</v>
      </c>
      <c r="JP55" s="41">
        <v>0</v>
      </c>
      <c r="JQ55" s="41">
        <v>3</v>
      </c>
      <c r="JR55" s="41"/>
      <c r="JS55" s="41">
        <v>4</v>
      </c>
      <c r="JT55" s="41">
        <v>5</v>
      </c>
      <c r="JU55" s="41"/>
      <c r="JV55" s="41">
        <v>0</v>
      </c>
      <c r="JW55" s="41"/>
      <c r="JX55" s="41">
        <v>0</v>
      </c>
      <c r="JY55" s="41">
        <v>0</v>
      </c>
      <c r="JZ55" s="41"/>
      <c r="KA55" s="41">
        <v>5</v>
      </c>
      <c r="KB55" s="41">
        <v>0</v>
      </c>
      <c r="KC55" s="41"/>
      <c r="KD55" s="41"/>
      <c r="KE55" s="41">
        <v>2</v>
      </c>
      <c r="KF55" s="41"/>
      <c r="KG55" s="41">
        <v>0</v>
      </c>
      <c r="KH55" s="41"/>
      <c r="KI55" s="41">
        <v>1</v>
      </c>
      <c r="KJ55" s="41"/>
      <c r="KK55" s="41">
        <v>0</v>
      </c>
      <c r="KL55" s="41"/>
      <c r="KM55" s="41"/>
      <c r="KN55" s="41"/>
      <c r="KO55" s="41"/>
      <c r="KP55" s="41">
        <v>0</v>
      </c>
      <c r="KQ55" s="41"/>
      <c r="KR55" s="41">
        <v>204</v>
      </c>
      <c r="KS55" s="41"/>
      <c r="KT55" s="41"/>
      <c r="KU55" s="41"/>
      <c r="KV55" s="41"/>
      <c r="KW55" s="41"/>
      <c r="KX55" s="41"/>
      <c r="KY55" s="41"/>
      <c r="KZ55" s="41"/>
      <c r="LA55" s="41"/>
      <c r="LB55" s="41">
        <v>4</v>
      </c>
      <c r="LC55" s="41">
        <v>24</v>
      </c>
      <c r="LD55" s="41">
        <v>0</v>
      </c>
      <c r="LE55" s="41">
        <v>12</v>
      </c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>
        <v>0</v>
      </c>
      <c r="LQ55" s="41"/>
      <c r="LR55" s="41"/>
      <c r="LS55" s="41">
        <v>34</v>
      </c>
      <c r="LT55" s="41">
        <v>71</v>
      </c>
      <c r="LU55" s="41"/>
      <c r="LV55" s="41"/>
      <c r="LW55" s="41"/>
      <c r="LX55" s="41"/>
      <c r="LY55" s="41"/>
      <c r="LZ55" s="41"/>
      <c r="MA55" s="41"/>
      <c r="MB55" s="41">
        <v>0</v>
      </c>
      <c r="MC55" s="41"/>
      <c r="MD55" s="41"/>
      <c r="ME55" s="41">
        <v>9</v>
      </c>
      <c r="MF55" s="41">
        <v>13</v>
      </c>
      <c r="MG55" s="41"/>
      <c r="MH55" s="41"/>
      <c r="MI55" s="41"/>
      <c r="MJ55" s="41">
        <v>2</v>
      </c>
      <c r="MK55" s="41"/>
      <c r="ML55" s="41"/>
      <c r="MM55" s="41">
        <v>8</v>
      </c>
      <c r="MN55" s="41"/>
      <c r="MO55" s="41"/>
      <c r="MP55" s="41">
        <v>9</v>
      </c>
      <c r="MQ55" s="41"/>
      <c r="MR55" s="41">
        <v>13</v>
      </c>
      <c r="MS55" s="41">
        <v>4</v>
      </c>
      <c r="MT55" s="41"/>
      <c r="MU55" s="41"/>
      <c r="MV55" s="41">
        <v>0</v>
      </c>
      <c r="MW55" s="41"/>
      <c r="MX55" s="41">
        <v>0</v>
      </c>
      <c r="MY55" s="41"/>
      <c r="MZ55" s="41"/>
      <c r="NA55" s="41"/>
      <c r="NB55" s="41"/>
      <c r="NC55" s="41"/>
      <c r="ND55" s="41"/>
      <c r="NE55" s="41">
        <v>1</v>
      </c>
      <c r="NF55" s="41"/>
      <c r="NG55" s="41"/>
      <c r="NH55" s="41">
        <v>1</v>
      </c>
      <c r="NI55" s="41">
        <v>0</v>
      </c>
      <c r="NJ55" s="41">
        <v>1</v>
      </c>
      <c r="NK55" s="41"/>
      <c r="NL55" s="41"/>
      <c r="NM55" s="41"/>
      <c r="NN55" s="41"/>
      <c r="NO55" s="41"/>
      <c r="NP55" s="41">
        <v>0</v>
      </c>
      <c r="NQ55" s="41"/>
      <c r="NR55" s="41">
        <v>3</v>
      </c>
      <c r="NS55" s="41">
        <v>0</v>
      </c>
      <c r="NT55" s="41">
        <v>0</v>
      </c>
      <c r="NU55" s="41"/>
      <c r="NV55" s="41"/>
      <c r="NW55" s="41">
        <v>5</v>
      </c>
      <c r="NX55" s="41">
        <v>0</v>
      </c>
      <c r="NY55" s="41">
        <v>159</v>
      </c>
      <c r="NZ55" s="41">
        <v>27</v>
      </c>
      <c r="OA55" s="41"/>
      <c r="OB55" s="41"/>
      <c r="OC55" s="41"/>
      <c r="OD55" s="41"/>
      <c r="OE55" s="41"/>
      <c r="OF55" s="41"/>
      <c r="OG55" s="41"/>
      <c r="OH55" s="41"/>
      <c r="OI55" s="41">
        <v>3</v>
      </c>
      <c r="OJ55" s="41">
        <v>47</v>
      </c>
      <c r="OK55" s="41"/>
      <c r="OL55" s="41"/>
      <c r="OM55" s="41"/>
      <c r="ON55" s="41">
        <v>39</v>
      </c>
      <c r="OO55" s="41">
        <v>347</v>
      </c>
      <c r="OP55" s="41">
        <v>9</v>
      </c>
      <c r="OQ55" s="41"/>
      <c r="OR55" s="41"/>
      <c r="OS55" s="42">
        <v>3</v>
      </c>
      <c r="OT55" s="43">
        <v>7020</v>
      </c>
      <c r="OU55" s="40">
        <v>339</v>
      </c>
      <c r="OV55" s="41"/>
      <c r="OW55" s="41"/>
      <c r="OX55" s="41"/>
      <c r="OY55" s="41"/>
      <c r="OZ55" s="41">
        <v>86</v>
      </c>
      <c r="PA55" s="41">
        <v>1589</v>
      </c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2"/>
      <c r="PN55" s="43">
        <v>9034</v>
      </c>
    </row>
    <row r="56" spans="1:430" ht="12.75" customHeight="1" x14ac:dyDescent="0.2">
      <c r="A56" s="39">
        <v>327991</v>
      </c>
      <c r="B56" s="72" t="s">
        <v>626</v>
      </c>
      <c r="C56" s="72" t="str">
        <f>IFERROR(INDEX('Industry Category ISIC Code Map'!$B$2:$B$26,MATCH($B56,'Industry Category ISIC Code Map'!$A$2:$A$26,0)),"")</f>
        <v>cement and other nonmetallic minerals 239</v>
      </c>
      <c r="D56" s="64" t="s">
        <v>112</v>
      </c>
      <c r="E56" s="40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>
        <v>401</v>
      </c>
      <c r="AD56" s="41">
        <v>1272</v>
      </c>
      <c r="AE56" s="41">
        <v>95</v>
      </c>
      <c r="AF56" s="41">
        <v>12</v>
      </c>
      <c r="AG56" s="41">
        <v>518</v>
      </c>
      <c r="AH56" s="41">
        <v>74</v>
      </c>
      <c r="AI56" s="41">
        <v>321</v>
      </c>
      <c r="AJ56" s="41">
        <v>0</v>
      </c>
      <c r="AK56" s="41">
        <v>84</v>
      </c>
      <c r="AL56" s="41">
        <v>31</v>
      </c>
      <c r="AM56" s="41">
        <v>244</v>
      </c>
      <c r="AN56" s="41">
        <v>8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>
        <v>174</v>
      </c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>
        <v>0</v>
      </c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>
        <v>44</v>
      </c>
      <c r="LC56" s="41">
        <v>263</v>
      </c>
      <c r="LD56" s="41">
        <v>5</v>
      </c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>
        <v>0</v>
      </c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>
        <v>40</v>
      </c>
      <c r="MF56" s="41"/>
      <c r="MG56" s="41"/>
      <c r="MH56" s="41"/>
      <c r="MI56" s="41"/>
      <c r="MJ56" s="41"/>
      <c r="MK56" s="41">
        <v>1</v>
      </c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>
        <v>3</v>
      </c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>
        <v>2</v>
      </c>
      <c r="NL56" s="41"/>
      <c r="NM56" s="41"/>
      <c r="NN56" s="41"/>
      <c r="NO56" s="41"/>
      <c r="NP56" s="41"/>
      <c r="NQ56" s="41"/>
      <c r="NR56" s="41"/>
      <c r="NS56" s="41"/>
      <c r="NT56" s="41">
        <v>0</v>
      </c>
      <c r="NU56" s="41">
        <v>142</v>
      </c>
      <c r="NV56" s="41">
        <v>35</v>
      </c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>
        <v>21</v>
      </c>
      <c r="OJ56" s="41"/>
      <c r="OK56" s="41"/>
      <c r="OL56" s="41"/>
      <c r="OM56" s="41"/>
      <c r="ON56" s="41">
        <v>56</v>
      </c>
      <c r="OO56" s="41"/>
      <c r="OP56" s="41">
        <v>28</v>
      </c>
      <c r="OQ56" s="41"/>
      <c r="OR56" s="41"/>
      <c r="OS56" s="42">
        <v>50</v>
      </c>
      <c r="OT56" s="43">
        <v>3921</v>
      </c>
      <c r="OU56" s="40">
        <v>4556</v>
      </c>
      <c r="OV56" s="41"/>
      <c r="OW56" s="41"/>
      <c r="OX56" s="41"/>
      <c r="OY56" s="41"/>
      <c r="OZ56" s="41">
        <v>35</v>
      </c>
      <c r="PA56" s="41">
        <v>91</v>
      </c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2"/>
      <c r="PN56" s="43">
        <v>8603</v>
      </c>
    </row>
    <row r="57" spans="1:430" ht="12.75" customHeight="1" x14ac:dyDescent="0.2">
      <c r="A57" s="39">
        <v>327992</v>
      </c>
      <c r="B57" s="72" t="s">
        <v>626</v>
      </c>
      <c r="C57" s="72" t="str">
        <f>IFERROR(INDEX('Industry Category ISIC Code Map'!$B$2:$B$26,MATCH($B57,'Industry Category ISIC Code Map'!$A$2:$A$26,0)),"")</f>
        <v>cement and other nonmetallic minerals 239</v>
      </c>
      <c r="D57" s="64" t="s">
        <v>113</v>
      </c>
      <c r="E57" s="40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>
        <v>178</v>
      </c>
      <c r="T57" s="41">
        <v>23</v>
      </c>
      <c r="U57" s="41"/>
      <c r="V57" s="41"/>
      <c r="W57" s="41"/>
      <c r="X57" s="41">
        <v>169</v>
      </c>
      <c r="Y57" s="41">
        <v>211</v>
      </c>
      <c r="Z57" s="41"/>
      <c r="AA57" s="41"/>
      <c r="AB57" s="41"/>
      <c r="AC57" s="41"/>
      <c r="AD57" s="41"/>
      <c r="AE57" s="41">
        <v>1</v>
      </c>
      <c r="AF57" s="41">
        <v>25</v>
      </c>
      <c r="AG57" s="41"/>
      <c r="AH57" s="41"/>
      <c r="AI57" s="41">
        <v>28</v>
      </c>
      <c r="AJ57" s="41"/>
      <c r="AK57" s="41"/>
      <c r="AL57" s="41">
        <v>1</v>
      </c>
      <c r="AM57" s="41">
        <v>5</v>
      </c>
      <c r="AN57" s="41"/>
      <c r="AO57" s="41"/>
      <c r="AP57" s="41"/>
      <c r="AQ57" s="41"/>
      <c r="AR57" s="41"/>
      <c r="AS57" s="41">
        <v>80</v>
      </c>
      <c r="AT57" s="41">
        <v>102</v>
      </c>
      <c r="AU57" s="41">
        <v>249</v>
      </c>
      <c r="AV57" s="41">
        <v>28</v>
      </c>
      <c r="AW57" s="41">
        <v>9</v>
      </c>
      <c r="AX57" s="41">
        <v>17</v>
      </c>
      <c r="AY57" s="41">
        <v>410</v>
      </c>
      <c r="AZ57" s="41">
        <v>18</v>
      </c>
      <c r="BA57" s="41">
        <v>32</v>
      </c>
      <c r="BB57" s="41">
        <v>220</v>
      </c>
      <c r="BC57" s="41"/>
      <c r="BD57" s="41">
        <v>0</v>
      </c>
      <c r="BE57" s="41">
        <v>770</v>
      </c>
      <c r="BF57" s="41">
        <v>188</v>
      </c>
      <c r="BG57" s="41"/>
      <c r="BH57" s="41"/>
      <c r="BI57" s="41"/>
      <c r="BJ57" s="41"/>
      <c r="BK57" s="41"/>
      <c r="BL57" s="41"/>
      <c r="BM57" s="41">
        <v>1</v>
      </c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>
        <v>0</v>
      </c>
      <c r="ES57" s="41"/>
      <c r="ET57" s="41">
        <v>176</v>
      </c>
      <c r="EU57" s="41"/>
      <c r="EV57" s="41">
        <v>0</v>
      </c>
      <c r="EW57" s="41">
        <v>2</v>
      </c>
      <c r="EX57" s="41"/>
      <c r="EY57" s="41"/>
      <c r="EZ57" s="41"/>
      <c r="FA57" s="41"/>
      <c r="FB57" s="41"/>
      <c r="FC57" s="41">
        <v>6</v>
      </c>
      <c r="FD57" s="41">
        <v>8</v>
      </c>
      <c r="FE57" s="41">
        <v>2</v>
      </c>
      <c r="FF57" s="41"/>
      <c r="FG57" s="41"/>
      <c r="FH57" s="41">
        <v>68</v>
      </c>
      <c r="FI57" s="41">
        <v>25</v>
      </c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>
        <v>6</v>
      </c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>
        <v>21</v>
      </c>
      <c r="GL57" s="41"/>
      <c r="GM57" s="41">
        <v>172</v>
      </c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>
        <v>0</v>
      </c>
      <c r="IK57" s="41">
        <v>106</v>
      </c>
      <c r="IL57" s="41">
        <v>20</v>
      </c>
      <c r="IM57" s="41"/>
      <c r="IN57" s="41"/>
      <c r="IO57" s="41"/>
      <c r="IP57" s="41"/>
      <c r="IQ57" s="41"/>
      <c r="IR57" s="41">
        <v>4</v>
      </c>
      <c r="IS57" s="41"/>
      <c r="IT57" s="41"/>
      <c r="IU57" s="41"/>
      <c r="IV57" s="41"/>
      <c r="IW57" s="41"/>
      <c r="IX57" s="41">
        <v>161</v>
      </c>
      <c r="IY57" s="41"/>
      <c r="IZ57" s="41">
        <v>735</v>
      </c>
      <c r="JA57" s="41"/>
      <c r="JB57" s="41"/>
      <c r="JC57" s="41"/>
      <c r="JD57" s="41"/>
      <c r="JE57" s="41">
        <v>304</v>
      </c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>
        <v>0</v>
      </c>
      <c r="LQ57" s="41">
        <v>0</v>
      </c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>
        <v>2</v>
      </c>
      <c r="OK57" s="41"/>
      <c r="OL57" s="41"/>
      <c r="OM57" s="41"/>
      <c r="ON57" s="41"/>
      <c r="OO57" s="41"/>
      <c r="OP57" s="41"/>
      <c r="OQ57" s="41"/>
      <c r="OR57" s="41"/>
      <c r="OS57" s="42"/>
      <c r="OT57" s="43">
        <v>4582</v>
      </c>
      <c r="OU57" s="40">
        <v>489</v>
      </c>
      <c r="OV57" s="41"/>
      <c r="OW57" s="41"/>
      <c r="OX57" s="41"/>
      <c r="OY57" s="41"/>
      <c r="OZ57" s="41">
        <v>42</v>
      </c>
      <c r="PA57" s="41">
        <v>281</v>
      </c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2"/>
      <c r="PN57" s="43">
        <v>5394</v>
      </c>
    </row>
    <row r="58" spans="1:430" ht="12.75" customHeight="1" x14ac:dyDescent="0.2">
      <c r="A58" s="39">
        <v>327993</v>
      </c>
      <c r="B58" s="72" t="s">
        <v>626</v>
      </c>
      <c r="C58" s="72" t="str">
        <f>IFERROR(INDEX('Industry Category ISIC Code Map'!$B$2:$B$26,MATCH($B58,'Industry Category ISIC Code Map'!$A$2:$A$26,0)),"")</f>
        <v>cement and other nonmetallic minerals 239</v>
      </c>
      <c r="D58" s="64" t="s">
        <v>114</v>
      </c>
      <c r="E58" s="40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>
        <v>73</v>
      </c>
      <c r="AD58" s="41">
        <v>178</v>
      </c>
      <c r="AE58" s="41">
        <v>15</v>
      </c>
      <c r="AF58" s="41">
        <v>316</v>
      </c>
      <c r="AG58" s="41">
        <v>84</v>
      </c>
      <c r="AH58" s="41">
        <v>37</v>
      </c>
      <c r="AI58" s="41">
        <v>1768</v>
      </c>
      <c r="AJ58" s="41">
        <v>139</v>
      </c>
      <c r="AK58" s="41">
        <v>161</v>
      </c>
      <c r="AL58" s="41">
        <v>17</v>
      </c>
      <c r="AM58" s="41">
        <v>709</v>
      </c>
      <c r="AN58" s="41">
        <v>67</v>
      </c>
      <c r="AO58" s="41"/>
      <c r="AP58" s="41">
        <v>1</v>
      </c>
      <c r="AQ58" s="41">
        <v>386</v>
      </c>
      <c r="AR58" s="41">
        <v>160</v>
      </c>
      <c r="AS58" s="41">
        <v>7</v>
      </c>
      <c r="AT58" s="41">
        <v>208</v>
      </c>
      <c r="AU58" s="41">
        <v>20</v>
      </c>
      <c r="AV58" s="41">
        <v>125</v>
      </c>
      <c r="AW58" s="41">
        <v>36</v>
      </c>
      <c r="AX58" s="41">
        <v>77</v>
      </c>
      <c r="AY58" s="41">
        <v>5</v>
      </c>
      <c r="AZ58" s="41"/>
      <c r="BA58" s="41"/>
      <c r="BB58" s="41"/>
      <c r="BC58" s="41">
        <v>27</v>
      </c>
      <c r="BD58" s="41"/>
      <c r="BE58" s="41">
        <v>2</v>
      </c>
      <c r="BF58" s="41">
        <v>26</v>
      </c>
      <c r="BG58" s="41"/>
      <c r="BH58" s="41"/>
      <c r="BI58" s="41"/>
      <c r="BJ58" s="41"/>
      <c r="BK58" s="41"/>
      <c r="BL58" s="41"/>
      <c r="BM58" s="41">
        <v>8</v>
      </c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>
        <v>166</v>
      </c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>
        <v>20</v>
      </c>
      <c r="EH58" s="41">
        <v>33</v>
      </c>
      <c r="EI58" s="41">
        <v>19</v>
      </c>
      <c r="EJ58" s="41">
        <v>8</v>
      </c>
      <c r="EK58" s="41">
        <v>49</v>
      </c>
      <c r="EL58" s="41"/>
      <c r="EM58" s="41"/>
      <c r="EN58" s="41"/>
      <c r="EO58" s="41"/>
      <c r="EP58" s="41"/>
      <c r="EQ58" s="41"/>
      <c r="ER58" s="41">
        <v>18</v>
      </c>
      <c r="ES58" s="41"/>
      <c r="ET58" s="41"/>
      <c r="EU58" s="41"/>
      <c r="EV58" s="41">
        <v>2</v>
      </c>
      <c r="EW58" s="41">
        <v>15</v>
      </c>
      <c r="EX58" s="41"/>
      <c r="EY58" s="41"/>
      <c r="EZ58" s="41"/>
      <c r="FA58" s="41"/>
      <c r="FB58" s="41"/>
      <c r="FC58" s="41">
        <v>30</v>
      </c>
      <c r="FD58" s="41">
        <v>35</v>
      </c>
      <c r="FE58" s="41">
        <v>13</v>
      </c>
      <c r="FF58" s="41"/>
      <c r="FG58" s="41"/>
      <c r="FH58" s="41">
        <v>433</v>
      </c>
      <c r="FI58" s="41">
        <v>78</v>
      </c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>
        <v>21</v>
      </c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>
        <v>1</v>
      </c>
      <c r="LQ58" s="41">
        <v>1</v>
      </c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>
        <v>32</v>
      </c>
      <c r="MC58" s="41"/>
      <c r="MD58" s="41"/>
      <c r="ME58" s="41">
        <v>25</v>
      </c>
      <c r="MF58" s="41"/>
      <c r="MG58" s="41"/>
      <c r="MH58" s="41"/>
      <c r="MI58" s="41"/>
      <c r="MJ58" s="41"/>
      <c r="MK58" s="41">
        <v>0</v>
      </c>
      <c r="ML58" s="41"/>
      <c r="MM58" s="41">
        <v>43</v>
      </c>
      <c r="MN58" s="41"/>
      <c r="MO58" s="41"/>
      <c r="MP58" s="41"/>
      <c r="MQ58" s="41"/>
      <c r="MR58" s="41"/>
      <c r="MS58" s="41"/>
      <c r="MT58" s="41">
        <v>44</v>
      </c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>
        <v>21</v>
      </c>
      <c r="OS58" s="42">
        <v>47</v>
      </c>
      <c r="OT58" s="43">
        <v>5807</v>
      </c>
      <c r="OU58" s="40"/>
      <c r="OV58" s="41"/>
      <c r="OW58" s="41"/>
      <c r="OX58" s="41"/>
      <c r="OY58" s="41"/>
      <c r="OZ58" s="41">
        <v>42</v>
      </c>
      <c r="PA58" s="41">
        <v>947</v>
      </c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2"/>
      <c r="PN58" s="43">
        <v>6797</v>
      </c>
    </row>
    <row r="59" spans="1:430" ht="12.75" customHeight="1" x14ac:dyDescent="0.2">
      <c r="A59" s="39">
        <v>327999</v>
      </c>
      <c r="B59" s="72" t="s">
        <v>626</v>
      </c>
      <c r="C59" s="72" t="str">
        <f>IFERROR(INDEX('Industry Category ISIC Code Map'!$B$2:$B$26,MATCH($B59,'Industry Category ISIC Code Map'!$A$2:$A$26,0)),"")</f>
        <v>cement and other nonmetallic minerals 239</v>
      </c>
      <c r="D59" s="64" t="s">
        <v>115</v>
      </c>
      <c r="E59" s="40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>
        <v>7</v>
      </c>
      <c r="AD59" s="41">
        <v>88</v>
      </c>
      <c r="AE59" s="41">
        <v>51</v>
      </c>
      <c r="AF59" s="41">
        <v>2</v>
      </c>
      <c r="AG59" s="41">
        <v>60</v>
      </c>
      <c r="AH59" s="41">
        <v>112</v>
      </c>
      <c r="AI59" s="41">
        <v>23</v>
      </c>
      <c r="AJ59" s="41">
        <v>39</v>
      </c>
      <c r="AK59" s="41">
        <v>816</v>
      </c>
      <c r="AL59" s="41">
        <v>24</v>
      </c>
      <c r="AM59" s="41">
        <v>161</v>
      </c>
      <c r="AN59" s="41">
        <v>874</v>
      </c>
      <c r="AO59" s="41"/>
      <c r="AP59" s="41"/>
      <c r="AQ59" s="41"/>
      <c r="AR59" s="41"/>
      <c r="AS59" s="41">
        <v>15</v>
      </c>
      <c r="AT59" s="41"/>
      <c r="AU59" s="41">
        <v>8</v>
      </c>
      <c r="AV59" s="41">
        <v>59</v>
      </c>
      <c r="AW59" s="41">
        <v>4</v>
      </c>
      <c r="AX59" s="41">
        <v>13</v>
      </c>
      <c r="AY59" s="41">
        <v>2</v>
      </c>
      <c r="AZ59" s="41">
        <v>4</v>
      </c>
      <c r="BA59" s="41">
        <v>6</v>
      </c>
      <c r="BB59" s="41"/>
      <c r="BC59" s="41"/>
      <c r="BD59" s="41">
        <v>380</v>
      </c>
      <c r="BE59" s="41">
        <v>0</v>
      </c>
      <c r="BF59" s="41">
        <v>11</v>
      </c>
      <c r="BG59" s="41"/>
      <c r="BH59" s="41"/>
      <c r="BI59" s="41"/>
      <c r="BJ59" s="41"/>
      <c r="BK59" s="41"/>
      <c r="BL59" s="41"/>
      <c r="BM59" s="41">
        <v>3</v>
      </c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>
        <v>289</v>
      </c>
      <c r="CJ59" s="41"/>
      <c r="CK59" s="41"/>
      <c r="CL59" s="41">
        <v>573</v>
      </c>
      <c r="CM59" s="41"/>
      <c r="CN59" s="41"/>
      <c r="CO59" s="41"/>
      <c r="CP59" s="41"/>
      <c r="CQ59" s="41"/>
      <c r="CR59" s="41"/>
      <c r="CS59" s="41"/>
      <c r="CT59" s="41"/>
      <c r="CU59" s="41">
        <v>0</v>
      </c>
      <c r="CV59" s="41">
        <v>7</v>
      </c>
      <c r="CW59" s="41"/>
      <c r="CX59" s="41">
        <v>40</v>
      </c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>
        <v>0</v>
      </c>
      <c r="ES59" s="41"/>
      <c r="ET59" s="41">
        <v>126</v>
      </c>
      <c r="EU59" s="41"/>
      <c r="EV59" s="41">
        <v>0</v>
      </c>
      <c r="EW59" s="41">
        <v>6</v>
      </c>
      <c r="EX59" s="41">
        <v>1</v>
      </c>
      <c r="EY59" s="41"/>
      <c r="EZ59" s="41"/>
      <c r="FA59" s="41"/>
      <c r="FB59" s="41"/>
      <c r="FC59" s="41">
        <v>13</v>
      </c>
      <c r="FD59" s="41">
        <v>15</v>
      </c>
      <c r="FE59" s="41">
        <v>5</v>
      </c>
      <c r="FF59" s="41"/>
      <c r="FG59" s="41"/>
      <c r="FH59" s="41">
        <v>164</v>
      </c>
      <c r="FI59" s="41">
        <v>33</v>
      </c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>
        <v>161</v>
      </c>
      <c r="IK59" s="41">
        <v>561</v>
      </c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>
        <v>2</v>
      </c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>
        <v>32</v>
      </c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>
        <v>2</v>
      </c>
      <c r="LG59" s="41">
        <v>1</v>
      </c>
      <c r="LH59" s="41"/>
      <c r="LI59" s="41"/>
      <c r="LJ59" s="41"/>
      <c r="LK59" s="41"/>
      <c r="LL59" s="41"/>
      <c r="LM59" s="41"/>
      <c r="LN59" s="41"/>
      <c r="LO59" s="41"/>
      <c r="LP59" s="41">
        <v>0</v>
      </c>
      <c r="LQ59" s="41">
        <v>0</v>
      </c>
      <c r="LR59" s="41">
        <v>28</v>
      </c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>
        <v>29</v>
      </c>
      <c r="ME59" s="41">
        <v>24</v>
      </c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>
        <v>1</v>
      </c>
      <c r="MW59" s="41"/>
      <c r="MX59" s="41"/>
      <c r="MY59" s="41"/>
      <c r="MZ59" s="41"/>
      <c r="NA59" s="41"/>
      <c r="NB59" s="41"/>
      <c r="NC59" s="41"/>
      <c r="ND59" s="41"/>
      <c r="NE59" s="41">
        <v>8</v>
      </c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>
        <v>5</v>
      </c>
      <c r="OJ59" s="41"/>
      <c r="OK59" s="41"/>
      <c r="OL59" s="41"/>
      <c r="OM59" s="41"/>
      <c r="ON59" s="41"/>
      <c r="OO59" s="41"/>
      <c r="OP59" s="41"/>
      <c r="OQ59" s="41"/>
      <c r="OR59" s="41"/>
      <c r="OS59" s="42">
        <v>69</v>
      </c>
      <c r="OT59" s="43">
        <v>4959</v>
      </c>
      <c r="OU59" s="40"/>
      <c r="OV59" s="41"/>
      <c r="OW59" s="41"/>
      <c r="OX59" s="41"/>
      <c r="OY59" s="41"/>
      <c r="OZ59" s="41">
        <v>29</v>
      </c>
      <c r="PA59" s="41">
        <v>577</v>
      </c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2"/>
      <c r="PN59" s="43">
        <v>5565</v>
      </c>
    </row>
    <row r="60" spans="1:430" ht="12.75" customHeight="1" x14ac:dyDescent="0.2">
      <c r="A60" s="39">
        <v>331110</v>
      </c>
      <c r="B60" s="72" t="s">
        <v>627</v>
      </c>
      <c r="C60" s="72" t="str">
        <f>IFERROR(INDEX('Industry Category ISIC Code Map'!$B$2:$B$26,MATCH($B60,'Industry Category ISIC Code Map'!$A$2:$A$26,0)),"")</f>
        <v>iron and steel 241</v>
      </c>
      <c r="D60" s="64" t="s">
        <v>116</v>
      </c>
      <c r="E60" s="40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>
        <v>2764</v>
      </c>
      <c r="S60" s="41">
        <v>53</v>
      </c>
      <c r="T60" s="41">
        <v>81</v>
      </c>
      <c r="U60" s="41">
        <v>343</v>
      </c>
      <c r="V60" s="41">
        <v>66</v>
      </c>
      <c r="W60" s="41">
        <v>272</v>
      </c>
      <c r="X60" s="41">
        <v>320</v>
      </c>
      <c r="Y60" s="41">
        <v>313</v>
      </c>
      <c r="Z60" s="41"/>
      <c r="AA60" s="41"/>
      <c r="AB60" s="41"/>
      <c r="AC60" s="41">
        <v>5</v>
      </c>
      <c r="AD60" s="41">
        <v>1</v>
      </c>
      <c r="AE60" s="41">
        <v>735</v>
      </c>
      <c r="AF60" s="41"/>
      <c r="AG60" s="41">
        <v>4</v>
      </c>
      <c r="AH60" s="41">
        <v>47</v>
      </c>
      <c r="AI60" s="41">
        <v>106</v>
      </c>
      <c r="AJ60" s="41"/>
      <c r="AK60" s="41">
        <v>634</v>
      </c>
      <c r="AL60" s="41">
        <v>162</v>
      </c>
      <c r="AM60" s="41">
        <v>119</v>
      </c>
      <c r="AN60" s="41">
        <v>43</v>
      </c>
      <c r="AO60" s="41"/>
      <c r="AP60" s="41"/>
      <c r="AQ60" s="41">
        <v>9</v>
      </c>
      <c r="AR60" s="41">
        <v>243</v>
      </c>
      <c r="AS60" s="41"/>
      <c r="AT60" s="41"/>
      <c r="AU60" s="41"/>
      <c r="AV60" s="41"/>
      <c r="AW60" s="41">
        <v>96</v>
      </c>
      <c r="AX60" s="41">
        <v>85</v>
      </c>
      <c r="AY60" s="41"/>
      <c r="AZ60" s="41">
        <v>26</v>
      </c>
      <c r="BA60" s="41"/>
      <c r="BB60" s="41">
        <v>54</v>
      </c>
      <c r="BC60" s="41">
        <v>15</v>
      </c>
      <c r="BD60" s="41">
        <v>2</v>
      </c>
      <c r="BE60" s="41">
        <v>19588</v>
      </c>
      <c r="BF60" s="41">
        <v>10123</v>
      </c>
      <c r="BG60" s="41"/>
      <c r="BH60" s="41"/>
      <c r="BI60" s="41">
        <v>136</v>
      </c>
      <c r="BJ60" s="41">
        <v>0</v>
      </c>
      <c r="BK60" s="41"/>
      <c r="BL60" s="41">
        <v>510</v>
      </c>
      <c r="BM60" s="41">
        <v>1361</v>
      </c>
      <c r="BN60" s="41"/>
      <c r="BO60" s="41">
        <v>4848</v>
      </c>
      <c r="BP60" s="41">
        <v>2925</v>
      </c>
      <c r="BQ60" s="41">
        <v>3125</v>
      </c>
      <c r="BR60" s="41">
        <v>1276</v>
      </c>
      <c r="BS60" s="41">
        <v>10554</v>
      </c>
      <c r="BT60" s="41">
        <v>6462</v>
      </c>
      <c r="BU60" s="41">
        <v>595</v>
      </c>
      <c r="BV60" s="41">
        <v>2600</v>
      </c>
      <c r="BW60" s="41">
        <v>2605</v>
      </c>
      <c r="BX60" s="41">
        <v>516</v>
      </c>
      <c r="BY60" s="41">
        <v>774</v>
      </c>
      <c r="BZ60" s="41">
        <v>2075</v>
      </c>
      <c r="CA60" s="41">
        <v>3093</v>
      </c>
      <c r="CB60" s="41">
        <v>4362</v>
      </c>
      <c r="CC60" s="41">
        <v>16</v>
      </c>
      <c r="CD60" s="41">
        <v>1836</v>
      </c>
      <c r="CE60" s="41">
        <v>605</v>
      </c>
      <c r="CF60" s="41">
        <v>2154</v>
      </c>
      <c r="CG60" s="41">
        <v>397</v>
      </c>
      <c r="CH60" s="41">
        <v>2126</v>
      </c>
      <c r="CI60" s="41">
        <v>3343</v>
      </c>
      <c r="CJ60" s="41">
        <v>223</v>
      </c>
      <c r="CK60" s="41">
        <v>3584</v>
      </c>
      <c r="CL60" s="41">
        <v>3573</v>
      </c>
      <c r="CM60" s="41">
        <v>75</v>
      </c>
      <c r="CN60" s="41">
        <v>974</v>
      </c>
      <c r="CO60" s="41">
        <v>24</v>
      </c>
      <c r="CP60" s="41">
        <v>5</v>
      </c>
      <c r="CQ60" s="41">
        <v>361</v>
      </c>
      <c r="CR60" s="41">
        <v>432</v>
      </c>
      <c r="CS60" s="41">
        <v>1274</v>
      </c>
      <c r="CT60" s="41">
        <v>275</v>
      </c>
      <c r="CU60" s="41">
        <v>589</v>
      </c>
      <c r="CV60" s="41">
        <v>412</v>
      </c>
      <c r="CW60" s="41">
        <v>715</v>
      </c>
      <c r="CX60" s="41">
        <v>594</v>
      </c>
      <c r="CY60" s="41">
        <v>761</v>
      </c>
      <c r="CZ60" s="41">
        <v>174</v>
      </c>
      <c r="DA60" s="41">
        <v>390</v>
      </c>
      <c r="DB60" s="41">
        <v>337</v>
      </c>
      <c r="DC60" s="41">
        <v>320</v>
      </c>
      <c r="DD60" s="41">
        <v>526</v>
      </c>
      <c r="DE60" s="41">
        <v>4983</v>
      </c>
      <c r="DF60" s="41">
        <v>259</v>
      </c>
      <c r="DG60" s="41">
        <v>123</v>
      </c>
      <c r="DH60" s="41">
        <v>211</v>
      </c>
      <c r="DI60" s="41">
        <v>770</v>
      </c>
      <c r="DJ60" s="41">
        <v>1283</v>
      </c>
      <c r="DK60" s="41"/>
      <c r="DL60" s="41">
        <v>5</v>
      </c>
      <c r="DM60" s="41">
        <v>14</v>
      </c>
      <c r="DN60" s="41"/>
      <c r="DO60" s="41">
        <v>18</v>
      </c>
      <c r="DP60" s="41">
        <v>13</v>
      </c>
      <c r="DQ60" s="41">
        <v>4</v>
      </c>
      <c r="DR60" s="41">
        <v>20</v>
      </c>
      <c r="DS60" s="41">
        <v>173</v>
      </c>
      <c r="DT60" s="41">
        <v>33</v>
      </c>
      <c r="DU60" s="41">
        <v>15</v>
      </c>
      <c r="DV60" s="41">
        <v>6</v>
      </c>
      <c r="DW60" s="41">
        <v>113</v>
      </c>
      <c r="DX60" s="41">
        <v>20</v>
      </c>
      <c r="DY60" s="41">
        <v>13</v>
      </c>
      <c r="DZ60" s="41">
        <v>49</v>
      </c>
      <c r="EA60" s="41">
        <v>54</v>
      </c>
      <c r="EB60" s="41">
        <v>43</v>
      </c>
      <c r="EC60" s="41">
        <v>0</v>
      </c>
      <c r="ED60" s="41">
        <v>1</v>
      </c>
      <c r="EE60" s="41"/>
      <c r="EF60" s="41">
        <v>255</v>
      </c>
      <c r="EG60" s="41">
        <v>113</v>
      </c>
      <c r="EH60" s="41">
        <v>435</v>
      </c>
      <c r="EI60" s="41">
        <v>243</v>
      </c>
      <c r="EJ60" s="41">
        <v>334</v>
      </c>
      <c r="EK60" s="41">
        <v>401</v>
      </c>
      <c r="EL60" s="41">
        <v>529</v>
      </c>
      <c r="EM60" s="41">
        <v>368</v>
      </c>
      <c r="EN60" s="41">
        <v>533</v>
      </c>
      <c r="EO60" s="41">
        <v>66</v>
      </c>
      <c r="EP60" s="41">
        <v>145</v>
      </c>
      <c r="EQ60" s="41">
        <v>367</v>
      </c>
      <c r="ER60" s="41">
        <v>42</v>
      </c>
      <c r="ES60" s="41">
        <v>1382</v>
      </c>
      <c r="ET60" s="41"/>
      <c r="EU60" s="41">
        <v>18</v>
      </c>
      <c r="EV60" s="41">
        <v>13</v>
      </c>
      <c r="EW60" s="41">
        <v>974</v>
      </c>
      <c r="EX60" s="41">
        <v>176</v>
      </c>
      <c r="EY60" s="41">
        <v>280</v>
      </c>
      <c r="EZ60" s="41">
        <v>504</v>
      </c>
      <c r="FA60" s="41">
        <v>9</v>
      </c>
      <c r="FB60" s="41">
        <v>645</v>
      </c>
      <c r="FC60" s="41">
        <v>629</v>
      </c>
      <c r="FD60" s="41">
        <v>239</v>
      </c>
      <c r="FE60" s="41">
        <v>2288</v>
      </c>
      <c r="FF60" s="41">
        <v>124</v>
      </c>
      <c r="FG60" s="41">
        <v>12885</v>
      </c>
      <c r="FH60" s="41">
        <v>5183</v>
      </c>
      <c r="FI60" s="41">
        <v>2138</v>
      </c>
      <c r="FJ60" s="41">
        <v>2414</v>
      </c>
      <c r="FK60" s="41">
        <v>269</v>
      </c>
      <c r="FL60" s="41">
        <v>538</v>
      </c>
      <c r="FM60" s="41">
        <v>43</v>
      </c>
      <c r="FN60" s="41">
        <v>12</v>
      </c>
      <c r="FO60" s="41">
        <v>1370</v>
      </c>
      <c r="FP60" s="41">
        <v>566</v>
      </c>
      <c r="FQ60" s="41">
        <v>29</v>
      </c>
      <c r="FR60" s="41">
        <v>524</v>
      </c>
      <c r="FS60" s="41">
        <v>751</v>
      </c>
      <c r="FT60" s="41">
        <v>714</v>
      </c>
      <c r="FU60" s="41"/>
      <c r="FV60" s="41">
        <v>123</v>
      </c>
      <c r="FW60" s="41">
        <v>1</v>
      </c>
      <c r="FX60" s="41">
        <v>338</v>
      </c>
      <c r="FY60" s="41">
        <v>274</v>
      </c>
      <c r="FZ60" s="41">
        <v>1349</v>
      </c>
      <c r="GA60" s="41">
        <v>893</v>
      </c>
      <c r="GB60" s="41">
        <v>26</v>
      </c>
      <c r="GC60" s="41">
        <v>379</v>
      </c>
      <c r="GD60" s="41">
        <v>177</v>
      </c>
      <c r="GE60" s="41">
        <v>40</v>
      </c>
      <c r="GF60" s="41"/>
      <c r="GG60" s="41">
        <v>25</v>
      </c>
      <c r="GH60" s="41">
        <v>0</v>
      </c>
      <c r="GI60" s="41">
        <v>260</v>
      </c>
      <c r="GJ60" s="41">
        <v>10</v>
      </c>
      <c r="GK60" s="41">
        <v>30</v>
      </c>
      <c r="GL60" s="41">
        <v>462</v>
      </c>
      <c r="GM60" s="41">
        <v>1083</v>
      </c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>
        <v>87</v>
      </c>
      <c r="HW60" s="41"/>
      <c r="HX60" s="41"/>
      <c r="HY60" s="41"/>
      <c r="HZ60" s="41"/>
      <c r="IA60" s="41"/>
      <c r="IB60" s="41">
        <v>83</v>
      </c>
      <c r="IC60" s="41"/>
      <c r="ID60" s="41"/>
      <c r="IE60" s="41"/>
      <c r="IF60" s="41"/>
      <c r="IG60" s="41">
        <v>2</v>
      </c>
      <c r="IH60" s="41">
        <v>25</v>
      </c>
      <c r="II60" s="41"/>
      <c r="IJ60" s="41"/>
      <c r="IK60" s="41"/>
      <c r="IL60" s="41"/>
      <c r="IM60" s="41"/>
      <c r="IN60" s="41">
        <v>0</v>
      </c>
      <c r="IO60" s="41">
        <v>16</v>
      </c>
      <c r="IP60" s="41">
        <v>39</v>
      </c>
      <c r="IQ60" s="41">
        <v>2</v>
      </c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>
        <v>0</v>
      </c>
      <c r="JF60" s="41"/>
      <c r="JG60" s="41"/>
      <c r="JH60" s="41"/>
      <c r="JI60" s="41"/>
      <c r="JJ60" s="41"/>
      <c r="JK60" s="41"/>
      <c r="JL60" s="41">
        <v>96</v>
      </c>
      <c r="JM60" s="41"/>
      <c r="JN60" s="41"/>
      <c r="JO60" s="41">
        <v>916</v>
      </c>
      <c r="JP60" s="41"/>
      <c r="JQ60" s="41">
        <v>1</v>
      </c>
      <c r="JR60" s="41"/>
      <c r="JS60" s="41">
        <v>11</v>
      </c>
      <c r="JT60" s="41">
        <v>230</v>
      </c>
      <c r="JU60" s="41">
        <v>0</v>
      </c>
      <c r="JV60" s="41">
        <v>0</v>
      </c>
      <c r="JW60" s="41"/>
      <c r="JX60" s="41">
        <v>0</v>
      </c>
      <c r="JY60" s="41">
        <v>0</v>
      </c>
      <c r="JZ60" s="41"/>
      <c r="KA60" s="41">
        <v>4</v>
      </c>
      <c r="KB60" s="41"/>
      <c r="KC60" s="41">
        <v>0</v>
      </c>
      <c r="KD60" s="41"/>
      <c r="KE60" s="41"/>
      <c r="KF60" s="41"/>
      <c r="KG60" s="41">
        <v>1</v>
      </c>
      <c r="KH60" s="41">
        <v>0</v>
      </c>
      <c r="KI60" s="41">
        <v>7</v>
      </c>
      <c r="KJ60" s="41"/>
      <c r="KK60" s="41">
        <v>222</v>
      </c>
      <c r="KL60" s="41"/>
      <c r="KM60" s="41"/>
      <c r="KN60" s="41"/>
      <c r="KO60" s="41"/>
      <c r="KP60" s="41">
        <v>311</v>
      </c>
      <c r="KQ60" s="41"/>
      <c r="KR60" s="41"/>
      <c r="KS60" s="41">
        <v>4</v>
      </c>
      <c r="KT60" s="41"/>
      <c r="KU60" s="41">
        <v>8</v>
      </c>
      <c r="KV60" s="41">
        <v>5</v>
      </c>
      <c r="KW60" s="41"/>
      <c r="KX60" s="41">
        <v>3</v>
      </c>
      <c r="KY60" s="41">
        <v>3</v>
      </c>
      <c r="KZ60" s="41">
        <v>5</v>
      </c>
      <c r="LA60" s="41">
        <v>8</v>
      </c>
      <c r="LB60" s="41">
        <v>42</v>
      </c>
      <c r="LC60" s="41">
        <v>18</v>
      </c>
      <c r="LD60" s="41">
        <v>10</v>
      </c>
      <c r="LE60" s="41">
        <v>27</v>
      </c>
      <c r="LF60" s="41">
        <v>140</v>
      </c>
      <c r="LG60" s="41">
        <v>1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>
        <v>0</v>
      </c>
      <c r="LR60" s="41">
        <v>1673</v>
      </c>
      <c r="LS60" s="41">
        <v>4</v>
      </c>
      <c r="LT60" s="41">
        <v>82</v>
      </c>
      <c r="LU60" s="41">
        <v>0</v>
      </c>
      <c r="LV60" s="41"/>
      <c r="LW60" s="41"/>
      <c r="LX60" s="41"/>
      <c r="LY60" s="41"/>
      <c r="LZ60" s="41"/>
      <c r="MA60" s="41">
        <v>22</v>
      </c>
      <c r="MB60" s="41">
        <v>704</v>
      </c>
      <c r="MC60" s="41"/>
      <c r="MD60" s="41"/>
      <c r="ME60" s="41">
        <v>151</v>
      </c>
      <c r="MF60" s="41"/>
      <c r="MG60" s="41"/>
      <c r="MH60" s="41"/>
      <c r="MI60" s="41"/>
      <c r="MJ60" s="41"/>
      <c r="MK60" s="41">
        <v>26</v>
      </c>
      <c r="ML60" s="41"/>
      <c r="MM60" s="41">
        <v>208</v>
      </c>
      <c r="MN60" s="41"/>
      <c r="MO60" s="41"/>
      <c r="MP60" s="41"/>
      <c r="MQ60" s="41"/>
      <c r="MR60" s="41">
        <v>196</v>
      </c>
      <c r="MS60" s="41"/>
      <c r="MT60" s="41">
        <v>485</v>
      </c>
      <c r="MU60" s="41"/>
      <c r="MV60" s="41"/>
      <c r="MW60" s="41">
        <v>174</v>
      </c>
      <c r="MX60" s="41">
        <v>5</v>
      </c>
      <c r="MY60" s="41">
        <v>14</v>
      </c>
      <c r="MZ60" s="41">
        <v>69</v>
      </c>
      <c r="NA60" s="41">
        <v>32</v>
      </c>
      <c r="NB60" s="41">
        <v>8</v>
      </c>
      <c r="NC60" s="41">
        <v>19</v>
      </c>
      <c r="ND60" s="41">
        <v>34</v>
      </c>
      <c r="NE60" s="41">
        <v>6</v>
      </c>
      <c r="NF60" s="41">
        <v>10</v>
      </c>
      <c r="NG60" s="41">
        <v>11</v>
      </c>
      <c r="NH60" s="41">
        <v>13</v>
      </c>
      <c r="NI60" s="41">
        <v>15</v>
      </c>
      <c r="NJ60" s="41">
        <v>292</v>
      </c>
      <c r="NK60" s="41"/>
      <c r="NL60" s="41">
        <v>3</v>
      </c>
      <c r="NM60" s="41"/>
      <c r="NN60" s="41">
        <v>16</v>
      </c>
      <c r="NO60" s="41"/>
      <c r="NP60" s="41">
        <v>1</v>
      </c>
      <c r="NQ60" s="41">
        <v>21</v>
      </c>
      <c r="NR60" s="41">
        <v>242</v>
      </c>
      <c r="NS60" s="41">
        <v>19</v>
      </c>
      <c r="NT60" s="41">
        <v>2</v>
      </c>
      <c r="NU60" s="41">
        <v>15</v>
      </c>
      <c r="NV60" s="41">
        <v>4</v>
      </c>
      <c r="NW60" s="41">
        <v>19</v>
      </c>
      <c r="NX60" s="41">
        <v>48</v>
      </c>
      <c r="NY60" s="41">
        <v>131</v>
      </c>
      <c r="NZ60" s="41">
        <v>21</v>
      </c>
      <c r="OA60" s="41">
        <v>94</v>
      </c>
      <c r="OB60" s="41">
        <v>0</v>
      </c>
      <c r="OC60" s="41">
        <v>0</v>
      </c>
      <c r="OD60" s="41">
        <v>15</v>
      </c>
      <c r="OE60" s="41"/>
      <c r="OF60" s="41">
        <v>59</v>
      </c>
      <c r="OG60" s="41">
        <v>14</v>
      </c>
      <c r="OH60" s="41"/>
      <c r="OI60" s="41"/>
      <c r="OJ60" s="41"/>
      <c r="OK60" s="41"/>
      <c r="OL60" s="41"/>
      <c r="OM60" s="41"/>
      <c r="ON60" s="41">
        <v>8</v>
      </c>
      <c r="OO60" s="41"/>
      <c r="OP60" s="41"/>
      <c r="OQ60" s="41"/>
      <c r="OR60" s="41"/>
      <c r="OS60" s="42">
        <v>80</v>
      </c>
      <c r="OT60" s="43">
        <v>169856</v>
      </c>
      <c r="OU60" s="40">
        <v>0</v>
      </c>
      <c r="OV60" s="41"/>
      <c r="OW60" s="41"/>
      <c r="OX60" s="41"/>
      <c r="OY60" s="41"/>
      <c r="OZ60" s="41">
        <v>2174</v>
      </c>
      <c r="PA60" s="41">
        <v>17214</v>
      </c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2"/>
      <c r="PN60" s="43">
        <v>189243</v>
      </c>
    </row>
    <row r="61" spans="1:430" ht="12.75" customHeight="1" x14ac:dyDescent="0.2">
      <c r="A61" s="39">
        <v>331200</v>
      </c>
      <c r="B61" s="72" t="s">
        <v>11</v>
      </c>
      <c r="C61" s="72" t="str">
        <f>IFERROR(INDEX('Industry Category ISIC Code Map'!$B$2:$B$26,MATCH($B61,'Industry Category ISIC Code Map'!$A$2:$A$26,0)),"")</f>
        <v>metal products except machinery and vehicles 25</v>
      </c>
      <c r="D61" s="64" t="s">
        <v>117</v>
      </c>
      <c r="E61" s="40">
        <v>9</v>
      </c>
      <c r="F61" s="41">
        <v>43</v>
      </c>
      <c r="G61" s="41">
        <v>3</v>
      </c>
      <c r="H61" s="41">
        <v>3</v>
      </c>
      <c r="I61" s="41">
        <v>2</v>
      </c>
      <c r="J61" s="41">
        <v>5</v>
      </c>
      <c r="K61" s="41">
        <v>22</v>
      </c>
      <c r="L61" s="41">
        <v>20</v>
      </c>
      <c r="M61" s="41">
        <v>3</v>
      </c>
      <c r="N61" s="41">
        <v>2</v>
      </c>
      <c r="O61" s="41"/>
      <c r="P61" s="41">
        <v>0</v>
      </c>
      <c r="Q61" s="41"/>
      <c r="R61" s="41">
        <v>3194</v>
      </c>
      <c r="S61" s="41">
        <v>8</v>
      </c>
      <c r="T61" s="41">
        <v>4</v>
      </c>
      <c r="U61" s="41">
        <v>30</v>
      </c>
      <c r="V61" s="41">
        <v>7</v>
      </c>
      <c r="W61" s="41">
        <v>27</v>
      </c>
      <c r="X61" s="41">
        <v>24</v>
      </c>
      <c r="Y61" s="41">
        <v>23</v>
      </c>
      <c r="Z61" s="41">
        <v>0</v>
      </c>
      <c r="AA61" s="41"/>
      <c r="AB61" s="41"/>
      <c r="AC61" s="41">
        <v>75</v>
      </c>
      <c r="AD61" s="41">
        <v>140</v>
      </c>
      <c r="AE61" s="41">
        <v>540</v>
      </c>
      <c r="AF61" s="41">
        <v>201</v>
      </c>
      <c r="AG61" s="41">
        <v>134</v>
      </c>
      <c r="AH61" s="41">
        <v>11</v>
      </c>
      <c r="AI61" s="41">
        <v>301</v>
      </c>
      <c r="AJ61" s="41">
        <v>9</v>
      </c>
      <c r="AK61" s="41">
        <v>188</v>
      </c>
      <c r="AL61" s="41">
        <v>185</v>
      </c>
      <c r="AM61" s="41">
        <v>162</v>
      </c>
      <c r="AN61" s="41">
        <v>92</v>
      </c>
      <c r="AO61" s="41"/>
      <c r="AP61" s="41">
        <v>3</v>
      </c>
      <c r="AQ61" s="41"/>
      <c r="AR61" s="41"/>
      <c r="AS61" s="41"/>
      <c r="AT61" s="41"/>
      <c r="AU61" s="41"/>
      <c r="AV61" s="41"/>
      <c r="AW61" s="41">
        <v>111</v>
      </c>
      <c r="AX61" s="41">
        <v>323</v>
      </c>
      <c r="AY61" s="41"/>
      <c r="AZ61" s="41"/>
      <c r="BA61" s="41"/>
      <c r="BB61" s="41"/>
      <c r="BC61" s="41"/>
      <c r="BD61" s="41"/>
      <c r="BE61" s="41">
        <v>1406</v>
      </c>
      <c r="BF61" s="41">
        <v>276</v>
      </c>
      <c r="BG61" s="41"/>
      <c r="BH61" s="41"/>
      <c r="BI61" s="41"/>
      <c r="BJ61" s="41"/>
      <c r="BK61" s="41"/>
      <c r="BL61" s="41">
        <v>17</v>
      </c>
      <c r="BM61" s="41"/>
      <c r="BN61" s="41"/>
      <c r="BO61" s="41"/>
      <c r="BP61" s="41"/>
      <c r="BQ61" s="41">
        <v>51</v>
      </c>
      <c r="BR61" s="41">
        <v>43</v>
      </c>
      <c r="BS61" s="41">
        <v>1250</v>
      </c>
      <c r="BT61" s="41">
        <v>36</v>
      </c>
      <c r="BU61" s="41">
        <v>11</v>
      </c>
      <c r="BV61" s="41">
        <v>22</v>
      </c>
      <c r="BW61" s="41"/>
      <c r="BX61" s="41">
        <v>17</v>
      </c>
      <c r="BY61" s="41">
        <v>1505</v>
      </c>
      <c r="BZ61" s="41">
        <v>113</v>
      </c>
      <c r="CA61" s="41">
        <v>928</v>
      </c>
      <c r="CB61" s="41"/>
      <c r="CC61" s="41"/>
      <c r="CD61" s="41"/>
      <c r="CE61" s="41"/>
      <c r="CF61" s="41"/>
      <c r="CG61" s="41"/>
      <c r="CH61" s="41">
        <v>121</v>
      </c>
      <c r="CI61" s="41"/>
      <c r="CJ61" s="41"/>
      <c r="CK61" s="41"/>
      <c r="CL61" s="41"/>
      <c r="CM61" s="41"/>
      <c r="CN61" s="41">
        <v>232</v>
      </c>
      <c r="CO61" s="41"/>
      <c r="CP61" s="41"/>
      <c r="CQ61" s="41"/>
      <c r="CR61" s="41"/>
      <c r="CS61" s="41">
        <v>55</v>
      </c>
      <c r="CT61" s="41"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>
        <v>394</v>
      </c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>
        <v>269</v>
      </c>
      <c r="EG61" s="41"/>
      <c r="EH61" s="41"/>
      <c r="EI61" s="41"/>
      <c r="EJ61" s="41"/>
      <c r="EK61" s="41"/>
      <c r="EL61" s="41"/>
      <c r="EM61" s="41">
        <v>215</v>
      </c>
      <c r="EN61" s="41"/>
      <c r="EO61" s="41"/>
      <c r="EP61" s="41"/>
      <c r="EQ61" s="41"/>
      <c r="ER61" s="41">
        <v>50</v>
      </c>
      <c r="ES61" s="41"/>
      <c r="ET61" s="41"/>
      <c r="EU61" s="41"/>
      <c r="EV61" s="41"/>
      <c r="EW61" s="41"/>
      <c r="EX61" s="41">
        <v>0</v>
      </c>
      <c r="EY61" s="41"/>
      <c r="EZ61" s="41"/>
      <c r="FA61" s="41"/>
      <c r="FB61" s="41"/>
      <c r="FC61" s="41">
        <v>22</v>
      </c>
      <c r="FD61" s="41">
        <v>0</v>
      </c>
      <c r="FE61" s="41">
        <v>2</v>
      </c>
      <c r="FF61" s="41"/>
      <c r="FG61" s="41">
        <v>82</v>
      </c>
      <c r="FH61" s="41">
        <v>39</v>
      </c>
      <c r="FI61" s="41">
        <v>2</v>
      </c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>
        <v>13</v>
      </c>
      <c r="FX61" s="41">
        <v>19</v>
      </c>
      <c r="FY61" s="41"/>
      <c r="FZ61" s="41"/>
      <c r="GA61" s="41"/>
      <c r="GB61" s="41"/>
      <c r="GC61" s="41"/>
      <c r="GD61" s="41">
        <v>0</v>
      </c>
      <c r="GE61" s="41"/>
      <c r="GF61" s="41"/>
      <c r="GG61" s="41"/>
      <c r="GH61" s="41"/>
      <c r="GI61" s="41"/>
      <c r="GJ61" s="41"/>
      <c r="GK61" s="41"/>
      <c r="GL61" s="41"/>
      <c r="GM61" s="41">
        <v>13</v>
      </c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>
        <v>311</v>
      </c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>
        <v>0</v>
      </c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>
        <v>3</v>
      </c>
      <c r="JM61" s="41">
        <v>413</v>
      </c>
      <c r="JN61" s="41">
        <v>97</v>
      </c>
      <c r="JO61" s="41">
        <v>117</v>
      </c>
      <c r="JP61" s="41">
        <v>9</v>
      </c>
      <c r="JQ61" s="41">
        <v>5</v>
      </c>
      <c r="JR61" s="41">
        <v>2</v>
      </c>
      <c r="JS61" s="41"/>
      <c r="JT61" s="41">
        <v>93</v>
      </c>
      <c r="JU61" s="41">
        <v>0</v>
      </c>
      <c r="JV61" s="41"/>
      <c r="JW61" s="41"/>
      <c r="JX61" s="41">
        <v>9</v>
      </c>
      <c r="JY61" s="41">
        <v>2</v>
      </c>
      <c r="JZ61" s="41"/>
      <c r="KA61" s="41">
        <v>1</v>
      </c>
      <c r="KB61" s="41"/>
      <c r="KC61" s="41"/>
      <c r="KD61" s="41">
        <v>0</v>
      </c>
      <c r="KE61" s="41">
        <v>1</v>
      </c>
      <c r="KF61" s="41"/>
      <c r="KG61" s="41">
        <v>1</v>
      </c>
      <c r="KH61" s="41"/>
      <c r="KI61" s="41">
        <v>0</v>
      </c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>
        <v>1</v>
      </c>
      <c r="KW61" s="41"/>
      <c r="KX61" s="41">
        <v>0</v>
      </c>
      <c r="KY61" s="41"/>
      <c r="KZ61" s="41"/>
      <c r="LA61" s="41"/>
      <c r="LB61" s="41">
        <v>7</v>
      </c>
      <c r="LC61" s="41">
        <v>46</v>
      </c>
      <c r="LD61" s="41">
        <v>0</v>
      </c>
      <c r="LE61" s="41">
        <v>31</v>
      </c>
      <c r="LF61" s="41"/>
      <c r="LG61" s="41"/>
      <c r="LH61" s="41"/>
      <c r="LI61" s="41"/>
      <c r="LJ61" s="41"/>
      <c r="LK61" s="41"/>
      <c r="LL61" s="41"/>
      <c r="LM61" s="41"/>
      <c r="LN61" s="41">
        <v>1</v>
      </c>
      <c r="LO61" s="41"/>
      <c r="LP61" s="41">
        <v>0</v>
      </c>
      <c r="LQ61" s="41">
        <v>0</v>
      </c>
      <c r="LR61" s="41"/>
      <c r="LS61" s="41">
        <v>19</v>
      </c>
      <c r="LT61" s="41">
        <v>12</v>
      </c>
      <c r="LU61" s="41"/>
      <c r="LV61" s="41">
        <v>0</v>
      </c>
      <c r="LW61" s="41"/>
      <c r="LX61" s="41"/>
      <c r="LY61" s="41"/>
      <c r="LZ61" s="41"/>
      <c r="MA61" s="41"/>
      <c r="MB61" s="41"/>
      <c r="MC61" s="41">
        <v>4</v>
      </c>
      <c r="MD61" s="41"/>
      <c r="ME61" s="41">
        <v>0</v>
      </c>
      <c r="MF61" s="41">
        <v>16</v>
      </c>
      <c r="MG61" s="41"/>
      <c r="MH61" s="41"/>
      <c r="MI61" s="41"/>
      <c r="MJ61" s="41">
        <v>0</v>
      </c>
      <c r="MK61" s="41"/>
      <c r="ML61" s="41"/>
      <c r="MM61" s="41">
        <v>0</v>
      </c>
      <c r="MN61" s="41"/>
      <c r="MO61" s="41"/>
      <c r="MP61" s="41"/>
      <c r="MQ61" s="41"/>
      <c r="MR61" s="41"/>
      <c r="MS61" s="41">
        <v>2</v>
      </c>
      <c r="MT61" s="41">
        <v>0</v>
      </c>
      <c r="MU61" s="41"/>
      <c r="MV61" s="41">
        <v>1</v>
      </c>
      <c r="MW61" s="41"/>
      <c r="MX61" s="41">
        <v>1</v>
      </c>
      <c r="MY61" s="41">
        <v>1</v>
      </c>
      <c r="MZ61" s="41"/>
      <c r="NA61" s="41">
        <v>5</v>
      </c>
      <c r="NB61" s="41">
        <v>0</v>
      </c>
      <c r="NC61" s="41"/>
      <c r="ND61" s="41"/>
      <c r="NE61" s="41">
        <v>5</v>
      </c>
      <c r="NF61" s="41"/>
      <c r="NG61" s="41"/>
      <c r="NH61" s="41">
        <v>2</v>
      </c>
      <c r="NI61" s="41">
        <v>0</v>
      </c>
      <c r="NJ61" s="41">
        <v>4</v>
      </c>
      <c r="NK61" s="41">
        <v>0</v>
      </c>
      <c r="NL61" s="41"/>
      <c r="NM61" s="41"/>
      <c r="NN61" s="41"/>
      <c r="NO61" s="41"/>
      <c r="NP61" s="41"/>
      <c r="NQ61" s="41"/>
      <c r="NR61" s="41">
        <v>2</v>
      </c>
      <c r="NS61" s="41">
        <v>2</v>
      </c>
      <c r="NT61" s="41">
        <v>4</v>
      </c>
      <c r="NU61" s="41">
        <v>0</v>
      </c>
      <c r="NV61" s="41">
        <v>0</v>
      </c>
      <c r="NW61" s="41"/>
      <c r="NX61" s="41">
        <v>0</v>
      </c>
      <c r="NY61" s="41">
        <v>1</v>
      </c>
      <c r="NZ61" s="41">
        <v>0</v>
      </c>
      <c r="OA61" s="41">
        <v>0</v>
      </c>
      <c r="OB61" s="41">
        <v>0</v>
      </c>
      <c r="OC61" s="41"/>
      <c r="OD61" s="41">
        <v>0</v>
      </c>
      <c r="OE61" s="41"/>
      <c r="OF61" s="41">
        <v>0</v>
      </c>
      <c r="OG61" s="41">
        <v>4</v>
      </c>
      <c r="OH61" s="41"/>
      <c r="OI61" s="41"/>
      <c r="OJ61" s="41">
        <v>25</v>
      </c>
      <c r="OK61" s="41"/>
      <c r="OL61" s="41"/>
      <c r="OM61" s="41"/>
      <c r="ON61" s="41">
        <v>44</v>
      </c>
      <c r="OO61" s="41">
        <v>30</v>
      </c>
      <c r="OP61" s="41">
        <v>145</v>
      </c>
      <c r="OQ61" s="41"/>
      <c r="OR61" s="41"/>
      <c r="OS61" s="42">
        <v>0</v>
      </c>
      <c r="OT61" s="43">
        <v>14592</v>
      </c>
      <c r="OU61" s="40">
        <v>735</v>
      </c>
      <c r="OV61" s="41"/>
      <c r="OW61" s="41"/>
      <c r="OX61" s="41"/>
      <c r="OY61" s="41"/>
      <c r="OZ61" s="41">
        <v>214</v>
      </c>
      <c r="PA61" s="41">
        <v>998</v>
      </c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2"/>
      <c r="PN61" s="43">
        <v>16539</v>
      </c>
    </row>
    <row r="62" spans="1:430" ht="12.75" customHeight="1" x14ac:dyDescent="0.2">
      <c r="A62" s="39">
        <v>331313</v>
      </c>
      <c r="B62" s="72" t="s">
        <v>628</v>
      </c>
      <c r="C62" s="72" t="str">
        <f>IFERROR(INDEX('Industry Category ISIC Code Map'!$B$2:$B$26,MATCH($B62,'Industry Category ISIC Code Map'!$A$2:$A$26,0)),"")</f>
        <v>other metals 242</v>
      </c>
      <c r="D62" s="64" t="s">
        <v>119</v>
      </c>
      <c r="E62" s="4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>
        <v>111</v>
      </c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>
        <v>60</v>
      </c>
      <c r="AS62" s="41"/>
      <c r="AT62" s="41"/>
      <c r="AU62" s="41"/>
      <c r="AV62" s="41"/>
      <c r="AW62" s="41"/>
      <c r="AX62" s="41"/>
      <c r="AY62" s="41"/>
      <c r="AZ62" s="41">
        <v>0</v>
      </c>
      <c r="BA62" s="41"/>
      <c r="BB62" s="41"/>
      <c r="BC62" s="41"/>
      <c r="BD62" s="41"/>
      <c r="BE62" s="41">
        <v>449</v>
      </c>
      <c r="BF62" s="41">
        <v>105</v>
      </c>
      <c r="BG62" s="41">
        <v>801</v>
      </c>
      <c r="BH62" s="41">
        <v>873</v>
      </c>
      <c r="BI62" s="41">
        <v>9159</v>
      </c>
      <c r="BJ62" s="41"/>
      <c r="BK62" s="41">
        <v>11</v>
      </c>
      <c r="BL62" s="41">
        <v>19</v>
      </c>
      <c r="BM62" s="41">
        <v>10</v>
      </c>
      <c r="BN62" s="41">
        <v>1826</v>
      </c>
      <c r="BO62" s="41">
        <v>114</v>
      </c>
      <c r="BP62" s="41">
        <v>394</v>
      </c>
      <c r="BQ62" s="41">
        <v>52</v>
      </c>
      <c r="BR62" s="41">
        <v>120</v>
      </c>
      <c r="BS62" s="41">
        <v>0</v>
      </c>
      <c r="BT62" s="41">
        <v>78</v>
      </c>
      <c r="BU62" s="41">
        <v>25</v>
      </c>
      <c r="BV62" s="41">
        <v>7</v>
      </c>
      <c r="BW62" s="41">
        <v>1760</v>
      </c>
      <c r="BX62" s="41">
        <v>26</v>
      </c>
      <c r="BY62" s="41">
        <v>18</v>
      </c>
      <c r="BZ62" s="41">
        <v>275</v>
      </c>
      <c r="CA62" s="41"/>
      <c r="CB62" s="41">
        <v>12</v>
      </c>
      <c r="CC62" s="41"/>
      <c r="CD62" s="41">
        <v>245</v>
      </c>
      <c r="CE62" s="41"/>
      <c r="CF62" s="41">
        <v>10</v>
      </c>
      <c r="CG62" s="41">
        <v>83</v>
      </c>
      <c r="CH62" s="41">
        <v>6</v>
      </c>
      <c r="CI62" s="41"/>
      <c r="CJ62" s="41"/>
      <c r="CK62" s="41"/>
      <c r="CL62" s="41"/>
      <c r="CM62" s="41">
        <v>9</v>
      </c>
      <c r="CN62" s="41">
        <v>28</v>
      </c>
      <c r="CO62" s="41">
        <v>19</v>
      </c>
      <c r="CP62" s="41"/>
      <c r="CQ62" s="41">
        <v>1</v>
      </c>
      <c r="CR62" s="41">
        <v>15</v>
      </c>
      <c r="CS62" s="41">
        <v>30</v>
      </c>
      <c r="CT62" s="41">
        <v>54</v>
      </c>
      <c r="CU62" s="41">
        <v>33</v>
      </c>
      <c r="CV62" s="41">
        <v>9</v>
      </c>
      <c r="CW62" s="41"/>
      <c r="CX62" s="41">
        <v>5</v>
      </c>
      <c r="CY62" s="41"/>
      <c r="CZ62" s="41"/>
      <c r="DA62" s="41"/>
      <c r="DB62" s="41"/>
      <c r="DC62" s="41">
        <v>57</v>
      </c>
      <c r="DD62" s="41">
        <v>77</v>
      </c>
      <c r="DE62" s="41">
        <v>83</v>
      </c>
      <c r="DF62" s="41"/>
      <c r="DG62" s="41">
        <v>48</v>
      </c>
      <c r="DH62" s="41">
        <v>12</v>
      </c>
      <c r="DI62" s="41">
        <v>118</v>
      </c>
      <c r="DJ62" s="41">
        <v>5</v>
      </c>
      <c r="DK62" s="41"/>
      <c r="DL62" s="41">
        <v>1</v>
      </c>
      <c r="DM62" s="41">
        <v>2</v>
      </c>
      <c r="DN62" s="41"/>
      <c r="DO62" s="41">
        <v>7</v>
      </c>
      <c r="DP62" s="41">
        <v>11</v>
      </c>
      <c r="DQ62" s="41">
        <v>1</v>
      </c>
      <c r="DR62" s="41">
        <v>2</v>
      </c>
      <c r="DS62" s="41">
        <v>43</v>
      </c>
      <c r="DT62" s="41"/>
      <c r="DU62" s="41">
        <v>14</v>
      </c>
      <c r="DV62" s="41">
        <v>2</v>
      </c>
      <c r="DW62" s="41">
        <v>33</v>
      </c>
      <c r="DX62" s="41">
        <v>4</v>
      </c>
      <c r="DY62" s="41">
        <v>4</v>
      </c>
      <c r="DZ62" s="41">
        <v>12</v>
      </c>
      <c r="EA62" s="41"/>
      <c r="EB62" s="41">
        <v>7</v>
      </c>
      <c r="EC62" s="41"/>
      <c r="ED62" s="41">
        <v>0</v>
      </c>
      <c r="EE62" s="41"/>
      <c r="EF62" s="41">
        <v>14</v>
      </c>
      <c r="EG62" s="41">
        <v>2</v>
      </c>
      <c r="EH62" s="41">
        <v>44</v>
      </c>
      <c r="EI62" s="41">
        <v>16</v>
      </c>
      <c r="EJ62" s="41">
        <v>16</v>
      </c>
      <c r="EK62" s="41">
        <v>6</v>
      </c>
      <c r="EL62" s="41">
        <v>1</v>
      </c>
      <c r="EM62" s="41">
        <v>39</v>
      </c>
      <c r="EN62" s="41"/>
      <c r="EO62" s="41"/>
      <c r="EP62" s="41"/>
      <c r="EQ62" s="41"/>
      <c r="ER62" s="41"/>
      <c r="ES62" s="41">
        <v>58</v>
      </c>
      <c r="ET62" s="41"/>
      <c r="EU62" s="41">
        <v>33</v>
      </c>
      <c r="EV62" s="41">
        <v>2</v>
      </c>
      <c r="EW62" s="41">
        <v>151</v>
      </c>
      <c r="EX62" s="41">
        <v>23</v>
      </c>
      <c r="EY62" s="41">
        <v>2</v>
      </c>
      <c r="EZ62" s="41">
        <v>12</v>
      </c>
      <c r="FA62" s="41">
        <v>19</v>
      </c>
      <c r="FB62" s="41">
        <v>322</v>
      </c>
      <c r="FC62" s="41">
        <v>52</v>
      </c>
      <c r="FD62" s="41">
        <v>37</v>
      </c>
      <c r="FE62" s="41">
        <v>91</v>
      </c>
      <c r="FF62" s="41">
        <v>7</v>
      </c>
      <c r="FG62" s="41">
        <v>12</v>
      </c>
      <c r="FH62" s="41">
        <v>144</v>
      </c>
      <c r="FI62" s="41">
        <v>60</v>
      </c>
      <c r="FJ62" s="41">
        <v>3</v>
      </c>
      <c r="FK62" s="41">
        <v>2</v>
      </c>
      <c r="FL62" s="41">
        <v>47</v>
      </c>
      <c r="FM62" s="41">
        <v>67</v>
      </c>
      <c r="FN62" s="41">
        <v>2</v>
      </c>
      <c r="FO62" s="41"/>
      <c r="FP62" s="41">
        <v>13</v>
      </c>
      <c r="FQ62" s="41">
        <v>7</v>
      </c>
      <c r="FR62" s="41">
        <v>67</v>
      </c>
      <c r="FS62" s="41">
        <v>188</v>
      </c>
      <c r="FT62" s="41">
        <v>55</v>
      </c>
      <c r="FU62" s="41"/>
      <c r="FV62" s="41">
        <v>20</v>
      </c>
      <c r="FW62" s="41">
        <v>1</v>
      </c>
      <c r="FX62" s="41">
        <v>70</v>
      </c>
      <c r="FY62" s="41">
        <v>153</v>
      </c>
      <c r="FZ62" s="41">
        <v>58</v>
      </c>
      <c r="GA62" s="41">
        <v>89</v>
      </c>
      <c r="GB62" s="41">
        <v>49</v>
      </c>
      <c r="GC62" s="41"/>
      <c r="GD62" s="41">
        <v>3</v>
      </c>
      <c r="GE62" s="41"/>
      <c r="GF62" s="41"/>
      <c r="GG62" s="41"/>
      <c r="GH62" s="41"/>
      <c r="GI62" s="41">
        <v>18</v>
      </c>
      <c r="GJ62" s="41"/>
      <c r="GK62" s="41"/>
      <c r="GL62" s="41"/>
      <c r="GM62" s="41">
        <v>76</v>
      </c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>
        <v>6</v>
      </c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>
        <v>3</v>
      </c>
      <c r="KT62" s="41"/>
      <c r="KU62" s="41">
        <v>5</v>
      </c>
      <c r="KV62" s="41">
        <v>3</v>
      </c>
      <c r="KW62" s="41"/>
      <c r="KX62" s="41">
        <v>2</v>
      </c>
      <c r="KY62" s="41">
        <v>2</v>
      </c>
      <c r="KZ62" s="41">
        <v>3</v>
      </c>
      <c r="LA62" s="41">
        <v>6</v>
      </c>
      <c r="LB62" s="41">
        <v>25</v>
      </c>
      <c r="LC62" s="41"/>
      <c r="LD62" s="41">
        <v>7</v>
      </c>
      <c r="LE62" s="41">
        <v>11</v>
      </c>
      <c r="LF62" s="41">
        <v>84</v>
      </c>
      <c r="LG62" s="41">
        <v>1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>
        <v>0</v>
      </c>
      <c r="LS62" s="41">
        <v>0</v>
      </c>
      <c r="LT62" s="41">
        <v>0</v>
      </c>
      <c r="LU62" s="41">
        <v>0</v>
      </c>
      <c r="LV62" s="41"/>
      <c r="LW62" s="41"/>
      <c r="LX62" s="41"/>
      <c r="LY62" s="41"/>
      <c r="LZ62" s="41"/>
      <c r="MA62" s="41"/>
      <c r="MB62" s="41">
        <v>81</v>
      </c>
      <c r="MC62" s="41"/>
      <c r="MD62" s="41"/>
      <c r="ME62" s="41">
        <v>16</v>
      </c>
      <c r="MF62" s="41"/>
      <c r="MG62" s="41"/>
      <c r="MH62" s="41"/>
      <c r="MI62" s="41"/>
      <c r="MJ62" s="41"/>
      <c r="MK62" s="41">
        <v>8</v>
      </c>
      <c r="ML62" s="41"/>
      <c r="MM62" s="41">
        <v>37</v>
      </c>
      <c r="MN62" s="41"/>
      <c r="MO62" s="41"/>
      <c r="MP62" s="41"/>
      <c r="MQ62" s="41"/>
      <c r="MR62" s="41">
        <v>1</v>
      </c>
      <c r="MS62" s="41"/>
      <c r="MT62" s="41">
        <v>39</v>
      </c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>
        <v>9</v>
      </c>
      <c r="NZ62" s="41"/>
      <c r="OA62" s="41"/>
      <c r="OB62" s="41"/>
      <c r="OC62" s="41"/>
      <c r="OD62" s="41"/>
      <c r="OE62" s="41"/>
      <c r="OF62" s="41"/>
      <c r="OG62" s="41"/>
      <c r="OH62" s="41"/>
      <c r="OI62" s="41">
        <v>84</v>
      </c>
      <c r="OJ62" s="41">
        <v>20</v>
      </c>
      <c r="OK62" s="41"/>
      <c r="OL62" s="41"/>
      <c r="OM62" s="41"/>
      <c r="ON62" s="41"/>
      <c r="OO62" s="41"/>
      <c r="OP62" s="41"/>
      <c r="OQ62" s="41"/>
      <c r="OR62" s="41">
        <v>7</v>
      </c>
      <c r="OS62" s="42">
        <v>19</v>
      </c>
      <c r="OT62" s="43">
        <v>20022</v>
      </c>
      <c r="OU62" s="40"/>
      <c r="OV62" s="41"/>
      <c r="OW62" s="41"/>
      <c r="OX62" s="41"/>
      <c r="OY62" s="41"/>
      <c r="OZ62" s="41">
        <v>190</v>
      </c>
      <c r="PA62" s="41">
        <v>1037</v>
      </c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2"/>
      <c r="PN62" s="43">
        <v>21249</v>
      </c>
    </row>
    <row r="63" spans="1:430" ht="12.75" customHeight="1" x14ac:dyDescent="0.2">
      <c r="A63" s="39" t="s">
        <v>505</v>
      </c>
      <c r="B63" s="72" t="s">
        <v>628</v>
      </c>
      <c r="C63" s="72" t="str">
        <f>IFERROR(INDEX('Industry Category ISIC Code Map'!$B$2:$B$26,MATCH($B63,'Industry Category ISIC Code Map'!$A$2:$A$26,0)),"")</f>
        <v>other metals 242</v>
      </c>
      <c r="D63" s="64" t="s">
        <v>120</v>
      </c>
      <c r="E63" s="40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>
        <v>2</v>
      </c>
      <c r="AD63" s="41">
        <v>3</v>
      </c>
      <c r="AE63" s="41">
        <v>22</v>
      </c>
      <c r="AF63" s="41">
        <v>3</v>
      </c>
      <c r="AG63" s="41">
        <v>2</v>
      </c>
      <c r="AH63" s="41">
        <v>0</v>
      </c>
      <c r="AI63" s="41">
        <v>9</v>
      </c>
      <c r="AJ63" s="41">
        <v>0</v>
      </c>
      <c r="AK63" s="41">
        <v>4</v>
      </c>
      <c r="AL63" s="41">
        <v>16</v>
      </c>
      <c r="AM63" s="41">
        <v>4</v>
      </c>
      <c r="AN63" s="41">
        <v>2</v>
      </c>
      <c r="AO63" s="41"/>
      <c r="AP63" s="41"/>
      <c r="AQ63" s="41">
        <v>15</v>
      </c>
      <c r="AR63" s="41">
        <v>36</v>
      </c>
      <c r="AS63" s="41"/>
      <c r="AT63" s="41"/>
      <c r="AU63" s="41"/>
      <c r="AV63" s="41"/>
      <c r="AW63" s="41"/>
      <c r="AX63" s="41">
        <v>16</v>
      </c>
      <c r="AY63" s="41"/>
      <c r="AZ63" s="41"/>
      <c r="BA63" s="41"/>
      <c r="BB63" s="41"/>
      <c r="BC63" s="41">
        <v>19</v>
      </c>
      <c r="BD63" s="41"/>
      <c r="BE63" s="41"/>
      <c r="BF63" s="41"/>
      <c r="BG63" s="41">
        <v>289</v>
      </c>
      <c r="BH63" s="41">
        <v>280</v>
      </c>
      <c r="BI63" s="41">
        <v>2731</v>
      </c>
      <c r="BJ63" s="41"/>
      <c r="BK63" s="41">
        <v>8</v>
      </c>
      <c r="BL63" s="41">
        <v>49</v>
      </c>
      <c r="BM63" s="41"/>
      <c r="BN63" s="41"/>
      <c r="BO63" s="41">
        <v>152</v>
      </c>
      <c r="BP63" s="41">
        <v>10</v>
      </c>
      <c r="BQ63" s="41">
        <v>284</v>
      </c>
      <c r="BR63" s="41">
        <v>183</v>
      </c>
      <c r="BS63" s="41">
        <v>514</v>
      </c>
      <c r="BT63" s="41">
        <v>1834</v>
      </c>
      <c r="BU63" s="41">
        <v>216</v>
      </c>
      <c r="BV63" s="41">
        <v>144</v>
      </c>
      <c r="BW63" s="41">
        <v>4680</v>
      </c>
      <c r="BX63" s="41">
        <v>55</v>
      </c>
      <c r="BY63" s="41">
        <v>29</v>
      </c>
      <c r="BZ63" s="41">
        <v>450</v>
      </c>
      <c r="CA63" s="41">
        <v>290</v>
      </c>
      <c r="CB63" s="41"/>
      <c r="CC63" s="41">
        <v>5</v>
      </c>
      <c r="CD63" s="41">
        <v>16</v>
      </c>
      <c r="CE63" s="41"/>
      <c r="CF63" s="41">
        <v>33</v>
      </c>
      <c r="CG63" s="41">
        <v>3</v>
      </c>
      <c r="CH63" s="41">
        <v>922</v>
      </c>
      <c r="CI63" s="41">
        <v>2</v>
      </c>
      <c r="CJ63" s="41"/>
      <c r="CK63" s="41"/>
      <c r="CL63" s="41"/>
      <c r="CM63" s="41">
        <v>97</v>
      </c>
      <c r="CN63" s="41">
        <v>93</v>
      </c>
      <c r="CO63" s="41">
        <v>7</v>
      </c>
      <c r="CP63" s="41"/>
      <c r="CQ63" s="41">
        <v>26</v>
      </c>
      <c r="CR63" s="41">
        <v>7</v>
      </c>
      <c r="CS63" s="41">
        <v>508</v>
      </c>
      <c r="CT63" s="41">
        <v>36</v>
      </c>
      <c r="CU63" s="41">
        <v>98</v>
      </c>
      <c r="CV63" s="41">
        <v>102</v>
      </c>
      <c r="CW63" s="41"/>
      <c r="CX63" s="41">
        <v>35</v>
      </c>
      <c r="CY63" s="41">
        <v>71</v>
      </c>
      <c r="CZ63" s="41">
        <v>9</v>
      </c>
      <c r="DA63" s="41">
        <v>15</v>
      </c>
      <c r="DB63" s="41">
        <v>2</v>
      </c>
      <c r="DC63" s="41">
        <v>16</v>
      </c>
      <c r="DD63" s="41">
        <v>83</v>
      </c>
      <c r="DE63" s="41">
        <v>26</v>
      </c>
      <c r="DF63" s="41"/>
      <c r="DG63" s="41">
        <v>12</v>
      </c>
      <c r="DH63" s="41">
        <v>38</v>
      </c>
      <c r="DI63" s="41">
        <v>48</v>
      </c>
      <c r="DJ63" s="41">
        <v>117</v>
      </c>
      <c r="DK63" s="41"/>
      <c r="DL63" s="41">
        <v>2</v>
      </c>
      <c r="DM63" s="41">
        <v>3</v>
      </c>
      <c r="DN63" s="41">
        <v>3</v>
      </c>
      <c r="DO63" s="41">
        <v>6</v>
      </c>
      <c r="DP63" s="41">
        <v>4</v>
      </c>
      <c r="DQ63" s="41">
        <v>0</v>
      </c>
      <c r="DR63" s="41">
        <v>46</v>
      </c>
      <c r="DS63" s="41">
        <v>29</v>
      </c>
      <c r="DT63" s="41"/>
      <c r="DU63" s="41">
        <v>6</v>
      </c>
      <c r="DV63" s="41">
        <v>2</v>
      </c>
      <c r="DW63" s="41">
        <v>9</v>
      </c>
      <c r="DX63" s="41">
        <v>3</v>
      </c>
      <c r="DY63" s="41">
        <v>1</v>
      </c>
      <c r="DZ63" s="41">
        <v>9</v>
      </c>
      <c r="EA63" s="41"/>
      <c r="EB63" s="41">
        <v>5</v>
      </c>
      <c r="EC63" s="41"/>
      <c r="ED63" s="41">
        <v>1</v>
      </c>
      <c r="EE63" s="41"/>
      <c r="EF63" s="41">
        <v>259</v>
      </c>
      <c r="EG63" s="41">
        <v>1</v>
      </c>
      <c r="EH63" s="41">
        <v>14</v>
      </c>
      <c r="EI63" s="41">
        <v>18</v>
      </c>
      <c r="EJ63" s="41">
        <v>0</v>
      </c>
      <c r="EK63" s="41">
        <v>7</v>
      </c>
      <c r="EL63" s="41">
        <v>8</v>
      </c>
      <c r="EM63" s="41">
        <v>9</v>
      </c>
      <c r="EN63" s="41">
        <v>88</v>
      </c>
      <c r="EO63" s="41">
        <v>26</v>
      </c>
      <c r="EP63" s="41"/>
      <c r="EQ63" s="41"/>
      <c r="ER63" s="41">
        <v>534</v>
      </c>
      <c r="ES63" s="41">
        <v>9</v>
      </c>
      <c r="ET63" s="41"/>
      <c r="EU63" s="41"/>
      <c r="EV63" s="41">
        <v>3</v>
      </c>
      <c r="EW63" s="41">
        <v>247</v>
      </c>
      <c r="EX63" s="41">
        <v>42</v>
      </c>
      <c r="EY63" s="41">
        <v>131</v>
      </c>
      <c r="EZ63" s="41">
        <v>907</v>
      </c>
      <c r="FA63" s="41">
        <v>4</v>
      </c>
      <c r="FB63" s="41">
        <v>35</v>
      </c>
      <c r="FC63" s="41">
        <v>15</v>
      </c>
      <c r="FD63" s="41">
        <v>17</v>
      </c>
      <c r="FE63" s="41">
        <v>8</v>
      </c>
      <c r="FF63" s="41">
        <v>17</v>
      </c>
      <c r="FG63" s="41">
        <v>365</v>
      </c>
      <c r="FH63" s="41">
        <v>87</v>
      </c>
      <c r="FI63" s="41">
        <v>3</v>
      </c>
      <c r="FJ63" s="41">
        <v>41</v>
      </c>
      <c r="FK63" s="41">
        <v>16</v>
      </c>
      <c r="FL63" s="41">
        <v>438</v>
      </c>
      <c r="FM63" s="41"/>
      <c r="FN63" s="41">
        <v>3</v>
      </c>
      <c r="FO63" s="41"/>
      <c r="FP63" s="41">
        <v>339</v>
      </c>
      <c r="FQ63" s="41">
        <v>190</v>
      </c>
      <c r="FR63" s="41">
        <v>348</v>
      </c>
      <c r="FS63" s="41">
        <v>9</v>
      </c>
      <c r="FT63" s="41">
        <v>25</v>
      </c>
      <c r="FU63" s="41"/>
      <c r="FV63" s="41">
        <v>84</v>
      </c>
      <c r="FW63" s="41">
        <v>1</v>
      </c>
      <c r="FX63" s="41">
        <v>65</v>
      </c>
      <c r="FY63" s="41">
        <v>149</v>
      </c>
      <c r="FZ63" s="41">
        <v>106</v>
      </c>
      <c r="GA63" s="41">
        <v>130</v>
      </c>
      <c r="GB63" s="41">
        <v>59</v>
      </c>
      <c r="GC63" s="41"/>
      <c r="GD63" s="41">
        <v>4</v>
      </c>
      <c r="GE63" s="41"/>
      <c r="GF63" s="41"/>
      <c r="GG63" s="41"/>
      <c r="GH63" s="41"/>
      <c r="GI63" s="41">
        <v>109</v>
      </c>
      <c r="GJ63" s="41"/>
      <c r="GK63" s="41">
        <v>3</v>
      </c>
      <c r="GL63" s="41"/>
      <c r="GM63" s="41">
        <v>64</v>
      </c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>
        <v>6481</v>
      </c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>
        <v>62</v>
      </c>
      <c r="IC63" s="41">
        <v>400</v>
      </c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>
        <v>98</v>
      </c>
      <c r="JG63" s="41"/>
      <c r="JH63" s="41"/>
      <c r="JI63" s="41"/>
      <c r="JJ63" s="41"/>
      <c r="JK63" s="41"/>
      <c r="JL63" s="41">
        <v>60</v>
      </c>
      <c r="JM63" s="41"/>
      <c r="JN63" s="41"/>
      <c r="JO63" s="41"/>
      <c r="JP63" s="41"/>
      <c r="JQ63" s="41"/>
      <c r="JR63" s="41"/>
      <c r="JS63" s="41"/>
      <c r="JT63" s="41">
        <v>3</v>
      </c>
      <c r="JU63" s="41"/>
      <c r="JV63" s="41"/>
      <c r="JW63" s="41"/>
      <c r="JX63" s="41"/>
      <c r="JY63" s="41"/>
      <c r="JZ63" s="41"/>
      <c r="KA63" s="41">
        <v>0</v>
      </c>
      <c r="KB63" s="41"/>
      <c r="KC63" s="41"/>
      <c r="KD63" s="41"/>
      <c r="KE63" s="41"/>
      <c r="KF63" s="41"/>
      <c r="KG63" s="41">
        <v>0</v>
      </c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>
        <v>0</v>
      </c>
      <c r="LD63" s="41"/>
      <c r="LE63" s="41">
        <v>5</v>
      </c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>
        <v>0</v>
      </c>
      <c r="LQ63" s="41"/>
      <c r="LR63" s="41"/>
      <c r="LS63" s="41">
        <v>11</v>
      </c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>
        <v>0</v>
      </c>
      <c r="NI63" s="41">
        <v>0</v>
      </c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>
        <v>1</v>
      </c>
      <c r="NU63" s="41">
        <v>15</v>
      </c>
      <c r="NV63" s="41">
        <v>7</v>
      </c>
      <c r="NW63" s="41"/>
      <c r="NX63" s="41">
        <v>0</v>
      </c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>
        <v>11</v>
      </c>
      <c r="OJ63" s="41">
        <v>2</v>
      </c>
      <c r="OK63" s="41"/>
      <c r="OL63" s="41"/>
      <c r="OM63" s="41"/>
      <c r="ON63" s="41"/>
      <c r="OO63" s="41"/>
      <c r="OP63" s="41">
        <v>3</v>
      </c>
      <c r="OQ63" s="41"/>
      <c r="OR63" s="41"/>
      <c r="OS63" s="42"/>
      <c r="OT63" s="43">
        <v>27108</v>
      </c>
      <c r="OU63" s="40"/>
      <c r="OV63" s="41"/>
      <c r="OW63" s="41"/>
      <c r="OX63" s="41"/>
      <c r="OY63" s="41"/>
      <c r="OZ63" s="41">
        <v>306</v>
      </c>
      <c r="PA63" s="41">
        <v>5279</v>
      </c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2"/>
      <c r="PN63" s="43">
        <v>32694</v>
      </c>
    </row>
    <row r="64" spans="1:430" ht="12.75" customHeight="1" x14ac:dyDescent="0.2">
      <c r="A64" s="39">
        <v>331410</v>
      </c>
      <c r="B64" s="72" t="s">
        <v>628</v>
      </c>
      <c r="C64" s="72" t="str">
        <f>IFERROR(INDEX('Industry Category ISIC Code Map'!$B$2:$B$26,MATCH($B64,'Industry Category ISIC Code Map'!$A$2:$A$26,0)),"")</f>
        <v>other metals 242</v>
      </c>
      <c r="D64" s="64" t="s">
        <v>121</v>
      </c>
      <c r="E64" s="40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>
        <v>8</v>
      </c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>
        <v>49</v>
      </c>
      <c r="AS64" s="41"/>
      <c r="AT64" s="41"/>
      <c r="AU64" s="41"/>
      <c r="AV64" s="41"/>
      <c r="AW64" s="41"/>
      <c r="AX64" s="41"/>
      <c r="AY64" s="41"/>
      <c r="AZ64" s="41">
        <v>2</v>
      </c>
      <c r="BA64" s="41"/>
      <c r="BB64" s="41"/>
      <c r="BC64" s="41">
        <v>16</v>
      </c>
      <c r="BD64" s="41"/>
      <c r="BE64" s="41">
        <v>6387</v>
      </c>
      <c r="BF64" s="41">
        <v>981</v>
      </c>
      <c r="BG64" s="41"/>
      <c r="BH64" s="41">
        <v>626</v>
      </c>
      <c r="BI64" s="41">
        <v>1139</v>
      </c>
      <c r="BJ64" s="41">
        <v>2972</v>
      </c>
      <c r="BK64" s="41">
        <v>10036</v>
      </c>
      <c r="BL64" s="41">
        <v>8151</v>
      </c>
      <c r="BM64" s="41">
        <v>1033</v>
      </c>
      <c r="BN64" s="41">
        <v>354</v>
      </c>
      <c r="BO64" s="41"/>
      <c r="BP64" s="41"/>
      <c r="BQ64" s="41"/>
      <c r="BR64" s="41"/>
      <c r="BS64" s="41">
        <v>11</v>
      </c>
      <c r="BT64" s="41">
        <v>0</v>
      </c>
      <c r="BU64" s="41">
        <v>12</v>
      </c>
      <c r="BV64" s="41">
        <v>1</v>
      </c>
      <c r="BW64" s="41"/>
      <c r="BX64" s="41"/>
      <c r="BY64" s="41"/>
      <c r="BZ64" s="41">
        <v>20</v>
      </c>
      <c r="CA64" s="41"/>
      <c r="CB64" s="41">
        <v>26</v>
      </c>
      <c r="CC64" s="41">
        <v>23</v>
      </c>
      <c r="CD64" s="41">
        <v>312</v>
      </c>
      <c r="CE64" s="41"/>
      <c r="CF64" s="41">
        <v>24</v>
      </c>
      <c r="CG64" s="41"/>
      <c r="CH64" s="41">
        <v>42</v>
      </c>
      <c r="CI64" s="41"/>
      <c r="CJ64" s="41"/>
      <c r="CK64" s="41"/>
      <c r="CL64" s="41"/>
      <c r="CM64" s="41">
        <v>282</v>
      </c>
      <c r="CN64" s="41">
        <v>9</v>
      </c>
      <c r="CO64" s="41">
        <v>3</v>
      </c>
      <c r="CP64" s="41"/>
      <c r="CQ64" s="41">
        <v>0</v>
      </c>
      <c r="CR64" s="41"/>
      <c r="CS64" s="41">
        <v>171</v>
      </c>
      <c r="CT64" s="41">
        <v>61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>
        <v>2</v>
      </c>
      <c r="DM64" s="41">
        <v>3</v>
      </c>
      <c r="DN64" s="41"/>
      <c r="DO64" s="41"/>
      <c r="DP64" s="41"/>
      <c r="DQ64" s="41">
        <v>1618</v>
      </c>
      <c r="DR64" s="41">
        <v>247</v>
      </c>
      <c r="DS64" s="41">
        <v>1093</v>
      </c>
      <c r="DT64" s="41"/>
      <c r="DU64" s="41"/>
      <c r="DV64" s="41">
        <v>0</v>
      </c>
      <c r="DW64" s="41">
        <v>5</v>
      </c>
      <c r="DX64" s="41">
        <v>2</v>
      </c>
      <c r="DY64" s="41">
        <v>1</v>
      </c>
      <c r="DZ64" s="41">
        <v>6</v>
      </c>
      <c r="EA64" s="41"/>
      <c r="EB64" s="41">
        <v>17</v>
      </c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>
        <v>1048</v>
      </c>
      <c r="EO64" s="41">
        <v>106</v>
      </c>
      <c r="EP64" s="41">
        <v>2394</v>
      </c>
      <c r="EQ64" s="41">
        <v>176</v>
      </c>
      <c r="ER64" s="41">
        <v>300</v>
      </c>
      <c r="ES64" s="41">
        <v>211</v>
      </c>
      <c r="ET64" s="41"/>
      <c r="EU64" s="41"/>
      <c r="EV64" s="41">
        <v>4</v>
      </c>
      <c r="EW64" s="41">
        <v>264</v>
      </c>
      <c r="EX64" s="41">
        <v>41</v>
      </c>
      <c r="EY64" s="41"/>
      <c r="EZ64" s="41"/>
      <c r="FA64" s="41"/>
      <c r="FB64" s="41"/>
      <c r="FC64" s="41">
        <v>0</v>
      </c>
      <c r="FD64" s="41"/>
      <c r="FE64" s="41">
        <v>738</v>
      </c>
      <c r="FF64" s="41">
        <v>52</v>
      </c>
      <c r="FG64" s="41"/>
      <c r="FH64" s="41">
        <v>165</v>
      </c>
      <c r="FI64" s="41">
        <v>0</v>
      </c>
      <c r="FJ64" s="41">
        <v>12</v>
      </c>
      <c r="FK64" s="41">
        <v>11</v>
      </c>
      <c r="FL64" s="41">
        <v>20</v>
      </c>
      <c r="FM64" s="41"/>
      <c r="FN64" s="41">
        <v>4</v>
      </c>
      <c r="FO64" s="41">
        <v>198</v>
      </c>
      <c r="FP64" s="41"/>
      <c r="FQ64" s="41"/>
      <c r="FR64" s="41">
        <v>117</v>
      </c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>
        <v>1057</v>
      </c>
      <c r="GF64" s="41"/>
      <c r="GG64" s="41">
        <v>483</v>
      </c>
      <c r="GH64" s="41">
        <v>1947</v>
      </c>
      <c r="GI64" s="41"/>
      <c r="GJ64" s="41"/>
      <c r="GK64" s="41"/>
      <c r="GL64" s="41"/>
      <c r="GM64" s="41">
        <v>14</v>
      </c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>
        <v>1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>
        <v>29</v>
      </c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>
        <v>783</v>
      </c>
      <c r="JU64" s="41"/>
      <c r="JV64" s="41"/>
      <c r="JW64" s="41"/>
      <c r="JX64" s="41"/>
      <c r="JY64" s="41">
        <v>9</v>
      </c>
      <c r="JZ64" s="41"/>
      <c r="KA64" s="41"/>
      <c r="KB64" s="41"/>
      <c r="KC64" s="41"/>
      <c r="KD64" s="41"/>
      <c r="KE64" s="41"/>
      <c r="KF64" s="41"/>
      <c r="KG64" s="41">
        <v>1000</v>
      </c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>
        <v>0</v>
      </c>
      <c r="LU64" s="41"/>
      <c r="LV64" s="41"/>
      <c r="LW64" s="41"/>
      <c r="LX64" s="41"/>
      <c r="LY64" s="41"/>
      <c r="LZ64" s="41"/>
      <c r="MA64" s="41"/>
      <c r="MB64" s="41">
        <v>361</v>
      </c>
      <c r="MC64" s="41"/>
      <c r="MD64" s="41"/>
      <c r="ME64" s="41">
        <v>69</v>
      </c>
      <c r="MF64" s="41"/>
      <c r="MG64" s="41"/>
      <c r="MH64" s="41"/>
      <c r="MI64" s="41"/>
      <c r="MJ64" s="41"/>
      <c r="MK64" s="41">
        <v>1</v>
      </c>
      <c r="ML64" s="41"/>
      <c r="MM64" s="41"/>
      <c r="MN64" s="41"/>
      <c r="MO64" s="41"/>
      <c r="MP64" s="41"/>
      <c r="MQ64" s="41"/>
      <c r="MR64" s="41">
        <v>5</v>
      </c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>
        <v>26</v>
      </c>
      <c r="NZ64" s="41">
        <v>77</v>
      </c>
      <c r="OA64" s="41"/>
      <c r="OB64" s="41"/>
      <c r="OC64" s="41"/>
      <c r="OD64" s="41"/>
      <c r="OE64" s="41"/>
      <c r="OF64" s="41"/>
      <c r="OG64" s="41"/>
      <c r="OH64" s="41"/>
      <c r="OI64" s="41">
        <v>7</v>
      </c>
      <c r="OJ64" s="41">
        <v>150</v>
      </c>
      <c r="OK64" s="41"/>
      <c r="OL64" s="41"/>
      <c r="OM64" s="41"/>
      <c r="ON64" s="41">
        <v>26</v>
      </c>
      <c r="OO64" s="41"/>
      <c r="OP64" s="41"/>
      <c r="OQ64" s="41"/>
      <c r="OR64" s="41"/>
      <c r="OS64" s="42">
        <v>103</v>
      </c>
      <c r="OT64" s="43">
        <v>47750</v>
      </c>
      <c r="OU64" s="40"/>
      <c r="OV64" s="41"/>
      <c r="OW64" s="41"/>
      <c r="OX64" s="41"/>
      <c r="OY64" s="41"/>
      <c r="OZ64" s="41">
        <v>450</v>
      </c>
      <c r="PA64" s="41">
        <v>6111</v>
      </c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2"/>
      <c r="PN64" s="43">
        <v>54311</v>
      </c>
    </row>
    <row r="65" spans="1:430" ht="12.75" customHeight="1" x14ac:dyDescent="0.2">
      <c r="A65" s="39">
        <v>331420</v>
      </c>
      <c r="B65" s="72" t="s">
        <v>628</v>
      </c>
      <c r="C65" s="72" t="str">
        <f>IFERROR(INDEX('Industry Category ISIC Code Map'!$B$2:$B$26,MATCH($B65,'Industry Category ISIC Code Map'!$A$2:$A$26,0)),"")</f>
        <v>other metals 242</v>
      </c>
      <c r="D65" s="64" t="s">
        <v>122</v>
      </c>
      <c r="E65" s="40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>
        <v>1</v>
      </c>
      <c r="AA65" s="41"/>
      <c r="AB65" s="41"/>
      <c r="AC65" s="41">
        <v>6</v>
      </c>
      <c r="AD65" s="41">
        <v>1</v>
      </c>
      <c r="AE65" s="41">
        <v>122</v>
      </c>
      <c r="AF65" s="41">
        <v>38</v>
      </c>
      <c r="AG65" s="41">
        <v>1</v>
      </c>
      <c r="AH65" s="41">
        <v>4</v>
      </c>
      <c r="AI65" s="41">
        <v>62</v>
      </c>
      <c r="AJ65" s="41">
        <v>1</v>
      </c>
      <c r="AK65" s="41">
        <v>46</v>
      </c>
      <c r="AL65" s="41">
        <v>281</v>
      </c>
      <c r="AM65" s="41">
        <v>51</v>
      </c>
      <c r="AN65" s="41">
        <v>21</v>
      </c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>
        <v>0</v>
      </c>
      <c r="BI65" s="41">
        <v>169</v>
      </c>
      <c r="BJ65" s="41"/>
      <c r="BK65" s="41">
        <v>6624</v>
      </c>
      <c r="BL65" s="41">
        <v>324</v>
      </c>
      <c r="BM65" s="41"/>
      <c r="BN65" s="41">
        <v>313</v>
      </c>
      <c r="BO65" s="41"/>
      <c r="BP65" s="41"/>
      <c r="BQ65" s="41">
        <v>210</v>
      </c>
      <c r="BR65" s="41">
        <v>35</v>
      </c>
      <c r="BS65" s="41">
        <v>230</v>
      </c>
      <c r="BT65" s="41">
        <v>69</v>
      </c>
      <c r="BU65" s="41">
        <v>379</v>
      </c>
      <c r="BV65" s="41">
        <v>107</v>
      </c>
      <c r="BW65" s="41"/>
      <c r="BX65" s="41">
        <v>142</v>
      </c>
      <c r="BY65" s="41">
        <v>43</v>
      </c>
      <c r="BZ65" s="41">
        <v>383</v>
      </c>
      <c r="CA65" s="41">
        <v>972</v>
      </c>
      <c r="CB65" s="41"/>
      <c r="CC65" s="41">
        <v>558</v>
      </c>
      <c r="CD65" s="41">
        <v>1411</v>
      </c>
      <c r="CE65" s="41"/>
      <c r="CF65" s="41">
        <v>209</v>
      </c>
      <c r="CG65" s="41">
        <v>377</v>
      </c>
      <c r="CH65" s="41">
        <v>117</v>
      </c>
      <c r="CI65" s="41">
        <v>100</v>
      </c>
      <c r="CJ65" s="41">
        <v>12</v>
      </c>
      <c r="CK65" s="41"/>
      <c r="CL65" s="41"/>
      <c r="CM65" s="41"/>
      <c r="CN65" s="41"/>
      <c r="CO65" s="41">
        <v>22</v>
      </c>
      <c r="CP65" s="41"/>
      <c r="CQ65" s="41">
        <v>17</v>
      </c>
      <c r="CR65" s="41">
        <v>81</v>
      </c>
      <c r="CS65" s="41">
        <v>1438</v>
      </c>
      <c r="CT65" s="41">
        <v>257</v>
      </c>
      <c r="CU65" s="41"/>
      <c r="CV65" s="41"/>
      <c r="CW65" s="41"/>
      <c r="CX65" s="41"/>
      <c r="CY65" s="41"/>
      <c r="CZ65" s="41">
        <v>74</v>
      </c>
      <c r="DA65" s="41">
        <v>85</v>
      </c>
      <c r="DB65" s="41">
        <v>46</v>
      </c>
      <c r="DC65" s="41"/>
      <c r="DD65" s="41"/>
      <c r="DE65" s="41">
        <v>19</v>
      </c>
      <c r="DF65" s="41">
        <v>137</v>
      </c>
      <c r="DG65" s="41"/>
      <c r="DH65" s="41"/>
      <c r="DI65" s="41">
        <v>173</v>
      </c>
      <c r="DJ65" s="41"/>
      <c r="DK65" s="41">
        <v>1</v>
      </c>
      <c r="DL65" s="41">
        <v>3</v>
      </c>
      <c r="DM65" s="41">
        <v>33</v>
      </c>
      <c r="DN65" s="41">
        <v>0</v>
      </c>
      <c r="DO65" s="41">
        <v>31</v>
      </c>
      <c r="DP65" s="41">
        <v>20</v>
      </c>
      <c r="DQ65" s="41">
        <v>3</v>
      </c>
      <c r="DR65" s="41">
        <v>56</v>
      </c>
      <c r="DS65" s="41">
        <v>153</v>
      </c>
      <c r="DT65" s="41">
        <v>192</v>
      </c>
      <c r="DU65" s="41">
        <v>49</v>
      </c>
      <c r="DV65" s="41">
        <v>32</v>
      </c>
      <c r="DW65" s="41">
        <v>52</v>
      </c>
      <c r="DX65" s="41">
        <v>27</v>
      </c>
      <c r="DY65" s="41">
        <v>24</v>
      </c>
      <c r="DZ65" s="41">
        <v>31</v>
      </c>
      <c r="EA65" s="41">
        <v>89</v>
      </c>
      <c r="EB65" s="41">
        <v>30</v>
      </c>
      <c r="EC65" s="41">
        <v>3</v>
      </c>
      <c r="ED65" s="41"/>
      <c r="EE65" s="41"/>
      <c r="EF65" s="41">
        <v>42</v>
      </c>
      <c r="EG65" s="41">
        <v>35</v>
      </c>
      <c r="EH65" s="41">
        <v>14</v>
      </c>
      <c r="EI65" s="41">
        <v>40</v>
      </c>
      <c r="EJ65" s="41">
        <v>1</v>
      </c>
      <c r="EK65" s="41">
        <v>20</v>
      </c>
      <c r="EL65" s="41">
        <v>529</v>
      </c>
      <c r="EM65" s="41">
        <v>422</v>
      </c>
      <c r="EN65" s="41"/>
      <c r="EO65" s="41"/>
      <c r="EP65" s="41"/>
      <c r="EQ65" s="41"/>
      <c r="ER65" s="41">
        <v>4724</v>
      </c>
      <c r="ES65" s="41">
        <v>235</v>
      </c>
      <c r="ET65" s="41"/>
      <c r="EU65" s="41">
        <v>91</v>
      </c>
      <c r="EV65" s="41"/>
      <c r="EW65" s="41"/>
      <c r="EX65" s="41"/>
      <c r="EY65" s="41"/>
      <c r="EZ65" s="41"/>
      <c r="FA65" s="41"/>
      <c r="FB65" s="41"/>
      <c r="FC65" s="41">
        <v>57</v>
      </c>
      <c r="FD65" s="41">
        <v>797</v>
      </c>
      <c r="FE65" s="41">
        <v>127</v>
      </c>
      <c r="FF65" s="41"/>
      <c r="FG65" s="41">
        <v>156</v>
      </c>
      <c r="FH65" s="41">
        <v>175</v>
      </c>
      <c r="FI65" s="41">
        <v>311</v>
      </c>
      <c r="FJ65" s="41">
        <v>47</v>
      </c>
      <c r="FK65" s="41">
        <v>3</v>
      </c>
      <c r="FL65" s="41">
        <v>6</v>
      </c>
      <c r="FM65" s="41"/>
      <c r="FN65" s="41"/>
      <c r="FO65" s="41"/>
      <c r="FP65" s="41"/>
      <c r="FQ65" s="41"/>
      <c r="FR65" s="41"/>
      <c r="FS65" s="41">
        <v>209</v>
      </c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>
        <v>27</v>
      </c>
      <c r="GM65" s="41">
        <v>65</v>
      </c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>
        <v>80</v>
      </c>
      <c r="JM65" s="41"/>
      <c r="JN65" s="41"/>
      <c r="JO65" s="41"/>
      <c r="JP65" s="41">
        <v>34</v>
      </c>
      <c r="JQ65" s="41"/>
      <c r="JR65" s="41"/>
      <c r="JS65" s="41"/>
      <c r="JT65" s="41">
        <v>45</v>
      </c>
      <c r="JU65" s="41"/>
      <c r="JV65" s="41"/>
      <c r="JW65" s="41"/>
      <c r="JX65" s="41"/>
      <c r="JY65" s="41">
        <v>1</v>
      </c>
      <c r="JZ65" s="41"/>
      <c r="KA65" s="41">
        <v>0</v>
      </c>
      <c r="KB65" s="41"/>
      <c r="KC65" s="41"/>
      <c r="KD65" s="41"/>
      <c r="KE65" s="41"/>
      <c r="KF65" s="41"/>
      <c r="KG65" s="41">
        <v>1</v>
      </c>
      <c r="KH65" s="41">
        <v>0</v>
      </c>
      <c r="KI65" s="41">
        <v>3</v>
      </c>
      <c r="KJ65" s="41"/>
      <c r="KK65" s="41">
        <v>0</v>
      </c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>
        <v>0</v>
      </c>
      <c r="LC65" s="41">
        <v>0</v>
      </c>
      <c r="LD65" s="41"/>
      <c r="LE65" s="41">
        <v>54</v>
      </c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>
        <v>0</v>
      </c>
      <c r="LQ65" s="41"/>
      <c r="LR65" s="41"/>
      <c r="LS65" s="41">
        <v>0</v>
      </c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>
        <v>7</v>
      </c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>
        <v>3</v>
      </c>
      <c r="NF65" s="41"/>
      <c r="NG65" s="41"/>
      <c r="NH65" s="41">
        <v>3</v>
      </c>
      <c r="NI65" s="41">
        <v>1</v>
      </c>
      <c r="NJ65" s="41">
        <v>7</v>
      </c>
      <c r="NK65" s="41"/>
      <c r="NL65" s="41"/>
      <c r="NM65" s="41"/>
      <c r="NN65" s="41"/>
      <c r="NO65" s="41"/>
      <c r="NP65" s="41"/>
      <c r="NQ65" s="41">
        <v>2</v>
      </c>
      <c r="NR65" s="41">
        <v>4</v>
      </c>
      <c r="NS65" s="41">
        <v>0</v>
      </c>
      <c r="NT65" s="41">
        <v>24</v>
      </c>
      <c r="NU65" s="41">
        <v>5</v>
      </c>
      <c r="NV65" s="41">
        <v>1</v>
      </c>
      <c r="NW65" s="41"/>
      <c r="NX65" s="41">
        <v>1</v>
      </c>
      <c r="NY65" s="41"/>
      <c r="NZ65" s="41">
        <v>0</v>
      </c>
      <c r="OA65" s="41"/>
      <c r="OB65" s="41"/>
      <c r="OC65" s="41"/>
      <c r="OD65" s="41"/>
      <c r="OE65" s="41"/>
      <c r="OF65" s="41"/>
      <c r="OG65" s="41">
        <v>7</v>
      </c>
      <c r="OH65" s="41"/>
      <c r="OI65" s="41">
        <v>2</v>
      </c>
      <c r="OJ65" s="41">
        <v>79</v>
      </c>
      <c r="OK65" s="41"/>
      <c r="OL65" s="41"/>
      <c r="OM65" s="41"/>
      <c r="ON65" s="41"/>
      <c r="OO65" s="41"/>
      <c r="OP65" s="41"/>
      <c r="OQ65" s="41"/>
      <c r="OR65" s="41"/>
      <c r="OS65" s="42">
        <v>8</v>
      </c>
      <c r="OT65" s="43">
        <v>25103</v>
      </c>
      <c r="OU65" s="40"/>
      <c r="OV65" s="41"/>
      <c r="OW65" s="41"/>
      <c r="OX65" s="41"/>
      <c r="OY65" s="41"/>
      <c r="OZ65" s="41">
        <v>298</v>
      </c>
      <c r="PA65" s="41">
        <v>3347</v>
      </c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2"/>
      <c r="PN65" s="43">
        <v>28748</v>
      </c>
    </row>
    <row r="66" spans="1:430" ht="12.75" customHeight="1" x14ac:dyDescent="0.2">
      <c r="A66" s="39">
        <v>331490</v>
      </c>
      <c r="B66" s="72" t="s">
        <v>628</v>
      </c>
      <c r="C66" s="72" t="str">
        <f>IFERROR(INDEX('Industry Category ISIC Code Map'!$B$2:$B$26,MATCH($B66,'Industry Category ISIC Code Map'!$A$2:$A$26,0)),"")</f>
        <v>other metals 242</v>
      </c>
      <c r="D66" s="64" t="s">
        <v>123</v>
      </c>
      <c r="E66" s="40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>
        <v>2</v>
      </c>
      <c r="AA66" s="41"/>
      <c r="AB66" s="41"/>
      <c r="AC66" s="41">
        <v>1</v>
      </c>
      <c r="AD66" s="41">
        <v>1</v>
      </c>
      <c r="AE66" s="41">
        <v>62</v>
      </c>
      <c r="AF66" s="41">
        <v>0</v>
      </c>
      <c r="AG66" s="41">
        <v>1</v>
      </c>
      <c r="AH66" s="41">
        <v>0</v>
      </c>
      <c r="AI66" s="41">
        <v>0</v>
      </c>
      <c r="AJ66" s="41">
        <v>0</v>
      </c>
      <c r="AK66" s="41">
        <v>1</v>
      </c>
      <c r="AL66" s="41">
        <v>3</v>
      </c>
      <c r="AM66" s="41">
        <v>0</v>
      </c>
      <c r="AN66" s="41">
        <v>1</v>
      </c>
      <c r="AO66" s="41"/>
      <c r="AP66" s="41"/>
      <c r="AQ66" s="41"/>
      <c r="AR66" s="41"/>
      <c r="AS66" s="41"/>
      <c r="AT66" s="41"/>
      <c r="AU66" s="41"/>
      <c r="AV66" s="41"/>
      <c r="AW66" s="41">
        <v>2</v>
      </c>
      <c r="AX66" s="41">
        <v>9</v>
      </c>
      <c r="AY66" s="41"/>
      <c r="AZ66" s="41"/>
      <c r="BA66" s="41"/>
      <c r="BB66" s="41"/>
      <c r="BC66" s="41"/>
      <c r="BD66" s="41"/>
      <c r="BE66" s="41">
        <v>692</v>
      </c>
      <c r="BF66" s="41">
        <v>160</v>
      </c>
      <c r="BG66" s="41"/>
      <c r="BH66" s="41"/>
      <c r="BI66" s="41">
        <v>109</v>
      </c>
      <c r="BJ66" s="41">
        <v>85</v>
      </c>
      <c r="BK66" s="41">
        <v>124</v>
      </c>
      <c r="BL66" s="41">
        <v>1466</v>
      </c>
      <c r="BM66" s="41">
        <v>80</v>
      </c>
      <c r="BN66" s="41">
        <v>567</v>
      </c>
      <c r="BO66" s="41">
        <v>12</v>
      </c>
      <c r="BP66" s="41">
        <v>1616</v>
      </c>
      <c r="BQ66" s="41">
        <v>110</v>
      </c>
      <c r="BR66" s="41">
        <v>27</v>
      </c>
      <c r="BS66" s="41">
        <v>1</v>
      </c>
      <c r="BT66" s="41">
        <v>178</v>
      </c>
      <c r="BU66" s="41">
        <v>0</v>
      </c>
      <c r="BV66" s="41">
        <v>1</v>
      </c>
      <c r="BW66" s="41">
        <v>59</v>
      </c>
      <c r="BX66" s="41">
        <v>224</v>
      </c>
      <c r="BY66" s="41">
        <v>14</v>
      </c>
      <c r="BZ66" s="41">
        <v>150</v>
      </c>
      <c r="CA66" s="41">
        <v>217</v>
      </c>
      <c r="CB66" s="41">
        <v>363</v>
      </c>
      <c r="CC66" s="41">
        <v>0</v>
      </c>
      <c r="CD66" s="41">
        <v>40</v>
      </c>
      <c r="CE66" s="41">
        <v>2</v>
      </c>
      <c r="CF66" s="41">
        <v>26</v>
      </c>
      <c r="CG66" s="41">
        <v>107</v>
      </c>
      <c r="CH66" s="41">
        <v>103</v>
      </c>
      <c r="CI66" s="41">
        <v>88</v>
      </c>
      <c r="CJ66" s="41">
        <v>35</v>
      </c>
      <c r="CK66" s="41">
        <v>4</v>
      </c>
      <c r="CL66" s="41">
        <v>713</v>
      </c>
      <c r="CM66" s="41">
        <v>8</v>
      </c>
      <c r="CN66" s="41">
        <v>2</v>
      </c>
      <c r="CO66" s="41"/>
      <c r="CP66" s="41">
        <v>1</v>
      </c>
      <c r="CQ66" s="41">
        <v>6</v>
      </c>
      <c r="CR66" s="41">
        <v>8</v>
      </c>
      <c r="CS66" s="41">
        <v>81</v>
      </c>
      <c r="CT66" s="41">
        <v>28</v>
      </c>
      <c r="CU66" s="41">
        <v>16</v>
      </c>
      <c r="CV66" s="41">
        <v>63</v>
      </c>
      <c r="CW66" s="41">
        <v>5</v>
      </c>
      <c r="CX66" s="41">
        <v>600</v>
      </c>
      <c r="CY66" s="41">
        <v>43</v>
      </c>
      <c r="CZ66" s="41">
        <v>0</v>
      </c>
      <c r="DA66" s="41">
        <v>1</v>
      </c>
      <c r="DB66" s="41">
        <v>163</v>
      </c>
      <c r="DC66" s="41">
        <v>0</v>
      </c>
      <c r="DD66" s="41">
        <v>5</v>
      </c>
      <c r="DE66" s="41">
        <v>56</v>
      </c>
      <c r="DF66" s="41">
        <v>0</v>
      </c>
      <c r="DG66" s="41">
        <v>1</v>
      </c>
      <c r="DH66" s="41">
        <v>4</v>
      </c>
      <c r="DI66" s="41">
        <v>16</v>
      </c>
      <c r="DJ66" s="41">
        <v>38</v>
      </c>
      <c r="DK66" s="41"/>
      <c r="DL66" s="41">
        <v>0</v>
      </c>
      <c r="DM66" s="41">
        <v>48</v>
      </c>
      <c r="DN66" s="41">
        <v>1</v>
      </c>
      <c r="DO66" s="41">
        <v>28</v>
      </c>
      <c r="DP66" s="41">
        <v>4</v>
      </c>
      <c r="DQ66" s="41">
        <v>9</v>
      </c>
      <c r="DR66" s="41">
        <v>7</v>
      </c>
      <c r="DS66" s="41">
        <v>309</v>
      </c>
      <c r="DT66" s="41">
        <v>40</v>
      </c>
      <c r="DU66" s="41">
        <v>63</v>
      </c>
      <c r="DV66" s="41">
        <v>0</v>
      </c>
      <c r="DW66" s="41">
        <v>1</v>
      </c>
      <c r="DX66" s="41">
        <v>0</v>
      </c>
      <c r="DY66" s="41"/>
      <c r="DZ66" s="41">
        <v>2</v>
      </c>
      <c r="EA66" s="41">
        <v>3</v>
      </c>
      <c r="EB66" s="41">
        <v>0</v>
      </c>
      <c r="EC66" s="41">
        <v>0</v>
      </c>
      <c r="ED66" s="41">
        <v>0</v>
      </c>
      <c r="EE66" s="41">
        <v>72</v>
      </c>
      <c r="EF66" s="41">
        <v>40</v>
      </c>
      <c r="EG66" s="41">
        <v>4</v>
      </c>
      <c r="EH66" s="41">
        <v>17</v>
      </c>
      <c r="EI66" s="41">
        <v>41</v>
      </c>
      <c r="EJ66" s="41">
        <v>1</v>
      </c>
      <c r="EK66" s="41">
        <v>24</v>
      </c>
      <c r="EL66" s="41">
        <v>31</v>
      </c>
      <c r="EM66" s="41">
        <v>73</v>
      </c>
      <c r="EN66" s="41">
        <v>128</v>
      </c>
      <c r="EO66" s="41">
        <v>95</v>
      </c>
      <c r="EP66" s="41">
        <v>145</v>
      </c>
      <c r="EQ66" s="41">
        <v>514</v>
      </c>
      <c r="ER66" s="41">
        <v>10</v>
      </c>
      <c r="ES66" s="41">
        <v>152</v>
      </c>
      <c r="ET66" s="41">
        <v>1</v>
      </c>
      <c r="EU66" s="41">
        <v>229</v>
      </c>
      <c r="EV66" s="41">
        <v>1</v>
      </c>
      <c r="EW66" s="41">
        <v>57</v>
      </c>
      <c r="EX66" s="41">
        <v>7</v>
      </c>
      <c r="EY66" s="41">
        <v>1</v>
      </c>
      <c r="EZ66" s="41">
        <v>11</v>
      </c>
      <c r="FA66" s="41">
        <v>0</v>
      </c>
      <c r="FB66" s="41">
        <v>4</v>
      </c>
      <c r="FC66" s="41">
        <v>16</v>
      </c>
      <c r="FD66" s="41">
        <v>102</v>
      </c>
      <c r="FE66" s="41">
        <v>91</v>
      </c>
      <c r="FF66" s="41">
        <v>50</v>
      </c>
      <c r="FG66" s="41">
        <v>28</v>
      </c>
      <c r="FH66" s="41">
        <v>50</v>
      </c>
      <c r="FI66" s="41">
        <v>93</v>
      </c>
      <c r="FJ66" s="41">
        <v>8</v>
      </c>
      <c r="FK66" s="41">
        <v>11</v>
      </c>
      <c r="FL66" s="41">
        <v>3</v>
      </c>
      <c r="FM66" s="41">
        <v>63</v>
      </c>
      <c r="FN66" s="41"/>
      <c r="FO66" s="41">
        <v>4</v>
      </c>
      <c r="FP66" s="41">
        <v>359</v>
      </c>
      <c r="FQ66" s="41">
        <v>2</v>
      </c>
      <c r="FR66" s="41">
        <v>25</v>
      </c>
      <c r="FS66" s="41">
        <v>108</v>
      </c>
      <c r="FT66" s="41">
        <v>0</v>
      </c>
      <c r="FU66" s="41"/>
      <c r="FV66" s="41"/>
      <c r="FW66" s="41"/>
      <c r="FX66" s="41"/>
      <c r="FY66" s="41"/>
      <c r="FZ66" s="41"/>
      <c r="GA66" s="41"/>
      <c r="GB66" s="41"/>
      <c r="GC66" s="41">
        <v>12</v>
      </c>
      <c r="GD66" s="41">
        <v>69</v>
      </c>
      <c r="GE66" s="41"/>
      <c r="GF66" s="41"/>
      <c r="GG66" s="41"/>
      <c r="GH66" s="41">
        <v>45</v>
      </c>
      <c r="GI66" s="41">
        <v>14</v>
      </c>
      <c r="GJ66" s="41"/>
      <c r="GK66" s="41"/>
      <c r="GL66" s="41">
        <v>49</v>
      </c>
      <c r="GM66" s="41">
        <v>61</v>
      </c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>
        <v>0</v>
      </c>
      <c r="JM66" s="41"/>
      <c r="JN66" s="41"/>
      <c r="JO66" s="41"/>
      <c r="JP66" s="41"/>
      <c r="JQ66" s="41">
        <v>0</v>
      </c>
      <c r="JR66" s="41">
        <v>0</v>
      </c>
      <c r="JS66" s="41"/>
      <c r="JT66" s="41">
        <v>185</v>
      </c>
      <c r="JU66" s="41"/>
      <c r="JV66" s="41"/>
      <c r="JW66" s="41">
        <v>0</v>
      </c>
      <c r="JX66" s="41"/>
      <c r="JY66" s="41"/>
      <c r="JZ66" s="41"/>
      <c r="KA66" s="41">
        <v>0</v>
      </c>
      <c r="KB66" s="41"/>
      <c r="KC66" s="41"/>
      <c r="KD66" s="41"/>
      <c r="KE66" s="41"/>
      <c r="KF66" s="41"/>
      <c r="KG66" s="41">
        <v>1</v>
      </c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>
        <v>0</v>
      </c>
      <c r="LB66" s="41">
        <v>62</v>
      </c>
      <c r="LC66" s="41">
        <v>31</v>
      </c>
      <c r="LD66" s="41">
        <v>10</v>
      </c>
      <c r="LE66" s="41">
        <v>4</v>
      </c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>
        <v>0</v>
      </c>
      <c r="LQ66" s="41"/>
      <c r="LR66" s="41"/>
      <c r="LS66" s="41">
        <v>5</v>
      </c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>
        <v>87</v>
      </c>
      <c r="MF66" s="41"/>
      <c r="MG66" s="41"/>
      <c r="MH66" s="41"/>
      <c r="MI66" s="41"/>
      <c r="MJ66" s="41"/>
      <c r="MK66" s="41">
        <v>2</v>
      </c>
      <c r="ML66" s="41"/>
      <c r="MM66" s="41"/>
      <c r="MN66" s="41"/>
      <c r="MO66" s="41"/>
      <c r="MP66" s="41"/>
      <c r="MQ66" s="41"/>
      <c r="MR66" s="41">
        <v>10</v>
      </c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>
        <v>0</v>
      </c>
      <c r="NI66" s="41">
        <v>0</v>
      </c>
      <c r="NJ66" s="41">
        <v>1</v>
      </c>
      <c r="NK66" s="41"/>
      <c r="NL66" s="41"/>
      <c r="NM66" s="41"/>
      <c r="NN66" s="41"/>
      <c r="NO66" s="41"/>
      <c r="NP66" s="41">
        <v>4</v>
      </c>
      <c r="NQ66" s="41">
        <v>2</v>
      </c>
      <c r="NR66" s="41">
        <v>13</v>
      </c>
      <c r="NS66" s="41"/>
      <c r="NT66" s="41">
        <v>0</v>
      </c>
      <c r="NU66" s="41">
        <v>7</v>
      </c>
      <c r="NV66" s="41">
        <v>3</v>
      </c>
      <c r="NW66" s="41"/>
      <c r="NX66" s="41">
        <v>0</v>
      </c>
      <c r="NY66" s="41">
        <v>51</v>
      </c>
      <c r="NZ66" s="41">
        <v>8</v>
      </c>
      <c r="OA66" s="41"/>
      <c r="OB66" s="41"/>
      <c r="OC66" s="41"/>
      <c r="OD66" s="41"/>
      <c r="OE66" s="41"/>
      <c r="OF66" s="41"/>
      <c r="OG66" s="41">
        <v>0</v>
      </c>
      <c r="OH66" s="41"/>
      <c r="OI66" s="41"/>
      <c r="OJ66" s="41">
        <v>41</v>
      </c>
      <c r="OK66" s="41"/>
      <c r="OL66" s="41"/>
      <c r="OM66" s="41"/>
      <c r="ON66" s="41"/>
      <c r="OO66" s="41"/>
      <c r="OP66" s="41"/>
      <c r="OQ66" s="41"/>
      <c r="OR66" s="41"/>
      <c r="OS66" s="42">
        <v>107</v>
      </c>
      <c r="OT66" s="43">
        <v>12680</v>
      </c>
      <c r="OU66" s="40">
        <v>47</v>
      </c>
      <c r="OV66" s="41"/>
      <c r="OW66" s="41"/>
      <c r="OX66" s="41"/>
      <c r="OY66" s="41"/>
      <c r="OZ66" s="41">
        <v>217</v>
      </c>
      <c r="PA66" s="41">
        <v>5168</v>
      </c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2"/>
      <c r="PN66" s="43">
        <v>18111</v>
      </c>
    </row>
    <row r="67" spans="1:430" ht="12.75" customHeight="1" x14ac:dyDescent="0.2">
      <c r="A67" s="39">
        <v>331510</v>
      </c>
      <c r="B67" s="72" t="s">
        <v>627</v>
      </c>
      <c r="C67" s="72" t="str">
        <f>IFERROR(INDEX('Industry Category ISIC Code Map'!$B$2:$B$26,MATCH($B67,'Industry Category ISIC Code Map'!$A$2:$A$26,0)),"")</f>
        <v>iron and steel 241</v>
      </c>
      <c r="D67" s="64" t="s">
        <v>124</v>
      </c>
      <c r="E67" s="40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>
        <v>32</v>
      </c>
      <c r="V67" s="41"/>
      <c r="W67" s="41"/>
      <c r="X67" s="41"/>
      <c r="Y67" s="41"/>
      <c r="Z67" s="41"/>
      <c r="AA67" s="41"/>
      <c r="AB67" s="41"/>
      <c r="AC67" s="41">
        <v>2</v>
      </c>
      <c r="AD67" s="41"/>
      <c r="AE67" s="41">
        <v>275</v>
      </c>
      <c r="AF67" s="41">
        <v>10</v>
      </c>
      <c r="AG67" s="41">
        <v>0</v>
      </c>
      <c r="AH67" s="41"/>
      <c r="AI67" s="41">
        <v>18</v>
      </c>
      <c r="AJ67" s="41"/>
      <c r="AK67" s="41">
        <v>20</v>
      </c>
      <c r="AL67" s="41">
        <v>6</v>
      </c>
      <c r="AM67" s="41">
        <v>2</v>
      </c>
      <c r="AN67" s="41">
        <v>2</v>
      </c>
      <c r="AO67" s="41"/>
      <c r="AP67" s="41"/>
      <c r="AQ67" s="41">
        <v>1</v>
      </c>
      <c r="AR67" s="41">
        <v>2</v>
      </c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>
        <v>301</v>
      </c>
      <c r="BF67" s="41">
        <v>75</v>
      </c>
      <c r="BG67" s="41"/>
      <c r="BH67" s="41"/>
      <c r="BI67" s="41"/>
      <c r="BJ67" s="41"/>
      <c r="BK67" s="41"/>
      <c r="BL67" s="41"/>
      <c r="BM67" s="41">
        <v>239</v>
      </c>
      <c r="BN67" s="41">
        <v>101</v>
      </c>
      <c r="BO67" s="41">
        <v>10</v>
      </c>
      <c r="BP67" s="41">
        <v>95</v>
      </c>
      <c r="BQ67" s="41">
        <v>27</v>
      </c>
      <c r="BR67" s="41">
        <v>97</v>
      </c>
      <c r="BS67" s="41">
        <v>86</v>
      </c>
      <c r="BT67" s="41">
        <v>357</v>
      </c>
      <c r="BU67" s="41">
        <v>38</v>
      </c>
      <c r="BV67" s="41">
        <v>52</v>
      </c>
      <c r="BW67" s="41"/>
      <c r="BX67" s="41">
        <v>75</v>
      </c>
      <c r="BY67" s="41">
        <v>8</v>
      </c>
      <c r="BZ67" s="41">
        <v>196</v>
      </c>
      <c r="CA67" s="41">
        <v>756</v>
      </c>
      <c r="CB67" s="41">
        <v>29</v>
      </c>
      <c r="CC67" s="41">
        <v>39</v>
      </c>
      <c r="CD67" s="41">
        <v>835</v>
      </c>
      <c r="CE67" s="41">
        <v>48</v>
      </c>
      <c r="CF67" s="41">
        <v>49</v>
      </c>
      <c r="CG67" s="41">
        <v>82</v>
      </c>
      <c r="CH67" s="41">
        <v>54</v>
      </c>
      <c r="CI67" s="41">
        <v>289</v>
      </c>
      <c r="CJ67" s="41">
        <v>28</v>
      </c>
      <c r="CK67" s="41">
        <v>570</v>
      </c>
      <c r="CL67" s="41">
        <v>631</v>
      </c>
      <c r="CM67" s="41">
        <v>40</v>
      </c>
      <c r="CN67" s="41">
        <v>388</v>
      </c>
      <c r="CO67" s="41">
        <v>7</v>
      </c>
      <c r="CP67" s="41"/>
      <c r="CQ67" s="41">
        <v>50</v>
      </c>
      <c r="CR67" s="41">
        <v>86</v>
      </c>
      <c r="CS67" s="41">
        <v>271</v>
      </c>
      <c r="CT67" s="41">
        <v>18</v>
      </c>
      <c r="CU67" s="41">
        <v>101</v>
      </c>
      <c r="CV67" s="41">
        <v>118</v>
      </c>
      <c r="CW67" s="41">
        <v>201</v>
      </c>
      <c r="CX67" s="41">
        <v>102</v>
      </c>
      <c r="CY67" s="41">
        <v>813</v>
      </c>
      <c r="CZ67" s="41">
        <v>150</v>
      </c>
      <c r="DA67" s="41">
        <v>134</v>
      </c>
      <c r="DB67" s="41">
        <v>1133</v>
      </c>
      <c r="DC67" s="41">
        <v>364</v>
      </c>
      <c r="DD67" s="41">
        <v>635</v>
      </c>
      <c r="DE67" s="41">
        <v>288</v>
      </c>
      <c r="DF67" s="41">
        <v>119</v>
      </c>
      <c r="DG67" s="41">
        <v>83</v>
      </c>
      <c r="DH67" s="41">
        <v>28</v>
      </c>
      <c r="DI67" s="41">
        <v>194</v>
      </c>
      <c r="DJ67" s="41">
        <v>319</v>
      </c>
      <c r="DK67" s="41"/>
      <c r="DL67" s="41"/>
      <c r="DM67" s="41">
        <v>0</v>
      </c>
      <c r="DN67" s="41"/>
      <c r="DO67" s="41">
        <v>1</v>
      </c>
      <c r="DP67" s="41">
        <v>5</v>
      </c>
      <c r="DQ67" s="41"/>
      <c r="DR67" s="41">
        <v>0</v>
      </c>
      <c r="DS67" s="41">
        <v>0</v>
      </c>
      <c r="DT67" s="41">
        <v>4</v>
      </c>
      <c r="DU67" s="41">
        <v>6</v>
      </c>
      <c r="DV67" s="41">
        <v>0</v>
      </c>
      <c r="DW67" s="41">
        <v>14</v>
      </c>
      <c r="DX67" s="41">
        <v>14</v>
      </c>
      <c r="DY67" s="41">
        <v>2</v>
      </c>
      <c r="DZ67" s="41">
        <v>2</v>
      </c>
      <c r="EA67" s="41">
        <v>4</v>
      </c>
      <c r="EB67" s="41">
        <v>3</v>
      </c>
      <c r="EC67" s="41"/>
      <c r="ED67" s="41"/>
      <c r="EE67" s="41"/>
      <c r="EF67" s="41">
        <v>20</v>
      </c>
      <c r="EG67" s="41">
        <v>13</v>
      </c>
      <c r="EH67" s="41">
        <v>19</v>
      </c>
      <c r="EI67" s="41">
        <v>1</v>
      </c>
      <c r="EJ67" s="41">
        <v>36</v>
      </c>
      <c r="EK67" s="41">
        <v>8</v>
      </c>
      <c r="EL67" s="41">
        <v>5</v>
      </c>
      <c r="EM67" s="41">
        <v>23</v>
      </c>
      <c r="EN67" s="41">
        <v>18</v>
      </c>
      <c r="EO67" s="41">
        <v>9</v>
      </c>
      <c r="EP67" s="41">
        <v>0</v>
      </c>
      <c r="EQ67" s="41">
        <v>4</v>
      </c>
      <c r="ER67" s="41"/>
      <c r="ES67" s="41">
        <v>59</v>
      </c>
      <c r="ET67" s="41">
        <v>2</v>
      </c>
      <c r="EU67" s="41">
        <v>0</v>
      </c>
      <c r="EV67" s="41">
        <v>6</v>
      </c>
      <c r="EW67" s="41">
        <v>20</v>
      </c>
      <c r="EX67" s="41">
        <v>0</v>
      </c>
      <c r="EY67" s="41">
        <v>17</v>
      </c>
      <c r="EZ67" s="41">
        <v>4</v>
      </c>
      <c r="FA67" s="41"/>
      <c r="FB67" s="41">
        <v>4</v>
      </c>
      <c r="FC67" s="41">
        <v>1255</v>
      </c>
      <c r="FD67" s="41">
        <v>245</v>
      </c>
      <c r="FE67" s="41">
        <v>2354</v>
      </c>
      <c r="FF67" s="41">
        <v>0</v>
      </c>
      <c r="FG67" s="41">
        <v>244</v>
      </c>
      <c r="FH67" s="41">
        <v>443</v>
      </c>
      <c r="FI67" s="41">
        <v>1827</v>
      </c>
      <c r="FJ67" s="41">
        <v>0</v>
      </c>
      <c r="FK67" s="41">
        <v>225</v>
      </c>
      <c r="FL67" s="41">
        <v>183</v>
      </c>
      <c r="FM67" s="41">
        <v>1</v>
      </c>
      <c r="FN67" s="41">
        <v>7</v>
      </c>
      <c r="FO67" s="41">
        <v>848</v>
      </c>
      <c r="FP67" s="41">
        <v>6</v>
      </c>
      <c r="FQ67" s="41">
        <v>7</v>
      </c>
      <c r="FR67" s="41">
        <v>28</v>
      </c>
      <c r="FS67" s="41">
        <v>55</v>
      </c>
      <c r="FT67" s="41">
        <v>27</v>
      </c>
      <c r="FU67" s="41"/>
      <c r="FV67" s="41">
        <v>0</v>
      </c>
      <c r="FW67" s="41">
        <v>0</v>
      </c>
      <c r="FX67" s="41">
        <v>4</v>
      </c>
      <c r="FY67" s="41">
        <v>3</v>
      </c>
      <c r="FZ67" s="41">
        <v>6</v>
      </c>
      <c r="GA67" s="41">
        <v>9</v>
      </c>
      <c r="GB67" s="41"/>
      <c r="GC67" s="41">
        <v>28</v>
      </c>
      <c r="GD67" s="41">
        <v>227</v>
      </c>
      <c r="GE67" s="41"/>
      <c r="GF67" s="41"/>
      <c r="GG67" s="41"/>
      <c r="GH67" s="41"/>
      <c r="GI67" s="41">
        <v>91</v>
      </c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>
        <v>1</v>
      </c>
      <c r="JT67" s="41">
        <v>30</v>
      </c>
      <c r="JU67" s="41"/>
      <c r="JV67" s="41"/>
      <c r="JW67" s="41"/>
      <c r="JX67" s="41"/>
      <c r="JY67" s="41"/>
      <c r="JZ67" s="41"/>
      <c r="KA67" s="41"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>
        <v>945</v>
      </c>
      <c r="KL67" s="41"/>
      <c r="KM67" s="41"/>
      <c r="KN67" s="41"/>
      <c r="KO67" s="41"/>
      <c r="KP67" s="41">
        <v>118</v>
      </c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>
        <v>0</v>
      </c>
      <c r="MS67" s="41"/>
      <c r="MT67" s="41">
        <v>0</v>
      </c>
      <c r="MU67" s="41"/>
      <c r="MV67" s="41">
        <v>0</v>
      </c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>
        <v>4</v>
      </c>
      <c r="NZ67" s="41">
        <v>0</v>
      </c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2"/>
      <c r="OT67" s="43">
        <v>20720</v>
      </c>
      <c r="OU67" s="40"/>
      <c r="OV67" s="41"/>
      <c r="OW67" s="41"/>
      <c r="OX67" s="41"/>
      <c r="OY67" s="41"/>
      <c r="OZ67" s="41">
        <v>318</v>
      </c>
      <c r="PA67" s="41">
        <v>1287</v>
      </c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2"/>
      <c r="PN67" s="43">
        <v>22325</v>
      </c>
    </row>
    <row r="68" spans="1:430" ht="12.75" customHeight="1" x14ac:dyDescent="0.2">
      <c r="A68" s="39">
        <v>331520</v>
      </c>
      <c r="B68" s="72" t="s">
        <v>628</v>
      </c>
      <c r="C68" s="72" t="str">
        <f>IFERROR(INDEX('Industry Category ISIC Code Map'!$B$2:$B$26,MATCH($B68,'Industry Category ISIC Code Map'!$A$2:$A$26,0)),"")</f>
        <v>other metals 242</v>
      </c>
      <c r="D68" s="64" t="s">
        <v>125</v>
      </c>
      <c r="E68" s="40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>
        <v>4</v>
      </c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>
        <v>4</v>
      </c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>
        <v>29</v>
      </c>
      <c r="BO68" s="41">
        <v>15</v>
      </c>
      <c r="BP68" s="41"/>
      <c r="BQ68" s="41">
        <v>26</v>
      </c>
      <c r="BR68" s="41">
        <v>105</v>
      </c>
      <c r="BS68" s="41">
        <v>30</v>
      </c>
      <c r="BT68" s="41">
        <v>183</v>
      </c>
      <c r="BU68" s="41">
        <v>23</v>
      </c>
      <c r="BV68" s="41">
        <v>26</v>
      </c>
      <c r="BW68" s="41"/>
      <c r="BX68" s="41">
        <v>160</v>
      </c>
      <c r="BY68" s="41">
        <v>12</v>
      </c>
      <c r="BZ68" s="41">
        <v>406</v>
      </c>
      <c r="CA68" s="41">
        <v>226</v>
      </c>
      <c r="CB68" s="41">
        <v>43</v>
      </c>
      <c r="CC68" s="41">
        <v>153</v>
      </c>
      <c r="CD68" s="41">
        <v>220</v>
      </c>
      <c r="CE68" s="41">
        <v>12</v>
      </c>
      <c r="CF68" s="41">
        <v>8</v>
      </c>
      <c r="CG68" s="41">
        <v>141</v>
      </c>
      <c r="CH68" s="41">
        <v>69</v>
      </c>
      <c r="CI68" s="41">
        <v>46</v>
      </c>
      <c r="CJ68" s="41">
        <v>65</v>
      </c>
      <c r="CK68" s="41">
        <v>55</v>
      </c>
      <c r="CL68" s="41">
        <v>70</v>
      </c>
      <c r="CM68" s="41">
        <v>29</v>
      </c>
      <c r="CN68" s="41">
        <v>105</v>
      </c>
      <c r="CO68" s="41">
        <v>10</v>
      </c>
      <c r="CP68" s="41">
        <v>4</v>
      </c>
      <c r="CQ68" s="41">
        <v>35</v>
      </c>
      <c r="CR68" s="41">
        <v>27</v>
      </c>
      <c r="CS68" s="41">
        <v>104</v>
      </c>
      <c r="CT68" s="41">
        <v>27</v>
      </c>
      <c r="CU68" s="41">
        <v>126</v>
      </c>
      <c r="CV68" s="41">
        <v>52</v>
      </c>
      <c r="CW68" s="41">
        <v>199</v>
      </c>
      <c r="CX68" s="41">
        <v>37</v>
      </c>
      <c r="CY68" s="41">
        <v>64</v>
      </c>
      <c r="CZ68" s="41">
        <v>31</v>
      </c>
      <c r="DA68" s="41">
        <v>34</v>
      </c>
      <c r="DB68" s="41">
        <v>719</v>
      </c>
      <c r="DC68" s="41">
        <v>85</v>
      </c>
      <c r="DD68" s="41">
        <v>314</v>
      </c>
      <c r="DE68" s="41">
        <v>70</v>
      </c>
      <c r="DF68" s="41">
        <v>107</v>
      </c>
      <c r="DG68" s="41">
        <v>18</v>
      </c>
      <c r="DH68" s="41">
        <v>22</v>
      </c>
      <c r="DI68" s="41">
        <v>100</v>
      </c>
      <c r="DJ68" s="41">
        <v>75</v>
      </c>
      <c r="DK68" s="41"/>
      <c r="DL68" s="41">
        <v>0</v>
      </c>
      <c r="DM68" s="41">
        <v>1</v>
      </c>
      <c r="DN68" s="41"/>
      <c r="DO68" s="41">
        <v>1</v>
      </c>
      <c r="DP68" s="41">
        <v>7</v>
      </c>
      <c r="DQ68" s="41"/>
      <c r="DR68" s="41">
        <v>1</v>
      </c>
      <c r="DS68" s="41">
        <v>2</v>
      </c>
      <c r="DT68" s="41">
        <v>6</v>
      </c>
      <c r="DU68" s="41">
        <v>8</v>
      </c>
      <c r="DV68" s="41">
        <v>1</v>
      </c>
      <c r="DW68" s="41">
        <v>20</v>
      </c>
      <c r="DX68" s="41">
        <v>19</v>
      </c>
      <c r="DY68" s="41">
        <v>3</v>
      </c>
      <c r="DZ68" s="41">
        <v>3</v>
      </c>
      <c r="EA68" s="41">
        <v>6</v>
      </c>
      <c r="EB68" s="41">
        <v>5</v>
      </c>
      <c r="EC68" s="41">
        <v>0</v>
      </c>
      <c r="ED68" s="41">
        <v>0</v>
      </c>
      <c r="EE68" s="41"/>
      <c r="EF68" s="41">
        <v>123</v>
      </c>
      <c r="EG68" s="41">
        <v>65</v>
      </c>
      <c r="EH68" s="41">
        <v>69</v>
      </c>
      <c r="EI68" s="41">
        <v>8</v>
      </c>
      <c r="EJ68" s="41">
        <v>19</v>
      </c>
      <c r="EK68" s="41">
        <v>22</v>
      </c>
      <c r="EL68" s="41">
        <v>1</v>
      </c>
      <c r="EM68" s="41">
        <v>41</v>
      </c>
      <c r="EN68" s="41">
        <v>27</v>
      </c>
      <c r="EO68" s="41">
        <v>14</v>
      </c>
      <c r="EP68" s="41">
        <v>1</v>
      </c>
      <c r="EQ68" s="41">
        <v>7</v>
      </c>
      <c r="ER68" s="41"/>
      <c r="ES68" s="41">
        <v>169</v>
      </c>
      <c r="ET68" s="41">
        <v>4</v>
      </c>
      <c r="EU68" s="41">
        <v>2</v>
      </c>
      <c r="EV68" s="41">
        <v>10</v>
      </c>
      <c r="EW68" s="41">
        <v>28</v>
      </c>
      <c r="EX68" s="41">
        <v>1</v>
      </c>
      <c r="EY68" s="41">
        <v>7</v>
      </c>
      <c r="EZ68" s="41">
        <v>8</v>
      </c>
      <c r="FA68" s="41">
        <v>0</v>
      </c>
      <c r="FB68" s="41">
        <v>7</v>
      </c>
      <c r="FC68" s="41">
        <v>2417</v>
      </c>
      <c r="FD68" s="41">
        <v>384</v>
      </c>
      <c r="FE68" s="41">
        <v>2469</v>
      </c>
      <c r="FF68" s="41">
        <v>1</v>
      </c>
      <c r="FG68" s="41">
        <v>22</v>
      </c>
      <c r="FH68" s="41">
        <v>1810</v>
      </c>
      <c r="FI68" s="41">
        <v>869</v>
      </c>
      <c r="FJ68" s="41">
        <v>7</v>
      </c>
      <c r="FK68" s="41">
        <v>38</v>
      </c>
      <c r="FL68" s="41">
        <v>38</v>
      </c>
      <c r="FM68" s="41">
        <v>1</v>
      </c>
      <c r="FN68" s="41">
        <v>17</v>
      </c>
      <c r="FO68" s="41">
        <v>29</v>
      </c>
      <c r="FP68" s="41">
        <v>49</v>
      </c>
      <c r="FQ68" s="41">
        <v>6</v>
      </c>
      <c r="FR68" s="41">
        <v>40</v>
      </c>
      <c r="FS68" s="41">
        <v>7</v>
      </c>
      <c r="FT68" s="41">
        <v>37</v>
      </c>
      <c r="FU68" s="41"/>
      <c r="FV68" s="41">
        <v>0</v>
      </c>
      <c r="FW68" s="41">
        <v>1</v>
      </c>
      <c r="FX68" s="41">
        <v>7</v>
      </c>
      <c r="FY68" s="41">
        <v>4</v>
      </c>
      <c r="FZ68" s="41">
        <v>9</v>
      </c>
      <c r="GA68" s="41">
        <v>15</v>
      </c>
      <c r="GB68" s="41"/>
      <c r="GC68" s="41">
        <v>23</v>
      </c>
      <c r="GD68" s="41">
        <v>29</v>
      </c>
      <c r="GE68" s="41">
        <v>6</v>
      </c>
      <c r="GF68" s="41"/>
      <c r="GG68" s="41">
        <v>1</v>
      </c>
      <c r="GH68" s="41">
        <v>1</v>
      </c>
      <c r="GI68" s="41">
        <v>140</v>
      </c>
      <c r="GJ68" s="41"/>
      <c r="GK68" s="41"/>
      <c r="GL68" s="41">
        <v>6</v>
      </c>
      <c r="GM68" s="41">
        <v>28</v>
      </c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>
        <v>11</v>
      </c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>
        <v>14</v>
      </c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>
        <v>0</v>
      </c>
      <c r="KB68" s="41"/>
      <c r="KC68" s="41"/>
      <c r="KD68" s="41"/>
      <c r="KE68" s="41"/>
      <c r="KF68" s="41"/>
      <c r="KG68" s="41"/>
      <c r="KH68" s="41"/>
      <c r="KI68" s="41">
        <v>0</v>
      </c>
      <c r="KJ68" s="41"/>
      <c r="KK68" s="41"/>
      <c r="KL68" s="41"/>
      <c r="KM68" s="41"/>
      <c r="KN68" s="41"/>
      <c r="KO68" s="41"/>
      <c r="KP68" s="41">
        <v>1</v>
      </c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>
        <v>0</v>
      </c>
      <c r="LU68" s="41"/>
      <c r="LV68" s="41"/>
      <c r="LW68" s="41"/>
      <c r="LX68" s="41"/>
      <c r="LY68" s="41">
        <v>1</v>
      </c>
      <c r="LZ68" s="41">
        <v>12</v>
      </c>
      <c r="MA68" s="41"/>
      <c r="MB68" s="41"/>
      <c r="MC68" s="41"/>
      <c r="MD68" s="41"/>
      <c r="ME68" s="41">
        <v>11</v>
      </c>
      <c r="MF68" s="41"/>
      <c r="MG68" s="41"/>
      <c r="MH68" s="41"/>
      <c r="MI68" s="41"/>
      <c r="MJ68" s="41"/>
      <c r="MK68" s="41">
        <v>0</v>
      </c>
      <c r="ML68" s="41"/>
      <c r="MM68" s="41"/>
      <c r="MN68" s="41"/>
      <c r="MO68" s="41"/>
      <c r="MP68" s="41"/>
      <c r="MQ68" s="41"/>
      <c r="MR68" s="41">
        <v>2</v>
      </c>
      <c r="MS68" s="41"/>
      <c r="MT68" s="41"/>
      <c r="MU68" s="41"/>
      <c r="MV68" s="41">
        <v>0</v>
      </c>
      <c r="MW68" s="41"/>
      <c r="MX68" s="41"/>
      <c r="MY68" s="41"/>
      <c r="MZ68" s="41"/>
      <c r="NA68" s="41"/>
      <c r="NB68" s="41"/>
      <c r="NC68" s="41"/>
      <c r="ND68" s="41"/>
      <c r="NE68" s="41">
        <v>41</v>
      </c>
      <c r="NF68" s="41"/>
      <c r="NG68" s="41">
        <v>0</v>
      </c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>
        <v>3</v>
      </c>
      <c r="NS68" s="41">
        <v>0</v>
      </c>
      <c r="NT68" s="41">
        <v>0</v>
      </c>
      <c r="NU68" s="41">
        <v>0</v>
      </c>
      <c r="NV68" s="41">
        <v>0</v>
      </c>
      <c r="NW68" s="41">
        <v>0</v>
      </c>
      <c r="NX68" s="41">
        <v>0</v>
      </c>
      <c r="NY68" s="41">
        <v>23</v>
      </c>
      <c r="NZ68" s="41">
        <v>3</v>
      </c>
      <c r="OA68" s="41"/>
      <c r="OB68" s="41"/>
      <c r="OC68" s="41"/>
      <c r="OD68" s="41"/>
      <c r="OE68" s="41"/>
      <c r="OF68" s="41"/>
      <c r="OG68" s="41"/>
      <c r="OH68" s="41"/>
      <c r="OI68" s="41"/>
      <c r="OJ68" s="41">
        <v>14</v>
      </c>
      <c r="OK68" s="41"/>
      <c r="OL68" s="41"/>
      <c r="OM68" s="41"/>
      <c r="ON68" s="41"/>
      <c r="OO68" s="41">
        <v>0</v>
      </c>
      <c r="OP68" s="41">
        <v>7</v>
      </c>
      <c r="OQ68" s="41"/>
      <c r="OR68" s="41"/>
      <c r="OS68" s="42">
        <v>6</v>
      </c>
      <c r="OT68" s="43">
        <v>13899</v>
      </c>
      <c r="OU68" s="40">
        <v>56</v>
      </c>
      <c r="OV68" s="41"/>
      <c r="OW68" s="41"/>
      <c r="OX68" s="41"/>
      <c r="OY68" s="41"/>
      <c r="OZ68" s="41">
        <v>205</v>
      </c>
      <c r="PA68" s="41">
        <v>71</v>
      </c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2"/>
      <c r="PN68" s="43">
        <v>14232</v>
      </c>
    </row>
    <row r="69" spans="1:430" ht="12.75" customHeight="1" x14ac:dyDescent="0.2">
      <c r="A69" s="39">
        <v>332114</v>
      </c>
      <c r="B69" s="72" t="s">
        <v>11</v>
      </c>
      <c r="C69" s="72" t="str">
        <f>IFERROR(INDEX('Industry Category ISIC Code Map'!$B$2:$B$26,MATCH($B69,'Industry Category ISIC Code Map'!$A$2:$A$26,0)),"")</f>
        <v>metal products except machinery and vehicles 25</v>
      </c>
      <c r="D69" s="64" t="s">
        <v>126</v>
      </c>
      <c r="E69" s="40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>
        <v>15</v>
      </c>
      <c r="AD69" s="41">
        <v>25</v>
      </c>
      <c r="AE69" s="41">
        <v>104</v>
      </c>
      <c r="AF69" s="41">
        <v>3</v>
      </c>
      <c r="AG69" s="41">
        <v>24</v>
      </c>
      <c r="AH69" s="41">
        <v>2</v>
      </c>
      <c r="AI69" s="41">
        <v>7</v>
      </c>
      <c r="AJ69" s="41">
        <v>2</v>
      </c>
      <c r="AK69" s="41">
        <v>23</v>
      </c>
      <c r="AL69" s="41">
        <v>29</v>
      </c>
      <c r="AM69" s="41">
        <v>4</v>
      </c>
      <c r="AN69" s="41">
        <v>4</v>
      </c>
      <c r="AO69" s="41"/>
      <c r="AP69" s="41"/>
      <c r="AQ69" s="41"/>
      <c r="AR69" s="41">
        <v>10</v>
      </c>
      <c r="AS69" s="41"/>
      <c r="AT69" s="41"/>
      <c r="AU69" s="41"/>
      <c r="AV69" s="41"/>
      <c r="AW69" s="41">
        <v>26</v>
      </c>
      <c r="AX69" s="41">
        <v>85</v>
      </c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>
        <v>3</v>
      </c>
      <c r="BL69" s="41"/>
      <c r="BM69" s="41"/>
      <c r="BN69" s="41">
        <v>81</v>
      </c>
      <c r="BO69" s="41">
        <v>65</v>
      </c>
      <c r="BP69" s="41">
        <v>38</v>
      </c>
      <c r="BQ69" s="41">
        <v>14</v>
      </c>
      <c r="BR69" s="41">
        <v>5</v>
      </c>
      <c r="BS69" s="41">
        <v>20</v>
      </c>
      <c r="BT69" s="41">
        <v>72</v>
      </c>
      <c r="BU69" s="41">
        <v>65</v>
      </c>
      <c r="BV69" s="41">
        <v>39</v>
      </c>
      <c r="BW69" s="41">
        <v>223</v>
      </c>
      <c r="BX69" s="41">
        <v>1</v>
      </c>
      <c r="BY69" s="41">
        <v>36</v>
      </c>
      <c r="BZ69" s="41">
        <v>62</v>
      </c>
      <c r="CA69" s="41">
        <v>90</v>
      </c>
      <c r="CB69" s="41">
        <v>295</v>
      </c>
      <c r="CC69" s="41">
        <v>3</v>
      </c>
      <c r="CD69" s="41">
        <v>121</v>
      </c>
      <c r="CE69" s="41">
        <v>23</v>
      </c>
      <c r="CF69" s="41">
        <v>19</v>
      </c>
      <c r="CG69" s="41">
        <v>59</v>
      </c>
      <c r="CH69" s="41">
        <v>13</v>
      </c>
      <c r="CI69" s="41">
        <v>37</v>
      </c>
      <c r="CJ69" s="41">
        <v>2</v>
      </c>
      <c r="CK69" s="41">
        <v>33</v>
      </c>
      <c r="CL69" s="41">
        <v>386</v>
      </c>
      <c r="CM69" s="41">
        <v>23</v>
      </c>
      <c r="CN69" s="41">
        <v>41</v>
      </c>
      <c r="CO69" s="41"/>
      <c r="CP69" s="41">
        <v>14</v>
      </c>
      <c r="CQ69" s="41">
        <v>58</v>
      </c>
      <c r="CR69" s="41">
        <v>4</v>
      </c>
      <c r="CS69" s="41">
        <v>10</v>
      </c>
      <c r="CT69" s="41">
        <v>3</v>
      </c>
      <c r="CU69" s="41">
        <v>19</v>
      </c>
      <c r="CV69" s="41">
        <v>13</v>
      </c>
      <c r="CW69" s="41">
        <v>24</v>
      </c>
      <c r="CX69" s="41">
        <v>16</v>
      </c>
      <c r="CY69" s="41">
        <v>178</v>
      </c>
      <c r="CZ69" s="41">
        <v>8</v>
      </c>
      <c r="DA69" s="41">
        <v>8</v>
      </c>
      <c r="DB69" s="41">
        <v>32</v>
      </c>
      <c r="DC69" s="41">
        <v>6</v>
      </c>
      <c r="DD69" s="41">
        <v>9</v>
      </c>
      <c r="DE69" s="41">
        <v>36</v>
      </c>
      <c r="DF69" s="41">
        <v>6</v>
      </c>
      <c r="DG69" s="41">
        <v>16</v>
      </c>
      <c r="DH69" s="41">
        <v>23</v>
      </c>
      <c r="DI69" s="41">
        <v>39</v>
      </c>
      <c r="DJ69" s="41">
        <v>12</v>
      </c>
      <c r="DK69" s="41">
        <v>0</v>
      </c>
      <c r="DL69" s="41">
        <v>4</v>
      </c>
      <c r="DM69" s="41">
        <v>6</v>
      </c>
      <c r="DN69" s="41">
        <v>0</v>
      </c>
      <c r="DO69" s="41">
        <v>2</v>
      </c>
      <c r="DP69" s="41">
        <v>1</v>
      </c>
      <c r="DQ69" s="41">
        <v>1</v>
      </c>
      <c r="DR69" s="41">
        <v>2</v>
      </c>
      <c r="DS69" s="41">
        <v>24</v>
      </c>
      <c r="DT69" s="41">
        <v>205</v>
      </c>
      <c r="DU69" s="41">
        <v>10</v>
      </c>
      <c r="DV69" s="41"/>
      <c r="DW69" s="41"/>
      <c r="DX69" s="41"/>
      <c r="DY69" s="41"/>
      <c r="DZ69" s="41"/>
      <c r="EA69" s="41">
        <v>40</v>
      </c>
      <c r="EB69" s="41"/>
      <c r="EC69" s="41">
        <v>3</v>
      </c>
      <c r="ED69" s="41">
        <v>0</v>
      </c>
      <c r="EE69" s="41"/>
      <c r="EF69" s="41">
        <v>19</v>
      </c>
      <c r="EG69" s="41">
        <v>0</v>
      </c>
      <c r="EH69" s="41">
        <v>28</v>
      </c>
      <c r="EI69" s="41">
        <v>36</v>
      </c>
      <c r="EJ69" s="41">
        <v>2</v>
      </c>
      <c r="EK69" s="41">
        <v>7</v>
      </c>
      <c r="EL69" s="41">
        <v>5</v>
      </c>
      <c r="EM69" s="41">
        <v>11</v>
      </c>
      <c r="EN69" s="41">
        <v>157</v>
      </c>
      <c r="EO69" s="41">
        <v>41</v>
      </c>
      <c r="EP69" s="41">
        <v>3</v>
      </c>
      <c r="EQ69" s="41">
        <v>18</v>
      </c>
      <c r="ER69" s="41">
        <v>46</v>
      </c>
      <c r="ES69" s="41">
        <v>9</v>
      </c>
      <c r="ET69" s="41">
        <v>16</v>
      </c>
      <c r="EU69" s="41">
        <v>18</v>
      </c>
      <c r="EV69" s="41">
        <v>13</v>
      </c>
      <c r="EW69" s="41">
        <v>51</v>
      </c>
      <c r="EX69" s="41">
        <v>11</v>
      </c>
      <c r="EY69" s="41">
        <v>10</v>
      </c>
      <c r="EZ69" s="41">
        <v>8</v>
      </c>
      <c r="FA69" s="41">
        <v>2</v>
      </c>
      <c r="FB69" s="41">
        <v>33</v>
      </c>
      <c r="FC69" s="41">
        <v>87</v>
      </c>
      <c r="FD69" s="41">
        <v>14</v>
      </c>
      <c r="FE69" s="41">
        <v>2739</v>
      </c>
      <c r="FF69" s="41">
        <v>51</v>
      </c>
      <c r="FG69" s="41">
        <v>70</v>
      </c>
      <c r="FH69" s="41">
        <v>85</v>
      </c>
      <c r="FI69" s="41">
        <v>740</v>
      </c>
      <c r="FJ69" s="41">
        <v>7</v>
      </c>
      <c r="FK69" s="41">
        <v>1</v>
      </c>
      <c r="FL69" s="41">
        <v>26</v>
      </c>
      <c r="FM69" s="41"/>
      <c r="FN69" s="41">
        <v>2</v>
      </c>
      <c r="FO69" s="41">
        <v>134</v>
      </c>
      <c r="FP69" s="41">
        <v>11</v>
      </c>
      <c r="FQ69" s="41">
        <v>4</v>
      </c>
      <c r="FR69" s="41">
        <v>5</v>
      </c>
      <c r="FS69" s="41">
        <v>1</v>
      </c>
      <c r="FT69" s="41">
        <v>5</v>
      </c>
      <c r="FU69" s="41"/>
      <c r="FV69" s="41">
        <v>2</v>
      </c>
      <c r="FW69" s="41">
        <v>1</v>
      </c>
      <c r="FX69" s="41">
        <v>4</v>
      </c>
      <c r="FY69" s="41">
        <v>5</v>
      </c>
      <c r="FZ69" s="41">
        <v>14</v>
      </c>
      <c r="GA69" s="41">
        <v>15</v>
      </c>
      <c r="GB69" s="41">
        <v>1</v>
      </c>
      <c r="GC69" s="41">
        <v>131</v>
      </c>
      <c r="GD69" s="41">
        <v>331</v>
      </c>
      <c r="GE69" s="41">
        <v>5</v>
      </c>
      <c r="GF69" s="41"/>
      <c r="GG69" s="41">
        <v>3</v>
      </c>
      <c r="GH69" s="41">
        <v>2</v>
      </c>
      <c r="GI69" s="41">
        <v>16</v>
      </c>
      <c r="GJ69" s="41">
        <v>1</v>
      </c>
      <c r="GK69" s="41">
        <v>1</v>
      </c>
      <c r="GL69" s="41">
        <v>585</v>
      </c>
      <c r="GM69" s="41">
        <v>49</v>
      </c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>
        <v>2</v>
      </c>
      <c r="JF69" s="41"/>
      <c r="JG69" s="41"/>
      <c r="JH69" s="41"/>
      <c r="JI69" s="41"/>
      <c r="JJ69" s="41"/>
      <c r="JK69" s="41"/>
      <c r="JL69" s="41"/>
      <c r="JM69" s="41">
        <v>11</v>
      </c>
      <c r="JN69" s="41"/>
      <c r="JO69" s="41">
        <v>78</v>
      </c>
      <c r="JP69" s="41">
        <v>0</v>
      </c>
      <c r="JQ69" s="41">
        <v>1</v>
      </c>
      <c r="JR69" s="41"/>
      <c r="JS69" s="41"/>
      <c r="JT69" s="41">
        <v>0</v>
      </c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>
        <v>5</v>
      </c>
      <c r="KH69" s="41"/>
      <c r="KI69" s="41">
        <v>1</v>
      </c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>
        <v>143</v>
      </c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>
        <v>0</v>
      </c>
      <c r="LQ69" s="41"/>
      <c r="LR69" s="41"/>
      <c r="LS69" s="41"/>
      <c r="LT69" s="41">
        <v>69</v>
      </c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>
        <v>0</v>
      </c>
      <c r="MW69" s="41"/>
      <c r="MX69" s="41"/>
      <c r="MY69" s="41"/>
      <c r="MZ69" s="41"/>
      <c r="NA69" s="41"/>
      <c r="NB69" s="41"/>
      <c r="NC69" s="41"/>
      <c r="ND69" s="41">
        <v>5</v>
      </c>
      <c r="NE69" s="41"/>
      <c r="NF69" s="41"/>
      <c r="NG69" s="41"/>
      <c r="NH69" s="41">
        <v>12</v>
      </c>
      <c r="NI69" s="41">
        <v>3</v>
      </c>
      <c r="NJ69" s="41">
        <v>17</v>
      </c>
      <c r="NK69" s="41"/>
      <c r="NL69" s="41"/>
      <c r="NM69" s="41"/>
      <c r="NN69" s="41"/>
      <c r="NO69" s="41"/>
      <c r="NP69" s="41"/>
      <c r="NQ69" s="41"/>
      <c r="NR69" s="41">
        <v>12</v>
      </c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2"/>
      <c r="OT69" s="43">
        <v>9119</v>
      </c>
      <c r="OU69" s="40"/>
      <c r="OV69" s="41"/>
      <c r="OW69" s="41"/>
      <c r="OX69" s="41"/>
      <c r="OY69" s="41"/>
      <c r="OZ69" s="41">
        <v>131</v>
      </c>
      <c r="PA69" s="41">
        <v>35</v>
      </c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2"/>
      <c r="PN69" s="43">
        <v>9285</v>
      </c>
    </row>
    <row r="70" spans="1:430" ht="12.75" customHeight="1" x14ac:dyDescent="0.2">
      <c r="A70" s="39" t="s">
        <v>506</v>
      </c>
      <c r="B70" s="72" t="s">
        <v>11</v>
      </c>
      <c r="C70" s="72" t="str">
        <f>IFERROR(INDEX('Industry Category ISIC Code Map'!$B$2:$B$26,MATCH($B70,'Industry Category ISIC Code Map'!$A$2:$A$26,0)),"")</f>
        <v>metal products except machinery and vehicles 25</v>
      </c>
      <c r="D70" s="64" t="s">
        <v>127</v>
      </c>
      <c r="E70" s="40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>
        <v>3</v>
      </c>
      <c r="R70" s="41"/>
      <c r="S70" s="41"/>
      <c r="T70" s="41"/>
      <c r="U70" s="41">
        <v>62</v>
      </c>
      <c r="V70" s="41"/>
      <c r="W70" s="41"/>
      <c r="X70" s="41"/>
      <c r="Y70" s="41"/>
      <c r="Z70" s="41"/>
      <c r="AA70" s="41"/>
      <c r="AB70" s="41"/>
      <c r="AC70" s="41">
        <v>8</v>
      </c>
      <c r="AD70" s="41">
        <v>12</v>
      </c>
      <c r="AE70" s="41">
        <v>52</v>
      </c>
      <c r="AF70" s="41">
        <v>17</v>
      </c>
      <c r="AG70" s="41">
        <v>8</v>
      </c>
      <c r="AH70" s="41">
        <v>1</v>
      </c>
      <c r="AI70" s="41">
        <v>81</v>
      </c>
      <c r="AJ70" s="41">
        <v>0</v>
      </c>
      <c r="AK70" s="41">
        <v>34</v>
      </c>
      <c r="AL70" s="41">
        <v>0</v>
      </c>
      <c r="AM70" s="41">
        <v>20</v>
      </c>
      <c r="AN70" s="41">
        <v>2</v>
      </c>
      <c r="AO70" s="41"/>
      <c r="AP70" s="41"/>
      <c r="AQ70" s="41"/>
      <c r="AR70" s="41">
        <v>17</v>
      </c>
      <c r="AS70" s="41">
        <v>0</v>
      </c>
      <c r="AT70" s="41"/>
      <c r="AU70" s="41"/>
      <c r="AV70" s="41"/>
      <c r="AW70" s="41"/>
      <c r="AX70" s="41"/>
      <c r="AY70" s="41">
        <v>1</v>
      </c>
      <c r="AZ70" s="41"/>
      <c r="BA70" s="41"/>
      <c r="BB70" s="41"/>
      <c r="BC70" s="41">
        <v>9</v>
      </c>
      <c r="BD70" s="41">
        <v>9</v>
      </c>
      <c r="BE70" s="41"/>
      <c r="BF70" s="41"/>
      <c r="BG70" s="41"/>
      <c r="BH70" s="41"/>
      <c r="BI70" s="41"/>
      <c r="BJ70" s="41"/>
      <c r="BK70" s="41"/>
      <c r="BL70" s="41"/>
      <c r="BM70" s="41"/>
      <c r="BN70" s="41">
        <v>31</v>
      </c>
      <c r="BO70" s="41">
        <v>10</v>
      </c>
      <c r="BP70" s="41">
        <v>1546</v>
      </c>
      <c r="BQ70" s="41">
        <v>48</v>
      </c>
      <c r="BR70" s="41">
        <v>75</v>
      </c>
      <c r="BS70" s="41">
        <v>143</v>
      </c>
      <c r="BT70" s="41">
        <v>19</v>
      </c>
      <c r="BU70" s="41">
        <v>62</v>
      </c>
      <c r="BV70" s="41">
        <v>100</v>
      </c>
      <c r="BW70" s="41">
        <v>6</v>
      </c>
      <c r="BX70" s="41">
        <v>49</v>
      </c>
      <c r="BY70" s="41">
        <v>13</v>
      </c>
      <c r="BZ70" s="41">
        <v>342</v>
      </c>
      <c r="CA70" s="41">
        <v>885</v>
      </c>
      <c r="CB70" s="41">
        <v>74</v>
      </c>
      <c r="CC70" s="41">
        <v>63</v>
      </c>
      <c r="CD70" s="41">
        <v>686</v>
      </c>
      <c r="CE70" s="41">
        <v>561</v>
      </c>
      <c r="CF70" s="41">
        <v>241</v>
      </c>
      <c r="CG70" s="41">
        <v>139</v>
      </c>
      <c r="CH70" s="41">
        <v>68</v>
      </c>
      <c r="CI70" s="41">
        <v>147</v>
      </c>
      <c r="CJ70" s="41">
        <v>12</v>
      </c>
      <c r="CK70" s="41">
        <v>5</v>
      </c>
      <c r="CL70" s="41">
        <v>816</v>
      </c>
      <c r="CM70" s="41">
        <v>4</v>
      </c>
      <c r="CN70" s="41">
        <v>178</v>
      </c>
      <c r="CO70" s="41">
        <v>0</v>
      </c>
      <c r="CP70" s="41">
        <v>15</v>
      </c>
      <c r="CQ70" s="41">
        <v>27</v>
      </c>
      <c r="CR70" s="41">
        <v>21</v>
      </c>
      <c r="CS70" s="41">
        <v>35</v>
      </c>
      <c r="CT70" s="41">
        <v>22</v>
      </c>
      <c r="CU70" s="41">
        <v>75</v>
      </c>
      <c r="CV70" s="41">
        <v>19</v>
      </c>
      <c r="CW70" s="41">
        <v>50</v>
      </c>
      <c r="CX70" s="41">
        <v>29</v>
      </c>
      <c r="CY70" s="41">
        <v>1015</v>
      </c>
      <c r="CZ70" s="41">
        <v>344</v>
      </c>
      <c r="DA70" s="41">
        <v>236</v>
      </c>
      <c r="DB70" s="41">
        <v>550</v>
      </c>
      <c r="DC70" s="41">
        <v>214</v>
      </c>
      <c r="DD70" s="41">
        <v>217</v>
      </c>
      <c r="DE70" s="41">
        <v>331</v>
      </c>
      <c r="DF70" s="41">
        <v>57</v>
      </c>
      <c r="DG70" s="41">
        <v>22</v>
      </c>
      <c r="DH70" s="41">
        <v>16</v>
      </c>
      <c r="DI70" s="41">
        <v>80</v>
      </c>
      <c r="DJ70" s="41">
        <v>166</v>
      </c>
      <c r="DK70" s="41">
        <v>0</v>
      </c>
      <c r="DL70" s="41"/>
      <c r="DM70" s="41">
        <v>218</v>
      </c>
      <c r="DN70" s="41">
        <v>27</v>
      </c>
      <c r="DO70" s="41">
        <v>30</v>
      </c>
      <c r="DP70" s="41">
        <v>63</v>
      </c>
      <c r="DQ70" s="41">
        <v>16</v>
      </c>
      <c r="DR70" s="41">
        <v>1</v>
      </c>
      <c r="DS70" s="41">
        <v>20</v>
      </c>
      <c r="DT70" s="41">
        <v>42</v>
      </c>
      <c r="DU70" s="41">
        <v>24</v>
      </c>
      <c r="DV70" s="41">
        <v>49</v>
      </c>
      <c r="DW70" s="41">
        <v>50</v>
      </c>
      <c r="DX70" s="41">
        <v>17</v>
      </c>
      <c r="DY70" s="41">
        <v>1</v>
      </c>
      <c r="DZ70" s="41">
        <v>4</v>
      </c>
      <c r="EA70" s="41">
        <v>299</v>
      </c>
      <c r="EB70" s="41">
        <v>13</v>
      </c>
      <c r="EC70" s="41">
        <v>0</v>
      </c>
      <c r="ED70" s="41"/>
      <c r="EE70" s="41"/>
      <c r="EF70" s="41">
        <v>112</v>
      </c>
      <c r="EG70" s="41">
        <v>1</v>
      </c>
      <c r="EH70" s="41">
        <v>3</v>
      </c>
      <c r="EI70" s="41">
        <v>2</v>
      </c>
      <c r="EJ70" s="41">
        <v>9</v>
      </c>
      <c r="EK70" s="41">
        <v>58</v>
      </c>
      <c r="EL70" s="41">
        <v>15</v>
      </c>
      <c r="EM70" s="41">
        <v>47</v>
      </c>
      <c r="EN70" s="41">
        <v>173</v>
      </c>
      <c r="EO70" s="41">
        <v>17</v>
      </c>
      <c r="EP70" s="41">
        <v>16</v>
      </c>
      <c r="EQ70" s="41">
        <v>6</v>
      </c>
      <c r="ER70" s="41"/>
      <c r="ES70" s="41">
        <v>48</v>
      </c>
      <c r="ET70" s="41"/>
      <c r="EU70" s="41">
        <v>5</v>
      </c>
      <c r="EV70" s="41">
        <v>5</v>
      </c>
      <c r="EW70" s="41">
        <v>18</v>
      </c>
      <c r="EX70" s="41">
        <v>4</v>
      </c>
      <c r="EY70" s="41">
        <v>2</v>
      </c>
      <c r="EZ70" s="41">
        <v>2</v>
      </c>
      <c r="FA70" s="41"/>
      <c r="FB70" s="41">
        <v>8</v>
      </c>
      <c r="FC70" s="41">
        <v>1130</v>
      </c>
      <c r="FD70" s="41">
        <v>81</v>
      </c>
      <c r="FE70" s="41">
        <v>108</v>
      </c>
      <c r="FF70" s="41">
        <v>221</v>
      </c>
      <c r="FG70" s="41">
        <v>24</v>
      </c>
      <c r="FH70" s="41">
        <v>212</v>
      </c>
      <c r="FI70" s="41">
        <v>290</v>
      </c>
      <c r="FJ70" s="41">
        <v>72</v>
      </c>
      <c r="FK70" s="41">
        <v>421</v>
      </c>
      <c r="FL70" s="41">
        <v>316</v>
      </c>
      <c r="FM70" s="41">
        <v>383</v>
      </c>
      <c r="FN70" s="41">
        <v>33</v>
      </c>
      <c r="FO70" s="41">
        <v>354</v>
      </c>
      <c r="FP70" s="41">
        <v>325</v>
      </c>
      <c r="FQ70" s="41">
        <v>24</v>
      </c>
      <c r="FR70" s="41">
        <v>2</v>
      </c>
      <c r="FS70" s="41">
        <v>9</v>
      </c>
      <c r="FT70" s="41">
        <v>23</v>
      </c>
      <c r="FU70" s="41"/>
      <c r="FV70" s="41">
        <v>3</v>
      </c>
      <c r="FW70" s="41">
        <v>0</v>
      </c>
      <c r="FX70" s="41">
        <v>8</v>
      </c>
      <c r="FY70" s="41">
        <v>8</v>
      </c>
      <c r="FZ70" s="41">
        <v>22</v>
      </c>
      <c r="GA70" s="41">
        <v>25</v>
      </c>
      <c r="GB70" s="41">
        <v>1</v>
      </c>
      <c r="GC70" s="41">
        <v>6</v>
      </c>
      <c r="GD70" s="41">
        <v>67</v>
      </c>
      <c r="GE70" s="41">
        <v>1</v>
      </c>
      <c r="GF70" s="41"/>
      <c r="GG70" s="41">
        <v>1</v>
      </c>
      <c r="GH70" s="41">
        <v>4</v>
      </c>
      <c r="GI70" s="41">
        <v>1</v>
      </c>
      <c r="GJ70" s="41">
        <v>1</v>
      </c>
      <c r="GK70" s="41">
        <v>1</v>
      </c>
      <c r="GL70" s="41">
        <v>3</v>
      </c>
      <c r="GM70" s="41">
        <v>54</v>
      </c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>
        <v>0</v>
      </c>
      <c r="JF70" s="41"/>
      <c r="JG70" s="41"/>
      <c r="JH70" s="41"/>
      <c r="JI70" s="41"/>
      <c r="JJ70" s="41"/>
      <c r="JK70" s="41"/>
      <c r="JL70" s="41"/>
      <c r="JM70" s="41">
        <v>4</v>
      </c>
      <c r="JN70" s="41"/>
      <c r="JO70" s="41">
        <v>28</v>
      </c>
      <c r="JP70" s="41"/>
      <c r="JQ70" s="41"/>
      <c r="JR70" s="41"/>
      <c r="JS70" s="41">
        <v>1</v>
      </c>
      <c r="JT70" s="41">
        <v>0</v>
      </c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>
        <v>0</v>
      </c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>
        <v>3</v>
      </c>
      <c r="KS70" s="41"/>
      <c r="KT70" s="41"/>
      <c r="KU70" s="41"/>
      <c r="KV70" s="41"/>
      <c r="KW70" s="41"/>
      <c r="KX70" s="41"/>
      <c r="KY70" s="41"/>
      <c r="KZ70" s="41"/>
      <c r="LA70" s="41"/>
      <c r="LB70" s="41">
        <v>20</v>
      </c>
      <c r="LC70" s="41">
        <v>120</v>
      </c>
      <c r="LD70" s="41">
        <v>3</v>
      </c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>
        <v>0</v>
      </c>
      <c r="LQ70" s="41">
        <v>0</v>
      </c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>
        <v>235</v>
      </c>
      <c r="MC70" s="41"/>
      <c r="MD70" s="41">
        <v>5</v>
      </c>
      <c r="ME70" s="41">
        <v>33</v>
      </c>
      <c r="MF70" s="41"/>
      <c r="MG70" s="41"/>
      <c r="MH70" s="41"/>
      <c r="MI70" s="41">
        <v>0</v>
      </c>
      <c r="MJ70" s="41"/>
      <c r="MK70" s="41">
        <v>2</v>
      </c>
      <c r="ML70" s="41"/>
      <c r="MM70" s="41"/>
      <c r="MN70" s="41"/>
      <c r="MO70" s="41"/>
      <c r="MP70" s="41">
        <v>3</v>
      </c>
      <c r="MQ70" s="41"/>
      <c r="MR70" s="41">
        <v>1</v>
      </c>
      <c r="MS70" s="41">
        <v>2</v>
      </c>
      <c r="MT70" s="41">
        <v>69</v>
      </c>
      <c r="MU70" s="41"/>
      <c r="MV70" s="41">
        <v>0</v>
      </c>
      <c r="MW70" s="41"/>
      <c r="MX70" s="41"/>
      <c r="MY70" s="41"/>
      <c r="MZ70" s="41"/>
      <c r="NA70" s="41"/>
      <c r="NB70" s="41"/>
      <c r="NC70" s="41"/>
      <c r="ND70" s="41"/>
      <c r="NE70" s="41">
        <v>2</v>
      </c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>
        <v>0</v>
      </c>
      <c r="NT70" s="41">
        <v>0</v>
      </c>
      <c r="NU70" s="41">
        <v>166</v>
      </c>
      <c r="NV70" s="41">
        <v>31</v>
      </c>
      <c r="NW70" s="41"/>
      <c r="NX70" s="41"/>
      <c r="NY70" s="41">
        <v>74</v>
      </c>
      <c r="NZ70" s="41">
        <v>1</v>
      </c>
      <c r="OA70" s="41"/>
      <c r="OB70" s="41"/>
      <c r="OC70" s="41"/>
      <c r="OD70" s="41"/>
      <c r="OE70" s="41"/>
      <c r="OF70" s="41"/>
      <c r="OG70" s="41">
        <v>2</v>
      </c>
      <c r="OH70" s="41"/>
      <c r="OI70" s="41"/>
      <c r="OJ70" s="41">
        <v>13</v>
      </c>
      <c r="OK70" s="41"/>
      <c r="OL70" s="41"/>
      <c r="OM70" s="41"/>
      <c r="ON70" s="41"/>
      <c r="OO70" s="41"/>
      <c r="OP70" s="41"/>
      <c r="OQ70" s="41"/>
      <c r="OR70" s="41">
        <v>22</v>
      </c>
      <c r="OS70" s="42">
        <v>52</v>
      </c>
      <c r="OT70" s="43">
        <v>16748</v>
      </c>
      <c r="OU70" s="40"/>
      <c r="OV70" s="41"/>
      <c r="OW70" s="41"/>
      <c r="OX70" s="41"/>
      <c r="OY70" s="41"/>
      <c r="OZ70" s="41">
        <v>234</v>
      </c>
      <c r="PA70" s="41">
        <v>15</v>
      </c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2"/>
      <c r="PN70" s="43">
        <v>16998</v>
      </c>
    </row>
    <row r="71" spans="1:430" ht="12.75" customHeight="1" x14ac:dyDescent="0.2">
      <c r="A71" s="39">
        <v>332119</v>
      </c>
      <c r="B71" s="72" t="s">
        <v>11</v>
      </c>
      <c r="C71" s="72" t="str">
        <f>IFERROR(INDEX('Industry Category ISIC Code Map'!$B$2:$B$26,MATCH($B71,'Industry Category ISIC Code Map'!$A$2:$A$26,0)),"")</f>
        <v>metal products except machinery and vehicles 25</v>
      </c>
      <c r="D71" s="64" t="s">
        <v>128</v>
      </c>
      <c r="E71" s="40"/>
      <c r="F71" s="41"/>
      <c r="G71" s="41"/>
      <c r="H71" s="41"/>
      <c r="I71" s="41"/>
      <c r="J71" s="41"/>
      <c r="K71" s="41">
        <v>2</v>
      </c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>
        <v>165</v>
      </c>
      <c r="AH71" s="41"/>
      <c r="AI71" s="41"/>
      <c r="AJ71" s="41"/>
      <c r="AK71" s="41"/>
      <c r="AL71" s="41">
        <v>0</v>
      </c>
      <c r="AM71" s="41">
        <v>1</v>
      </c>
      <c r="AN71" s="41"/>
      <c r="AO71" s="41"/>
      <c r="AP71" s="41"/>
      <c r="AQ71" s="41"/>
      <c r="AR71" s="41">
        <v>22</v>
      </c>
      <c r="AS71" s="41">
        <v>115</v>
      </c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>
        <v>2</v>
      </c>
      <c r="BN71" s="41"/>
      <c r="BO71" s="41">
        <v>3</v>
      </c>
      <c r="BP71" s="41">
        <v>9</v>
      </c>
      <c r="BQ71" s="41">
        <v>83</v>
      </c>
      <c r="BR71" s="41">
        <v>5</v>
      </c>
      <c r="BS71" s="41">
        <v>280</v>
      </c>
      <c r="BT71" s="41">
        <v>25</v>
      </c>
      <c r="BU71" s="41">
        <v>36</v>
      </c>
      <c r="BV71" s="41">
        <v>9</v>
      </c>
      <c r="BW71" s="41">
        <v>12</v>
      </c>
      <c r="BX71" s="41">
        <v>86</v>
      </c>
      <c r="BY71" s="41">
        <v>12</v>
      </c>
      <c r="BZ71" s="41">
        <v>62</v>
      </c>
      <c r="CA71" s="41">
        <v>32</v>
      </c>
      <c r="CB71" s="41">
        <v>49</v>
      </c>
      <c r="CC71" s="41">
        <v>108</v>
      </c>
      <c r="CD71" s="41">
        <v>110</v>
      </c>
      <c r="CE71" s="41">
        <v>0</v>
      </c>
      <c r="CF71" s="41">
        <v>7</v>
      </c>
      <c r="CG71" s="41">
        <v>67</v>
      </c>
      <c r="CH71" s="41">
        <v>108</v>
      </c>
      <c r="CI71" s="41">
        <v>1088</v>
      </c>
      <c r="CJ71" s="41">
        <v>150</v>
      </c>
      <c r="CK71" s="41">
        <v>86</v>
      </c>
      <c r="CL71" s="41">
        <v>261</v>
      </c>
      <c r="CM71" s="41">
        <v>12</v>
      </c>
      <c r="CN71" s="41">
        <v>44</v>
      </c>
      <c r="CO71" s="41">
        <v>3</v>
      </c>
      <c r="CP71" s="41">
        <v>41</v>
      </c>
      <c r="CQ71" s="41">
        <v>6</v>
      </c>
      <c r="CR71" s="41">
        <v>16</v>
      </c>
      <c r="CS71" s="41">
        <v>213</v>
      </c>
      <c r="CT71" s="41">
        <v>0</v>
      </c>
      <c r="CU71" s="41">
        <v>11</v>
      </c>
      <c r="CV71" s="41">
        <v>8</v>
      </c>
      <c r="CW71" s="41">
        <v>5</v>
      </c>
      <c r="CX71" s="41">
        <v>4</v>
      </c>
      <c r="CY71" s="41">
        <v>35</v>
      </c>
      <c r="CZ71" s="41">
        <v>3</v>
      </c>
      <c r="DA71" s="41">
        <v>5</v>
      </c>
      <c r="DB71" s="41">
        <v>23</v>
      </c>
      <c r="DC71" s="41">
        <v>4</v>
      </c>
      <c r="DD71" s="41">
        <v>2</v>
      </c>
      <c r="DE71" s="41">
        <v>56</v>
      </c>
      <c r="DF71" s="41">
        <v>3</v>
      </c>
      <c r="DG71" s="41">
        <v>13</v>
      </c>
      <c r="DH71" s="41">
        <v>11</v>
      </c>
      <c r="DI71" s="41">
        <v>4</v>
      </c>
      <c r="DJ71" s="41">
        <v>9</v>
      </c>
      <c r="DK71" s="41">
        <v>0</v>
      </c>
      <c r="DL71" s="41">
        <v>6</v>
      </c>
      <c r="DM71" s="41">
        <v>43</v>
      </c>
      <c r="DN71" s="41">
        <v>5</v>
      </c>
      <c r="DO71" s="41">
        <v>16</v>
      </c>
      <c r="DP71" s="41">
        <v>17</v>
      </c>
      <c r="DQ71" s="41">
        <v>39</v>
      </c>
      <c r="DR71" s="41">
        <v>20</v>
      </c>
      <c r="DS71" s="41">
        <v>122</v>
      </c>
      <c r="DT71" s="41">
        <v>46</v>
      </c>
      <c r="DU71" s="41">
        <v>9</v>
      </c>
      <c r="DV71" s="41">
        <v>23</v>
      </c>
      <c r="DW71" s="41">
        <v>52</v>
      </c>
      <c r="DX71" s="41">
        <v>8</v>
      </c>
      <c r="DY71" s="41">
        <v>18</v>
      </c>
      <c r="DZ71" s="41">
        <v>11</v>
      </c>
      <c r="EA71" s="41">
        <v>107</v>
      </c>
      <c r="EB71" s="41">
        <v>13</v>
      </c>
      <c r="EC71" s="41">
        <v>3</v>
      </c>
      <c r="ED71" s="41"/>
      <c r="EE71" s="41"/>
      <c r="EF71" s="41">
        <v>16</v>
      </c>
      <c r="EG71" s="41">
        <v>37</v>
      </c>
      <c r="EH71" s="41">
        <v>331</v>
      </c>
      <c r="EI71" s="41">
        <v>160</v>
      </c>
      <c r="EJ71" s="41">
        <v>78</v>
      </c>
      <c r="EK71" s="41">
        <v>173</v>
      </c>
      <c r="EL71" s="41">
        <v>26</v>
      </c>
      <c r="EM71" s="41">
        <v>325</v>
      </c>
      <c r="EN71" s="41">
        <v>64</v>
      </c>
      <c r="EO71" s="41">
        <v>47</v>
      </c>
      <c r="EP71" s="41">
        <v>12</v>
      </c>
      <c r="EQ71" s="41">
        <v>344</v>
      </c>
      <c r="ER71" s="41"/>
      <c r="ES71" s="41">
        <v>161</v>
      </c>
      <c r="ET71" s="41"/>
      <c r="EU71" s="41">
        <v>192</v>
      </c>
      <c r="EV71" s="41">
        <v>8</v>
      </c>
      <c r="EW71" s="41">
        <v>30</v>
      </c>
      <c r="EX71" s="41">
        <v>6</v>
      </c>
      <c r="EY71" s="41">
        <v>3</v>
      </c>
      <c r="EZ71" s="41">
        <v>2</v>
      </c>
      <c r="FA71" s="41">
        <v>3</v>
      </c>
      <c r="FB71" s="41">
        <v>64</v>
      </c>
      <c r="FC71" s="41">
        <v>52</v>
      </c>
      <c r="FD71" s="41">
        <v>14</v>
      </c>
      <c r="FE71" s="41">
        <v>149</v>
      </c>
      <c r="FF71" s="41">
        <v>1628</v>
      </c>
      <c r="FG71" s="41">
        <v>88</v>
      </c>
      <c r="FH71" s="41">
        <v>451</v>
      </c>
      <c r="FI71" s="41">
        <v>114</v>
      </c>
      <c r="FJ71" s="41">
        <v>8</v>
      </c>
      <c r="FK71" s="41">
        <v>0</v>
      </c>
      <c r="FL71" s="41">
        <v>30</v>
      </c>
      <c r="FM71" s="41">
        <v>5</v>
      </c>
      <c r="FN71" s="41">
        <v>2</v>
      </c>
      <c r="FO71" s="41">
        <v>14</v>
      </c>
      <c r="FP71" s="41">
        <v>1</v>
      </c>
      <c r="FQ71" s="41">
        <v>2</v>
      </c>
      <c r="FR71" s="41">
        <v>5</v>
      </c>
      <c r="FS71" s="41">
        <v>0</v>
      </c>
      <c r="FT71" s="41">
        <v>4</v>
      </c>
      <c r="FU71" s="41">
        <v>1</v>
      </c>
      <c r="FV71" s="41">
        <v>52</v>
      </c>
      <c r="FW71" s="41">
        <v>3</v>
      </c>
      <c r="FX71" s="41">
        <v>16</v>
      </c>
      <c r="FY71" s="41">
        <v>19</v>
      </c>
      <c r="FZ71" s="41">
        <v>102</v>
      </c>
      <c r="GA71" s="41">
        <v>220</v>
      </c>
      <c r="GB71" s="41">
        <v>0</v>
      </c>
      <c r="GC71" s="41">
        <v>14</v>
      </c>
      <c r="GD71" s="41">
        <v>20</v>
      </c>
      <c r="GE71" s="41">
        <v>3</v>
      </c>
      <c r="GF71" s="41"/>
      <c r="GG71" s="41">
        <v>1</v>
      </c>
      <c r="GH71" s="41">
        <v>1</v>
      </c>
      <c r="GI71" s="41">
        <v>2</v>
      </c>
      <c r="GJ71" s="41">
        <v>0</v>
      </c>
      <c r="GK71" s="41">
        <v>0</v>
      </c>
      <c r="GL71" s="41">
        <v>9</v>
      </c>
      <c r="GM71" s="41">
        <v>34</v>
      </c>
      <c r="GN71" s="41">
        <v>0</v>
      </c>
      <c r="GO71" s="41">
        <v>0</v>
      </c>
      <c r="GP71" s="41"/>
      <c r="GQ71" s="41">
        <v>0</v>
      </c>
      <c r="GR71" s="41">
        <v>0</v>
      </c>
      <c r="GS71" s="41">
        <v>29</v>
      </c>
      <c r="GT71" s="41">
        <v>0</v>
      </c>
      <c r="GU71" s="41">
        <v>0</v>
      </c>
      <c r="GV71" s="41">
        <v>9</v>
      </c>
      <c r="GW71" s="41">
        <v>12</v>
      </c>
      <c r="GX71" s="41">
        <v>9</v>
      </c>
      <c r="GY71" s="41">
        <v>0</v>
      </c>
      <c r="GZ71" s="41">
        <v>0</v>
      </c>
      <c r="HA71" s="41">
        <v>0</v>
      </c>
      <c r="HB71" s="41">
        <v>9</v>
      </c>
      <c r="HC71" s="41">
        <v>0</v>
      </c>
      <c r="HD71" s="41"/>
      <c r="HE71" s="41">
        <v>0</v>
      </c>
      <c r="HF71" s="41">
        <v>0</v>
      </c>
      <c r="HG71" s="41">
        <v>19</v>
      </c>
      <c r="HH71" s="41">
        <v>0</v>
      </c>
      <c r="HI71" s="41">
        <v>0</v>
      </c>
      <c r="HJ71" s="41">
        <v>13</v>
      </c>
      <c r="HK71" s="41">
        <v>0</v>
      </c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>
        <v>9</v>
      </c>
      <c r="HX71" s="41"/>
      <c r="HY71" s="41"/>
      <c r="HZ71" s="41">
        <v>606</v>
      </c>
      <c r="IA71" s="41"/>
      <c r="IB71" s="41">
        <v>180</v>
      </c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>
        <v>173</v>
      </c>
      <c r="IS71" s="41"/>
      <c r="IT71" s="41">
        <v>1</v>
      </c>
      <c r="IU71" s="41">
        <v>84</v>
      </c>
      <c r="IV71" s="41">
        <v>21</v>
      </c>
      <c r="IW71" s="41">
        <v>0</v>
      </c>
      <c r="IX71" s="41"/>
      <c r="IY71" s="41"/>
      <c r="IZ71" s="41">
        <v>181</v>
      </c>
      <c r="JA71" s="41"/>
      <c r="JB71" s="41"/>
      <c r="JC71" s="41">
        <v>263</v>
      </c>
      <c r="JD71" s="41"/>
      <c r="JE71" s="41">
        <v>4</v>
      </c>
      <c r="JF71" s="41"/>
      <c r="JG71" s="41"/>
      <c r="JH71" s="41"/>
      <c r="JI71" s="41"/>
      <c r="JJ71" s="41"/>
      <c r="JK71" s="41"/>
      <c r="JL71" s="41">
        <v>2</v>
      </c>
      <c r="JM71" s="41">
        <v>11</v>
      </c>
      <c r="JN71" s="41"/>
      <c r="JO71" s="41">
        <v>367</v>
      </c>
      <c r="JP71" s="41">
        <v>0</v>
      </c>
      <c r="JQ71" s="41"/>
      <c r="JR71" s="41"/>
      <c r="JS71" s="41">
        <v>72</v>
      </c>
      <c r="JT71" s="41">
        <v>76</v>
      </c>
      <c r="JU71" s="41"/>
      <c r="JV71" s="41"/>
      <c r="JW71" s="41"/>
      <c r="JX71" s="41"/>
      <c r="JY71" s="41">
        <v>2</v>
      </c>
      <c r="JZ71" s="41"/>
      <c r="KA71" s="41">
        <v>0</v>
      </c>
      <c r="KB71" s="41"/>
      <c r="KC71" s="41"/>
      <c r="KD71" s="41"/>
      <c r="KE71" s="41"/>
      <c r="KF71" s="41"/>
      <c r="KG71" s="41">
        <v>5</v>
      </c>
      <c r="KH71" s="41"/>
      <c r="KI71" s="41">
        <v>1</v>
      </c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>
        <v>478</v>
      </c>
      <c r="LB71" s="41">
        <v>237</v>
      </c>
      <c r="LC71" s="41">
        <v>85</v>
      </c>
      <c r="LD71" s="41">
        <v>3</v>
      </c>
      <c r="LE71" s="41">
        <v>94</v>
      </c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>
        <v>57</v>
      </c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>
        <v>38</v>
      </c>
      <c r="MF71" s="41"/>
      <c r="MG71" s="41"/>
      <c r="MH71" s="41"/>
      <c r="MI71" s="41"/>
      <c r="MJ71" s="41"/>
      <c r="MK71" s="41">
        <v>1</v>
      </c>
      <c r="ML71" s="41"/>
      <c r="MM71" s="41"/>
      <c r="MN71" s="41"/>
      <c r="MO71" s="41"/>
      <c r="MP71" s="41"/>
      <c r="MQ71" s="41"/>
      <c r="MR71" s="41">
        <v>1</v>
      </c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>
        <v>293</v>
      </c>
      <c r="NF71" s="41">
        <v>0</v>
      </c>
      <c r="NG71" s="41">
        <v>1</v>
      </c>
      <c r="NH71" s="41">
        <v>11</v>
      </c>
      <c r="NI71" s="41">
        <v>3</v>
      </c>
      <c r="NJ71" s="41">
        <v>15</v>
      </c>
      <c r="NK71" s="41"/>
      <c r="NL71" s="41"/>
      <c r="NM71" s="41"/>
      <c r="NN71" s="41"/>
      <c r="NO71" s="41"/>
      <c r="NP71" s="41"/>
      <c r="NQ71" s="41"/>
      <c r="NR71" s="41">
        <v>10</v>
      </c>
      <c r="NS71" s="41"/>
      <c r="NT71" s="41">
        <v>4</v>
      </c>
      <c r="NU71" s="41"/>
      <c r="NV71" s="41"/>
      <c r="NW71" s="41"/>
      <c r="NX71" s="41">
        <v>48</v>
      </c>
      <c r="NY71" s="41">
        <v>40</v>
      </c>
      <c r="NZ71" s="41">
        <v>14</v>
      </c>
      <c r="OA71" s="41"/>
      <c r="OB71" s="41"/>
      <c r="OC71" s="41"/>
      <c r="OD71" s="41"/>
      <c r="OE71" s="41"/>
      <c r="OF71" s="41"/>
      <c r="OG71" s="41"/>
      <c r="OH71" s="41"/>
      <c r="OI71" s="41">
        <v>80</v>
      </c>
      <c r="OJ71" s="41">
        <v>89</v>
      </c>
      <c r="OK71" s="41"/>
      <c r="OL71" s="41"/>
      <c r="OM71" s="41">
        <v>7</v>
      </c>
      <c r="ON71" s="41">
        <v>10</v>
      </c>
      <c r="OO71" s="41">
        <v>207</v>
      </c>
      <c r="OP71" s="41">
        <v>26</v>
      </c>
      <c r="OQ71" s="41"/>
      <c r="OR71" s="41">
        <v>10</v>
      </c>
      <c r="OS71" s="42">
        <v>69</v>
      </c>
      <c r="OT71" s="43">
        <v>13328</v>
      </c>
      <c r="OU71" s="40">
        <v>827</v>
      </c>
      <c r="OV71" s="41"/>
      <c r="OW71" s="41"/>
      <c r="OX71" s="41"/>
      <c r="OY71" s="41"/>
      <c r="OZ71" s="41">
        <v>142</v>
      </c>
      <c r="PA71" s="41">
        <v>640</v>
      </c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2"/>
      <c r="PN71" s="43">
        <v>14936</v>
      </c>
    </row>
    <row r="72" spans="1:430" ht="12.75" customHeight="1" x14ac:dyDescent="0.2">
      <c r="A72" s="39">
        <v>332200</v>
      </c>
      <c r="B72" s="72" t="s">
        <v>11</v>
      </c>
      <c r="C72" s="72" t="str">
        <f>IFERROR(INDEX('Industry Category ISIC Code Map'!$B$2:$B$26,MATCH($B72,'Industry Category ISIC Code Map'!$A$2:$A$26,0)),"")</f>
        <v>metal products except machinery and vehicles 25</v>
      </c>
      <c r="D72" s="64" t="s">
        <v>129</v>
      </c>
      <c r="E72" s="40">
        <v>76</v>
      </c>
      <c r="F72" s="41">
        <v>165</v>
      </c>
      <c r="G72" s="41">
        <v>24</v>
      </c>
      <c r="H72" s="41">
        <v>29</v>
      </c>
      <c r="I72" s="41">
        <v>21</v>
      </c>
      <c r="J72" s="41">
        <v>31</v>
      </c>
      <c r="K72" s="41">
        <v>184</v>
      </c>
      <c r="L72" s="41">
        <v>188</v>
      </c>
      <c r="M72" s="41">
        <v>30</v>
      </c>
      <c r="N72" s="41">
        <v>24</v>
      </c>
      <c r="O72" s="41"/>
      <c r="P72" s="41">
        <v>7</v>
      </c>
      <c r="Q72" s="41">
        <v>1</v>
      </c>
      <c r="R72" s="41">
        <v>362</v>
      </c>
      <c r="S72" s="41">
        <v>27</v>
      </c>
      <c r="T72" s="41"/>
      <c r="U72" s="41">
        <v>28</v>
      </c>
      <c r="V72" s="41"/>
      <c r="W72" s="41"/>
      <c r="X72" s="41">
        <v>54</v>
      </c>
      <c r="Y72" s="41">
        <v>269</v>
      </c>
      <c r="Z72" s="41">
        <v>2</v>
      </c>
      <c r="AA72" s="41"/>
      <c r="AB72" s="41"/>
      <c r="AC72" s="41">
        <v>47</v>
      </c>
      <c r="AD72" s="41">
        <v>50</v>
      </c>
      <c r="AE72" s="41">
        <v>68</v>
      </c>
      <c r="AF72" s="41">
        <v>127</v>
      </c>
      <c r="AG72" s="41">
        <v>60</v>
      </c>
      <c r="AH72" s="41">
        <v>12</v>
      </c>
      <c r="AI72" s="41">
        <v>401</v>
      </c>
      <c r="AJ72" s="41">
        <v>33</v>
      </c>
      <c r="AK72" s="41">
        <v>107</v>
      </c>
      <c r="AL72" s="41">
        <v>106</v>
      </c>
      <c r="AM72" s="41">
        <v>310</v>
      </c>
      <c r="AN72" s="41">
        <v>75</v>
      </c>
      <c r="AO72" s="41">
        <v>10</v>
      </c>
      <c r="AP72" s="41">
        <v>1</v>
      </c>
      <c r="AQ72" s="41">
        <v>6</v>
      </c>
      <c r="AR72" s="41">
        <v>17</v>
      </c>
      <c r="AS72" s="41">
        <v>0</v>
      </c>
      <c r="AT72" s="41">
        <v>4</v>
      </c>
      <c r="AU72" s="41">
        <v>0</v>
      </c>
      <c r="AV72" s="41">
        <v>3</v>
      </c>
      <c r="AW72" s="41">
        <v>1</v>
      </c>
      <c r="AX72" s="41">
        <v>3</v>
      </c>
      <c r="AY72" s="41"/>
      <c r="AZ72" s="41">
        <v>0</v>
      </c>
      <c r="BA72" s="41">
        <v>150</v>
      </c>
      <c r="BB72" s="41">
        <v>1</v>
      </c>
      <c r="BC72" s="41">
        <v>2</v>
      </c>
      <c r="BD72" s="41">
        <v>0</v>
      </c>
      <c r="BE72" s="41">
        <v>34</v>
      </c>
      <c r="BF72" s="41">
        <v>3</v>
      </c>
      <c r="BG72" s="41">
        <v>4</v>
      </c>
      <c r="BH72" s="41">
        <v>0</v>
      </c>
      <c r="BI72" s="41">
        <v>3</v>
      </c>
      <c r="BJ72" s="41"/>
      <c r="BK72" s="41">
        <v>3</v>
      </c>
      <c r="BL72" s="41">
        <v>9</v>
      </c>
      <c r="BM72" s="41">
        <v>7</v>
      </c>
      <c r="BN72" s="41">
        <v>5</v>
      </c>
      <c r="BO72" s="41">
        <v>5</v>
      </c>
      <c r="BP72" s="41">
        <v>16</v>
      </c>
      <c r="BQ72" s="41">
        <v>24</v>
      </c>
      <c r="BR72" s="41">
        <v>16</v>
      </c>
      <c r="BS72" s="41">
        <v>158</v>
      </c>
      <c r="BT72" s="41">
        <v>16</v>
      </c>
      <c r="BU72" s="41">
        <v>54</v>
      </c>
      <c r="BV72" s="41">
        <v>16</v>
      </c>
      <c r="BW72" s="41">
        <v>26</v>
      </c>
      <c r="BX72" s="41">
        <v>18</v>
      </c>
      <c r="BY72" s="41">
        <v>18</v>
      </c>
      <c r="BZ72" s="41">
        <v>82</v>
      </c>
      <c r="CA72" s="41">
        <v>32</v>
      </c>
      <c r="CB72" s="41">
        <v>77</v>
      </c>
      <c r="CC72" s="41">
        <v>13</v>
      </c>
      <c r="CD72" s="41">
        <v>109</v>
      </c>
      <c r="CE72" s="41">
        <v>1</v>
      </c>
      <c r="CF72" s="41">
        <v>32</v>
      </c>
      <c r="CG72" s="41">
        <v>110</v>
      </c>
      <c r="CH72" s="41">
        <v>21</v>
      </c>
      <c r="CI72" s="41">
        <v>22</v>
      </c>
      <c r="CJ72" s="41">
        <v>2</v>
      </c>
      <c r="CK72" s="41">
        <v>23</v>
      </c>
      <c r="CL72" s="41">
        <v>228</v>
      </c>
      <c r="CM72" s="41">
        <v>20</v>
      </c>
      <c r="CN72" s="41">
        <v>41</v>
      </c>
      <c r="CO72" s="41">
        <v>2</v>
      </c>
      <c r="CP72" s="41"/>
      <c r="CQ72" s="41">
        <v>19</v>
      </c>
      <c r="CR72" s="41">
        <v>6</v>
      </c>
      <c r="CS72" s="41">
        <v>14</v>
      </c>
      <c r="CT72" s="41">
        <v>0</v>
      </c>
      <c r="CU72" s="41">
        <v>16</v>
      </c>
      <c r="CV72" s="41">
        <v>13</v>
      </c>
      <c r="CW72" s="41">
        <v>7</v>
      </c>
      <c r="CX72" s="41">
        <v>7</v>
      </c>
      <c r="CY72" s="41">
        <v>49</v>
      </c>
      <c r="CZ72" s="41">
        <v>5</v>
      </c>
      <c r="DA72" s="41">
        <v>8</v>
      </c>
      <c r="DB72" s="41">
        <v>10</v>
      </c>
      <c r="DC72" s="41">
        <v>8</v>
      </c>
      <c r="DD72" s="41">
        <v>5</v>
      </c>
      <c r="DE72" s="41">
        <v>20</v>
      </c>
      <c r="DF72" s="41">
        <v>6</v>
      </c>
      <c r="DG72" s="41">
        <v>30</v>
      </c>
      <c r="DH72" s="41">
        <v>16</v>
      </c>
      <c r="DI72" s="41">
        <v>9</v>
      </c>
      <c r="DJ72" s="41">
        <v>15</v>
      </c>
      <c r="DK72" s="41">
        <v>0</v>
      </c>
      <c r="DL72" s="41">
        <v>0</v>
      </c>
      <c r="DM72" s="41">
        <v>0</v>
      </c>
      <c r="DN72" s="41">
        <v>0</v>
      </c>
      <c r="DO72" s="41">
        <v>2</v>
      </c>
      <c r="DP72" s="41">
        <v>1</v>
      </c>
      <c r="DQ72" s="41">
        <v>3</v>
      </c>
      <c r="DR72" s="41">
        <v>1</v>
      </c>
      <c r="DS72" s="41">
        <v>3</v>
      </c>
      <c r="DT72" s="41">
        <v>21</v>
      </c>
      <c r="DU72" s="41">
        <v>4</v>
      </c>
      <c r="DV72" s="41">
        <v>1</v>
      </c>
      <c r="DW72" s="41">
        <v>34</v>
      </c>
      <c r="DX72" s="41">
        <v>3</v>
      </c>
      <c r="DY72" s="41">
        <v>3</v>
      </c>
      <c r="DZ72" s="41">
        <v>19</v>
      </c>
      <c r="EA72" s="41">
        <v>29</v>
      </c>
      <c r="EB72" s="41">
        <v>17</v>
      </c>
      <c r="EC72" s="41">
        <v>0</v>
      </c>
      <c r="ED72" s="41"/>
      <c r="EE72" s="41">
        <v>1</v>
      </c>
      <c r="EF72" s="41">
        <v>2</v>
      </c>
      <c r="EG72" s="41">
        <v>1</v>
      </c>
      <c r="EH72" s="41">
        <v>9</v>
      </c>
      <c r="EI72" s="41">
        <v>1</v>
      </c>
      <c r="EJ72" s="41">
        <v>3</v>
      </c>
      <c r="EK72" s="41">
        <v>3</v>
      </c>
      <c r="EL72" s="41">
        <v>8</v>
      </c>
      <c r="EM72" s="41">
        <v>18</v>
      </c>
      <c r="EN72" s="41">
        <v>60</v>
      </c>
      <c r="EO72" s="41">
        <v>33</v>
      </c>
      <c r="EP72" s="41">
        <v>4</v>
      </c>
      <c r="EQ72" s="41">
        <v>11</v>
      </c>
      <c r="ER72" s="41">
        <v>2</v>
      </c>
      <c r="ES72" s="41">
        <v>16</v>
      </c>
      <c r="ET72" s="41">
        <v>0</v>
      </c>
      <c r="EU72" s="41">
        <v>4</v>
      </c>
      <c r="EV72" s="41">
        <v>22</v>
      </c>
      <c r="EW72" s="41">
        <v>85</v>
      </c>
      <c r="EX72" s="41">
        <v>19</v>
      </c>
      <c r="EY72" s="41">
        <v>12</v>
      </c>
      <c r="EZ72" s="41">
        <v>10</v>
      </c>
      <c r="FA72" s="41"/>
      <c r="FB72" s="41">
        <v>8</v>
      </c>
      <c r="FC72" s="41">
        <v>50</v>
      </c>
      <c r="FD72" s="41">
        <v>11</v>
      </c>
      <c r="FE72" s="41">
        <v>145</v>
      </c>
      <c r="FF72" s="41">
        <v>88</v>
      </c>
      <c r="FG72" s="41">
        <v>125</v>
      </c>
      <c r="FH72" s="41">
        <v>92</v>
      </c>
      <c r="FI72" s="41">
        <v>115</v>
      </c>
      <c r="FJ72" s="41">
        <v>12</v>
      </c>
      <c r="FK72" s="41">
        <v>1</v>
      </c>
      <c r="FL72" s="41">
        <v>44</v>
      </c>
      <c r="FM72" s="41"/>
      <c r="FN72" s="41">
        <v>2</v>
      </c>
      <c r="FO72" s="41">
        <v>123</v>
      </c>
      <c r="FP72" s="41">
        <v>8</v>
      </c>
      <c r="FQ72" s="41">
        <v>4</v>
      </c>
      <c r="FR72" s="41">
        <v>8</v>
      </c>
      <c r="FS72" s="41">
        <v>1</v>
      </c>
      <c r="FT72" s="41">
        <v>7</v>
      </c>
      <c r="FU72" s="41">
        <v>1</v>
      </c>
      <c r="FV72" s="41">
        <v>2</v>
      </c>
      <c r="FW72" s="41">
        <v>0</v>
      </c>
      <c r="FX72" s="41">
        <v>3</v>
      </c>
      <c r="FY72" s="41">
        <v>7</v>
      </c>
      <c r="FZ72" s="41">
        <v>25</v>
      </c>
      <c r="GA72" s="41">
        <v>22</v>
      </c>
      <c r="GB72" s="41">
        <v>2</v>
      </c>
      <c r="GC72" s="41">
        <v>26</v>
      </c>
      <c r="GD72" s="41">
        <v>42</v>
      </c>
      <c r="GE72" s="41">
        <v>7</v>
      </c>
      <c r="GF72" s="41">
        <v>2</v>
      </c>
      <c r="GG72" s="41">
        <v>2</v>
      </c>
      <c r="GH72" s="41">
        <v>3</v>
      </c>
      <c r="GI72" s="41">
        <v>4</v>
      </c>
      <c r="GJ72" s="41">
        <v>0</v>
      </c>
      <c r="GK72" s="41">
        <v>0</v>
      </c>
      <c r="GL72" s="41">
        <v>15</v>
      </c>
      <c r="GM72" s="41">
        <v>49</v>
      </c>
      <c r="GN72" s="41"/>
      <c r="GO72" s="41"/>
      <c r="GP72" s="41"/>
      <c r="GQ72" s="41"/>
      <c r="GR72" s="41"/>
      <c r="GS72" s="41"/>
      <c r="GT72" s="41"/>
      <c r="GU72" s="41">
        <v>1</v>
      </c>
      <c r="GV72" s="41">
        <v>0</v>
      </c>
      <c r="GW72" s="41">
        <v>1</v>
      </c>
      <c r="GX72" s="41"/>
      <c r="GY72" s="41"/>
      <c r="GZ72" s="41">
        <v>0</v>
      </c>
      <c r="HA72" s="41"/>
      <c r="HB72" s="41">
        <v>53</v>
      </c>
      <c r="HC72" s="41">
        <v>19</v>
      </c>
      <c r="HD72" s="41"/>
      <c r="HE72" s="41">
        <v>4</v>
      </c>
      <c r="HF72" s="41">
        <v>1</v>
      </c>
      <c r="HG72" s="41">
        <v>1</v>
      </c>
      <c r="HH72" s="41"/>
      <c r="HI72" s="41"/>
      <c r="HJ72" s="41">
        <v>1</v>
      </c>
      <c r="HK72" s="41"/>
      <c r="HL72" s="41">
        <v>3</v>
      </c>
      <c r="HM72" s="41">
        <v>1</v>
      </c>
      <c r="HN72" s="41">
        <v>2</v>
      </c>
      <c r="HO72" s="41"/>
      <c r="HP72" s="41"/>
      <c r="HQ72" s="41">
        <v>0</v>
      </c>
      <c r="HR72" s="41"/>
      <c r="HS72" s="41">
        <v>0</v>
      </c>
      <c r="HT72" s="41">
        <v>0</v>
      </c>
      <c r="HU72" s="41">
        <v>1</v>
      </c>
      <c r="HV72" s="41">
        <v>1</v>
      </c>
      <c r="HW72" s="41"/>
      <c r="HX72" s="41"/>
      <c r="HY72" s="41">
        <v>1</v>
      </c>
      <c r="HZ72" s="41">
        <v>31</v>
      </c>
      <c r="IA72" s="41">
        <v>14</v>
      </c>
      <c r="IB72" s="41">
        <v>9</v>
      </c>
      <c r="IC72" s="41">
        <v>3</v>
      </c>
      <c r="ID72" s="41">
        <v>1</v>
      </c>
      <c r="IE72" s="41">
        <v>1</v>
      </c>
      <c r="IF72" s="41">
        <v>1</v>
      </c>
      <c r="IG72" s="41">
        <v>3</v>
      </c>
      <c r="IH72" s="41"/>
      <c r="II72" s="41"/>
      <c r="IJ72" s="41"/>
      <c r="IK72" s="41"/>
      <c r="IL72" s="41"/>
      <c r="IM72" s="41">
        <v>0</v>
      </c>
      <c r="IN72" s="41"/>
      <c r="IO72" s="41">
        <v>0</v>
      </c>
      <c r="IP72" s="41">
        <v>2</v>
      </c>
      <c r="IQ72" s="41">
        <v>2</v>
      </c>
      <c r="IR72" s="41">
        <v>5</v>
      </c>
      <c r="IS72" s="41">
        <v>2</v>
      </c>
      <c r="IT72" s="41"/>
      <c r="IU72" s="41"/>
      <c r="IV72" s="41"/>
      <c r="IW72" s="41"/>
      <c r="IX72" s="41"/>
      <c r="IY72" s="41">
        <v>0</v>
      </c>
      <c r="IZ72" s="41"/>
      <c r="JA72" s="41">
        <v>0</v>
      </c>
      <c r="JB72" s="41">
        <v>1</v>
      </c>
      <c r="JC72" s="41">
        <v>2</v>
      </c>
      <c r="JD72" s="41"/>
      <c r="JE72" s="41">
        <v>5</v>
      </c>
      <c r="JF72" s="41">
        <v>9</v>
      </c>
      <c r="JG72" s="41">
        <v>4</v>
      </c>
      <c r="JH72" s="41">
        <v>1</v>
      </c>
      <c r="JI72" s="41">
        <v>3</v>
      </c>
      <c r="JJ72" s="41">
        <v>1</v>
      </c>
      <c r="JK72" s="41">
        <v>3</v>
      </c>
      <c r="JL72" s="41">
        <v>79</v>
      </c>
      <c r="JM72" s="41">
        <v>18</v>
      </c>
      <c r="JN72" s="41">
        <v>1</v>
      </c>
      <c r="JO72" s="41">
        <v>136</v>
      </c>
      <c r="JP72" s="41"/>
      <c r="JQ72" s="41">
        <v>170</v>
      </c>
      <c r="JR72" s="41">
        <v>0</v>
      </c>
      <c r="JS72" s="41">
        <v>5</v>
      </c>
      <c r="JT72" s="41">
        <v>28</v>
      </c>
      <c r="JU72" s="41"/>
      <c r="JV72" s="41">
        <v>137</v>
      </c>
      <c r="JW72" s="41"/>
      <c r="JX72" s="41">
        <v>6</v>
      </c>
      <c r="JY72" s="41">
        <v>8</v>
      </c>
      <c r="JZ72" s="41"/>
      <c r="KA72" s="41">
        <v>4</v>
      </c>
      <c r="KB72" s="41">
        <v>100</v>
      </c>
      <c r="KC72" s="41">
        <v>60</v>
      </c>
      <c r="KD72" s="41">
        <v>1</v>
      </c>
      <c r="KE72" s="41">
        <v>24</v>
      </c>
      <c r="KF72" s="41">
        <v>14</v>
      </c>
      <c r="KG72" s="41">
        <v>0</v>
      </c>
      <c r="KH72" s="41">
        <v>0</v>
      </c>
      <c r="KI72" s="41">
        <v>2</v>
      </c>
      <c r="KJ72" s="41">
        <v>9</v>
      </c>
      <c r="KK72" s="41">
        <v>18</v>
      </c>
      <c r="KL72" s="41"/>
      <c r="KM72" s="41">
        <v>9</v>
      </c>
      <c r="KN72" s="41">
        <v>30</v>
      </c>
      <c r="KO72" s="41">
        <v>115</v>
      </c>
      <c r="KP72" s="41">
        <v>2</v>
      </c>
      <c r="KQ72" s="41"/>
      <c r="KR72" s="41">
        <v>19</v>
      </c>
      <c r="KS72" s="41">
        <v>0</v>
      </c>
      <c r="KT72" s="41">
        <v>85</v>
      </c>
      <c r="KU72" s="41"/>
      <c r="KV72" s="41">
        <v>55</v>
      </c>
      <c r="KW72" s="41">
        <v>0</v>
      </c>
      <c r="KX72" s="41"/>
      <c r="KY72" s="41"/>
      <c r="KZ72" s="41"/>
      <c r="LA72" s="41">
        <v>0</v>
      </c>
      <c r="LB72" s="41">
        <v>4</v>
      </c>
      <c r="LC72" s="41">
        <v>18</v>
      </c>
      <c r="LD72" s="41"/>
      <c r="LE72" s="41">
        <v>0</v>
      </c>
      <c r="LF72" s="41">
        <v>79</v>
      </c>
      <c r="LG72" s="41"/>
      <c r="LH72" s="41">
        <v>3</v>
      </c>
      <c r="LI72" s="41">
        <v>10</v>
      </c>
      <c r="LJ72" s="41">
        <v>3</v>
      </c>
      <c r="LK72" s="41">
        <v>1</v>
      </c>
      <c r="LL72" s="41"/>
      <c r="LM72" s="41">
        <v>0</v>
      </c>
      <c r="LN72" s="41">
        <v>1</v>
      </c>
      <c r="LO72" s="41"/>
      <c r="LP72" s="41">
        <v>1</v>
      </c>
      <c r="LQ72" s="41">
        <v>0</v>
      </c>
      <c r="LR72" s="41">
        <v>380</v>
      </c>
      <c r="LS72" s="41">
        <v>132</v>
      </c>
      <c r="LT72" s="41">
        <v>121</v>
      </c>
      <c r="LU72" s="41"/>
      <c r="LV72" s="41"/>
      <c r="LW72" s="41"/>
      <c r="LX72" s="41">
        <v>0</v>
      </c>
      <c r="LY72" s="41">
        <v>0</v>
      </c>
      <c r="LZ72" s="41">
        <v>0</v>
      </c>
      <c r="MA72" s="41">
        <v>0</v>
      </c>
      <c r="MB72" s="41">
        <v>4</v>
      </c>
      <c r="MC72" s="41">
        <v>17</v>
      </c>
      <c r="MD72" s="41">
        <v>3</v>
      </c>
      <c r="ME72" s="41">
        <v>59</v>
      </c>
      <c r="MF72" s="41">
        <v>20</v>
      </c>
      <c r="MG72" s="41">
        <v>0</v>
      </c>
      <c r="MH72" s="41"/>
      <c r="MI72" s="41">
        <v>0</v>
      </c>
      <c r="MJ72" s="41">
        <v>4</v>
      </c>
      <c r="MK72" s="41">
        <v>33</v>
      </c>
      <c r="ML72" s="41"/>
      <c r="MM72" s="41">
        <v>63</v>
      </c>
      <c r="MN72" s="41">
        <v>2</v>
      </c>
      <c r="MO72" s="41"/>
      <c r="MP72" s="41">
        <v>24</v>
      </c>
      <c r="MQ72" s="41"/>
      <c r="MR72" s="41">
        <v>13</v>
      </c>
      <c r="MS72" s="41">
        <v>13</v>
      </c>
      <c r="MT72" s="41">
        <v>1</v>
      </c>
      <c r="MU72" s="41">
        <v>8</v>
      </c>
      <c r="MV72" s="41">
        <v>60</v>
      </c>
      <c r="MW72" s="41">
        <v>30</v>
      </c>
      <c r="MX72" s="41"/>
      <c r="MY72" s="41"/>
      <c r="MZ72" s="41"/>
      <c r="NA72" s="41"/>
      <c r="NB72" s="41">
        <v>0</v>
      </c>
      <c r="NC72" s="41"/>
      <c r="ND72" s="41"/>
      <c r="NE72" s="41">
        <v>34</v>
      </c>
      <c r="NF72" s="41">
        <v>5</v>
      </c>
      <c r="NG72" s="41"/>
      <c r="NH72" s="41">
        <v>2</v>
      </c>
      <c r="NI72" s="41">
        <v>4</v>
      </c>
      <c r="NJ72" s="41">
        <v>210</v>
      </c>
      <c r="NK72" s="41"/>
      <c r="NL72" s="41">
        <v>0</v>
      </c>
      <c r="NM72" s="41"/>
      <c r="NN72" s="41">
        <v>0</v>
      </c>
      <c r="NO72" s="41"/>
      <c r="NP72" s="41">
        <v>1</v>
      </c>
      <c r="NQ72" s="41">
        <v>6</v>
      </c>
      <c r="NR72" s="41">
        <v>194</v>
      </c>
      <c r="NS72" s="41">
        <v>64</v>
      </c>
      <c r="NT72" s="41">
        <v>80</v>
      </c>
      <c r="NU72" s="41">
        <v>147</v>
      </c>
      <c r="NV72" s="41">
        <v>27</v>
      </c>
      <c r="NW72" s="41">
        <v>78</v>
      </c>
      <c r="NX72" s="41">
        <v>19</v>
      </c>
      <c r="NY72" s="41">
        <v>205</v>
      </c>
      <c r="NZ72" s="41">
        <v>46</v>
      </c>
      <c r="OA72" s="41">
        <v>269</v>
      </c>
      <c r="OB72" s="41"/>
      <c r="OC72" s="41">
        <v>0</v>
      </c>
      <c r="OD72" s="41">
        <v>3</v>
      </c>
      <c r="OE72" s="41">
        <v>37</v>
      </c>
      <c r="OF72" s="41">
        <v>1</v>
      </c>
      <c r="OG72" s="41">
        <v>51</v>
      </c>
      <c r="OH72" s="41"/>
      <c r="OI72" s="41">
        <v>944</v>
      </c>
      <c r="OJ72" s="41">
        <v>125</v>
      </c>
      <c r="OK72" s="41"/>
      <c r="OL72" s="41"/>
      <c r="OM72" s="41">
        <v>1</v>
      </c>
      <c r="ON72" s="41">
        <v>367</v>
      </c>
      <c r="OO72" s="41">
        <v>131</v>
      </c>
      <c r="OP72" s="41">
        <v>782</v>
      </c>
      <c r="OQ72" s="41"/>
      <c r="OR72" s="41"/>
      <c r="OS72" s="42">
        <v>1</v>
      </c>
      <c r="OT72" s="43">
        <v>12412</v>
      </c>
      <c r="OU72" s="40">
        <v>13500</v>
      </c>
      <c r="OV72" s="41">
        <v>176</v>
      </c>
      <c r="OW72" s="41"/>
      <c r="OX72" s="41"/>
      <c r="OY72" s="41"/>
      <c r="OZ72" s="41">
        <v>399</v>
      </c>
      <c r="PA72" s="41">
        <v>2395</v>
      </c>
      <c r="PB72" s="41"/>
      <c r="PC72" s="41">
        <v>4</v>
      </c>
      <c r="PD72" s="41"/>
      <c r="PE72" s="41"/>
      <c r="PF72" s="41"/>
      <c r="PG72" s="41">
        <v>4</v>
      </c>
      <c r="PH72" s="41"/>
      <c r="PI72" s="41"/>
      <c r="PJ72" s="41"/>
      <c r="PK72" s="41">
        <v>22</v>
      </c>
      <c r="PL72" s="41"/>
      <c r="PM72" s="42"/>
      <c r="PN72" s="43">
        <v>28912</v>
      </c>
    </row>
    <row r="73" spans="1:430" ht="12.75" customHeight="1" x14ac:dyDescent="0.2">
      <c r="A73" s="39">
        <v>332310</v>
      </c>
      <c r="B73" s="72" t="s">
        <v>11</v>
      </c>
      <c r="C73" s="72" t="str">
        <f>IFERROR(INDEX('Industry Category ISIC Code Map'!$B$2:$B$26,MATCH($B73,'Industry Category ISIC Code Map'!$A$2:$A$26,0)),"")</f>
        <v>metal products except machinery and vehicles 25</v>
      </c>
      <c r="D73" s="64" t="s">
        <v>130</v>
      </c>
      <c r="E73" s="40">
        <v>26</v>
      </c>
      <c r="F73" s="41">
        <v>16</v>
      </c>
      <c r="G73" s="41">
        <v>2</v>
      </c>
      <c r="H73" s="41">
        <v>3</v>
      </c>
      <c r="I73" s="41">
        <v>2</v>
      </c>
      <c r="J73" s="41">
        <v>3</v>
      </c>
      <c r="K73" s="41">
        <v>18</v>
      </c>
      <c r="L73" s="41">
        <v>19</v>
      </c>
      <c r="M73" s="41">
        <v>3</v>
      </c>
      <c r="N73" s="41">
        <v>2</v>
      </c>
      <c r="O73" s="41">
        <v>43</v>
      </c>
      <c r="P73" s="41">
        <v>8</v>
      </c>
      <c r="Q73" s="41">
        <v>7</v>
      </c>
      <c r="R73" s="41">
        <v>983</v>
      </c>
      <c r="S73" s="41"/>
      <c r="T73" s="41">
        <v>36</v>
      </c>
      <c r="U73" s="41">
        <v>12</v>
      </c>
      <c r="V73" s="41"/>
      <c r="W73" s="41"/>
      <c r="X73" s="41">
        <v>67</v>
      </c>
      <c r="Y73" s="41">
        <v>40</v>
      </c>
      <c r="Z73" s="41">
        <v>0</v>
      </c>
      <c r="AA73" s="41">
        <v>0</v>
      </c>
      <c r="AB73" s="41"/>
      <c r="AC73" s="41">
        <v>863</v>
      </c>
      <c r="AD73" s="41">
        <v>917</v>
      </c>
      <c r="AE73" s="41">
        <v>2117</v>
      </c>
      <c r="AF73" s="41">
        <v>387</v>
      </c>
      <c r="AG73" s="41">
        <v>2117</v>
      </c>
      <c r="AH73" s="41">
        <v>126</v>
      </c>
      <c r="AI73" s="41">
        <v>2050</v>
      </c>
      <c r="AJ73" s="41">
        <v>486</v>
      </c>
      <c r="AK73" s="41">
        <v>1872</v>
      </c>
      <c r="AL73" s="41">
        <v>2758</v>
      </c>
      <c r="AM73" s="41">
        <v>673</v>
      </c>
      <c r="AN73" s="41">
        <v>6169</v>
      </c>
      <c r="AO73" s="41"/>
      <c r="AP73" s="41">
        <v>202</v>
      </c>
      <c r="AQ73" s="41"/>
      <c r="AR73" s="41">
        <v>67</v>
      </c>
      <c r="AS73" s="41"/>
      <c r="AT73" s="41"/>
      <c r="AU73" s="41"/>
      <c r="AV73" s="41"/>
      <c r="AW73" s="41">
        <v>10</v>
      </c>
      <c r="AX73" s="41">
        <v>152</v>
      </c>
      <c r="AY73" s="41"/>
      <c r="AZ73" s="41"/>
      <c r="BA73" s="41"/>
      <c r="BB73" s="41"/>
      <c r="BC73" s="41"/>
      <c r="BD73" s="41"/>
      <c r="BE73" s="41"/>
      <c r="BF73" s="41">
        <v>48</v>
      </c>
      <c r="BG73" s="41"/>
      <c r="BH73" s="41"/>
      <c r="BI73" s="41"/>
      <c r="BJ73" s="41"/>
      <c r="BK73" s="41"/>
      <c r="BL73" s="41"/>
      <c r="BM73" s="41"/>
      <c r="BN73" s="41"/>
      <c r="BO73" s="41">
        <v>12</v>
      </c>
      <c r="BP73" s="41">
        <v>10</v>
      </c>
      <c r="BQ73" s="41">
        <v>459</v>
      </c>
      <c r="BR73" s="41">
        <v>4</v>
      </c>
      <c r="BS73" s="41">
        <v>1994</v>
      </c>
      <c r="BT73" s="41">
        <v>19</v>
      </c>
      <c r="BU73" s="41">
        <v>74</v>
      </c>
      <c r="BV73" s="41">
        <v>31</v>
      </c>
      <c r="BW73" s="41">
        <v>14</v>
      </c>
      <c r="BX73" s="41">
        <v>11</v>
      </c>
      <c r="BY73" s="41">
        <v>10</v>
      </c>
      <c r="BZ73" s="41">
        <v>1682</v>
      </c>
      <c r="CA73" s="41">
        <v>25</v>
      </c>
      <c r="CB73" s="41">
        <v>42</v>
      </c>
      <c r="CC73" s="41">
        <v>9</v>
      </c>
      <c r="CD73" s="41">
        <v>62</v>
      </c>
      <c r="CE73" s="41">
        <v>1</v>
      </c>
      <c r="CF73" s="41">
        <v>19</v>
      </c>
      <c r="CG73" s="41">
        <v>55</v>
      </c>
      <c r="CH73" s="41">
        <v>11</v>
      </c>
      <c r="CI73" s="41">
        <v>14</v>
      </c>
      <c r="CJ73" s="41">
        <v>1</v>
      </c>
      <c r="CK73" s="41">
        <v>407</v>
      </c>
      <c r="CL73" s="41">
        <v>70</v>
      </c>
      <c r="CM73" s="41">
        <v>27</v>
      </c>
      <c r="CN73" s="41">
        <v>227</v>
      </c>
      <c r="CO73" s="41"/>
      <c r="CP73" s="41"/>
      <c r="CQ73" s="41">
        <v>13</v>
      </c>
      <c r="CR73" s="41">
        <v>4</v>
      </c>
      <c r="CS73" s="41">
        <v>83</v>
      </c>
      <c r="CT73" s="41">
        <v>51</v>
      </c>
      <c r="CU73" s="41">
        <v>10</v>
      </c>
      <c r="CV73" s="41">
        <v>8</v>
      </c>
      <c r="CW73" s="41">
        <v>4</v>
      </c>
      <c r="CX73" s="41">
        <v>6</v>
      </c>
      <c r="CY73" s="41">
        <v>178</v>
      </c>
      <c r="CZ73" s="41">
        <v>2</v>
      </c>
      <c r="DA73" s="41">
        <v>5</v>
      </c>
      <c r="DB73" s="41">
        <v>160</v>
      </c>
      <c r="DC73" s="41">
        <v>192</v>
      </c>
      <c r="DD73" s="41">
        <v>238</v>
      </c>
      <c r="DE73" s="41">
        <v>258</v>
      </c>
      <c r="DF73" s="41">
        <v>4</v>
      </c>
      <c r="DG73" s="41">
        <v>13</v>
      </c>
      <c r="DH73" s="41">
        <v>10</v>
      </c>
      <c r="DI73" s="41">
        <v>19</v>
      </c>
      <c r="DJ73" s="41">
        <v>9</v>
      </c>
      <c r="DK73" s="41">
        <v>0</v>
      </c>
      <c r="DL73" s="41">
        <v>7</v>
      </c>
      <c r="DM73" s="41">
        <v>14</v>
      </c>
      <c r="DN73" s="41">
        <v>0</v>
      </c>
      <c r="DO73" s="41">
        <v>3</v>
      </c>
      <c r="DP73" s="41">
        <v>3</v>
      </c>
      <c r="DQ73" s="41">
        <v>148</v>
      </c>
      <c r="DR73" s="41">
        <v>1</v>
      </c>
      <c r="DS73" s="41">
        <v>11</v>
      </c>
      <c r="DT73" s="41">
        <v>11</v>
      </c>
      <c r="DU73" s="41">
        <v>4</v>
      </c>
      <c r="DV73" s="41"/>
      <c r="DW73" s="41"/>
      <c r="DX73" s="41"/>
      <c r="DY73" s="41"/>
      <c r="DZ73" s="41"/>
      <c r="EA73" s="41">
        <v>12</v>
      </c>
      <c r="EB73" s="41"/>
      <c r="EC73" s="41">
        <v>0</v>
      </c>
      <c r="ED73" s="41"/>
      <c r="EE73" s="41"/>
      <c r="EF73" s="41">
        <v>19</v>
      </c>
      <c r="EG73" s="41">
        <v>1</v>
      </c>
      <c r="EH73" s="41">
        <v>7</v>
      </c>
      <c r="EI73" s="41">
        <v>4</v>
      </c>
      <c r="EJ73" s="41">
        <v>9</v>
      </c>
      <c r="EK73" s="41">
        <v>7</v>
      </c>
      <c r="EL73" s="41">
        <v>22</v>
      </c>
      <c r="EM73" s="41">
        <v>12</v>
      </c>
      <c r="EN73" s="41">
        <v>50</v>
      </c>
      <c r="EO73" s="41">
        <v>35</v>
      </c>
      <c r="EP73" s="41">
        <v>19</v>
      </c>
      <c r="EQ73" s="41">
        <v>21</v>
      </c>
      <c r="ER73" s="41"/>
      <c r="ES73" s="41">
        <v>93</v>
      </c>
      <c r="ET73" s="41"/>
      <c r="EU73" s="41">
        <v>13</v>
      </c>
      <c r="EV73" s="41">
        <v>11</v>
      </c>
      <c r="EW73" s="41">
        <v>43</v>
      </c>
      <c r="EX73" s="41">
        <v>11</v>
      </c>
      <c r="EY73" s="41">
        <v>8</v>
      </c>
      <c r="EZ73" s="41">
        <v>6</v>
      </c>
      <c r="FA73" s="41">
        <v>0</v>
      </c>
      <c r="FB73" s="41">
        <v>5</v>
      </c>
      <c r="FC73" s="41">
        <v>1415</v>
      </c>
      <c r="FD73" s="41">
        <v>14</v>
      </c>
      <c r="FE73" s="41">
        <v>341</v>
      </c>
      <c r="FF73" s="41">
        <v>16</v>
      </c>
      <c r="FG73" s="41">
        <v>69</v>
      </c>
      <c r="FH73" s="41">
        <v>94</v>
      </c>
      <c r="FI73" s="41">
        <v>104</v>
      </c>
      <c r="FJ73" s="41">
        <v>832</v>
      </c>
      <c r="FK73" s="41">
        <v>0</v>
      </c>
      <c r="FL73" s="41">
        <v>523</v>
      </c>
      <c r="FM73" s="41">
        <v>504</v>
      </c>
      <c r="FN73" s="41">
        <v>2</v>
      </c>
      <c r="FO73" s="41">
        <v>1193</v>
      </c>
      <c r="FP73" s="41">
        <v>148</v>
      </c>
      <c r="FQ73" s="41">
        <v>56</v>
      </c>
      <c r="FR73" s="41">
        <v>5</v>
      </c>
      <c r="FS73" s="41">
        <v>107</v>
      </c>
      <c r="FT73" s="41">
        <v>5</v>
      </c>
      <c r="FU73" s="41"/>
      <c r="FV73" s="41">
        <v>2</v>
      </c>
      <c r="FW73" s="41">
        <v>0</v>
      </c>
      <c r="FX73" s="41">
        <v>5</v>
      </c>
      <c r="FY73" s="41">
        <v>5</v>
      </c>
      <c r="FZ73" s="41">
        <v>14</v>
      </c>
      <c r="GA73" s="41">
        <v>14</v>
      </c>
      <c r="GB73" s="41">
        <v>1</v>
      </c>
      <c r="GC73" s="41"/>
      <c r="GD73" s="41"/>
      <c r="GE73" s="41">
        <v>5</v>
      </c>
      <c r="GF73" s="41"/>
      <c r="GG73" s="41">
        <v>0</v>
      </c>
      <c r="GH73" s="41">
        <v>2</v>
      </c>
      <c r="GI73" s="41">
        <v>25</v>
      </c>
      <c r="GJ73" s="41">
        <v>0</v>
      </c>
      <c r="GK73" s="41">
        <v>1</v>
      </c>
      <c r="GL73" s="41">
        <v>13</v>
      </c>
      <c r="GM73" s="41">
        <v>30</v>
      </c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1"/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1"/>
      <c r="IW73" s="41"/>
      <c r="IX73" s="41"/>
      <c r="IY73" s="41"/>
      <c r="IZ73" s="41"/>
      <c r="JA73" s="41"/>
      <c r="JB73" s="41"/>
      <c r="JC73" s="41"/>
      <c r="JD73" s="41"/>
      <c r="JE73" s="41">
        <v>1</v>
      </c>
      <c r="JF73" s="41"/>
      <c r="JG73" s="41"/>
      <c r="JH73" s="41"/>
      <c r="JI73" s="41"/>
      <c r="JJ73" s="41"/>
      <c r="JK73" s="41"/>
      <c r="JL73" s="41">
        <v>145</v>
      </c>
      <c r="JM73" s="41">
        <v>11</v>
      </c>
      <c r="JN73" s="41"/>
      <c r="JO73" s="41">
        <v>78</v>
      </c>
      <c r="JP73" s="41">
        <v>2</v>
      </c>
      <c r="JQ73" s="41">
        <v>1</v>
      </c>
      <c r="JR73" s="41">
        <v>8</v>
      </c>
      <c r="JS73" s="41">
        <v>933</v>
      </c>
      <c r="JT73" s="41">
        <v>22</v>
      </c>
      <c r="JU73" s="41">
        <v>0</v>
      </c>
      <c r="JV73" s="41">
        <v>0</v>
      </c>
      <c r="JW73" s="41">
        <v>306</v>
      </c>
      <c r="JX73" s="41">
        <v>4</v>
      </c>
      <c r="JY73" s="41">
        <v>12</v>
      </c>
      <c r="JZ73" s="41"/>
      <c r="KA73" s="41">
        <v>0</v>
      </c>
      <c r="KB73" s="41"/>
      <c r="KC73" s="41">
        <v>28</v>
      </c>
      <c r="KD73" s="41">
        <v>8</v>
      </c>
      <c r="KE73" s="41"/>
      <c r="KF73" s="41"/>
      <c r="KG73" s="41">
        <v>18</v>
      </c>
      <c r="KH73" s="41">
        <v>0</v>
      </c>
      <c r="KI73" s="41">
        <v>9</v>
      </c>
      <c r="KJ73" s="41">
        <v>0</v>
      </c>
      <c r="KK73" s="41">
        <v>7</v>
      </c>
      <c r="KL73" s="41">
        <v>1043</v>
      </c>
      <c r="KM73" s="41"/>
      <c r="KN73" s="41"/>
      <c r="KO73" s="41">
        <v>849</v>
      </c>
      <c r="KP73" s="41">
        <v>1</v>
      </c>
      <c r="KQ73" s="41">
        <v>4</v>
      </c>
      <c r="KR73" s="41">
        <v>2</v>
      </c>
      <c r="KS73" s="41"/>
      <c r="KT73" s="41">
        <v>0</v>
      </c>
      <c r="KU73" s="41">
        <v>0</v>
      </c>
      <c r="KV73" s="41">
        <v>0</v>
      </c>
      <c r="KW73" s="41">
        <v>0</v>
      </c>
      <c r="KX73" s="41"/>
      <c r="KY73" s="41"/>
      <c r="KZ73" s="41"/>
      <c r="LA73" s="41">
        <v>1</v>
      </c>
      <c r="LB73" s="41">
        <v>33</v>
      </c>
      <c r="LC73" s="41">
        <v>150</v>
      </c>
      <c r="LD73" s="41">
        <v>1</v>
      </c>
      <c r="LE73" s="41">
        <v>77</v>
      </c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>
        <v>1</v>
      </c>
      <c r="LQ73" s="41">
        <v>0</v>
      </c>
      <c r="LR73" s="41"/>
      <c r="LS73" s="41">
        <v>100</v>
      </c>
      <c r="LT73" s="41">
        <v>110</v>
      </c>
      <c r="LU73" s="41"/>
      <c r="LV73" s="41"/>
      <c r="LW73" s="41">
        <v>0</v>
      </c>
      <c r="LX73" s="41"/>
      <c r="LY73" s="41">
        <v>282</v>
      </c>
      <c r="LZ73" s="41"/>
      <c r="MA73" s="41">
        <v>13</v>
      </c>
      <c r="MB73" s="41">
        <v>727</v>
      </c>
      <c r="MC73" s="41">
        <v>2</v>
      </c>
      <c r="MD73" s="41">
        <v>1</v>
      </c>
      <c r="ME73" s="41">
        <v>239</v>
      </c>
      <c r="MF73" s="41"/>
      <c r="MG73" s="41"/>
      <c r="MH73" s="41"/>
      <c r="MI73" s="41"/>
      <c r="MJ73" s="41">
        <v>93</v>
      </c>
      <c r="MK73" s="41">
        <v>6</v>
      </c>
      <c r="ML73" s="41">
        <v>6</v>
      </c>
      <c r="MM73" s="41">
        <v>18</v>
      </c>
      <c r="MN73" s="41">
        <v>9</v>
      </c>
      <c r="MO73" s="41">
        <v>769</v>
      </c>
      <c r="MP73" s="41">
        <v>8</v>
      </c>
      <c r="MQ73" s="41"/>
      <c r="MR73" s="41"/>
      <c r="MS73" s="41"/>
      <c r="MT73" s="41">
        <v>336</v>
      </c>
      <c r="MU73" s="41"/>
      <c r="MV73" s="41">
        <v>22</v>
      </c>
      <c r="MW73" s="41"/>
      <c r="MX73" s="41">
        <v>1</v>
      </c>
      <c r="MY73" s="41">
        <v>0</v>
      </c>
      <c r="MZ73" s="41"/>
      <c r="NA73" s="41">
        <v>0</v>
      </c>
      <c r="NB73" s="41"/>
      <c r="NC73" s="41"/>
      <c r="ND73" s="41">
        <v>12</v>
      </c>
      <c r="NE73" s="41">
        <v>62</v>
      </c>
      <c r="NF73" s="41">
        <v>1</v>
      </c>
      <c r="NG73" s="41">
        <v>1</v>
      </c>
      <c r="NH73" s="41">
        <v>51</v>
      </c>
      <c r="NI73" s="41">
        <v>17</v>
      </c>
      <c r="NJ73" s="41">
        <v>52</v>
      </c>
      <c r="NK73" s="41">
        <v>5</v>
      </c>
      <c r="NL73" s="41">
        <v>1</v>
      </c>
      <c r="NM73" s="41">
        <v>1</v>
      </c>
      <c r="NN73" s="41">
        <v>2</v>
      </c>
      <c r="NO73" s="41">
        <v>1</v>
      </c>
      <c r="NP73" s="41">
        <v>317</v>
      </c>
      <c r="NQ73" s="41">
        <v>0</v>
      </c>
      <c r="NR73" s="41">
        <v>1069</v>
      </c>
      <c r="NS73" s="41">
        <v>4</v>
      </c>
      <c r="NT73" s="41">
        <v>213</v>
      </c>
      <c r="NU73" s="41">
        <v>89</v>
      </c>
      <c r="NV73" s="41">
        <v>16</v>
      </c>
      <c r="NW73" s="41">
        <v>1</v>
      </c>
      <c r="NX73" s="41">
        <v>0</v>
      </c>
      <c r="NY73" s="41">
        <v>3</v>
      </c>
      <c r="NZ73" s="41">
        <v>0</v>
      </c>
      <c r="OA73" s="41"/>
      <c r="OB73" s="41"/>
      <c r="OC73" s="41"/>
      <c r="OD73" s="41"/>
      <c r="OE73" s="41"/>
      <c r="OF73" s="41"/>
      <c r="OG73" s="41">
        <v>105</v>
      </c>
      <c r="OH73" s="41"/>
      <c r="OI73" s="41">
        <v>20</v>
      </c>
      <c r="OJ73" s="41">
        <v>126</v>
      </c>
      <c r="OK73" s="41"/>
      <c r="OL73" s="41"/>
      <c r="OM73" s="41"/>
      <c r="ON73" s="41">
        <v>142</v>
      </c>
      <c r="OO73" s="41"/>
      <c r="OP73" s="41">
        <v>236</v>
      </c>
      <c r="OQ73" s="41"/>
      <c r="OR73" s="41">
        <v>9</v>
      </c>
      <c r="OS73" s="42">
        <v>933</v>
      </c>
      <c r="OT73" s="43">
        <v>45002</v>
      </c>
      <c r="OU73" s="40">
        <v>227</v>
      </c>
      <c r="OV73" s="41">
        <v>269</v>
      </c>
      <c r="OW73" s="41"/>
      <c r="OX73" s="41"/>
      <c r="OY73" s="41"/>
      <c r="OZ73" s="41">
        <v>430</v>
      </c>
      <c r="PA73" s="41">
        <v>2286</v>
      </c>
      <c r="PB73" s="41"/>
      <c r="PC73" s="41"/>
      <c r="PD73" s="41"/>
      <c r="PE73" s="41"/>
      <c r="PF73" s="41"/>
      <c r="PG73" s="41">
        <v>6</v>
      </c>
      <c r="PH73" s="41"/>
      <c r="PI73" s="41"/>
      <c r="PJ73" s="41"/>
      <c r="PK73" s="41"/>
      <c r="PL73" s="41"/>
      <c r="PM73" s="42"/>
      <c r="PN73" s="43">
        <v>48220</v>
      </c>
    </row>
    <row r="74" spans="1:430" ht="12.75" customHeight="1" x14ac:dyDescent="0.2">
      <c r="A74" s="39">
        <v>332320</v>
      </c>
      <c r="B74" s="72" t="s">
        <v>11</v>
      </c>
      <c r="C74" s="72" t="str">
        <f>IFERROR(INDEX('Industry Category ISIC Code Map'!$B$2:$B$26,MATCH($B74,'Industry Category ISIC Code Map'!$A$2:$A$26,0)),"")</f>
        <v>metal products except machinery and vehicles 25</v>
      </c>
      <c r="D74" s="64" t="s">
        <v>131</v>
      </c>
      <c r="E74" s="40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>
        <v>21</v>
      </c>
      <c r="Q74" s="41"/>
      <c r="R74" s="41"/>
      <c r="S74" s="41"/>
      <c r="T74" s="41">
        <v>10</v>
      </c>
      <c r="U74" s="41"/>
      <c r="V74" s="41"/>
      <c r="W74" s="41"/>
      <c r="X74" s="41">
        <v>27</v>
      </c>
      <c r="Y74" s="41">
        <v>874</v>
      </c>
      <c r="Z74" s="41">
        <v>0</v>
      </c>
      <c r="AA74" s="41">
        <v>0</v>
      </c>
      <c r="AB74" s="41"/>
      <c r="AC74" s="41">
        <v>1281</v>
      </c>
      <c r="AD74" s="41">
        <v>1707</v>
      </c>
      <c r="AE74" s="41">
        <v>6376</v>
      </c>
      <c r="AF74" s="41">
        <v>1790</v>
      </c>
      <c r="AG74" s="41">
        <v>2245</v>
      </c>
      <c r="AH74" s="41">
        <v>443</v>
      </c>
      <c r="AI74" s="41">
        <v>5037</v>
      </c>
      <c r="AJ74" s="41">
        <v>1043</v>
      </c>
      <c r="AK74" s="41">
        <v>2135</v>
      </c>
      <c r="AL74" s="41">
        <v>1090</v>
      </c>
      <c r="AM74" s="41">
        <v>3969</v>
      </c>
      <c r="AN74" s="41">
        <v>831</v>
      </c>
      <c r="AO74" s="41"/>
      <c r="AP74" s="41">
        <v>41</v>
      </c>
      <c r="AQ74" s="41">
        <v>237</v>
      </c>
      <c r="AR74" s="41">
        <v>259</v>
      </c>
      <c r="AS74" s="41"/>
      <c r="AT74" s="41">
        <v>8</v>
      </c>
      <c r="AU74" s="41"/>
      <c r="AV74" s="41"/>
      <c r="AW74" s="41">
        <v>16</v>
      </c>
      <c r="AX74" s="41">
        <v>64</v>
      </c>
      <c r="AY74" s="41"/>
      <c r="AZ74" s="41"/>
      <c r="BA74" s="41"/>
      <c r="BB74" s="41"/>
      <c r="BC74" s="41"/>
      <c r="BD74" s="41">
        <v>9</v>
      </c>
      <c r="BE74" s="41">
        <v>11</v>
      </c>
      <c r="BF74" s="41"/>
      <c r="BG74" s="41">
        <v>15</v>
      </c>
      <c r="BH74" s="41"/>
      <c r="BI74" s="41"/>
      <c r="BJ74" s="41"/>
      <c r="BK74" s="41">
        <v>2</v>
      </c>
      <c r="BL74" s="41">
        <v>26</v>
      </c>
      <c r="BM74" s="41"/>
      <c r="BN74" s="41"/>
      <c r="BO74" s="41">
        <v>22</v>
      </c>
      <c r="BP74" s="41"/>
      <c r="BQ74" s="41">
        <v>23</v>
      </c>
      <c r="BR74" s="41"/>
      <c r="BS74" s="41">
        <v>76</v>
      </c>
      <c r="BT74" s="41">
        <v>802</v>
      </c>
      <c r="BU74" s="41">
        <v>16</v>
      </c>
      <c r="BV74" s="41">
        <v>7</v>
      </c>
      <c r="BW74" s="41">
        <v>123</v>
      </c>
      <c r="BX74" s="41"/>
      <c r="BY74" s="41">
        <v>10</v>
      </c>
      <c r="BZ74" s="41">
        <v>105</v>
      </c>
      <c r="CA74" s="41">
        <v>48</v>
      </c>
      <c r="CB74" s="41"/>
      <c r="CC74" s="41"/>
      <c r="CD74" s="41">
        <v>4</v>
      </c>
      <c r="CE74" s="41"/>
      <c r="CF74" s="41">
        <v>3</v>
      </c>
      <c r="CG74" s="41"/>
      <c r="CH74" s="41">
        <v>27</v>
      </c>
      <c r="CI74" s="41">
        <v>18</v>
      </c>
      <c r="CJ74" s="41">
        <v>1</v>
      </c>
      <c r="CK74" s="41">
        <v>462</v>
      </c>
      <c r="CL74" s="41"/>
      <c r="CM74" s="41">
        <v>2</v>
      </c>
      <c r="CN74" s="41">
        <v>130</v>
      </c>
      <c r="CO74" s="41">
        <v>76</v>
      </c>
      <c r="CP74" s="41"/>
      <c r="CQ74" s="41">
        <v>572</v>
      </c>
      <c r="CR74" s="41">
        <v>3</v>
      </c>
      <c r="CS74" s="41">
        <v>6</v>
      </c>
      <c r="CT74" s="41">
        <v>61</v>
      </c>
      <c r="CU74" s="41"/>
      <c r="CV74" s="41">
        <v>5</v>
      </c>
      <c r="CW74" s="41">
        <v>1</v>
      </c>
      <c r="CX74" s="41">
        <v>1</v>
      </c>
      <c r="CY74" s="41"/>
      <c r="CZ74" s="41">
        <v>4</v>
      </c>
      <c r="DA74" s="41">
        <v>1</v>
      </c>
      <c r="DB74" s="41">
        <v>323</v>
      </c>
      <c r="DC74" s="41">
        <v>5</v>
      </c>
      <c r="DD74" s="41"/>
      <c r="DE74" s="41">
        <v>44</v>
      </c>
      <c r="DF74" s="41"/>
      <c r="DG74" s="41"/>
      <c r="DH74" s="41">
        <v>1</v>
      </c>
      <c r="DI74" s="41">
        <v>70</v>
      </c>
      <c r="DJ74" s="41"/>
      <c r="DK74" s="41">
        <v>19</v>
      </c>
      <c r="DL74" s="41">
        <v>22</v>
      </c>
      <c r="DM74" s="41">
        <v>170</v>
      </c>
      <c r="DN74" s="41">
        <v>8</v>
      </c>
      <c r="DO74" s="41">
        <v>37</v>
      </c>
      <c r="DP74" s="41">
        <v>69</v>
      </c>
      <c r="DQ74" s="41">
        <v>141</v>
      </c>
      <c r="DR74" s="41">
        <v>73</v>
      </c>
      <c r="DS74" s="41">
        <v>156</v>
      </c>
      <c r="DT74" s="41">
        <v>34</v>
      </c>
      <c r="DU74" s="41">
        <v>139</v>
      </c>
      <c r="DV74" s="41">
        <v>17</v>
      </c>
      <c r="DW74" s="41">
        <v>49</v>
      </c>
      <c r="DX74" s="41">
        <v>5</v>
      </c>
      <c r="DY74" s="41">
        <v>16</v>
      </c>
      <c r="DZ74" s="41">
        <v>82</v>
      </c>
      <c r="EA74" s="41"/>
      <c r="EB74" s="41">
        <v>63</v>
      </c>
      <c r="EC74" s="41"/>
      <c r="ED74" s="41"/>
      <c r="EE74" s="41"/>
      <c r="EF74" s="41">
        <v>6</v>
      </c>
      <c r="EG74" s="41">
        <v>1</v>
      </c>
      <c r="EH74" s="41">
        <v>4</v>
      </c>
      <c r="EI74" s="41">
        <v>3</v>
      </c>
      <c r="EJ74" s="41">
        <v>3</v>
      </c>
      <c r="EK74" s="41">
        <v>18</v>
      </c>
      <c r="EL74" s="41"/>
      <c r="EM74" s="41">
        <v>36</v>
      </c>
      <c r="EN74" s="41">
        <v>431</v>
      </c>
      <c r="EO74" s="41">
        <v>227</v>
      </c>
      <c r="EP74" s="41"/>
      <c r="EQ74" s="41"/>
      <c r="ER74" s="41"/>
      <c r="ES74" s="41">
        <v>14</v>
      </c>
      <c r="ET74" s="41"/>
      <c r="EU74" s="41">
        <v>165</v>
      </c>
      <c r="EV74" s="41">
        <v>70</v>
      </c>
      <c r="EW74" s="41">
        <v>13</v>
      </c>
      <c r="EX74" s="41">
        <v>32</v>
      </c>
      <c r="EY74" s="41">
        <v>106</v>
      </c>
      <c r="EZ74" s="41">
        <v>6</v>
      </c>
      <c r="FA74" s="41">
        <v>19</v>
      </c>
      <c r="FB74" s="41">
        <v>380</v>
      </c>
      <c r="FC74" s="41">
        <v>62</v>
      </c>
      <c r="FD74" s="41">
        <v>2</v>
      </c>
      <c r="FE74" s="41">
        <v>104</v>
      </c>
      <c r="FF74" s="41">
        <v>186</v>
      </c>
      <c r="FG74" s="41">
        <v>154</v>
      </c>
      <c r="FH74" s="41">
        <v>693</v>
      </c>
      <c r="FI74" s="41">
        <v>12</v>
      </c>
      <c r="FJ74" s="41">
        <v>1</v>
      </c>
      <c r="FK74" s="41">
        <v>0</v>
      </c>
      <c r="FL74" s="41"/>
      <c r="FM74" s="41"/>
      <c r="FN74" s="41"/>
      <c r="FO74" s="41">
        <v>5</v>
      </c>
      <c r="FP74" s="41">
        <v>2</v>
      </c>
      <c r="FQ74" s="41"/>
      <c r="FR74" s="41"/>
      <c r="FS74" s="41">
        <v>22</v>
      </c>
      <c r="FT74" s="41">
        <v>1</v>
      </c>
      <c r="FU74" s="41"/>
      <c r="FV74" s="41"/>
      <c r="FW74" s="41"/>
      <c r="FX74" s="41">
        <v>27</v>
      </c>
      <c r="FY74" s="41">
        <v>1</v>
      </c>
      <c r="FZ74" s="41">
        <v>68</v>
      </c>
      <c r="GA74" s="41">
        <v>15</v>
      </c>
      <c r="GB74" s="41"/>
      <c r="GC74" s="41">
        <v>96</v>
      </c>
      <c r="GD74" s="41">
        <v>206</v>
      </c>
      <c r="GE74" s="41"/>
      <c r="GF74" s="41"/>
      <c r="GG74" s="41"/>
      <c r="GH74" s="41"/>
      <c r="GI74" s="41">
        <v>1</v>
      </c>
      <c r="GJ74" s="41"/>
      <c r="GK74" s="41"/>
      <c r="GL74" s="41"/>
      <c r="GM74" s="41">
        <v>0</v>
      </c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>
        <v>4</v>
      </c>
      <c r="IO74" s="41"/>
      <c r="IP74" s="41"/>
      <c r="IQ74" s="41">
        <v>113</v>
      </c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>
        <v>1374</v>
      </c>
      <c r="JM74" s="41"/>
      <c r="JN74" s="41"/>
      <c r="JO74" s="41"/>
      <c r="JP74" s="41">
        <v>5</v>
      </c>
      <c r="JQ74" s="41">
        <v>0</v>
      </c>
      <c r="JR74" s="41"/>
      <c r="JS74" s="41">
        <v>5</v>
      </c>
      <c r="JT74" s="41">
        <v>16</v>
      </c>
      <c r="JU74" s="41"/>
      <c r="JV74" s="41"/>
      <c r="JW74" s="41"/>
      <c r="JX74" s="41"/>
      <c r="JY74" s="41">
        <v>0</v>
      </c>
      <c r="JZ74" s="41"/>
      <c r="KA74" s="41">
        <v>14</v>
      </c>
      <c r="KB74" s="41"/>
      <c r="KC74" s="41"/>
      <c r="KD74" s="41">
        <v>0</v>
      </c>
      <c r="KE74" s="41"/>
      <c r="KF74" s="41"/>
      <c r="KG74" s="41">
        <v>46</v>
      </c>
      <c r="KH74" s="41">
        <v>0</v>
      </c>
      <c r="KI74" s="41">
        <v>30</v>
      </c>
      <c r="KJ74" s="41">
        <v>0</v>
      </c>
      <c r="KK74" s="41">
        <v>2</v>
      </c>
      <c r="KL74" s="41"/>
      <c r="KM74" s="41"/>
      <c r="KN74" s="41"/>
      <c r="KO74" s="41"/>
      <c r="KP74" s="41"/>
      <c r="KQ74" s="41"/>
      <c r="KR74" s="41"/>
      <c r="KS74" s="41"/>
      <c r="KT74" s="41">
        <v>13</v>
      </c>
      <c r="KU74" s="41">
        <v>0</v>
      </c>
      <c r="KV74" s="41">
        <v>0</v>
      </c>
      <c r="KW74" s="41">
        <v>0</v>
      </c>
      <c r="KX74" s="41"/>
      <c r="KY74" s="41"/>
      <c r="KZ74" s="41"/>
      <c r="LA74" s="41">
        <v>0</v>
      </c>
      <c r="LB74" s="41">
        <v>197</v>
      </c>
      <c r="LC74" s="41">
        <v>1217</v>
      </c>
      <c r="LD74" s="41">
        <v>14</v>
      </c>
      <c r="LE74" s="41">
        <v>829</v>
      </c>
      <c r="LF74" s="41">
        <v>14</v>
      </c>
      <c r="LG74" s="41"/>
      <c r="LH74" s="41"/>
      <c r="LI74" s="41"/>
      <c r="LJ74" s="41"/>
      <c r="LK74" s="41"/>
      <c r="LL74" s="41"/>
      <c r="LM74" s="41"/>
      <c r="LN74" s="41"/>
      <c r="LO74" s="41"/>
      <c r="LP74" s="41">
        <v>9</v>
      </c>
      <c r="LQ74" s="41">
        <v>0</v>
      </c>
      <c r="LR74" s="41"/>
      <c r="LS74" s="41"/>
      <c r="LT74" s="41">
        <v>244</v>
      </c>
      <c r="LU74" s="41"/>
      <c r="LV74" s="41"/>
      <c r="LW74" s="41"/>
      <c r="LX74" s="41"/>
      <c r="LY74" s="41">
        <v>830</v>
      </c>
      <c r="LZ74" s="41"/>
      <c r="MA74" s="41"/>
      <c r="MB74" s="41">
        <v>922</v>
      </c>
      <c r="MC74" s="41">
        <v>1</v>
      </c>
      <c r="MD74" s="41"/>
      <c r="ME74" s="41">
        <v>236</v>
      </c>
      <c r="MF74" s="41"/>
      <c r="MG74" s="41"/>
      <c r="MH74" s="41"/>
      <c r="MI74" s="41"/>
      <c r="MJ74" s="41"/>
      <c r="MK74" s="41">
        <v>2</v>
      </c>
      <c r="ML74" s="41"/>
      <c r="MM74" s="41">
        <v>76</v>
      </c>
      <c r="MN74" s="41">
        <v>0</v>
      </c>
      <c r="MO74" s="41">
        <v>0</v>
      </c>
      <c r="MP74" s="41"/>
      <c r="MQ74" s="41"/>
      <c r="MR74" s="41"/>
      <c r="MS74" s="41"/>
      <c r="MT74" s="41">
        <v>1275</v>
      </c>
      <c r="MU74" s="41"/>
      <c r="MV74" s="41">
        <v>28</v>
      </c>
      <c r="MW74" s="41"/>
      <c r="MX74" s="41"/>
      <c r="MY74" s="41"/>
      <c r="MZ74" s="41">
        <v>20</v>
      </c>
      <c r="NA74" s="41"/>
      <c r="NB74" s="41"/>
      <c r="NC74" s="41"/>
      <c r="ND74" s="41">
        <v>17</v>
      </c>
      <c r="NE74" s="41">
        <v>124</v>
      </c>
      <c r="NF74" s="41"/>
      <c r="NG74" s="41">
        <v>0</v>
      </c>
      <c r="NH74" s="41">
        <v>109</v>
      </c>
      <c r="NI74" s="41">
        <v>77</v>
      </c>
      <c r="NJ74" s="41">
        <v>111</v>
      </c>
      <c r="NK74" s="41">
        <v>4</v>
      </c>
      <c r="NL74" s="41"/>
      <c r="NM74" s="41">
        <v>0</v>
      </c>
      <c r="NN74" s="41">
        <v>1</v>
      </c>
      <c r="NO74" s="41">
        <v>0</v>
      </c>
      <c r="NP74" s="41">
        <v>97</v>
      </c>
      <c r="NQ74" s="41"/>
      <c r="NR74" s="41">
        <v>405</v>
      </c>
      <c r="NS74" s="41">
        <v>24</v>
      </c>
      <c r="NT74" s="41">
        <v>490</v>
      </c>
      <c r="NU74" s="41">
        <v>449</v>
      </c>
      <c r="NV74" s="41">
        <v>57</v>
      </c>
      <c r="NW74" s="41"/>
      <c r="NX74" s="41">
        <v>33</v>
      </c>
      <c r="NY74" s="41"/>
      <c r="NZ74" s="41"/>
      <c r="OA74" s="41"/>
      <c r="OB74" s="41"/>
      <c r="OC74" s="41"/>
      <c r="OD74" s="41"/>
      <c r="OE74" s="41"/>
      <c r="OF74" s="41"/>
      <c r="OG74" s="41">
        <v>187</v>
      </c>
      <c r="OH74" s="41"/>
      <c r="OI74" s="41">
        <v>27</v>
      </c>
      <c r="OJ74" s="41">
        <v>73</v>
      </c>
      <c r="OK74" s="41"/>
      <c r="OL74" s="41"/>
      <c r="OM74" s="41"/>
      <c r="ON74" s="41">
        <v>2</v>
      </c>
      <c r="OO74" s="41">
        <v>4</v>
      </c>
      <c r="OP74" s="41">
        <v>100</v>
      </c>
      <c r="OQ74" s="41">
        <v>2</v>
      </c>
      <c r="OR74" s="41">
        <v>48</v>
      </c>
      <c r="OS74" s="42">
        <v>597</v>
      </c>
      <c r="OT74" s="43">
        <v>47489</v>
      </c>
      <c r="OU74" s="40"/>
      <c r="OV74" s="41">
        <v>404</v>
      </c>
      <c r="OW74" s="41"/>
      <c r="OX74" s="41"/>
      <c r="OY74" s="41"/>
      <c r="OZ74" s="41">
        <v>428</v>
      </c>
      <c r="PA74" s="41">
        <v>1082</v>
      </c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2"/>
      <c r="PN74" s="43">
        <v>49403</v>
      </c>
    </row>
    <row r="75" spans="1:430" ht="12.75" customHeight="1" x14ac:dyDescent="0.2">
      <c r="A75" s="39">
        <v>332410</v>
      </c>
      <c r="B75" s="72" t="s">
        <v>11</v>
      </c>
      <c r="C75" s="72" t="str">
        <f>IFERROR(INDEX('Industry Category ISIC Code Map'!$B$2:$B$26,MATCH($B75,'Industry Category ISIC Code Map'!$A$2:$A$26,0)),"")</f>
        <v>metal products except machinery and vehicles 25</v>
      </c>
      <c r="D75" s="64" t="s">
        <v>132</v>
      </c>
      <c r="E75" s="40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>
        <v>10</v>
      </c>
      <c r="AA75" s="41"/>
      <c r="AB75" s="41"/>
      <c r="AC75" s="41">
        <v>34</v>
      </c>
      <c r="AD75" s="41">
        <v>241</v>
      </c>
      <c r="AE75" s="41">
        <v>122</v>
      </c>
      <c r="AF75" s="41">
        <v>30</v>
      </c>
      <c r="AG75" s="41">
        <v>244</v>
      </c>
      <c r="AH75" s="41">
        <v>9</v>
      </c>
      <c r="AI75" s="41">
        <v>150</v>
      </c>
      <c r="AJ75" s="41">
        <v>263</v>
      </c>
      <c r="AK75" s="41">
        <v>38</v>
      </c>
      <c r="AL75" s="41">
        <v>16</v>
      </c>
      <c r="AM75" s="41">
        <v>37</v>
      </c>
      <c r="AN75" s="41">
        <v>22</v>
      </c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>
        <v>399</v>
      </c>
      <c r="BV75" s="41">
        <v>38</v>
      </c>
      <c r="BW75" s="41"/>
      <c r="BX75" s="41"/>
      <c r="BY75" s="41"/>
      <c r="BZ75" s="41">
        <v>119</v>
      </c>
      <c r="CA75" s="41"/>
      <c r="CB75" s="41"/>
      <c r="CC75" s="41"/>
      <c r="CD75" s="41"/>
      <c r="CE75" s="41"/>
      <c r="CF75" s="41"/>
      <c r="CG75" s="41"/>
      <c r="CH75" s="41">
        <v>3</v>
      </c>
      <c r="CI75" s="41"/>
      <c r="CJ75" s="41"/>
      <c r="CK75" s="41"/>
      <c r="CL75" s="41"/>
      <c r="CM75" s="41">
        <v>33</v>
      </c>
      <c r="CN75" s="41">
        <v>391</v>
      </c>
      <c r="CO75" s="41"/>
      <c r="CP75" s="41"/>
      <c r="CQ75" s="41"/>
      <c r="CR75" s="41">
        <v>19</v>
      </c>
      <c r="CS75" s="41">
        <v>26</v>
      </c>
      <c r="CT75" s="41"/>
      <c r="CU75" s="41"/>
      <c r="CV75" s="41"/>
      <c r="CW75" s="41"/>
      <c r="CX75" s="41"/>
      <c r="CY75" s="41">
        <v>65</v>
      </c>
      <c r="CZ75" s="41"/>
      <c r="DA75" s="41"/>
      <c r="DB75" s="41">
        <v>51</v>
      </c>
      <c r="DC75" s="41"/>
      <c r="DD75" s="41"/>
      <c r="DE75" s="41"/>
      <c r="DF75" s="41"/>
      <c r="DG75" s="41"/>
      <c r="DH75" s="41"/>
      <c r="DI75" s="41">
        <v>14</v>
      </c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>
        <v>1</v>
      </c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>
        <v>18</v>
      </c>
      <c r="GS75" s="41">
        <v>5</v>
      </c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1"/>
      <c r="HQ75" s="41"/>
      <c r="HR75" s="41"/>
      <c r="HS75" s="41"/>
      <c r="HT75" s="41"/>
      <c r="HU75" s="41"/>
      <c r="HV75" s="41"/>
      <c r="HW75" s="41"/>
      <c r="HX75" s="41"/>
      <c r="HY75" s="41"/>
      <c r="HZ75" s="41">
        <v>25</v>
      </c>
      <c r="IA75" s="41"/>
      <c r="IB75" s="41"/>
      <c r="IC75" s="41"/>
      <c r="ID75" s="41"/>
      <c r="IE75" s="41"/>
      <c r="IF75" s="41"/>
      <c r="IG75" s="41"/>
      <c r="IH75" s="41"/>
      <c r="II75" s="41">
        <v>0</v>
      </c>
      <c r="IJ75" s="41"/>
      <c r="IK75" s="41"/>
      <c r="IL75" s="41">
        <v>53</v>
      </c>
      <c r="IM75" s="41">
        <v>0</v>
      </c>
      <c r="IN75" s="41"/>
      <c r="IO75" s="41">
        <v>17</v>
      </c>
      <c r="IP75" s="41">
        <v>17</v>
      </c>
      <c r="IQ75" s="41">
        <v>178</v>
      </c>
      <c r="IR75" s="41"/>
      <c r="IS75" s="41"/>
      <c r="IT75" s="41">
        <v>0</v>
      </c>
      <c r="IU75" s="41">
        <v>30</v>
      </c>
      <c r="IV75" s="41"/>
      <c r="IW75" s="41">
        <v>1</v>
      </c>
      <c r="IX75" s="41"/>
      <c r="IY75" s="41">
        <v>36</v>
      </c>
      <c r="IZ75" s="41">
        <v>210</v>
      </c>
      <c r="JA75" s="41">
        <v>56</v>
      </c>
      <c r="JB75" s="41">
        <v>187</v>
      </c>
      <c r="JC75" s="41">
        <v>287</v>
      </c>
      <c r="JD75" s="41">
        <v>38</v>
      </c>
      <c r="JE75" s="41">
        <v>63</v>
      </c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>
        <v>0</v>
      </c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>
        <v>8</v>
      </c>
      <c r="LC75" s="41">
        <v>47</v>
      </c>
      <c r="LD75" s="41">
        <v>0</v>
      </c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>
        <v>0</v>
      </c>
      <c r="LQ75" s="41">
        <v>0</v>
      </c>
      <c r="LR75" s="41"/>
      <c r="LS75" s="41"/>
      <c r="LT75" s="41"/>
      <c r="LU75" s="41"/>
      <c r="LV75" s="41"/>
      <c r="LW75" s="41"/>
      <c r="LX75" s="41"/>
      <c r="LY75" s="41">
        <v>5</v>
      </c>
      <c r="LZ75" s="41"/>
      <c r="MA75" s="41"/>
      <c r="MB75" s="41">
        <v>12</v>
      </c>
      <c r="MC75" s="41"/>
      <c r="MD75" s="41"/>
      <c r="ME75" s="41">
        <v>25</v>
      </c>
      <c r="MF75" s="41"/>
      <c r="MG75" s="41"/>
      <c r="MH75" s="41"/>
      <c r="MI75" s="41"/>
      <c r="MJ75" s="41"/>
      <c r="MK75" s="41">
        <v>1</v>
      </c>
      <c r="ML75" s="41"/>
      <c r="MM75" s="41"/>
      <c r="MN75" s="41"/>
      <c r="MO75" s="41"/>
      <c r="MP75" s="41"/>
      <c r="MQ75" s="41"/>
      <c r="MR75" s="41"/>
      <c r="MS75" s="41"/>
      <c r="MT75" s="41">
        <v>292</v>
      </c>
      <c r="MU75" s="41"/>
      <c r="MV75" s="41">
        <v>1</v>
      </c>
      <c r="MW75" s="41"/>
      <c r="MX75" s="41"/>
      <c r="MY75" s="41"/>
      <c r="MZ75" s="41"/>
      <c r="NA75" s="41"/>
      <c r="NB75" s="41"/>
      <c r="NC75" s="41"/>
      <c r="ND75" s="41"/>
      <c r="NE75" s="41">
        <v>0</v>
      </c>
      <c r="NF75" s="41"/>
      <c r="NG75" s="41"/>
      <c r="NH75" s="41"/>
      <c r="NI75" s="41"/>
      <c r="NJ75" s="41"/>
      <c r="NK75" s="41">
        <v>0</v>
      </c>
      <c r="NL75" s="41"/>
      <c r="NM75" s="41"/>
      <c r="NN75" s="41"/>
      <c r="NO75" s="41"/>
      <c r="NP75" s="41"/>
      <c r="NQ75" s="41"/>
      <c r="NR75" s="41"/>
      <c r="NS75" s="41">
        <v>0</v>
      </c>
      <c r="NT75" s="41">
        <v>0</v>
      </c>
      <c r="NU75" s="41">
        <v>44</v>
      </c>
      <c r="NV75" s="41">
        <v>11</v>
      </c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>
        <v>65</v>
      </c>
      <c r="OK75" s="41"/>
      <c r="OL75" s="41"/>
      <c r="OM75" s="41"/>
      <c r="ON75" s="41"/>
      <c r="OO75" s="41"/>
      <c r="OP75" s="41"/>
      <c r="OQ75" s="41"/>
      <c r="OR75" s="41"/>
      <c r="OS75" s="42">
        <v>83</v>
      </c>
      <c r="OT75" s="43">
        <v>4190</v>
      </c>
      <c r="OU75" s="40"/>
      <c r="OV75" s="41">
        <v>4461</v>
      </c>
      <c r="OW75" s="41"/>
      <c r="OX75" s="41"/>
      <c r="OY75" s="41"/>
      <c r="OZ75" s="41">
        <v>128</v>
      </c>
      <c r="PA75" s="41">
        <v>2067</v>
      </c>
      <c r="PB75" s="41"/>
      <c r="PC75" s="41"/>
      <c r="PD75" s="41"/>
      <c r="PE75" s="41"/>
      <c r="PF75" s="41"/>
      <c r="PG75" s="41">
        <v>109</v>
      </c>
      <c r="PH75" s="41"/>
      <c r="PI75" s="41"/>
      <c r="PJ75" s="41"/>
      <c r="PK75" s="41"/>
      <c r="PL75" s="41"/>
      <c r="PM75" s="42"/>
      <c r="PN75" s="43">
        <v>10955</v>
      </c>
    </row>
    <row r="76" spans="1:430" ht="12.75" customHeight="1" x14ac:dyDescent="0.2">
      <c r="A76" s="39">
        <v>332420</v>
      </c>
      <c r="B76" s="72" t="s">
        <v>11</v>
      </c>
      <c r="C76" s="72" t="str">
        <f>IFERROR(INDEX('Industry Category ISIC Code Map'!$B$2:$B$26,MATCH($B76,'Industry Category ISIC Code Map'!$A$2:$A$26,0)),"")</f>
        <v>metal products except machinery and vehicles 25</v>
      </c>
      <c r="D76" s="64" t="s">
        <v>133</v>
      </c>
      <c r="E76" s="40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>
        <v>2</v>
      </c>
      <c r="AC76" s="41">
        <v>55</v>
      </c>
      <c r="AD76" s="41">
        <v>138</v>
      </c>
      <c r="AE76" s="41">
        <v>286</v>
      </c>
      <c r="AF76" s="41">
        <v>102</v>
      </c>
      <c r="AG76" s="41">
        <v>87</v>
      </c>
      <c r="AH76" s="41">
        <v>9</v>
      </c>
      <c r="AI76" s="41">
        <v>389</v>
      </c>
      <c r="AJ76" s="41">
        <v>55</v>
      </c>
      <c r="AK76" s="41">
        <v>1256</v>
      </c>
      <c r="AL76" s="41">
        <v>3</v>
      </c>
      <c r="AM76" s="41">
        <v>129</v>
      </c>
      <c r="AN76" s="41">
        <v>17</v>
      </c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>
        <v>51</v>
      </c>
      <c r="BV76" s="41">
        <v>101</v>
      </c>
      <c r="BW76" s="41"/>
      <c r="BX76" s="41"/>
      <c r="BY76" s="41"/>
      <c r="BZ76" s="41">
        <v>63</v>
      </c>
      <c r="CA76" s="41"/>
      <c r="CB76" s="41"/>
      <c r="CC76" s="41"/>
      <c r="CD76" s="41"/>
      <c r="CE76" s="41"/>
      <c r="CF76" s="41"/>
      <c r="CG76" s="41"/>
      <c r="CH76" s="41">
        <v>2</v>
      </c>
      <c r="CI76" s="41"/>
      <c r="CJ76" s="41"/>
      <c r="CK76" s="41"/>
      <c r="CL76" s="41"/>
      <c r="CM76" s="41">
        <v>28</v>
      </c>
      <c r="CN76" s="41">
        <v>358</v>
      </c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>
        <v>59</v>
      </c>
      <c r="CZ76" s="41"/>
      <c r="DA76" s="41"/>
      <c r="DB76" s="41">
        <v>43</v>
      </c>
      <c r="DC76" s="41"/>
      <c r="DD76" s="41"/>
      <c r="DE76" s="41"/>
      <c r="DF76" s="41"/>
      <c r="DG76" s="41"/>
      <c r="DH76" s="41"/>
      <c r="DI76" s="41">
        <v>10</v>
      </c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>
        <v>52</v>
      </c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>
        <v>0</v>
      </c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>
        <v>10</v>
      </c>
      <c r="GS76" s="41">
        <v>0</v>
      </c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>
        <v>1</v>
      </c>
      <c r="IJ76" s="41"/>
      <c r="IK76" s="41"/>
      <c r="IL76" s="41">
        <v>80</v>
      </c>
      <c r="IM76" s="41"/>
      <c r="IN76" s="41"/>
      <c r="IO76" s="41">
        <v>1</v>
      </c>
      <c r="IP76" s="41">
        <v>12</v>
      </c>
      <c r="IQ76" s="41">
        <v>144</v>
      </c>
      <c r="IR76" s="41"/>
      <c r="IS76" s="41"/>
      <c r="IT76" s="41">
        <v>0</v>
      </c>
      <c r="IU76" s="41">
        <v>24</v>
      </c>
      <c r="IV76" s="41">
        <v>1</v>
      </c>
      <c r="IW76" s="41"/>
      <c r="IX76" s="41"/>
      <c r="IY76" s="41">
        <v>66</v>
      </c>
      <c r="IZ76" s="41">
        <v>214</v>
      </c>
      <c r="JA76" s="41">
        <v>43</v>
      </c>
      <c r="JB76" s="41">
        <v>150</v>
      </c>
      <c r="JC76" s="41">
        <v>59</v>
      </c>
      <c r="JD76" s="41">
        <v>18</v>
      </c>
      <c r="JE76" s="41">
        <v>39</v>
      </c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>
        <v>0</v>
      </c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>
        <v>0</v>
      </c>
      <c r="LQ76" s="41">
        <v>0</v>
      </c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>
        <v>7</v>
      </c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>
        <v>24</v>
      </c>
      <c r="MU76" s="41"/>
      <c r="MV76" s="41">
        <v>0</v>
      </c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>
        <v>0</v>
      </c>
      <c r="NL76" s="41"/>
      <c r="NM76" s="41"/>
      <c r="NN76" s="41"/>
      <c r="NO76" s="41"/>
      <c r="NP76" s="41"/>
      <c r="NQ76" s="41"/>
      <c r="NR76" s="41"/>
      <c r="NS76" s="41">
        <v>1</v>
      </c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>
        <v>894</v>
      </c>
      <c r="OK76" s="41"/>
      <c r="OL76" s="41"/>
      <c r="OM76" s="41"/>
      <c r="ON76" s="41"/>
      <c r="OO76" s="41"/>
      <c r="OP76" s="41">
        <v>157</v>
      </c>
      <c r="OQ76" s="41">
        <v>0</v>
      </c>
      <c r="OR76" s="41"/>
      <c r="OS76" s="42">
        <v>20</v>
      </c>
      <c r="OT76" s="43">
        <v>5264</v>
      </c>
      <c r="OU76" s="40"/>
      <c r="OV76" s="41">
        <v>4414</v>
      </c>
      <c r="OW76" s="41"/>
      <c r="OX76" s="41"/>
      <c r="OY76" s="41"/>
      <c r="OZ76" s="41">
        <v>78</v>
      </c>
      <c r="PA76" s="41">
        <v>1340</v>
      </c>
      <c r="PB76" s="41"/>
      <c r="PC76" s="41"/>
      <c r="PD76" s="41"/>
      <c r="PE76" s="41"/>
      <c r="PF76" s="41"/>
      <c r="PG76" s="41"/>
      <c r="PH76" s="41"/>
      <c r="PI76" s="41"/>
      <c r="PJ76" s="41"/>
      <c r="PK76" s="41">
        <v>1</v>
      </c>
      <c r="PL76" s="41"/>
      <c r="PM76" s="42"/>
      <c r="PN76" s="43">
        <v>11097</v>
      </c>
    </row>
    <row r="77" spans="1:430" ht="12.75" customHeight="1" x14ac:dyDescent="0.2">
      <c r="A77" s="39">
        <v>332430</v>
      </c>
      <c r="B77" s="72" t="s">
        <v>11</v>
      </c>
      <c r="C77" s="72" t="str">
        <f>IFERROR(INDEX('Industry Category ISIC Code Map'!$B$2:$B$26,MATCH($B77,'Industry Category ISIC Code Map'!$A$2:$A$26,0)),"")</f>
        <v>metal products except machinery and vehicles 25</v>
      </c>
      <c r="D77" s="64" t="s">
        <v>134</v>
      </c>
      <c r="E77" s="40"/>
      <c r="F77" s="41"/>
      <c r="G77" s="41"/>
      <c r="H77" s="41"/>
      <c r="I77" s="41"/>
      <c r="J77" s="41"/>
      <c r="K77" s="41">
        <v>0</v>
      </c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>
        <v>1</v>
      </c>
      <c r="AD77" s="41">
        <v>0</v>
      </c>
      <c r="AE77" s="41">
        <v>1</v>
      </c>
      <c r="AF77" s="41"/>
      <c r="AG77" s="41">
        <v>0</v>
      </c>
      <c r="AH77" s="41">
        <v>2</v>
      </c>
      <c r="AI77" s="41">
        <v>2</v>
      </c>
      <c r="AJ77" s="41"/>
      <c r="AK77" s="41"/>
      <c r="AL77" s="41">
        <v>0</v>
      </c>
      <c r="AM77" s="41">
        <v>1</v>
      </c>
      <c r="AN77" s="41">
        <v>0</v>
      </c>
      <c r="AO77" s="41"/>
      <c r="AP77" s="41"/>
      <c r="AQ77" s="41"/>
      <c r="AR77" s="41">
        <v>10</v>
      </c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>
        <v>4</v>
      </c>
      <c r="BP77" s="41">
        <v>10</v>
      </c>
      <c r="BQ77" s="41">
        <v>15</v>
      </c>
      <c r="BR77" s="41">
        <v>5</v>
      </c>
      <c r="BS77" s="41">
        <v>162</v>
      </c>
      <c r="BT77" s="41">
        <v>5</v>
      </c>
      <c r="BU77" s="41">
        <v>63</v>
      </c>
      <c r="BV77" s="41">
        <v>20</v>
      </c>
      <c r="BW77" s="41">
        <v>2027</v>
      </c>
      <c r="BX77" s="41">
        <v>12</v>
      </c>
      <c r="BY77" s="41">
        <v>11</v>
      </c>
      <c r="BZ77" s="41">
        <v>24</v>
      </c>
      <c r="CA77" s="41">
        <v>33</v>
      </c>
      <c r="CB77" s="41">
        <v>49</v>
      </c>
      <c r="CC77" s="41">
        <v>9</v>
      </c>
      <c r="CD77" s="41">
        <v>72</v>
      </c>
      <c r="CE77" s="41">
        <v>2</v>
      </c>
      <c r="CF77" s="41">
        <v>20</v>
      </c>
      <c r="CG77" s="41">
        <v>67</v>
      </c>
      <c r="CH77" s="41">
        <v>13</v>
      </c>
      <c r="CI77" s="41">
        <v>15</v>
      </c>
      <c r="CJ77" s="41">
        <v>2</v>
      </c>
      <c r="CK77" s="41">
        <v>354</v>
      </c>
      <c r="CL77" s="41">
        <v>83</v>
      </c>
      <c r="CM77" s="41">
        <v>22</v>
      </c>
      <c r="CN77" s="41">
        <v>52</v>
      </c>
      <c r="CO77" s="41"/>
      <c r="CP77" s="41"/>
      <c r="CQ77" s="41">
        <v>13</v>
      </c>
      <c r="CR77" s="41">
        <v>0</v>
      </c>
      <c r="CS77" s="41">
        <v>10</v>
      </c>
      <c r="CT77" s="41">
        <v>52</v>
      </c>
      <c r="CU77" s="41">
        <v>11</v>
      </c>
      <c r="CV77" s="41">
        <v>8</v>
      </c>
      <c r="CW77" s="41">
        <v>6</v>
      </c>
      <c r="CX77" s="41">
        <v>7</v>
      </c>
      <c r="CY77" s="41">
        <v>184</v>
      </c>
      <c r="CZ77" s="41">
        <v>4</v>
      </c>
      <c r="DA77" s="41">
        <v>6</v>
      </c>
      <c r="DB77" s="41">
        <v>111</v>
      </c>
      <c r="DC77" s="41">
        <v>190</v>
      </c>
      <c r="DD77" s="41">
        <v>248</v>
      </c>
      <c r="DE77" s="41">
        <v>146</v>
      </c>
      <c r="DF77" s="41">
        <v>5</v>
      </c>
      <c r="DG77" s="41">
        <v>14</v>
      </c>
      <c r="DH77" s="41">
        <v>8</v>
      </c>
      <c r="DI77" s="41">
        <v>11</v>
      </c>
      <c r="DJ77" s="41">
        <v>11</v>
      </c>
      <c r="DK77" s="41">
        <v>0</v>
      </c>
      <c r="DL77" s="41">
        <v>4</v>
      </c>
      <c r="DM77" s="41">
        <v>6</v>
      </c>
      <c r="DN77" s="41">
        <v>0</v>
      </c>
      <c r="DO77" s="41">
        <v>9</v>
      </c>
      <c r="DP77" s="41">
        <v>6</v>
      </c>
      <c r="DQ77" s="41">
        <v>2</v>
      </c>
      <c r="DR77" s="41">
        <v>3</v>
      </c>
      <c r="DS77" s="41">
        <v>44</v>
      </c>
      <c r="DT77" s="41">
        <v>16</v>
      </c>
      <c r="DU77" s="41">
        <v>3</v>
      </c>
      <c r="DV77" s="41">
        <v>0</v>
      </c>
      <c r="DW77" s="41"/>
      <c r="DX77" s="41">
        <v>0</v>
      </c>
      <c r="DY77" s="41"/>
      <c r="DZ77" s="41">
        <v>1</v>
      </c>
      <c r="EA77" s="41">
        <v>17</v>
      </c>
      <c r="EB77" s="41">
        <v>0</v>
      </c>
      <c r="EC77" s="41">
        <v>0</v>
      </c>
      <c r="ED77" s="41"/>
      <c r="EE77" s="41"/>
      <c r="EF77" s="41">
        <v>22</v>
      </c>
      <c r="EG77" s="41">
        <v>1</v>
      </c>
      <c r="EH77" s="41">
        <v>11</v>
      </c>
      <c r="EI77" s="41">
        <v>2</v>
      </c>
      <c r="EJ77" s="41">
        <v>2</v>
      </c>
      <c r="EK77" s="41">
        <v>3</v>
      </c>
      <c r="EL77" s="41">
        <v>4</v>
      </c>
      <c r="EM77" s="41">
        <v>12</v>
      </c>
      <c r="EN77" s="41">
        <v>39</v>
      </c>
      <c r="EO77" s="41">
        <v>21</v>
      </c>
      <c r="EP77" s="41">
        <v>3</v>
      </c>
      <c r="EQ77" s="41">
        <v>6</v>
      </c>
      <c r="ER77" s="41"/>
      <c r="ES77" s="41">
        <v>17</v>
      </c>
      <c r="ET77" s="41"/>
      <c r="EU77" s="41">
        <v>28</v>
      </c>
      <c r="EV77" s="41">
        <v>15</v>
      </c>
      <c r="EW77" s="41">
        <v>58</v>
      </c>
      <c r="EX77" s="41">
        <v>12</v>
      </c>
      <c r="EY77" s="41">
        <v>9</v>
      </c>
      <c r="EZ77" s="41">
        <v>5</v>
      </c>
      <c r="FA77" s="41">
        <v>0</v>
      </c>
      <c r="FB77" s="41">
        <v>5</v>
      </c>
      <c r="FC77" s="41">
        <v>6</v>
      </c>
      <c r="FD77" s="41">
        <v>15</v>
      </c>
      <c r="FE77" s="41">
        <v>157</v>
      </c>
      <c r="FF77" s="41">
        <v>59</v>
      </c>
      <c r="FG77" s="41">
        <v>79</v>
      </c>
      <c r="FH77" s="41">
        <v>96</v>
      </c>
      <c r="FI77" s="41">
        <v>122</v>
      </c>
      <c r="FJ77" s="41">
        <v>8</v>
      </c>
      <c r="FK77" s="41">
        <v>1</v>
      </c>
      <c r="FL77" s="41">
        <v>25</v>
      </c>
      <c r="FM77" s="41">
        <v>2</v>
      </c>
      <c r="FN77" s="41">
        <v>2</v>
      </c>
      <c r="FO77" s="41">
        <v>15</v>
      </c>
      <c r="FP77" s="41">
        <v>3</v>
      </c>
      <c r="FQ77" s="41">
        <v>2</v>
      </c>
      <c r="FR77" s="41">
        <v>6</v>
      </c>
      <c r="FS77" s="41">
        <v>1</v>
      </c>
      <c r="FT77" s="41">
        <v>5</v>
      </c>
      <c r="FU77" s="41">
        <v>0</v>
      </c>
      <c r="FV77" s="41">
        <v>2</v>
      </c>
      <c r="FW77" s="41">
        <v>1</v>
      </c>
      <c r="FX77" s="41">
        <v>5</v>
      </c>
      <c r="FY77" s="41">
        <v>5</v>
      </c>
      <c r="FZ77" s="41">
        <v>14</v>
      </c>
      <c r="GA77" s="41">
        <v>15</v>
      </c>
      <c r="GB77" s="41">
        <v>1</v>
      </c>
      <c r="GC77" s="41"/>
      <c r="GD77" s="41">
        <v>14</v>
      </c>
      <c r="GE77" s="41">
        <v>5</v>
      </c>
      <c r="GF77" s="41"/>
      <c r="GG77" s="41">
        <v>1</v>
      </c>
      <c r="GH77" s="41">
        <v>3</v>
      </c>
      <c r="GI77" s="41">
        <v>3</v>
      </c>
      <c r="GJ77" s="41">
        <v>1</v>
      </c>
      <c r="GK77" s="41">
        <v>1</v>
      </c>
      <c r="GL77" s="41">
        <v>9</v>
      </c>
      <c r="GM77" s="41">
        <v>32</v>
      </c>
      <c r="GN77" s="41">
        <v>2335</v>
      </c>
      <c r="GO77" s="41">
        <v>5</v>
      </c>
      <c r="GP77" s="41"/>
      <c r="GQ77" s="41"/>
      <c r="GR77" s="41">
        <v>29</v>
      </c>
      <c r="GS77" s="41">
        <v>5</v>
      </c>
      <c r="GT77" s="41"/>
      <c r="GU77" s="41">
        <v>64</v>
      </c>
      <c r="GV77" s="41">
        <v>30</v>
      </c>
      <c r="GW77" s="41">
        <v>2706</v>
      </c>
      <c r="GX77" s="41">
        <v>61</v>
      </c>
      <c r="GY77" s="41">
        <v>558</v>
      </c>
      <c r="GZ77" s="41">
        <v>180</v>
      </c>
      <c r="HA77" s="41">
        <v>1</v>
      </c>
      <c r="HB77" s="41">
        <v>43</v>
      </c>
      <c r="HC77" s="41">
        <v>8</v>
      </c>
      <c r="HD77" s="41">
        <v>33</v>
      </c>
      <c r="HE77" s="41"/>
      <c r="HF77" s="41">
        <v>2</v>
      </c>
      <c r="HG77" s="41">
        <v>171</v>
      </c>
      <c r="HH77" s="41">
        <v>348</v>
      </c>
      <c r="HI77" s="41">
        <v>11</v>
      </c>
      <c r="HJ77" s="41">
        <v>168</v>
      </c>
      <c r="HK77" s="41">
        <v>72</v>
      </c>
      <c r="HL77" s="41">
        <v>714</v>
      </c>
      <c r="HM77" s="41">
        <v>3671</v>
      </c>
      <c r="HN77" s="41"/>
      <c r="HO77" s="41"/>
      <c r="HP77" s="41">
        <v>1184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>
        <v>0</v>
      </c>
      <c r="ID77" s="41"/>
      <c r="IE77" s="41"/>
      <c r="IF77" s="41"/>
      <c r="IG77" s="41"/>
      <c r="IH77" s="41"/>
      <c r="II77" s="41">
        <v>11</v>
      </c>
      <c r="IJ77" s="41">
        <v>3</v>
      </c>
      <c r="IK77" s="41">
        <v>3</v>
      </c>
      <c r="IL77" s="41">
        <v>177</v>
      </c>
      <c r="IM77" s="41">
        <v>1</v>
      </c>
      <c r="IN77" s="41">
        <v>4</v>
      </c>
      <c r="IO77" s="41">
        <v>8</v>
      </c>
      <c r="IP77" s="41">
        <v>35</v>
      </c>
      <c r="IQ77" s="41">
        <v>300</v>
      </c>
      <c r="IR77" s="41"/>
      <c r="IS77" s="41"/>
      <c r="IT77" s="41">
        <v>2</v>
      </c>
      <c r="IU77" s="41">
        <v>69</v>
      </c>
      <c r="IV77" s="41">
        <v>11</v>
      </c>
      <c r="IW77" s="41">
        <v>1</v>
      </c>
      <c r="IX77" s="41"/>
      <c r="IY77" s="41">
        <v>150</v>
      </c>
      <c r="IZ77" s="41">
        <v>445</v>
      </c>
      <c r="JA77" s="41">
        <v>95</v>
      </c>
      <c r="JB77" s="41">
        <v>311</v>
      </c>
      <c r="JC77" s="41">
        <v>25</v>
      </c>
      <c r="JD77" s="41">
        <v>41</v>
      </c>
      <c r="JE77" s="41">
        <v>84</v>
      </c>
      <c r="JF77" s="41"/>
      <c r="JG77" s="41"/>
      <c r="JH77" s="41"/>
      <c r="JI77" s="41"/>
      <c r="JJ77" s="41"/>
      <c r="JK77" s="41"/>
      <c r="JL77" s="41">
        <v>29</v>
      </c>
      <c r="JM77" s="41">
        <v>12</v>
      </c>
      <c r="JN77" s="41"/>
      <c r="JO77" s="41">
        <v>90</v>
      </c>
      <c r="JP77" s="41">
        <v>3</v>
      </c>
      <c r="JQ77" s="41">
        <v>0</v>
      </c>
      <c r="JR77" s="41">
        <v>0</v>
      </c>
      <c r="JS77" s="41">
        <v>12</v>
      </c>
      <c r="JT77" s="41">
        <v>0</v>
      </c>
      <c r="JU77" s="41"/>
      <c r="JV77" s="41">
        <v>0</v>
      </c>
      <c r="JW77" s="41"/>
      <c r="JX77" s="41">
        <v>57</v>
      </c>
      <c r="JY77" s="41">
        <v>0</v>
      </c>
      <c r="JZ77" s="41"/>
      <c r="KA77" s="41">
        <v>9</v>
      </c>
      <c r="KB77" s="41">
        <v>1</v>
      </c>
      <c r="KC77" s="41">
        <v>0</v>
      </c>
      <c r="KD77" s="41">
        <v>3</v>
      </c>
      <c r="KE77" s="41"/>
      <c r="KF77" s="41"/>
      <c r="KG77" s="41">
        <v>1</v>
      </c>
      <c r="KH77" s="41">
        <v>0</v>
      </c>
      <c r="KI77" s="41"/>
      <c r="KJ77" s="41"/>
      <c r="KK77" s="41"/>
      <c r="KL77" s="41"/>
      <c r="KM77" s="41">
        <v>0</v>
      </c>
      <c r="KN77" s="41"/>
      <c r="KO77" s="41"/>
      <c r="KP77" s="41">
        <v>3</v>
      </c>
      <c r="KQ77" s="41">
        <v>23</v>
      </c>
      <c r="KR77" s="41">
        <v>3</v>
      </c>
      <c r="KS77" s="41"/>
      <c r="KT77" s="41"/>
      <c r="KU77" s="41"/>
      <c r="KV77" s="41"/>
      <c r="KW77" s="41"/>
      <c r="KX77" s="41">
        <v>0</v>
      </c>
      <c r="KY77" s="41"/>
      <c r="KZ77" s="41"/>
      <c r="LA77" s="41"/>
      <c r="LB77" s="41"/>
      <c r="LC77" s="41"/>
      <c r="LD77" s="41"/>
      <c r="LE77" s="41">
        <v>9</v>
      </c>
      <c r="LF77" s="41"/>
      <c r="LG77" s="41"/>
      <c r="LH77" s="41"/>
      <c r="LI77" s="41"/>
      <c r="LJ77" s="41"/>
      <c r="LK77" s="41"/>
      <c r="LL77" s="41"/>
      <c r="LM77" s="41"/>
      <c r="LN77" s="41">
        <v>0</v>
      </c>
      <c r="LO77" s="41"/>
      <c r="LP77" s="41">
        <v>0</v>
      </c>
      <c r="LQ77" s="41"/>
      <c r="LR77" s="41"/>
      <c r="LS77" s="41"/>
      <c r="LT77" s="41">
        <v>0</v>
      </c>
      <c r="LU77" s="41"/>
      <c r="LV77" s="41">
        <v>0</v>
      </c>
      <c r="LW77" s="41"/>
      <c r="LX77" s="41"/>
      <c r="LY77" s="41"/>
      <c r="LZ77" s="41"/>
      <c r="MA77" s="41"/>
      <c r="MB77" s="41"/>
      <c r="MC77" s="41">
        <v>1</v>
      </c>
      <c r="MD77" s="41"/>
      <c r="ME77" s="41"/>
      <c r="MF77" s="41">
        <v>1</v>
      </c>
      <c r="MG77" s="41"/>
      <c r="MH77" s="41">
        <v>0</v>
      </c>
      <c r="MI77" s="41"/>
      <c r="MJ77" s="41">
        <v>0</v>
      </c>
      <c r="MK77" s="41"/>
      <c r="ML77" s="41"/>
      <c r="MM77" s="41">
        <v>0</v>
      </c>
      <c r="MN77" s="41"/>
      <c r="MO77" s="41"/>
      <c r="MP77" s="41"/>
      <c r="MQ77" s="41"/>
      <c r="MR77" s="41"/>
      <c r="MS77" s="41">
        <v>1</v>
      </c>
      <c r="MT77" s="41">
        <v>12</v>
      </c>
      <c r="MU77" s="41"/>
      <c r="MV77" s="41"/>
      <c r="MW77" s="41"/>
      <c r="MX77" s="41"/>
      <c r="MY77" s="41"/>
      <c r="MZ77" s="41"/>
      <c r="NA77" s="41"/>
      <c r="NB77" s="41">
        <v>0</v>
      </c>
      <c r="NC77" s="41"/>
      <c r="ND77" s="41">
        <v>1</v>
      </c>
      <c r="NE77" s="41">
        <v>0</v>
      </c>
      <c r="NF77" s="41"/>
      <c r="NG77" s="41"/>
      <c r="NH77" s="41">
        <v>0</v>
      </c>
      <c r="NI77" s="41">
        <v>0</v>
      </c>
      <c r="NJ77" s="41">
        <v>0</v>
      </c>
      <c r="NK77" s="41"/>
      <c r="NL77" s="41"/>
      <c r="NM77" s="41"/>
      <c r="NN77" s="41"/>
      <c r="NO77" s="41"/>
      <c r="NP77" s="41"/>
      <c r="NQ77" s="41"/>
      <c r="NR77" s="41">
        <v>0</v>
      </c>
      <c r="NS77" s="41"/>
      <c r="NT77" s="41">
        <v>0</v>
      </c>
      <c r="NU77" s="41">
        <v>0</v>
      </c>
      <c r="NV77" s="41">
        <v>0</v>
      </c>
      <c r="NW77" s="41"/>
      <c r="NX77" s="41"/>
      <c r="NY77" s="41">
        <v>0</v>
      </c>
      <c r="NZ77" s="41">
        <v>0</v>
      </c>
      <c r="OA77" s="41">
        <v>0</v>
      </c>
      <c r="OB77" s="41">
        <v>0</v>
      </c>
      <c r="OC77" s="41"/>
      <c r="OD77" s="41"/>
      <c r="OE77" s="41"/>
      <c r="OF77" s="41"/>
      <c r="OG77" s="41"/>
      <c r="OH77" s="41"/>
      <c r="OI77" s="41">
        <v>34</v>
      </c>
      <c r="OJ77" s="41"/>
      <c r="OK77" s="41"/>
      <c r="OL77" s="41"/>
      <c r="OM77" s="41"/>
      <c r="ON77" s="41"/>
      <c r="OO77" s="41"/>
      <c r="OP77" s="41"/>
      <c r="OQ77" s="41"/>
      <c r="OR77" s="41"/>
      <c r="OS77" s="42"/>
      <c r="OT77" s="43">
        <v>19792</v>
      </c>
      <c r="OU77" s="40">
        <v>206</v>
      </c>
      <c r="OV77" s="41">
        <v>268</v>
      </c>
      <c r="OW77" s="41"/>
      <c r="OX77" s="41"/>
      <c r="OY77" s="41"/>
      <c r="OZ77" s="41">
        <v>164</v>
      </c>
      <c r="PA77" s="41">
        <v>912</v>
      </c>
      <c r="PB77" s="41"/>
      <c r="PC77" s="41">
        <v>2</v>
      </c>
      <c r="PD77" s="41"/>
      <c r="PE77" s="41"/>
      <c r="PF77" s="41"/>
      <c r="PG77" s="41">
        <v>29</v>
      </c>
      <c r="PH77" s="41"/>
      <c r="PI77" s="41"/>
      <c r="PJ77" s="41"/>
      <c r="PK77" s="41">
        <v>22</v>
      </c>
      <c r="PL77" s="41"/>
      <c r="PM77" s="42"/>
      <c r="PN77" s="43">
        <v>21396</v>
      </c>
    </row>
    <row r="78" spans="1:430" ht="12.75" customHeight="1" x14ac:dyDescent="0.2">
      <c r="A78" s="39">
        <v>332500</v>
      </c>
      <c r="B78" s="72" t="s">
        <v>11</v>
      </c>
      <c r="C78" s="72" t="str">
        <f>IFERROR(INDEX('Industry Category ISIC Code Map'!$B$2:$B$26,MATCH($B78,'Industry Category ISIC Code Map'!$A$2:$A$26,0)),"")</f>
        <v>metal products except machinery and vehicles 25</v>
      </c>
      <c r="D78" s="64" t="s">
        <v>135</v>
      </c>
      <c r="E78" s="40">
        <v>0</v>
      </c>
      <c r="F78" s="41"/>
      <c r="G78" s="41"/>
      <c r="H78" s="41"/>
      <c r="I78" s="41"/>
      <c r="J78" s="41"/>
      <c r="K78" s="41"/>
      <c r="L78" s="41">
        <v>5</v>
      </c>
      <c r="M78" s="41"/>
      <c r="N78" s="41"/>
      <c r="O78" s="41">
        <v>1</v>
      </c>
      <c r="P78" s="41">
        <v>55</v>
      </c>
      <c r="Q78" s="41">
        <v>3</v>
      </c>
      <c r="R78" s="41">
        <v>51</v>
      </c>
      <c r="S78" s="41">
        <v>26</v>
      </c>
      <c r="T78" s="41"/>
      <c r="U78" s="41"/>
      <c r="V78" s="41">
        <v>9</v>
      </c>
      <c r="W78" s="41"/>
      <c r="X78" s="41"/>
      <c r="Y78" s="41"/>
      <c r="Z78" s="41"/>
      <c r="AA78" s="41">
        <v>0</v>
      </c>
      <c r="AB78" s="41"/>
      <c r="AC78" s="41">
        <v>47</v>
      </c>
      <c r="AD78" s="41">
        <v>52</v>
      </c>
      <c r="AE78" s="41">
        <v>1001</v>
      </c>
      <c r="AF78" s="41">
        <v>380</v>
      </c>
      <c r="AG78" s="41">
        <v>42</v>
      </c>
      <c r="AH78" s="41">
        <v>88</v>
      </c>
      <c r="AI78" s="41">
        <v>529</v>
      </c>
      <c r="AJ78" s="41">
        <v>30</v>
      </c>
      <c r="AK78" s="41">
        <v>311</v>
      </c>
      <c r="AL78" s="41">
        <v>203</v>
      </c>
      <c r="AM78" s="41">
        <v>506</v>
      </c>
      <c r="AN78" s="41">
        <v>31</v>
      </c>
      <c r="AO78" s="41"/>
      <c r="AP78" s="41">
        <v>53</v>
      </c>
      <c r="AQ78" s="41">
        <v>594</v>
      </c>
      <c r="AR78" s="41">
        <v>103</v>
      </c>
      <c r="AS78" s="41"/>
      <c r="AT78" s="41"/>
      <c r="AU78" s="41">
        <v>8</v>
      </c>
      <c r="AV78" s="41">
        <v>6</v>
      </c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>
        <v>4</v>
      </c>
      <c r="BT78" s="41">
        <v>670</v>
      </c>
      <c r="BU78" s="41"/>
      <c r="BV78" s="41"/>
      <c r="BW78" s="41"/>
      <c r="BX78" s="41">
        <v>877</v>
      </c>
      <c r="BY78" s="41"/>
      <c r="BZ78" s="41">
        <v>48</v>
      </c>
      <c r="CA78" s="41">
        <v>696</v>
      </c>
      <c r="CB78" s="41"/>
      <c r="CC78" s="41">
        <v>1</v>
      </c>
      <c r="CD78" s="41">
        <v>5</v>
      </c>
      <c r="CE78" s="41"/>
      <c r="CF78" s="41"/>
      <c r="CG78" s="41"/>
      <c r="CH78" s="41">
        <v>1</v>
      </c>
      <c r="CI78" s="41">
        <v>1</v>
      </c>
      <c r="CJ78" s="41"/>
      <c r="CK78" s="41">
        <v>86</v>
      </c>
      <c r="CL78" s="41">
        <v>0</v>
      </c>
      <c r="CM78" s="41"/>
      <c r="CN78" s="41"/>
      <c r="CO78" s="41"/>
      <c r="CP78" s="41"/>
      <c r="CQ78" s="41">
        <v>1</v>
      </c>
      <c r="CR78" s="41">
        <v>0</v>
      </c>
      <c r="CS78" s="41">
        <v>140</v>
      </c>
      <c r="CT78" s="41"/>
      <c r="CU78" s="41"/>
      <c r="CV78" s="41"/>
      <c r="CW78" s="41"/>
      <c r="CX78" s="41"/>
      <c r="CY78" s="41">
        <v>2</v>
      </c>
      <c r="CZ78" s="41"/>
      <c r="DA78" s="41"/>
      <c r="DB78" s="41">
        <v>28</v>
      </c>
      <c r="DC78" s="41"/>
      <c r="DD78" s="41"/>
      <c r="DE78" s="41">
        <v>1</v>
      </c>
      <c r="DF78" s="41"/>
      <c r="DG78" s="41"/>
      <c r="DH78" s="41"/>
      <c r="DI78" s="41"/>
      <c r="DJ78" s="41">
        <v>1</v>
      </c>
      <c r="DK78" s="41"/>
      <c r="DL78" s="41"/>
      <c r="DM78" s="41">
        <v>51</v>
      </c>
      <c r="DN78" s="41"/>
      <c r="DO78" s="41"/>
      <c r="DP78" s="41"/>
      <c r="DQ78" s="41">
        <v>18</v>
      </c>
      <c r="DR78" s="41"/>
      <c r="DS78" s="41"/>
      <c r="DT78" s="41">
        <v>1</v>
      </c>
      <c r="DU78" s="41"/>
      <c r="DV78" s="41"/>
      <c r="DW78" s="41"/>
      <c r="DX78" s="41"/>
      <c r="DY78" s="41"/>
      <c r="DZ78" s="41"/>
      <c r="EA78" s="41">
        <v>1</v>
      </c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>
        <v>0</v>
      </c>
      <c r="EN78" s="41"/>
      <c r="EO78" s="41"/>
      <c r="EP78" s="41">
        <v>0</v>
      </c>
      <c r="EQ78" s="41">
        <v>0</v>
      </c>
      <c r="ER78" s="41"/>
      <c r="ES78" s="41"/>
      <c r="ET78" s="41"/>
      <c r="EU78" s="41"/>
      <c r="EV78" s="41">
        <v>269</v>
      </c>
      <c r="EW78" s="41">
        <v>820</v>
      </c>
      <c r="EX78" s="41">
        <v>81</v>
      </c>
      <c r="EY78" s="41">
        <v>162</v>
      </c>
      <c r="EZ78" s="41">
        <v>66</v>
      </c>
      <c r="FA78" s="41"/>
      <c r="FB78" s="41">
        <v>0</v>
      </c>
      <c r="FC78" s="41">
        <v>5</v>
      </c>
      <c r="FD78" s="41">
        <v>1</v>
      </c>
      <c r="FE78" s="41">
        <v>13</v>
      </c>
      <c r="FF78" s="41">
        <v>11</v>
      </c>
      <c r="FG78" s="41"/>
      <c r="FH78" s="41">
        <v>120</v>
      </c>
      <c r="FI78" s="41">
        <v>7</v>
      </c>
      <c r="FJ78" s="41">
        <v>173</v>
      </c>
      <c r="FK78" s="41">
        <v>354</v>
      </c>
      <c r="FL78" s="41">
        <v>438</v>
      </c>
      <c r="FM78" s="41"/>
      <c r="FN78" s="41">
        <v>0</v>
      </c>
      <c r="FO78" s="41">
        <v>1</v>
      </c>
      <c r="FP78" s="41">
        <v>8</v>
      </c>
      <c r="FQ78" s="41">
        <v>274</v>
      </c>
      <c r="FR78" s="41"/>
      <c r="FS78" s="41"/>
      <c r="FT78" s="41"/>
      <c r="FU78" s="41">
        <v>205</v>
      </c>
      <c r="FV78" s="41">
        <v>165</v>
      </c>
      <c r="FW78" s="41">
        <v>81</v>
      </c>
      <c r="FX78" s="41">
        <v>25</v>
      </c>
      <c r="FY78" s="41">
        <v>7</v>
      </c>
      <c r="FZ78" s="41">
        <v>75</v>
      </c>
      <c r="GA78" s="41">
        <v>395</v>
      </c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>
        <v>439</v>
      </c>
      <c r="GM78" s="41">
        <v>41</v>
      </c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>
        <v>5</v>
      </c>
      <c r="GY78" s="41"/>
      <c r="GZ78" s="41">
        <v>3</v>
      </c>
      <c r="HA78" s="41"/>
      <c r="HB78" s="41"/>
      <c r="HC78" s="41"/>
      <c r="HD78" s="41"/>
      <c r="HE78" s="41">
        <v>7</v>
      </c>
      <c r="HF78" s="41"/>
      <c r="HG78" s="41"/>
      <c r="HH78" s="41"/>
      <c r="HI78" s="41"/>
      <c r="HJ78" s="41"/>
      <c r="HK78" s="41"/>
      <c r="HL78" s="41">
        <v>13</v>
      </c>
      <c r="HM78" s="41">
        <v>8</v>
      </c>
      <c r="HN78" s="41"/>
      <c r="HO78" s="41"/>
      <c r="HP78" s="41"/>
      <c r="HQ78" s="41"/>
      <c r="HR78" s="41"/>
      <c r="HS78" s="41"/>
      <c r="HT78" s="41"/>
      <c r="HU78" s="41"/>
      <c r="HV78" s="41"/>
      <c r="HW78" s="41"/>
      <c r="HX78" s="41">
        <v>29</v>
      </c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1"/>
      <c r="IW78" s="41"/>
      <c r="IX78" s="41"/>
      <c r="IY78" s="41"/>
      <c r="IZ78" s="41"/>
      <c r="JA78" s="41"/>
      <c r="JB78" s="41"/>
      <c r="JC78" s="41">
        <v>208</v>
      </c>
      <c r="JD78" s="41"/>
      <c r="JE78" s="41">
        <v>0</v>
      </c>
      <c r="JF78" s="41"/>
      <c r="JG78" s="41"/>
      <c r="JH78" s="41"/>
      <c r="JI78" s="41"/>
      <c r="JJ78" s="41"/>
      <c r="JK78" s="41"/>
      <c r="JL78" s="41">
        <v>139</v>
      </c>
      <c r="JM78" s="41"/>
      <c r="JN78" s="41">
        <v>503</v>
      </c>
      <c r="JO78" s="41">
        <v>0</v>
      </c>
      <c r="JP78" s="41">
        <v>0</v>
      </c>
      <c r="JQ78" s="41">
        <v>0</v>
      </c>
      <c r="JR78" s="41">
        <v>2</v>
      </c>
      <c r="JS78" s="41">
        <v>13</v>
      </c>
      <c r="JT78" s="41">
        <v>8</v>
      </c>
      <c r="JU78" s="41"/>
      <c r="JV78" s="41">
        <v>63</v>
      </c>
      <c r="JW78" s="41">
        <v>17</v>
      </c>
      <c r="JX78" s="41">
        <v>15</v>
      </c>
      <c r="JY78" s="41">
        <v>1</v>
      </c>
      <c r="JZ78" s="41"/>
      <c r="KA78" s="41">
        <v>16</v>
      </c>
      <c r="KB78" s="41">
        <v>49</v>
      </c>
      <c r="KC78" s="41">
        <v>7</v>
      </c>
      <c r="KD78" s="41">
        <v>40</v>
      </c>
      <c r="KE78" s="41">
        <v>17</v>
      </c>
      <c r="KF78" s="41">
        <v>39</v>
      </c>
      <c r="KG78" s="41">
        <v>11</v>
      </c>
      <c r="KH78" s="41">
        <v>53</v>
      </c>
      <c r="KI78" s="41">
        <v>1022</v>
      </c>
      <c r="KJ78" s="41"/>
      <c r="KK78" s="41">
        <v>68</v>
      </c>
      <c r="KL78" s="41"/>
      <c r="KM78" s="41">
        <v>53</v>
      </c>
      <c r="KN78" s="41">
        <v>0</v>
      </c>
      <c r="KO78" s="41"/>
      <c r="KP78" s="41">
        <v>1</v>
      </c>
      <c r="KQ78" s="41">
        <v>16</v>
      </c>
      <c r="KR78" s="41">
        <v>2</v>
      </c>
      <c r="KS78" s="41">
        <v>1</v>
      </c>
      <c r="KT78" s="41"/>
      <c r="KU78" s="41"/>
      <c r="KV78" s="41">
        <v>33</v>
      </c>
      <c r="KW78" s="41">
        <v>0</v>
      </c>
      <c r="KX78" s="41"/>
      <c r="KY78" s="41"/>
      <c r="KZ78" s="41"/>
      <c r="LA78" s="41"/>
      <c r="LB78" s="41">
        <v>173</v>
      </c>
      <c r="LC78" s="41">
        <v>249</v>
      </c>
      <c r="LD78" s="41">
        <v>7</v>
      </c>
      <c r="LE78" s="41">
        <v>3</v>
      </c>
      <c r="LF78" s="41"/>
      <c r="LG78" s="41"/>
      <c r="LH78" s="41">
        <v>0</v>
      </c>
      <c r="LI78" s="41">
        <v>0</v>
      </c>
      <c r="LJ78" s="41">
        <v>0</v>
      </c>
      <c r="LK78" s="41">
        <v>0</v>
      </c>
      <c r="LL78" s="41">
        <v>0</v>
      </c>
      <c r="LM78" s="41">
        <v>0</v>
      </c>
      <c r="LN78" s="41">
        <v>0</v>
      </c>
      <c r="LO78" s="41"/>
      <c r="LP78" s="41">
        <v>2</v>
      </c>
      <c r="LQ78" s="41"/>
      <c r="LR78" s="41">
        <v>0</v>
      </c>
      <c r="LS78" s="41">
        <v>11</v>
      </c>
      <c r="LT78" s="41">
        <v>74</v>
      </c>
      <c r="LU78" s="41">
        <v>0</v>
      </c>
      <c r="LV78" s="41"/>
      <c r="LW78" s="41"/>
      <c r="LX78" s="41"/>
      <c r="LY78" s="41">
        <v>28</v>
      </c>
      <c r="LZ78" s="41">
        <v>0</v>
      </c>
      <c r="MA78" s="41"/>
      <c r="MB78" s="41">
        <v>165</v>
      </c>
      <c r="MC78" s="41">
        <v>3</v>
      </c>
      <c r="MD78" s="41"/>
      <c r="ME78" s="41">
        <v>83</v>
      </c>
      <c r="MF78" s="41">
        <v>8</v>
      </c>
      <c r="MG78" s="41">
        <v>106</v>
      </c>
      <c r="MH78" s="41"/>
      <c r="MI78" s="41">
        <v>1</v>
      </c>
      <c r="MJ78" s="41"/>
      <c r="MK78" s="41">
        <v>2</v>
      </c>
      <c r="ML78" s="41">
        <v>3</v>
      </c>
      <c r="MM78" s="41">
        <v>149</v>
      </c>
      <c r="MN78" s="41">
        <v>3</v>
      </c>
      <c r="MO78" s="41">
        <v>1</v>
      </c>
      <c r="MP78" s="41">
        <v>26</v>
      </c>
      <c r="MQ78" s="41"/>
      <c r="MR78" s="41">
        <v>13</v>
      </c>
      <c r="MS78" s="41">
        <v>13</v>
      </c>
      <c r="MT78" s="41">
        <v>64</v>
      </c>
      <c r="MU78" s="41"/>
      <c r="MV78" s="41">
        <v>1</v>
      </c>
      <c r="MW78" s="41"/>
      <c r="MX78" s="41"/>
      <c r="MY78" s="41"/>
      <c r="MZ78" s="41"/>
      <c r="NA78" s="41"/>
      <c r="NB78" s="41">
        <v>6</v>
      </c>
      <c r="NC78" s="41">
        <v>5</v>
      </c>
      <c r="ND78" s="41">
        <v>10</v>
      </c>
      <c r="NE78" s="41">
        <v>44</v>
      </c>
      <c r="NF78" s="41">
        <v>0</v>
      </c>
      <c r="NG78" s="41">
        <v>0</v>
      </c>
      <c r="NH78" s="41">
        <v>106</v>
      </c>
      <c r="NI78" s="41">
        <v>7</v>
      </c>
      <c r="NJ78" s="41">
        <v>828</v>
      </c>
      <c r="NK78" s="41"/>
      <c r="NL78" s="41"/>
      <c r="NM78" s="41"/>
      <c r="NN78" s="41"/>
      <c r="NO78" s="41"/>
      <c r="NP78" s="41">
        <v>0</v>
      </c>
      <c r="NQ78" s="41">
        <v>1</v>
      </c>
      <c r="NR78" s="41">
        <v>32</v>
      </c>
      <c r="NS78" s="41">
        <v>6</v>
      </c>
      <c r="NT78" s="41">
        <v>185</v>
      </c>
      <c r="NU78" s="41">
        <v>94</v>
      </c>
      <c r="NV78" s="41">
        <v>21</v>
      </c>
      <c r="NW78" s="41">
        <v>222</v>
      </c>
      <c r="NX78" s="41">
        <v>3</v>
      </c>
      <c r="NY78" s="41">
        <v>23</v>
      </c>
      <c r="NZ78" s="41">
        <v>3</v>
      </c>
      <c r="OA78" s="41"/>
      <c r="OB78" s="41"/>
      <c r="OC78" s="41">
        <v>16</v>
      </c>
      <c r="OD78" s="41">
        <v>0</v>
      </c>
      <c r="OE78" s="41"/>
      <c r="OF78" s="41">
        <v>24</v>
      </c>
      <c r="OG78" s="41">
        <v>41</v>
      </c>
      <c r="OH78" s="41"/>
      <c r="OI78" s="41">
        <v>272</v>
      </c>
      <c r="OJ78" s="41">
        <v>10</v>
      </c>
      <c r="OK78" s="41"/>
      <c r="OL78" s="41"/>
      <c r="OM78" s="41"/>
      <c r="ON78" s="41">
        <v>0</v>
      </c>
      <c r="OO78" s="41">
        <v>7</v>
      </c>
      <c r="OP78" s="41">
        <v>4</v>
      </c>
      <c r="OQ78" s="41">
        <v>21</v>
      </c>
      <c r="OR78" s="41">
        <v>21</v>
      </c>
      <c r="OS78" s="42">
        <v>24</v>
      </c>
      <c r="OT78" s="43">
        <v>16681</v>
      </c>
      <c r="OU78" s="40">
        <v>1540</v>
      </c>
      <c r="OV78" s="41">
        <v>281</v>
      </c>
      <c r="OW78" s="41"/>
      <c r="OX78" s="41"/>
      <c r="OY78" s="41"/>
      <c r="OZ78" s="41">
        <v>314</v>
      </c>
      <c r="PA78" s="41">
        <v>2205</v>
      </c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2"/>
      <c r="PN78" s="43">
        <v>21022</v>
      </c>
    </row>
    <row r="79" spans="1:430" ht="12.75" customHeight="1" x14ac:dyDescent="0.2">
      <c r="A79" s="39">
        <v>332600</v>
      </c>
      <c r="B79" s="72" t="s">
        <v>11</v>
      </c>
      <c r="C79" s="72" t="str">
        <f>IFERROR(INDEX('Industry Category ISIC Code Map'!$B$2:$B$26,MATCH($B79,'Industry Category ISIC Code Map'!$A$2:$A$26,0)),"")</f>
        <v>metal products except machinery and vehicles 25</v>
      </c>
      <c r="D79" s="64" t="s">
        <v>136</v>
      </c>
      <c r="E79" s="40"/>
      <c r="F79" s="41"/>
      <c r="G79" s="41"/>
      <c r="H79" s="41"/>
      <c r="I79" s="41"/>
      <c r="J79" s="41"/>
      <c r="K79" s="41"/>
      <c r="L79" s="41">
        <v>903</v>
      </c>
      <c r="M79" s="41"/>
      <c r="N79" s="41"/>
      <c r="O79" s="41"/>
      <c r="P79" s="41">
        <v>21</v>
      </c>
      <c r="Q79" s="41"/>
      <c r="R79" s="41"/>
      <c r="S79" s="41">
        <v>0</v>
      </c>
      <c r="T79" s="41">
        <v>6</v>
      </c>
      <c r="U79" s="41"/>
      <c r="V79" s="41"/>
      <c r="W79" s="41"/>
      <c r="X79" s="41">
        <v>16</v>
      </c>
      <c r="Y79" s="41">
        <v>20</v>
      </c>
      <c r="Z79" s="41"/>
      <c r="AA79" s="41"/>
      <c r="AB79" s="41"/>
      <c r="AC79" s="41">
        <v>9</v>
      </c>
      <c r="AD79" s="41">
        <v>27</v>
      </c>
      <c r="AE79" s="41">
        <v>131</v>
      </c>
      <c r="AF79" s="41">
        <v>69</v>
      </c>
      <c r="AG79" s="41">
        <v>26</v>
      </c>
      <c r="AH79" s="41">
        <v>1</v>
      </c>
      <c r="AI79" s="41">
        <v>30</v>
      </c>
      <c r="AJ79" s="41">
        <v>10</v>
      </c>
      <c r="AK79" s="41">
        <v>7</v>
      </c>
      <c r="AL79" s="41">
        <v>97</v>
      </c>
      <c r="AM79" s="41">
        <v>17</v>
      </c>
      <c r="AN79" s="41">
        <v>31</v>
      </c>
      <c r="AO79" s="41"/>
      <c r="AP79" s="41"/>
      <c r="AQ79" s="41"/>
      <c r="AR79" s="41">
        <v>2</v>
      </c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>
        <v>0</v>
      </c>
      <c r="BD79" s="41"/>
      <c r="BE79" s="41"/>
      <c r="BF79" s="41">
        <v>188</v>
      </c>
      <c r="BG79" s="41"/>
      <c r="BH79" s="41"/>
      <c r="BI79" s="41"/>
      <c r="BJ79" s="41"/>
      <c r="BK79" s="41"/>
      <c r="BL79" s="41"/>
      <c r="BM79" s="41"/>
      <c r="BN79" s="41">
        <v>3</v>
      </c>
      <c r="BO79" s="41">
        <v>0</v>
      </c>
      <c r="BP79" s="41">
        <v>1</v>
      </c>
      <c r="BQ79" s="41">
        <v>10</v>
      </c>
      <c r="BR79" s="41">
        <v>8</v>
      </c>
      <c r="BS79" s="41">
        <v>12</v>
      </c>
      <c r="BT79" s="41">
        <v>6</v>
      </c>
      <c r="BU79" s="41">
        <v>3</v>
      </c>
      <c r="BV79" s="41">
        <v>1</v>
      </c>
      <c r="BW79" s="41">
        <v>0</v>
      </c>
      <c r="BX79" s="41">
        <v>17</v>
      </c>
      <c r="BY79" s="41">
        <v>425</v>
      </c>
      <c r="BZ79" s="41">
        <v>28</v>
      </c>
      <c r="CA79" s="41">
        <v>172</v>
      </c>
      <c r="CB79" s="41">
        <v>4</v>
      </c>
      <c r="CC79" s="41">
        <v>0</v>
      </c>
      <c r="CD79" s="41">
        <v>6</v>
      </c>
      <c r="CE79" s="41"/>
      <c r="CF79" s="41">
        <v>2</v>
      </c>
      <c r="CG79" s="41">
        <v>4</v>
      </c>
      <c r="CH79" s="41">
        <v>0</v>
      </c>
      <c r="CI79" s="41">
        <v>1</v>
      </c>
      <c r="CJ79" s="41"/>
      <c r="CK79" s="41">
        <v>7</v>
      </c>
      <c r="CL79" s="41">
        <v>18</v>
      </c>
      <c r="CM79" s="41">
        <v>1</v>
      </c>
      <c r="CN79" s="41">
        <v>14</v>
      </c>
      <c r="CO79" s="41"/>
      <c r="CP79" s="41"/>
      <c r="CQ79" s="41">
        <v>0</v>
      </c>
      <c r="CR79" s="41">
        <v>0</v>
      </c>
      <c r="CS79" s="41">
        <v>9</v>
      </c>
      <c r="CT79" s="41"/>
      <c r="CU79" s="41">
        <v>0</v>
      </c>
      <c r="CV79" s="41">
        <v>0</v>
      </c>
      <c r="CW79" s="41"/>
      <c r="CX79" s="41">
        <v>0</v>
      </c>
      <c r="CY79" s="41">
        <v>3</v>
      </c>
      <c r="CZ79" s="41">
        <v>0</v>
      </c>
      <c r="DA79" s="41">
        <v>0</v>
      </c>
      <c r="DB79" s="41">
        <v>0</v>
      </c>
      <c r="DC79" s="41">
        <v>0</v>
      </c>
      <c r="DD79" s="41">
        <v>0</v>
      </c>
      <c r="DE79" s="41">
        <v>0</v>
      </c>
      <c r="DF79" s="41">
        <v>0</v>
      </c>
      <c r="DG79" s="41">
        <v>0</v>
      </c>
      <c r="DH79" s="41">
        <v>0</v>
      </c>
      <c r="DI79" s="41">
        <v>82</v>
      </c>
      <c r="DJ79" s="41">
        <v>0</v>
      </c>
      <c r="DK79" s="41"/>
      <c r="DL79" s="41">
        <v>0</v>
      </c>
      <c r="DM79" s="41">
        <v>0</v>
      </c>
      <c r="DN79" s="41"/>
      <c r="DO79" s="41">
        <v>2</v>
      </c>
      <c r="DP79" s="41"/>
      <c r="DQ79" s="41"/>
      <c r="DR79" s="41"/>
      <c r="DS79" s="41">
        <v>0</v>
      </c>
      <c r="DT79" s="41">
        <v>70</v>
      </c>
      <c r="DU79" s="41">
        <v>0</v>
      </c>
      <c r="DV79" s="41"/>
      <c r="DW79" s="41">
        <v>2</v>
      </c>
      <c r="DX79" s="41">
        <v>0</v>
      </c>
      <c r="DY79" s="41">
        <v>0</v>
      </c>
      <c r="DZ79" s="41">
        <v>1</v>
      </c>
      <c r="EA79" s="41">
        <v>1</v>
      </c>
      <c r="EB79" s="41">
        <v>1</v>
      </c>
      <c r="EC79" s="41"/>
      <c r="ED79" s="41"/>
      <c r="EE79" s="41"/>
      <c r="EF79" s="41">
        <v>4</v>
      </c>
      <c r="EG79" s="41">
        <v>0</v>
      </c>
      <c r="EH79" s="41">
        <v>0</v>
      </c>
      <c r="EI79" s="41">
        <v>0</v>
      </c>
      <c r="EJ79" s="41">
        <v>0</v>
      </c>
      <c r="EK79" s="41">
        <v>16</v>
      </c>
      <c r="EL79" s="41">
        <v>2</v>
      </c>
      <c r="EM79" s="41">
        <v>3</v>
      </c>
      <c r="EN79" s="41">
        <v>5</v>
      </c>
      <c r="EO79" s="41">
        <v>4</v>
      </c>
      <c r="EP79" s="41">
        <v>0</v>
      </c>
      <c r="EQ79" s="41">
        <v>1</v>
      </c>
      <c r="ER79" s="41"/>
      <c r="ES79" s="41">
        <v>11</v>
      </c>
      <c r="ET79" s="41"/>
      <c r="EU79" s="41">
        <v>0</v>
      </c>
      <c r="EV79" s="41">
        <v>66</v>
      </c>
      <c r="EW79" s="41">
        <v>511</v>
      </c>
      <c r="EX79" s="41">
        <v>117</v>
      </c>
      <c r="EY79" s="41">
        <v>210</v>
      </c>
      <c r="EZ79" s="41">
        <v>0</v>
      </c>
      <c r="FA79" s="41"/>
      <c r="FB79" s="41">
        <v>0</v>
      </c>
      <c r="FC79" s="41">
        <v>9</v>
      </c>
      <c r="FD79" s="41">
        <v>0</v>
      </c>
      <c r="FE79" s="41">
        <v>29</v>
      </c>
      <c r="FF79" s="41">
        <v>9</v>
      </c>
      <c r="FG79" s="41">
        <v>23</v>
      </c>
      <c r="FH79" s="41">
        <v>22</v>
      </c>
      <c r="FI79" s="41">
        <v>13</v>
      </c>
      <c r="FJ79" s="41">
        <v>564</v>
      </c>
      <c r="FK79" s="41">
        <v>92</v>
      </c>
      <c r="FL79" s="41">
        <v>382</v>
      </c>
      <c r="FM79" s="41"/>
      <c r="FN79" s="41"/>
      <c r="FO79" s="41">
        <v>370</v>
      </c>
      <c r="FP79" s="41">
        <v>0</v>
      </c>
      <c r="FQ79" s="41"/>
      <c r="FR79" s="41">
        <v>0</v>
      </c>
      <c r="FS79" s="41"/>
      <c r="FT79" s="41">
        <v>0</v>
      </c>
      <c r="FU79" s="41"/>
      <c r="FV79" s="41">
        <v>38</v>
      </c>
      <c r="FW79" s="41">
        <v>7</v>
      </c>
      <c r="FX79" s="41">
        <v>4</v>
      </c>
      <c r="FY79" s="41">
        <v>3</v>
      </c>
      <c r="FZ79" s="41">
        <v>1</v>
      </c>
      <c r="GA79" s="41">
        <v>0</v>
      </c>
      <c r="GB79" s="41">
        <v>715</v>
      </c>
      <c r="GC79" s="41">
        <v>1</v>
      </c>
      <c r="GD79" s="41">
        <v>2</v>
      </c>
      <c r="GE79" s="41">
        <v>0</v>
      </c>
      <c r="GF79" s="41"/>
      <c r="GG79" s="41">
        <v>0</v>
      </c>
      <c r="GH79" s="41">
        <v>0</v>
      </c>
      <c r="GI79" s="41">
        <v>0</v>
      </c>
      <c r="GJ79" s="41">
        <v>0</v>
      </c>
      <c r="GK79" s="41"/>
      <c r="GL79" s="41">
        <v>0</v>
      </c>
      <c r="GM79" s="41">
        <v>47</v>
      </c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1"/>
      <c r="HQ79" s="41"/>
      <c r="HR79" s="41"/>
      <c r="HS79" s="41"/>
      <c r="HT79" s="41"/>
      <c r="HU79" s="41"/>
      <c r="HV79" s="41"/>
      <c r="HW79" s="41"/>
      <c r="HX79" s="41"/>
      <c r="HY79" s="41"/>
      <c r="HZ79" s="41">
        <v>16</v>
      </c>
      <c r="IA79" s="41"/>
      <c r="IB79" s="41"/>
      <c r="IC79" s="41">
        <v>63</v>
      </c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>
        <v>143</v>
      </c>
      <c r="IQ79" s="41"/>
      <c r="IR79" s="41"/>
      <c r="IS79" s="41"/>
      <c r="IT79" s="41"/>
      <c r="IU79" s="41"/>
      <c r="IV79" s="41"/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>
        <v>0</v>
      </c>
      <c r="JM79" s="41">
        <v>0</v>
      </c>
      <c r="JN79" s="41"/>
      <c r="JO79" s="41">
        <v>10</v>
      </c>
      <c r="JP79" s="41">
        <v>4</v>
      </c>
      <c r="JQ79" s="41">
        <v>5</v>
      </c>
      <c r="JR79" s="41">
        <v>12</v>
      </c>
      <c r="JS79" s="41">
        <v>26</v>
      </c>
      <c r="JT79" s="41">
        <v>22</v>
      </c>
      <c r="JU79" s="41">
        <v>9</v>
      </c>
      <c r="JV79" s="41">
        <v>22</v>
      </c>
      <c r="JW79" s="41">
        <v>0</v>
      </c>
      <c r="JX79" s="41">
        <v>31</v>
      </c>
      <c r="JY79" s="41">
        <v>3</v>
      </c>
      <c r="JZ79" s="41"/>
      <c r="KA79" s="41">
        <v>17</v>
      </c>
      <c r="KB79" s="41">
        <v>5</v>
      </c>
      <c r="KC79" s="41">
        <v>1</v>
      </c>
      <c r="KD79" s="41">
        <v>3</v>
      </c>
      <c r="KE79" s="41">
        <v>4</v>
      </c>
      <c r="KF79" s="41">
        <v>3</v>
      </c>
      <c r="KG79" s="41">
        <v>1</v>
      </c>
      <c r="KH79" s="41">
        <v>1</v>
      </c>
      <c r="KI79" s="41">
        <v>2</v>
      </c>
      <c r="KJ79" s="41">
        <v>0</v>
      </c>
      <c r="KK79" s="41"/>
      <c r="KL79" s="41"/>
      <c r="KM79" s="41">
        <v>42</v>
      </c>
      <c r="KN79" s="41">
        <v>3</v>
      </c>
      <c r="KO79" s="41">
        <v>1</v>
      </c>
      <c r="KP79" s="41"/>
      <c r="KQ79" s="41">
        <v>45</v>
      </c>
      <c r="KR79" s="41">
        <v>87</v>
      </c>
      <c r="KS79" s="41"/>
      <c r="KT79" s="41"/>
      <c r="KU79" s="41"/>
      <c r="KV79" s="41"/>
      <c r="KW79" s="41"/>
      <c r="KX79" s="41"/>
      <c r="KY79" s="41"/>
      <c r="KZ79" s="41"/>
      <c r="LA79" s="41"/>
      <c r="LB79" s="41">
        <v>4</v>
      </c>
      <c r="LC79" s="41">
        <v>26</v>
      </c>
      <c r="LD79" s="41">
        <v>0</v>
      </c>
      <c r="LE79" s="41">
        <v>59</v>
      </c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>
        <v>1</v>
      </c>
      <c r="LQ79" s="41">
        <v>0</v>
      </c>
      <c r="LR79" s="41"/>
      <c r="LS79" s="41">
        <v>7</v>
      </c>
      <c r="LT79" s="41"/>
      <c r="LU79" s="41"/>
      <c r="LV79" s="41"/>
      <c r="LW79" s="41"/>
      <c r="LX79" s="41"/>
      <c r="LY79" s="41">
        <v>35</v>
      </c>
      <c r="LZ79" s="41"/>
      <c r="MA79" s="41"/>
      <c r="MB79" s="41">
        <v>139</v>
      </c>
      <c r="MC79" s="41"/>
      <c r="MD79" s="41"/>
      <c r="ME79" s="41">
        <v>39</v>
      </c>
      <c r="MF79" s="41"/>
      <c r="MG79" s="41"/>
      <c r="MH79" s="41"/>
      <c r="MI79" s="41"/>
      <c r="MJ79" s="41"/>
      <c r="MK79" s="41">
        <v>74</v>
      </c>
      <c r="ML79" s="41"/>
      <c r="MM79" s="41">
        <v>49</v>
      </c>
      <c r="MN79" s="41"/>
      <c r="MO79" s="41"/>
      <c r="MP79" s="41">
        <v>5</v>
      </c>
      <c r="MQ79" s="41"/>
      <c r="MR79" s="41"/>
      <c r="MS79" s="41">
        <v>5</v>
      </c>
      <c r="MT79" s="41">
        <v>52</v>
      </c>
      <c r="MU79" s="41"/>
      <c r="MV79" s="41">
        <v>0</v>
      </c>
      <c r="MW79" s="41"/>
      <c r="MX79" s="41"/>
      <c r="MY79" s="41"/>
      <c r="MZ79" s="41"/>
      <c r="NA79" s="41"/>
      <c r="NB79" s="41"/>
      <c r="NC79" s="41"/>
      <c r="ND79" s="41"/>
      <c r="NE79" s="41">
        <v>13</v>
      </c>
      <c r="NF79" s="41">
        <v>1</v>
      </c>
      <c r="NG79" s="41"/>
      <c r="NH79" s="41">
        <v>2</v>
      </c>
      <c r="NI79" s="41">
        <v>1</v>
      </c>
      <c r="NJ79" s="41">
        <v>25</v>
      </c>
      <c r="NK79" s="41"/>
      <c r="NL79" s="41"/>
      <c r="NM79" s="41">
        <v>3</v>
      </c>
      <c r="NN79" s="41"/>
      <c r="NO79" s="41"/>
      <c r="NP79" s="41"/>
      <c r="NQ79" s="41"/>
      <c r="NR79" s="41">
        <v>5</v>
      </c>
      <c r="NS79" s="41">
        <v>0</v>
      </c>
      <c r="NT79" s="41">
        <v>6</v>
      </c>
      <c r="NU79" s="41">
        <v>3</v>
      </c>
      <c r="NV79" s="41">
        <v>0</v>
      </c>
      <c r="NW79" s="41">
        <v>259</v>
      </c>
      <c r="NX79" s="41">
        <v>2</v>
      </c>
      <c r="NY79" s="41">
        <v>6</v>
      </c>
      <c r="NZ79" s="41">
        <v>2</v>
      </c>
      <c r="OA79" s="41"/>
      <c r="OB79" s="41"/>
      <c r="OC79" s="41"/>
      <c r="OD79" s="41"/>
      <c r="OE79" s="41"/>
      <c r="OF79" s="41"/>
      <c r="OG79" s="41"/>
      <c r="OH79" s="41"/>
      <c r="OI79" s="41">
        <v>0</v>
      </c>
      <c r="OJ79" s="41">
        <v>1</v>
      </c>
      <c r="OK79" s="41"/>
      <c r="OL79" s="41"/>
      <c r="OM79" s="41"/>
      <c r="ON79" s="41">
        <v>7</v>
      </c>
      <c r="OO79" s="41">
        <v>1</v>
      </c>
      <c r="OP79" s="41">
        <v>1</v>
      </c>
      <c r="OQ79" s="41">
        <v>17</v>
      </c>
      <c r="OR79" s="41">
        <v>22</v>
      </c>
      <c r="OS79" s="42">
        <v>59</v>
      </c>
      <c r="OT79" s="43">
        <v>7321</v>
      </c>
      <c r="OU79" s="40">
        <v>184</v>
      </c>
      <c r="OV79" s="41"/>
      <c r="OW79" s="41"/>
      <c r="OX79" s="41"/>
      <c r="OY79" s="41"/>
      <c r="OZ79" s="41">
        <v>111</v>
      </c>
      <c r="PA79" s="41">
        <v>891</v>
      </c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2"/>
      <c r="PN79" s="43">
        <v>8507</v>
      </c>
    </row>
    <row r="80" spans="1:430" ht="12.75" customHeight="1" x14ac:dyDescent="0.2">
      <c r="A80" s="39">
        <v>332710</v>
      </c>
      <c r="B80" s="72" t="s">
        <v>11</v>
      </c>
      <c r="C80" s="72" t="str">
        <f>IFERROR(INDEX('Industry Category ISIC Code Map'!$B$2:$B$26,MATCH($B80,'Industry Category ISIC Code Map'!$A$2:$A$26,0)),"")</f>
        <v>metal products except machinery and vehicles 25</v>
      </c>
      <c r="D80" s="64" t="s">
        <v>137</v>
      </c>
      <c r="E80" s="40">
        <v>3</v>
      </c>
      <c r="F80" s="41">
        <v>14</v>
      </c>
      <c r="G80" s="41">
        <v>1</v>
      </c>
      <c r="H80" s="41">
        <v>1</v>
      </c>
      <c r="I80" s="41">
        <v>1</v>
      </c>
      <c r="J80" s="41">
        <v>2</v>
      </c>
      <c r="K80" s="41">
        <v>8</v>
      </c>
      <c r="L80" s="41">
        <v>2</v>
      </c>
      <c r="M80" s="41">
        <v>1</v>
      </c>
      <c r="N80" s="41">
        <v>1</v>
      </c>
      <c r="O80" s="41"/>
      <c r="P80" s="41">
        <v>8</v>
      </c>
      <c r="Q80" s="41">
        <v>1</v>
      </c>
      <c r="R80" s="41">
        <v>32</v>
      </c>
      <c r="S80" s="41">
        <v>17</v>
      </c>
      <c r="T80" s="41">
        <v>14</v>
      </c>
      <c r="U80" s="41">
        <v>73</v>
      </c>
      <c r="V80" s="41">
        <v>5</v>
      </c>
      <c r="W80" s="41">
        <v>21</v>
      </c>
      <c r="X80" s="41">
        <v>14</v>
      </c>
      <c r="Y80" s="41">
        <v>27</v>
      </c>
      <c r="Z80" s="41">
        <v>38</v>
      </c>
      <c r="AA80" s="41"/>
      <c r="AB80" s="41">
        <v>0</v>
      </c>
      <c r="AC80" s="41">
        <v>37</v>
      </c>
      <c r="AD80" s="41">
        <v>76</v>
      </c>
      <c r="AE80" s="41">
        <v>295</v>
      </c>
      <c r="AF80" s="41">
        <v>130</v>
      </c>
      <c r="AG80" s="41">
        <v>143</v>
      </c>
      <c r="AH80" s="41">
        <v>7</v>
      </c>
      <c r="AI80" s="41">
        <v>482</v>
      </c>
      <c r="AJ80" s="41">
        <v>21</v>
      </c>
      <c r="AK80" s="41">
        <v>130</v>
      </c>
      <c r="AL80" s="41">
        <v>106</v>
      </c>
      <c r="AM80" s="41">
        <v>100</v>
      </c>
      <c r="AN80" s="41">
        <v>78</v>
      </c>
      <c r="AO80" s="41">
        <v>54</v>
      </c>
      <c r="AP80" s="41">
        <v>73</v>
      </c>
      <c r="AQ80" s="41">
        <v>33</v>
      </c>
      <c r="AR80" s="41">
        <v>92</v>
      </c>
      <c r="AS80" s="41">
        <v>74</v>
      </c>
      <c r="AT80" s="41">
        <v>137</v>
      </c>
      <c r="AU80" s="41">
        <v>31</v>
      </c>
      <c r="AV80" s="41">
        <v>102</v>
      </c>
      <c r="AW80" s="41">
        <v>44</v>
      </c>
      <c r="AX80" s="41">
        <v>50</v>
      </c>
      <c r="AY80" s="41">
        <v>20</v>
      </c>
      <c r="AZ80" s="41">
        <v>7</v>
      </c>
      <c r="BA80" s="41">
        <v>19</v>
      </c>
      <c r="BB80" s="41">
        <v>33</v>
      </c>
      <c r="BC80" s="41">
        <v>41</v>
      </c>
      <c r="BD80" s="41">
        <v>13</v>
      </c>
      <c r="BE80" s="41">
        <v>357</v>
      </c>
      <c r="BF80" s="41">
        <v>182</v>
      </c>
      <c r="BG80" s="41">
        <v>137</v>
      </c>
      <c r="BH80" s="41">
        <v>53</v>
      </c>
      <c r="BI80" s="41">
        <v>949</v>
      </c>
      <c r="BJ80" s="41">
        <v>7</v>
      </c>
      <c r="BK80" s="41">
        <v>118</v>
      </c>
      <c r="BL80" s="41">
        <v>510</v>
      </c>
      <c r="BM80" s="41">
        <v>266</v>
      </c>
      <c r="BN80" s="41">
        <v>154</v>
      </c>
      <c r="BO80" s="41">
        <v>24</v>
      </c>
      <c r="BP80" s="41">
        <v>91</v>
      </c>
      <c r="BQ80" s="41">
        <v>84</v>
      </c>
      <c r="BR80" s="41">
        <v>45</v>
      </c>
      <c r="BS80" s="41">
        <v>743</v>
      </c>
      <c r="BT80" s="41">
        <v>1306</v>
      </c>
      <c r="BU80" s="41">
        <v>171</v>
      </c>
      <c r="BV80" s="41">
        <v>66</v>
      </c>
      <c r="BW80" s="41">
        <v>83</v>
      </c>
      <c r="BX80" s="41">
        <v>75</v>
      </c>
      <c r="BY80" s="41">
        <v>77</v>
      </c>
      <c r="BZ80" s="41">
        <v>1453</v>
      </c>
      <c r="CA80" s="41">
        <v>317</v>
      </c>
      <c r="CB80" s="41">
        <v>322</v>
      </c>
      <c r="CC80" s="41">
        <v>63</v>
      </c>
      <c r="CD80" s="41">
        <v>395</v>
      </c>
      <c r="CE80" s="41">
        <v>52</v>
      </c>
      <c r="CF80" s="41">
        <v>102</v>
      </c>
      <c r="CG80" s="41">
        <v>330</v>
      </c>
      <c r="CH80" s="41">
        <v>111</v>
      </c>
      <c r="CI80" s="41">
        <v>98</v>
      </c>
      <c r="CJ80" s="41">
        <v>12</v>
      </c>
      <c r="CK80" s="41">
        <v>352</v>
      </c>
      <c r="CL80" s="41">
        <v>552</v>
      </c>
      <c r="CM80" s="41">
        <v>133</v>
      </c>
      <c r="CN80" s="41">
        <v>596</v>
      </c>
      <c r="CO80" s="41">
        <v>12</v>
      </c>
      <c r="CP80" s="41">
        <v>2</v>
      </c>
      <c r="CQ80" s="41">
        <v>102</v>
      </c>
      <c r="CR80" s="41">
        <v>24</v>
      </c>
      <c r="CS80" s="41">
        <v>102</v>
      </c>
      <c r="CT80" s="41">
        <v>21</v>
      </c>
      <c r="CU80" s="41">
        <v>132</v>
      </c>
      <c r="CV80" s="41">
        <v>111</v>
      </c>
      <c r="CW80" s="41">
        <v>78</v>
      </c>
      <c r="CX80" s="41">
        <v>91</v>
      </c>
      <c r="CY80" s="41">
        <v>63</v>
      </c>
      <c r="CZ80" s="41">
        <v>72</v>
      </c>
      <c r="DA80" s="41">
        <v>51</v>
      </c>
      <c r="DB80" s="41">
        <v>42</v>
      </c>
      <c r="DC80" s="41">
        <v>51</v>
      </c>
      <c r="DD80" s="41">
        <v>110</v>
      </c>
      <c r="DE80" s="41">
        <v>394</v>
      </c>
      <c r="DF80" s="41">
        <v>40</v>
      </c>
      <c r="DG80" s="41">
        <v>112</v>
      </c>
      <c r="DH80" s="41">
        <v>58</v>
      </c>
      <c r="DI80" s="41">
        <v>72</v>
      </c>
      <c r="DJ80" s="41">
        <v>180</v>
      </c>
      <c r="DK80" s="41">
        <v>3</v>
      </c>
      <c r="DL80" s="41">
        <v>34</v>
      </c>
      <c r="DM80" s="41">
        <v>38</v>
      </c>
      <c r="DN80" s="41">
        <v>8</v>
      </c>
      <c r="DO80" s="41">
        <v>65</v>
      </c>
      <c r="DP80" s="41">
        <v>25</v>
      </c>
      <c r="DQ80" s="41">
        <v>55</v>
      </c>
      <c r="DR80" s="41">
        <v>51</v>
      </c>
      <c r="DS80" s="41">
        <v>177</v>
      </c>
      <c r="DT80" s="41">
        <v>45</v>
      </c>
      <c r="DU80" s="41">
        <v>30</v>
      </c>
      <c r="DV80" s="41">
        <v>13</v>
      </c>
      <c r="DW80" s="41">
        <v>121</v>
      </c>
      <c r="DX80" s="41">
        <v>21</v>
      </c>
      <c r="DY80" s="41">
        <v>29</v>
      </c>
      <c r="DZ80" s="41">
        <v>78</v>
      </c>
      <c r="EA80" s="41">
        <v>85</v>
      </c>
      <c r="EB80" s="41">
        <v>71</v>
      </c>
      <c r="EC80" s="41">
        <v>3</v>
      </c>
      <c r="ED80" s="41">
        <v>7</v>
      </c>
      <c r="EE80" s="41">
        <v>35</v>
      </c>
      <c r="EF80" s="41">
        <v>121</v>
      </c>
      <c r="EG80" s="41">
        <v>12</v>
      </c>
      <c r="EH80" s="41">
        <v>48</v>
      </c>
      <c r="EI80" s="41">
        <v>9</v>
      </c>
      <c r="EJ80" s="41">
        <v>10</v>
      </c>
      <c r="EK80" s="41">
        <v>17</v>
      </c>
      <c r="EL80" s="41">
        <v>37</v>
      </c>
      <c r="EM80" s="41">
        <v>82</v>
      </c>
      <c r="EN80" s="41">
        <v>196</v>
      </c>
      <c r="EO80" s="41">
        <v>145</v>
      </c>
      <c r="EP80" s="41">
        <v>18</v>
      </c>
      <c r="EQ80" s="41">
        <v>44</v>
      </c>
      <c r="ER80" s="41">
        <v>78</v>
      </c>
      <c r="ES80" s="41">
        <v>144</v>
      </c>
      <c r="ET80" s="41">
        <v>33</v>
      </c>
      <c r="EU80" s="41">
        <v>172</v>
      </c>
      <c r="EV80" s="41">
        <v>74</v>
      </c>
      <c r="EW80" s="41">
        <v>273</v>
      </c>
      <c r="EX80" s="41">
        <v>71</v>
      </c>
      <c r="EY80" s="41">
        <v>71</v>
      </c>
      <c r="EZ80" s="41">
        <v>35</v>
      </c>
      <c r="FA80" s="41">
        <v>1</v>
      </c>
      <c r="FB80" s="41">
        <v>29</v>
      </c>
      <c r="FC80" s="41">
        <v>938</v>
      </c>
      <c r="FD80" s="41">
        <v>101</v>
      </c>
      <c r="FE80" s="41">
        <v>1479</v>
      </c>
      <c r="FF80" s="41">
        <v>456</v>
      </c>
      <c r="FG80" s="41">
        <v>413</v>
      </c>
      <c r="FH80" s="41">
        <v>1717</v>
      </c>
      <c r="FI80" s="41">
        <v>779</v>
      </c>
      <c r="FJ80" s="41">
        <v>70</v>
      </c>
      <c r="FK80" s="41">
        <v>9</v>
      </c>
      <c r="FL80" s="41">
        <v>164</v>
      </c>
      <c r="FM80" s="41">
        <v>159</v>
      </c>
      <c r="FN80" s="41">
        <v>33</v>
      </c>
      <c r="FO80" s="41">
        <v>272</v>
      </c>
      <c r="FP80" s="41">
        <v>26</v>
      </c>
      <c r="FQ80" s="41">
        <v>31</v>
      </c>
      <c r="FR80" s="41">
        <v>27</v>
      </c>
      <c r="FS80" s="41">
        <v>7</v>
      </c>
      <c r="FT80" s="41">
        <v>25</v>
      </c>
      <c r="FU80" s="41">
        <v>95</v>
      </c>
      <c r="FV80" s="41">
        <v>28</v>
      </c>
      <c r="FW80" s="41">
        <v>9</v>
      </c>
      <c r="FX80" s="41">
        <v>47</v>
      </c>
      <c r="FY80" s="41">
        <v>30</v>
      </c>
      <c r="FZ80" s="41">
        <v>88</v>
      </c>
      <c r="GA80" s="41">
        <v>90</v>
      </c>
      <c r="GB80" s="41">
        <v>36</v>
      </c>
      <c r="GC80" s="41">
        <v>156</v>
      </c>
      <c r="GD80" s="41">
        <v>177</v>
      </c>
      <c r="GE80" s="41">
        <v>29</v>
      </c>
      <c r="GF80" s="41">
        <v>49</v>
      </c>
      <c r="GG80" s="41">
        <v>14</v>
      </c>
      <c r="GH80" s="41">
        <v>15</v>
      </c>
      <c r="GI80" s="41">
        <v>24</v>
      </c>
      <c r="GJ80" s="41">
        <v>4</v>
      </c>
      <c r="GK80" s="41">
        <v>16</v>
      </c>
      <c r="GL80" s="41">
        <v>60</v>
      </c>
      <c r="GM80" s="41">
        <v>682</v>
      </c>
      <c r="GN80" s="41">
        <v>2</v>
      </c>
      <c r="GO80" s="41">
        <v>2</v>
      </c>
      <c r="GP80" s="41"/>
      <c r="GQ80" s="41"/>
      <c r="GR80" s="41"/>
      <c r="GS80" s="41"/>
      <c r="GT80" s="41">
        <v>2</v>
      </c>
      <c r="GU80" s="41">
        <v>100</v>
      </c>
      <c r="GV80" s="41">
        <v>5</v>
      </c>
      <c r="GW80" s="41">
        <v>41</v>
      </c>
      <c r="GX80" s="41">
        <v>3</v>
      </c>
      <c r="GY80" s="41"/>
      <c r="GZ80" s="41">
        <v>3</v>
      </c>
      <c r="HA80" s="41"/>
      <c r="HB80" s="41">
        <v>10</v>
      </c>
      <c r="HC80" s="41">
        <v>2</v>
      </c>
      <c r="HD80" s="41">
        <v>1</v>
      </c>
      <c r="HE80" s="41">
        <v>84</v>
      </c>
      <c r="HF80" s="41"/>
      <c r="HG80" s="41">
        <v>70</v>
      </c>
      <c r="HH80" s="41"/>
      <c r="HI80" s="41">
        <v>3</v>
      </c>
      <c r="HJ80" s="41">
        <v>20</v>
      </c>
      <c r="HK80" s="41">
        <v>7</v>
      </c>
      <c r="HL80" s="41">
        <v>135</v>
      </c>
      <c r="HM80" s="41">
        <v>37</v>
      </c>
      <c r="HN80" s="41">
        <v>162</v>
      </c>
      <c r="HO80" s="41">
        <v>156</v>
      </c>
      <c r="HP80" s="41">
        <v>117</v>
      </c>
      <c r="HQ80" s="41">
        <v>25</v>
      </c>
      <c r="HR80" s="41">
        <v>38</v>
      </c>
      <c r="HS80" s="41">
        <v>57</v>
      </c>
      <c r="HT80" s="41">
        <v>36</v>
      </c>
      <c r="HU80" s="41">
        <v>37</v>
      </c>
      <c r="HV80" s="41">
        <v>48</v>
      </c>
      <c r="HW80" s="41">
        <v>8</v>
      </c>
      <c r="HX80" s="41">
        <v>23</v>
      </c>
      <c r="HY80" s="41">
        <v>45</v>
      </c>
      <c r="HZ80" s="41">
        <v>452</v>
      </c>
      <c r="IA80" s="41">
        <v>378</v>
      </c>
      <c r="IB80" s="41">
        <v>553</v>
      </c>
      <c r="IC80" s="41">
        <v>304</v>
      </c>
      <c r="ID80" s="41">
        <v>90</v>
      </c>
      <c r="IE80" s="41">
        <v>167</v>
      </c>
      <c r="IF80" s="41">
        <v>98</v>
      </c>
      <c r="IG80" s="41">
        <v>551</v>
      </c>
      <c r="IH80" s="41">
        <v>52</v>
      </c>
      <c r="II80" s="41">
        <v>40</v>
      </c>
      <c r="IJ80" s="41">
        <v>3</v>
      </c>
      <c r="IK80" s="41">
        <v>15</v>
      </c>
      <c r="IL80" s="41">
        <v>46</v>
      </c>
      <c r="IM80" s="41">
        <v>22</v>
      </c>
      <c r="IN80" s="41">
        <v>9</v>
      </c>
      <c r="IO80" s="41">
        <v>53</v>
      </c>
      <c r="IP80" s="41">
        <v>112</v>
      </c>
      <c r="IQ80" s="41">
        <v>229</v>
      </c>
      <c r="IR80" s="41">
        <v>261</v>
      </c>
      <c r="IS80" s="41">
        <v>184</v>
      </c>
      <c r="IT80" s="41">
        <v>1</v>
      </c>
      <c r="IU80" s="41">
        <v>11</v>
      </c>
      <c r="IV80" s="41">
        <v>1</v>
      </c>
      <c r="IW80" s="41">
        <v>0</v>
      </c>
      <c r="IX80" s="41">
        <v>57</v>
      </c>
      <c r="IY80" s="41">
        <v>97</v>
      </c>
      <c r="IZ80" s="41">
        <v>89</v>
      </c>
      <c r="JA80" s="41">
        <v>109</v>
      </c>
      <c r="JB80" s="41">
        <v>375</v>
      </c>
      <c r="JC80" s="41">
        <v>291</v>
      </c>
      <c r="JD80" s="41">
        <v>37</v>
      </c>
      <c r="JE80" s="41">
        <v>206</v>
      </c>
      <c r="JF80" s="41">
        <v>249</v>
      </c>
      <c r="JG80" s="41">
        <v>67</v>
      </c>
      <c r="JH80" s="41">
        <v>20</v>
      </c>
      <c r="JI80" s="41">
        <v>51</v>
      </c>
      <c r="JJ80" s="41">
        <v>27</v>
      </c>
      <c r="JK80" s="41">
        <v>70</v>
      </c>
      <c r="JL80" s="41">
        <v>703</v>
      </c>
      <c r="JM80" s="41">
        <v>85</v>
      </c>
      <c r="JN80" s="41">
        <v>26</v>
      </c>
      <c r="JO80" s="41">
        <v>440</v>
      </c>
      <c r="JP80" s="41">
        <v>0</v>
      </c>
      <c r="JQ80" s="41">
        <v>34</v>
      </c>
      <c r="JR80" s="41">
        <v>8</v>
      </c>
      <c r="JS80" s="41">
        <v>8</v>
      </c>
      <c r="JT80" s="41">
        <v>21</v>
      </c>
      <c r="JU80" s="41">
        <v>2</v>
      </c>
      <c r="JV80" s="41">
        <v>9</v>
      </c>
      <c r="JW80" s="41">
        <v>4</v>
      </c>
      <c r="JX80" s="41">
        <v>16</v>
      </c>
      <c r="JY80" s="41">
        <v>2</v>
      </c>
      <c r="JZ80" s="41"/>
      <c r="KA80" s="41">
        <v>48</v>
      </c>
      <c r="KB80" s="41">
        <v>5</v>
      </c>
      <c r="KC80" s="41">
        <v>7</v>
      </c>
      <c r="KD80" s="41">
        <v>0</v>
      </c>
      <c r="KE80" s="41">
        <v>31</v>
      </c>
      <c r="KF80" s="41">
        <v>2</v>
      </c>
      <c r="KG80" s="41">
        <v>4</v>
      </c>
      <c r="KH80" s="41">
        <v>2</v>
      </c>
      <c r="KI80" s="41">
        <v>4</v>
      </c>
      <c r="KJ80" s="41">
        <v>194</v>
      </c>
      <c r="KK80" s="41">
        <v>222</v>
      </c>
      <c r="KL80" s="41">
        <v>33</v>
      </c>
      <c r="KM80" s="41">
        <v>265</v>
      </c>
      <c r="KN80" s="41">
        <v>28</v>
      </c>
      <c r="KO80" s="41">
        <v>12</v>
      </c>
      <c r="KP80" s="41">
        <v>247</v>
      </c>
      <c r="KQ80" s="41">
        <v>51</v>
      </c>
      <c r="KR80" s="41">
        <v>118</v>
      </c>
      <c r="KS80" s="41">
        <v>63</v>
      </c>
      <c r="KT80" s="41">
        <v>65</v>
      </c>
      <c r="KU80" s="41">
        <v>42</v>
      </c>
      <c r="KV80" s="41">
        <v>42</v>
      </c>
      <c r="KW80" s="41">
        <v>22</v>
      </c>
      <c r="KX80" s="41">
        <v>3</v>
      </c>
      <c r="KY80" s="41">
        <v>2</v>
      </c>
      <c r="KZ80" s="41"/>
      <c r="LA80" s="41">
        <v>0</v>
      </c>
      <c r="LB80" s="41">
        <v>256</v>
      </c>
      <c r="LC80" s="41">
        <v>290</v>
      </c>
      <c r="LD80" s="41">
        <v>41</v>
      </c>
      <c r="LE80" s="41">
        <v>8</v>
      </c>
      <c r="LF80" s="41">
        <v>5</v>
      </c>
      <c r="LG80" s="41">
        <v>0</v>
      </c>
      <c r="LH80" s="41">
        <v>6</v>
      </c>
      <c r="LI80" s="41">
        <v>3</v>
      </c>
      <c r="LJ80" s="41">
        <v>3</v>
      </c>
      <c r="LK80" s="41">
        <v>1</v>
      </c>
      <c r="LL80" s="41"/>
      <c r="LM80" s="41"/>
      <c r="LN80" s="41"/>
      <c r="LO80" s="41"/>
      <c r="LP80" s="41">
        <v>0</v>
      </c>
      <c r="LQ80" s="41">
        <v>0</v>
      </c>
      <c r="LR80" s="41">
        <v>8</v>
      </c>
      <c r="LS80" s="41">
        <v>7</v>
      </c>
      <c r="LT80" s="41">
        <v>158</v>
      </c>
      <c r="LU80" s="41"/>
      <c r="LV80" s="41"/>
      <c r="LW80" s="41"/>
      <c r="LX80" s="41">
        <v>2</v>
      </c>
      <c r="LY80" s="41">
        <v>40</v>
      </c>
      <c r="LZ80" s="41">
        <v>4</v>
      </c>
      <c r="MA80" s="41"/>
      <c r="MB80" s="41">
        <v>114</v>
      </c>
      <c r="MC80" s="41">
        <v>87</v>
      </c>
      <c r="MD80" s="41">
        <v>13</v>
      </c>
      <c r="ME80" s="41">
        <v>185</v>
      </c>
      <c r="MF80" s="41">
        <v>28</v>
      </c>
      <c r="MG80" s="41">
        <v>10</v>
      </c>
      <c r="MH80" s="41"/>
      <c r="MI80" s="41">
        <v>1</v>
      </c>
      <c r="MJ80" s="41">
        <v>10</v>
      </c>
      <c r="MK80" s="41">
        <v>426</v>
      </c>
      <c r="ML80" s="41">
        <v>4</v>
      </c>
      <c r="MM80" s="41">
        <v>132</v>
      </c>
      <c r="MN80" s="41">
        <v>16</v>
      </c>
      <c r="MO80" s="41">
        <v>4</v>
      </c>
      <c r="MP80" s="41">
        <v>100</v>
      </c>
      <c r="MQ80" s="41">
        <v>1</v>
      </c>
      <c r="MR80" s="41">
        <v>16</v>
      </c>
      <c r="MS80" s="41">
        <v>29</v>
      </c>
      <c r="MT80" s="41">
        <v>7</v>
      </c>
      <c r="MU80" s="41">
        <v>3</v>
      </c>
      <c r="MV80" s="41">
        <v>2</v>
      </c>
      <c r="MW80" s="41">
        <v>153</v>
      </c>
      <c r="MX80" s="41">
        <v>4</v>
      </c>
      <c r="MY80" s="41"/>
      <c r="MZ80" s="41"/>
      <c r="NA80" s="41">
        <v>7</v>
      </c>
      <c r="NB80" s="41">
        <v>5</v>
      </c>
      <c r="NC80" s="41">
        <v>6</v>
      </c>
      <c r="ND80" s="41">
        <v>3</v>
      </c>
      <c r="NE80" s="41">
        <v>8</v>
      </c>
      <c r="NF80" s="41">
        <v>6</v>
      </c>
      <c r="NG80" s="41">
        <v>1</v>
      </c>
      <c r="NH80" s="41"/>
      <c r="NI80" s="41"/>
      <c r="NJ80" s="41"/>
      <c r="NK80" s="41"/>
      <c r="NL80" s="41">
        <v>0</v>
      </c>
      <c r="NM80" s="41">
        <v>0</v>
      </c>
      <c r="NN80" s="41"/>
      <c r="NO80" s="41"/>
      <c r="NP80" s="41">
        <v>1</v>
      </c>
      <c r="NQ80" s="41">
        <v>2</v>
      </c>
      <c r="NR80" s="41">
        <v>11</v>
      </c>
      <c r="NS80" s="41">
        <v>1</v>
      </c>
      <c r="NT80" s="41">
        <v>0</v>
      </c>
      <c r="NU80" s="41">
        <v>0</v>
      </c>
      <c r="NV80" s="41">
        <v>0</v>
      </c>
      <c r="NW80" s="41">
        <v>221</v>
      </c>
      <c r="NX80" s="41">
        <v>9</v>
      </c>
      <c r="NY80" s="41">
        <v>168</v>
      </c>
      <c r="NZ80" s="41">
        <v>65</v>
      </c>
      <c r="OA80" s="41">
        <v>0</v>
      </c>
      <c r="OB80" s="41"/>
      <c r="OC80" s="41">
        <v>20</v>
      </c>
      <c r="OD80" s="41">
        <v>21</v>
      </c>
      <c r="OE80" s="41"/>
      <c r="OF80" s="41"/>
      <c r="OG80" s="41">
        <v>5</v>
      </c>
      <c r="OH80" s="41"/>
      <c r="OI80" s="41"/>
      <c r="OJ80" s="41"/>
      <c r="OK80" s="41">
        <v>355</v>
      </c>
      <c r="OL80" s="41">
        <v>3</v>
      </c>
      <c r="OM80" s="41"/>
      <c r="ON80" s="41">
        <v>7</v>
      </c>
      <c r="OO80" s="41"/>
      <c r="OP80" s="41">
        <v>250</v>
      </c>
      <c r="OQ80" s="41">
        <v>17</v>
      </c>
      <c r="OR80" s="41">
        <v>3</v>
      </c>
      <c r="OS80" s="42">
        <v>411</v>
      </c>
      <c r="OT80" s="43">
        <v>39399</v>
      </c>
      <c r="OU80" s="40"/>
      <c r="OV80" s="41"/>
      <c r="OW80" s="41"/>
      <c r="OX80" s="41"/>
      <c r="OY80" s="41"/>
      <c r="OZ80" s="41">
        <v>375</v>
      </c>
      <c r="PA80" s="41">
        <v>224</v>
      </c>
      <c r="PB80" s="41"/>
      <c r="PC80" s="41"/>
      <c r="PD80" s="41"/>
      <c r="PE80" s="41"/>
      <c r="PF80" s="41"/>
      <c r="PG80" s="41">
        <v>934</v>
      </c>
      <c r="PH80" s="41"/>
      <c r="PI80" s="41"/>
      <c r="PJ80" s="41"/>
      <c r="PK80" s="41"/>
      <c r="PL80" s="41"/>
      <c r="PM80" s="42"/>
      <c r="PN80" s="43">
        <v>40932</v>
      </c>
    </row>
    <row r="81" spans="1:430" ht="12.75" customHeight="1" x14ac:dyDescent="0.2">
      <c r="A81" s="39">
        <v>332720</v>
      </c>
      <c r="B81" s="72" t="s">
        <v>11</v>
      </c>
      <c r="C81" s="72" t="str">
        <f>IFERROR(INDEX('Industry Category ISIC Code Map'!$B$2:$B$26,MATCH($B81,'Industry Category ISIC Code Map'!$A$2:$A$26,0)),"")</f>
        <v>metal products except machinery and vehicles 25</v>
      </c>
      <c r="D81" s="64" t="s">
        <v>138</v>
      </c>
      <c r="E81" s="40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>
        <v>83</v>
      </c>
      <c r="S81" s="41">
        <v>491</v>
      </c>
      <c r="T81" s="41">
        <v>24</v>
      </c>
      <c r="U81" s="41">
        <v>157</v>
      </c>
      <c r="V81" s="41">
        <v>7</v>
      </c>
      <c r="W81" s="41">
        <v>44</v>
      </c>
      <c r="X81" s="41">
        <v>36</v>
      </c>
      <c r="Y81" s="41">
        <v>70</v>
      </c>
      <c r="Z81" s="41">
        <v>17</v>
      </c>
      <c r="AA81" s="41"/>
      <c r="AB81" s="41"/>
      <c r="AC81" s="41">
        <v>16</v>
      </c>
      <c r="AD81" s="41">
        <v>28</v>
      </c>
      <c r="AE81" s="41">
        <v>118</v>
      </c>
      <c r="AF81" s="41">
        <v>51</v>
      </c>
      <c r="AG81" s="41">
        <v>22</v>
      </c>
      <c r="AH81" s="41">
        <v>3</v>
      </c>
      <c r="AI81" s="41">
        <v>77</v>
      </c>
      <c r="AJ81" s="41">
        <v>6</v>
      </c>
      <c r="AK81" s="41">
        <v>61</v>
      </c>
      <c r="AL81" s="41">
        <v>1895</v>
      </c>
      <c r="AM81" s="41">
        <v>40</v>
      </c>
      <c r="AN81" s="41">
        <v>25</v>
      </c>
      <c r="AO81" s="41">
        <v>19</v>
      </c>
      <c r="AP81" s="41">
        <v>18</v>
      </c>
      <c r="AQ81" s="41">
        <v>102</v>
      </c>
      <c r="AR81" s="41">
        <v>65</v>
      </c>
      <c r="AS81" s="41">
        <v>22</v>
      </c>
      <c r="AT81" s="41">
        <v>40</v>
      </c>
      <c r="AU81" s="41">
        <v>11</v>
      </c>
      <c r="AV81" s="41">
        <v>34</v>
      </c>
      <c r="AW81" s="41">
        <v>15</v>
      </c>
      <c r="AX81" s="41">
        <v>18</v>
      </c>
      <c r="AY81" s="41">
        <v>7</v>
      </c>
      <c r="AZ81" s="41">
        <v>2</v>
      </c>
      <c r="BA81" s="41">
        <v>7</v>
      </c>
      <c r="BB81" s="41">
        <v>11</v>
      </c>
      <c r="BC81" s="41">
        <v>15</v>
      </c>
      <c r="BD81" s="41">
        <v>4</v>
      </c>
      <c r="BE81" s="41">
        <v>167</v>
      </c>
      <c r="BF81" s="41">
        <v>40</v>
      </c>
      <c r="BG81" s="41">
        <v>23</v>
      </c>
      <c r="BH81" s="41">
        <v>14</v>
      </c>
      <c r="BI81" s="41">
        <v>41</v>
      </c>
      <c r="BJ81" s="41">
        <v>1</v>
      </c>
      <c r="BK81" s="41">
        <v>23</v>
      </c>
      <c r="BL81" s="41">
        <v>37</v>
      </c>
      <c r="BM81" s="41">
        <v>31</v>
      </c>
      <c r="BN81" s="41">
        <v>22</v>
      </c>
      <c r="BO81" s="41">
        <v>162</v>
      </c>
      <c r="BP81" s="41">
        <v>35</v>
      </c>
      <c r="BQ81" s="41">
        <v>196</v>
      </c>
      <c r="BR81" s="41">
        <v>278</v>
      </c>
      <c r="BS81" s="41">
        <v>686</v>
      </c>
      <c r="BT81" s="41">
        <v>889</v>
      </c>
      <c r="BU81" s="41">
        <v>108</v>
      </c>
      <c r="BV81" s="41">
        <v>35</v>
      </c>
      <c r="BW81" s="41">
        <v>52</v>
      </c>
      <c r="BX81" s="41">
        <v>173</v>
      </c>
      <c r="BY81" s="41">
        <v>75</v>
      </c>
      <c r="BZ81" s="41">
        <v>511</v>
      </c>
      <c r="CA81" s="41">
        <v>795</v>
      </c>
      <c r="CB81" s="41">
        <v>151</v>
      </c>
      <c r="CC81" s="41">
        <v>29</v>
      </c>
      <c r="CD81" s="41">
        <v>706</v>
      </c>
      <c r="CE81" s="41">
        <v>53</v>
      </c>
      <c r="CF81" s="41">
        <v>12</v>
      </c>
      <c r="CG81" s="41">
        <v>237</v>
      </c>
      <c r="CH81" s="41">
        <v>425</v>
      </c>
      <c r="CI81" s="41">
        <v>228</v>
      </c>
      <c r="CJ81" s="41">
        <v>184</v>
      </c>
      <c r="CK81" s="41">
        <v>563</v>
      </c>
      <c r="CL81" s="41">
        <v>42</v>
      </c>
      <c r="CM81" s="41">
        <v>336</v>
      </c>
      <c r="CN81" s="41">
        <v>301</v>
      </c>
      <c r="CO81" s="41">
        <v>19</v>
      </c>
      <c r="CP81" s="41">
        <v>1</v>
      </c>
      <c r="CQ81" s="41">
        <v>104</v>
      </c>
      <c r="CR81" s="41">
        <v>36</v>
      </c>
      <c r="CS81" s="41">
        <v>285</v>
      </c>
      <c r="CT81" s="41">
        <v>15</v>
      </c>
      <c r="CU81" s="41">
        <v>51</v>
      </c>
      <c r="CV81" s="41">
        <v>98</v>
      </c>
      <c r="CW81" s="41">
        <v>56</v>
      </c>
      <c r="CX81" s="41">
        <v>125</v>
      </c>
      <c r="CY81" s="41">
        <v>185</v>
      </c>
      <c r="CZ81" s="41">
        <v>115</v>
      </c>
      <c r="DA81" s="41">
        <v>40</v>
      </c>
      <c r="DB81" s="41">
        <v>640</v>
      </c>
      <c r="DC81" s="41">
        <v>197</v>
      </c>
      <c r="DD81" s="41">
        <v>324</v>
      </c>
      <c r="DE81" s="41">
        <v>306</v>
      </c>
      <c r="DF81" s="41">
        <v>31</v>
      </c>
      <c r="DG81" s="41">
        <v>43</v>
      </c>
      <c r="DH81" s="41">
        <v>31</v>
      </c>
      <c r="DI81" s="41">
        <v>386</v>
      </c>
      <c r="DJ81" s="41">
        <v>279</v>
      </c>
      <c r="DK81" s="41">
        <v>0</v>
      </c>
      <c r="DL81" s="41">
        <v>14</v>
      </c>
      <c r="DM81" s="41">
        <v>22</v>
      </c>
      <c r="DN81" s="41">
        <v>17</v>
      </c>
      <c r="DO81" s="41">
        <v>68</v>
      </c>
      <c r="DP81" s="41">
        <v>144</v>
      </c>
      <c r="DQ81" s="41">
        <v>6</v>
      </c>
      <c r="DR81" s="41">
        <v>56</v>
      </c>
      <c r="DS81" s="41">
        <v>278</v>
      </c>
      <c r="DT81" s="41">
        <v>211</v>
      </c>
      <c r="DU81" s="41">
        <v>72</v>
      </c>
      <c r="DV81" s="41">
        <v>31</v>
      </c>
      <c r="DW81" s="41">
        <v>170</v>
      </c>
      <c r="DX81" s="41">
        <v>46</v>
      </c>
      <c r="DY81" s="41">
        <v>21</v>
      </c>
      <c r="DZ81" s="41">
        <v>77</v>
      </c>
      <c r="EA81" s="41">
        <v>186</v>
      </c>
      <c r="EB81" s="41">
        <v>138</v>
      </c>
      <c r="EC81" s="41">
        <v>11</v>
      </c>
      <c r="ED81" s="41">
        <v>4</v>
      </c>
      <c r="EE81" s="41">
        <v>5</v>
      </c>
      <c r="EF81" s="41">
        <v>408</v>
      </c>
      <c r="EG81" s="41">
        <v>56</v>
      </c>
      <c r="EH81" s="41">
        <v>101</v>
      </c>
      <c r="EI81" s="41">
        <v>63</v>
      </c>
      <c r="EJ81" s="41">
        <v>50</v>
      </c>
      <c r="EK81" s="41">
        <v>98</v>
      </c>
      <c r="EL81" s="41">
        <v>240</v>
      </c>
      <c r="EM81" s="41">
        <v>392</v>
      </c>
      <c r="EN81" s="41">
        <v>177</v>
      </c>
      <c r="EO81" s="41">
        <v>80</v>
      </c>
      <c r="EP81" s="41">
        <v>45</v>
      </c>
      <c r="EQ81" s="41">
        <v>19</v>
      </c>
      <c r="ER81" s="41">
        <v>11</v>
      </c>
      <c r="ES81" s="41">
        <v>278</v>
      </c>
      <c r="ET81" s="41">
        <v>8</v>
      </c>
      <c r="EU81" s="41">
        <v>61</v>
      </c>
      <c r="EV81" s="41">
        <v>299</v>
      </c>
      <c r="EW81" s="41">
        <v>741</v>
      </c>
      <c r="EX81" s="41">
        <v>474</v>
      </c>
      <c r="EY81" s="41">
        <v>235</v>
      </c>
      <c r="EZ81" s="41">
        <v>168</v>
      </c>
      <c r="FA81" s="41">
        <v>2</v>
      </c>
      <c r="FB81" s="41">
        <v>89</v>
      </c>
      <c r="FC81" s="41">
        <v>1786</v>
      </c>
      <c r="FD81" s="41">
        <v>297</v>
      </c>
      <c r="FE81" s="41">
        <v>1599</v>
      </c>
      <c r="FF81" s="41">
        <v>169</v>
      </c>
      <c r="FG81" s="41">
        <v>695</v>
      </c>
      <c r="FH81" s="41">
        <v>1417</v>
      </c>
      <c r="FI81" s="41">
        <v>872</v>
      </c>
      <c r="FJ81" s="41">
        <v>169</v>
      </c>
      <c r="FK81" s="41">
        <v>29</v>
      </c>
      <c r="FL81" s="41">
        <v>450</v>
      </c>
      <c r="FM81" s="41">
        <v>13</v>
      </c>
      <c r="FN81" s="41">
        <v>17</v>
      </c>
      <c r="FO81" s="41">
        <v>506</v>
      </c>
      <c r="FP81" s="41">
        <v>43</v>
      </c>
      <c r="FQ81" s="41">
        <v>95</v>
      </c>
      <c r="FR81" s="41">
        <v>18</v>
      </c>
      <c r="FS81" s="41">
        <v>86</v>
      </c>
      <c r="FT81" s="41">
        <v>15</v>
      </c>
      <c r="FU81" s="41">
        <v>34</v>
      </c>
      <c r="FV81" s="41">
        <v>7</v>
      </c>
      <c r="FW81" s="41">
        <v>2</v>
      </c>
      <c r="FX81" s="41">
        <v>14</v>
      </c>
      <c r="FY81" s="41">
        <v>19</v>
      </c>
      <c r="FZ81" s="41">
        <v>46</v>
      </c>
      <c r="GA81" s="41">
        <v>50</v>
      </c>
      <c r="GB81" s="41">
        <v>14</v>
      </c>
      <c r="GC81" s="41">
        <v>142</v>
      </c>
      <c r="GD81" s="41">
        <v>255</v>
      </c>
      <c r="GE81" s="41">
        <v>32</v>
      </c>
      <c r="GF81" s="41">
        <v>6</v>
      </c>
      <c r="GG81" s="41">
        <v>8</v>
      </c>
      <c r="GH81" s="41">
        <v>8</v>
      </c>
      <c r="GI81" s="41">
        <v>125</v>
      </c>
      <c r="GJ81" s="41">
        <v>2</v>
      </c>
      <c r="GK81" s="41">
        <v>5</v>
      </c>
      <c r="GL81" s="41">
        <v>32</v>
      </c>
      <c r="GM81" s="41">
        <v>116</v>
      </c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>
        <v>203</v>
      </c>
      <c r="HM81" s="41">
        <v>77</v>
      </c>
      <c r="HN81" s="41">
        <v>57</v>
      </c>
      <c r="HO81" s="41">
        <v>57</v>
      </c>
      <c r="HP81" s="41"/>
      <c r="HQ81" s="41">
        <v>9</v>
      </c>
      <c r="HR81" s="41">
        <v>13</v>
      </c>
      <c r="HS81" s="41">
        <v>24</v>
      </c>
      <c r="HT81" s="41">
        <v>13</v>
      </c>
      <c r="HU81" s="41">
        <v>14</v>
      </c>
      <c r="HV81" s="41">
        <v>17</v>
      </c>
      <c r="HW81" s="41">
        <v>2</v>
      </c>
      <c r="HX81" s="41">
        <v>8</v>
      </c>
      <c r="HY81" s="41">
        <v>12</v>
      </c>
      <c r="HZ81" s="41">
        <v>103</v>
      </c>
      <c r="IA81" s="41">
        <v>90</v>
      </c>
      <c r="IB81" s="41">
        <v>136</v>
      </c>
      <c r="IC81" s="41">
        <v>70</v>
      </c>
      <c r="ID81" s="41">
        <v>20</v>
      </c>
      <c r="IE81" s="41">
        <v>48</v>
      </c>
      <c r="IF81" s="41">
        <v>23</v>
      </c>
      <c r="IG81" s="41">
        <v>182</v>
      </c>
      <c r="IH81" s="41">
        <v>15</v>
      </c>
      <c r="II81" s="41">
        <v>33</v>
      </c>
      <c r="IJ81" s="41">
        <v>2</v>
      </c>
      <c r="IK81" s="41">
        <v>14</v>
      </c>
      <c r="IL81" s="41">
        <v>16</v>
      </c>
      <c r="IM81" s="41">
        <v>13</v>
      </c>
      <c r="IN81" s="41">
        <v>3</v>
      </c>
      <c r="IO81" s="41">
        <v>19</v>
      </c>
      <c r="IP81" s="41">
        <v>41</v>
      </c>
      <c r="IQ81" s="41">
        <v>79</v>
      </c>
      <c r="IR81" s="41">
        <v>68</v>
      </c>
      <c r="IS81" s="41">
        <v>27</v>
      </c>
      <c r="IT81" s="41">
        <v>0</v>
      </c>
      <c r="IU81" s="41">
        <v>3</v>
      </c>
      <c r="IV81" s="41">
        <v>0</v>
      </c>
      <c r="IW81" s="41">
        <v>0</v>
      </c>
      <c r="IX81" s="41">
        <v>20</v>
      </c>
      <c r="IY81" s="41">
        <v>34</v>
      </c>
      <c r="IZ81" s="41">
        <v>31</v>
      </c>
      <c r="JA81" s="41">
        <v>39</v>
      </c>
      <c r="JB81" s="41">
        <v>129</v>
      </c>
      <c r="JC81" s="41">
        <v>104</v>
      </c>
      <c r="JD81" s="41">
        <v>13</v>
      </c>
      <c r="JE81" s="41">
        <v>60</v>
      </c>
      <c r="JF81" s="41">
        <v>89</v>
      </c>
      <c r="JG81" s="41">
        <v>25</v>
      </c>
      <c r="JH81" s="41">
        <v>7</v>
      </c>
      <c r="JI81" s="41">
        <v>18</v>
      </c>
      <c r="JJ81" s="41">
        <v>9</v>
      </c>
      <c r="JK81" s="41">
        <v>18</v>
      </c>
      <c r="JL81" s="41">
        <v>190</v>
      </c>
      <c r="JM81" s="41">
        <v>43</v>
      </c>
      <c r="JN81" s="41">
        <v>9</v>
      </c>
      <c r="JO81" s="41">
        <v>259</v>
      </c>
      <c r="JP81" s="41">
        <v>2</v>
      </c>
      <c r="JQ81" s="41"/>
      <c r="JR81" s="41"/>
      <c r="JS81" s="41"/>
      <c r="JT81" s="41">
        <v>1</v>
      </c>
      <c r="JU81" s="41">
        <v>3</v>
      </c>
      <c r="JV81" s="41"/>
      <c r="JW81" s="41"/>
      <c r="JX81" s="41">
        <v>4</v>
      </c>
      <c r="JY81" s="41">
        <v>0</v>
      </c>
      <c r="JZ81" s="41"/>
      <c r="KA81" s="41">
        <v>4</v>
      </c>
      <c r="KB81" s="41">
        <v>17</v>
      </c>
      <c r="KC81" s="41">
        <v>0</v>
      </c>
      <c r="KD81" s="41">
        <v>0</v>
      </c>
      <c r="KE81" s="41">
        <v>1</v>
      </c>
      <c r="KF81" s="41">
        <v>0</v>
      </c>
      <c r="KG81" s="41">
        <v>2</v>
      </c>
      <c r="KH81" s="41">
        <v>1</v>
      </c>
      <c r="KI81" s="41">
        <v>3</v>
      </c>
      <c r="KJ81" s="41">
        <v>1</v>
      </c>
      <c r="KK81" s="41">
        <v>2</v>
      </c>
      <c r="KL81" s="41">
        <v>12</v>
      </c>
      <c r="KM81" s="41">
        <v>105</v>
      </c>
      <c r="KN81" s="41">
        <v>1</v>
      </c>
      <c r="KO81" s="41">
        <v>4</v>
      </c>
      <c r="KP81" s="41">
        <v>158</v>
      </c>
      <c r="KQ81" s="41">
        <v>430</v>
      </c>
      <c r="KR81" s="41">
        <v>121</v>
      </c>
      <c r="KS81" s="41">
        <v>22</v>
      </c>
      <c r="KT81" s="41">
        <v>25</v>
      </c>
      <c r="KU81" s="41">
        <v>14</v>
      </c>
      <c r="KV81" s="41">
        <v>27</v>
      </c>
      <c r="KW81" s="41">
        <v>40</v>
      </c>
      <c r="KX81" s="41">
        <v>9</v>
      </c>
      <c r="KY81" s="41">
        <v>0</v>
      </c>
      <c r="KZ81" s="41">
        <v>0</v>
      </c>
      <c r="LA81" s="41">
        <v>1</v>
      </c>
      <c r="LB81" s="41">
        <v>55</v>
      </c>
      <c r="LC81" s="41">
        <v>44</v>
      </c>
      <c r="LD81" s="41">
        <v>6</v>
      </c>
      <c r="LE81" s="41">
        <v>13</v>
      </c>
      <c r="LF81" s="41">
        <v>112</v>
      </c>
      <c r="LG81" s="41"/>
      <c r="LH81" s="41"/>
      <c r="LI81" s="41"/>
      <c r="LJ81" s="41"/>
      <c r="LK81" s="41"/>
      <c r="LL81" s="41"/>
      <c r="LM81" s="41">
        <v>0</v>
      </c>
      <c r="LN81" s="41">
        <v>0</v>
      </c>
      <c r="LO81" s="41"/>
      <c r="LP81" s="41">
        <v>0</v>
      </c>
      <c r="LQ81" s="41">
        <v>0</v>
      </c>
      <c r="LR81" s="41"/>
      <c r="LS81" s="41">
        <v>3</v>
      </c>
      <c r="LT81" s="41">
        <v>51</v>
      </c>
      <c r="LU81" s="41">
        <v>13</v>
      </c>
      <c r="LV81" s="41">
        <v>37</v>
      </c>
      <c r="LW81" s="41">
        <v>0</v>
      </c>
      <c r="LX81" s="41">
        <v>0</v>
      </c>
      <c r="LY81" s="41">
        <v>2</v>
      </c>
      <c r="LZ81" s="41"/>
      <c r="MA81" s="41"/>
      <c r="MB81" s="41">
        <v>1</v>
      </c>
      <c r="MC81" s="41">
        <v>23</v>
      </c>
      <c r="MD81" s="41">
        <v>3</v>
      </c>
      <c r="ME81" s="41">
        <v>4</v>
      </c>
      <c r="MF81" s="41">
        <v>28</v>
      </c>
      <c r="MG81" s="41">
        <v>1</v>
      </c>
      <c r="MH81" s="41">
        <v>2</v>
      </c>
      <c r="MI81" s="41"/>
      <c r="MJ81" s="41">
        <v>9</v>
      </c>
      <c r="MK81" s="41"/>
      <c r="ML81" s="41">
        <v>2</v>
      </c>
      <c r="MM81" s="41">
        <v>19</v>
      </c>
      <c r="MN81" s="41">
        <v>1</v>
      </c>
      <c r="MO81" s="41"/>
      <c r="MP81" s="41">
        <v>11</v>
      </c>
      <c r="MQ81" s="41">
        <v>0</v>
      </c>
      <c r="MR81" s="41">
        <v>8</v>
      </c>
      <c r="MS81" s="41">
        <v>21</v>
      </c>
      <c r="MT81" s="41">
        <v>14</v>
      </c>
      <c r="MU81" s="41"/>
      <c r="MV81" s="41">
        <v>1</v>
      </c>
      <c r="MW81" s="41"/>
      <c r="MX81" s="41">
        <v>13</v>
      </c>
      <c r="MY81" s="41">
        <v>19</v>
      </c>
      <c r="MZ81" s="41">
        <v>2</v>
      </c>
      <c r="NA81" s="41">
        <v>11</v>
      </c>
      <c r="NB81" s="41">
        <v>4</v>
      </c>
      <c r="NC81" s="41">
        <v>9</v>
      </c>
      <c r="ND81" s="41">
        <v>2</v>
      </c>
      <c r="NE81" s="41">
        <v>3</v>
      </c>
      <c r="NF81" s="41">
        <v>1</v>
      </c>
      <c r="NG81" s="41"/>
      <c r="NH81" s="41"/>
      <c r="NI81" s="41"/>
      <c r="NJ81" s="41">
        <v>119</v>
      </c>
      <c r="NK81" s="41"/>
      <c r="NL81" s="41"/>
      <c r="NM81" s="41">
        <v>0</v>
      </c>
      <c r="NN81" s="41"/>
      <c r="NO81" s="41">
        <v>1</v>
      </c>
      <c r="NP81" s="41">
        <v>0</v>
      </c>
      <c r="NQ81" s="41"/>
      <c r="NR81" s="41">
        <v>2</v>
      </c>
      <c r="NS81" s="41">
        <v>4</v>
      </c>
      <c r="NT81" s="41">
        <v>5</v>
      </c>
      <c r="NU81" s="41">
        <v>25</v>
      </c>
      <c r="NV81" s="41">
        <v>1</v>
      </c>
      <c r="NW81" s="41">
        <v>153</v>
      </c>
      <c r="NX81" s="41">
        <v>10</v>
      </c>
      <c r="NY81" s="41">
        <v>283</v>
      </c>
      <c r="NZ81" s="41">
        <v>30</v>
      </c>
      <c r="OA81" s="41">
        <v>15</v>
      </c>
      <c r="OB81" s="41">
        <v>0</v>
      </c>
      <c r="OC81" s="41">
        <v>2</v>
      </c>
      <c r="OD81" s="41">
        <v>1</v>
      </c>
      <c r="OE81" s="41"/>
      <c r="OF81" s="41">
        <v>0</v>
      </c>
      <c r="OG81" s="41">
        <v>1</v>
      </c>
      <c r="OH81" s="41"/>
      <c r="OI81" s="41">
        <v>17</v>
      </c>
      <c r="OJ81" s="41">
        <v>13</v>
      </c>
      <c r="OK81" s="41">
        <v>83</v>
      </c>
      <c r="OL81" s="41"/>
      <c r="OM81" s="41"/>
      <c r="ON81" s="41">
        <v>19</v>
      </c>
      <c r="OO81" s="41">
        <v>21</v>
      </c>
      <c r="OP81" s="41">
        <v>27</v>
      </c>
      <c r="OQ81" s="41"/>
      <c r="OR81" s="41"/>
      <c r="OS81" s="42"/>
      <c r="OT81" s="43">
        <v>34549</v>
      </c>
      <c r="OU81" s="40">
        <v>636</v>
      </c>
      <c r="OV81" s="41"/>
      <c r="OW81" s="41"/>
      <c r="OX81" s="41"/>
      <c r="OY81" s="41"/>
      <c r="OZ81" s="41">
        <v>524</v>
      </c>
      <c r="PA81" s="41">
        <v>3299</v>
      </c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2"/>
      <c r="PN81" s="43">
        <v>39008</v>
      </c>
    </row>
    <row r="82" spans="1:430" ht="12.75" customHeight="1" x14ac:dyDescent="0.2">
      <c r="A82" s="39">
        <v>332800</v>
      </c>
      <c r="B82" s="72" t="s">
        <v>11</v>
      </c>
      <c r="C82" s="72" t="str">
        <f>IFERROR(INDEX('Industry Category ISIC Code Map'!$B$2:$B$26,MATCH($B82,'Industry Category ISIC Code Map'!$A$2:$A$26,0)),"")</f>
        <v>metal products except machinery and vehicles 25</v>
      </c>
      <c r="D82" s="64" t="s">
        <v>139</v>
      </c>
      <c r="E82" s="40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>
        <v>100</v>
      </c>
      <c r="S82" s="41">
        <v>48</v>
      </c>
      <c r="T82" s="41">
        <v>43</v>
      </c>
      <c r="U82" s="41">
        <v>229</v>
      </c>
      <c r="V82" s="41">
        <v>16</v>
      </c>
      <c r="W82" s="41">
        <v>64</v>
      </c>
      <c r="X82" s="41">
        <v>43</v>
      </c>
      <c r="Y82" s="41">
        <v>85</v>
      </c>
      <c r="Z82" s="41">
        <v>42</v>
      </c>
      <c r="AA82" s="41"/>
      <c r="AB82" s="41">
        <v>0</v>
      </c>
      <c r="AC82" s="41">
        <v>49</v>
      </c>
      <c r="AD82" s="41">
        <v>96</v>
      </c>
      <c r="AE82" s="41">
        <v>379</v>
      </c>
      <c r="AF82" s="41">
        <v>164</v>
      </c>
      <c r="AG82" s="41">
        <v>72</v>
      </c>
      <c r="AH82" s="41">
        <v>8</v>
      </c>
      <c r="AI82" s="41">
        <v>644</v>
      </c>
      <c r="AJ82" s="41">
        <v>24</v>
      </c>
      <c r="AK82" s="41">
        <v>189</v>
      </c>
      <c r="AL82" s="41">
        <v>88</v>
      </c>
      <c r="AM82" s="41">
        <v>126</v>
      </c>
      <c r="AN82" s="41">
        <v>97</v>
      </c>
      <c r="AO82" s="41">
        <v>49</v>
      </c>
      <c r="AP82" s="41">
        <v>67</v>
      </c>
      <c r="AQ82" s="41">
        <v>164</v>
      </c>
      <c r="AR82" s="41">
        <v>69</v>
      </c>
      <c r="AS82" s="41">
        <v>75</v>
      </c>
      <c r="AT82" s="41">
        <v>137</v>
      </c>
      <c r="AU82" s="41">
        <v>36</v>
      </c>
      <c r="AV82" s="41">
        <v>126</v>
      </c>
      <c r="AW82" s="41">
        <v>53</v>
      </c>
      <c r="AX82" s="41">
        <v>62</v>
      </c>
      <c r="AY82" s="41">
        <v>25</v>
      </c>
      <c r="AZ82" s="41">
        <v>8</v>
      </c>
      <c r="BA82" s="41">
        <v>24</v>
      </c>
      <c r="BB82" s="41">
        <v>40</v>
      </c>
      <c r="BC82" s="41">
        <v>50</v>
      </c>
      <c r="BD82" s="41">
        <v>16</v>
      </c>
      <c r="BE82" s="41">
        <v>597</v>
      </c>
      <c r="BF82" s="41">
        <v>139</v>
      </c>
      <c r="BG82" s="41">
        <v>80</v>
      </c>
      <c r="BH82" s="41">
        <v>48</v>
      </c>
      <c r="BI82" s="41">
        <v>336</v>
      </c>
      <c r="BJ82" s="41">
        <v>7</v>
      </c>
      <c r="BK82" s="41">
        <v>74</v>
      </c>
      <c r="BL82" s="41">
        <v>168</v>
      </c>
      <c r="BM82" s="41">
        <v>136</v>
      </c>
      <c r="BN82" s="41">
        <v>113</v>
      </c>
      <c r="BO82" s="41">
        <v>16</v>
      </c>
      <c r="BP82" s="41">
        <v>48</v>
      </c>
      <c r="BQ82" s="41">
        <v>50</v>
      </c>
      <c r="BR82" s="41">
        <v>20</v>
      </c>
      <c r="BS82" s="41">
        <v>502</v>
      </c>
      <c r="BT82" s="41">
        <v>21</v>
      </c>
      <c r="BU82" s="41">
        <v>110</v>
      </c>
      <c r="BV82" s="41">
        <v>40</v>
      </c>
      <c r="BW82" s="41">
        <v>56</v>
      </c>
      <c r="BX82" s="41">
        <v>41</v>
      </c>
      <c r="BY82" s="41">
        <v>41</v>
      </c>
      <c r="BZ82" s="41">
        <v>156</v>
      </c>
      <c r="CA82" s="41">
        <v>120</v>
      </c>
      <c r="CB82" s="41">
        <v>606</v>
      </c>
      <c r="CC82" s="41">
        <v>32</v>
      </c>
      <c r="CD82" s="41">
        <v>225</v>
      </c>
      <c r="CE82" s="41">
        <v>8</v>
      </c>
      <c r="CF82" s="41">
        <v>64</v>
      </c>
      <c r="CG82" s="41">
        <v>196</v>
      </c>
      <c r="CH82" s="41">
        <v>54</v>
      </c>
      <c r="CI82" s="41">
        <v>54</v>
      </c>
      <c r="CJ82" s="41">
        <v>7</v>
      </c>
      <c r="CK82" s="41">
        <v>57</v>
      </c>
      <c r="CL82" s="41">
        <v>486</v>
      </c>
      <c r="CM82" s="41">
        <v>46</v>
      </c>
      <c r="CN82" s="41">
        <v>96</v>
      </c>
      <c r="CO82" s="41">
        <v>8</v>
      </c>
      <c r="CP82" s="41"/>
      <c r="CQ82" s="41">
        <v>48</v>
      </c>
      <c r="CR82" s="41">
        <v>14</v>
      </c>
      <c r="CS82" s="41">
        <v>38</v>
      </c>
      <c r="CT82" s="41">
        <v>5</v>
      </c>
      <c r="CU82" s="41">
        <v>40</v>
      </c>
      <c r="CV82" s="41">
        <v>32</v>
      </c>
      <c r="CW82" s="41">
        <v>23</v>
      </c>
      <c r="CX82" s="41">
        <v>27</v>
      </c>
      <c r="CY82" s="41">
        <v>119</v>
      </c>
      <c r="CZ82" s="41">
        <v>17</v>
      </c>
      <c r="DA82" s="41">
        <v>20</v>
      </c>
      <c r="DB82" s="41">
        <v>23</v>
      </c>
      <c r="DC82" s="41">
        <v>19</v>
      </c>
      <c r="DD82" s="41">
        <v>19</v>
      </c>
      <c r="DE82" s="41">
        <v>221</v>
      </c>
      <c r="DF82" s="41">
        <v>16</v>
      </c>
      <c r="DG82" s="41">
        <v>46</v>
      </c>
      <c r="DH82" s="41">
        <v>32</v>
      </c>
      <c r="DI82" s="41">
        <v>24</v>
      </c>
      <c r="DJ82" s="41">
        <v>37</v>
      </c>
      <c r="DK82" s="41">
        <v>2</v>
      </c>
      <c r="DL82" s="41">
        <v>23</v>
      </c>
      <c r="DM82" s="41">
        <v>26</v>
      </c>
      <c r="DN82" s="41">
        <v>6</v>
      </c>
      <c r="DO82" s="41">
        <v>25</v>
      </c>
      <c r="DP82" s="41">
        <v>13</v>
      </c>
      <c r="DQ82" s="41">
        <v>18</v>
      </c>
      <c r="DR82" s="41">
        <v>25</v>
      </c>
      <c r="DS82" s="41">
        <v>107</v>
      </c>
      <c r="DT82" s="41">
        <v>58</v>
      </c>
      <c r="DU82" s="41">
        <v>45</v>
      </c>
      <c r="DV82" s="41">
        <v>5</v>
      </c>
      <c r="DW82" s="41">
        <v>72</v>
      </c>
      <c r="DX82" s="41">
        <v>10</v>
      </c>
      <c r="DY82" s="41">
        <v>13</v>
      </c>
      <c r="DZ82" s="41">
        <v>50</v>
      </c>
      <c r="EA82" s="41">
        <v>58</v>
      </c>
      <c r="EB82" s="41">
        <v>41</v>
      </c>
      <c r="EC82" s="41">
        <v>2</v>
      </c>
      <c r="ED82" s="41">
        <v>9</v>
      </c>
      <c r="EE82" s="41">
        <v>17</v>
      </c>
      <c r="EF82" s="41">
        <v>79</v>
      </c>
      <c r="EG82" s="41">
        <v>6</v>
      </c>
      <c r="EH82" s="41">
        <v>30</v>
      </c>
      <c r="EI82" s="41">
        <v>19</v>
      </c>
      <c r="EJ82" s="41">
        <v>21</v>
      </c>
      <c r="EK82" s="41">
        <v>22</v>
      </c>
      <c r="EL82" s="41">
        <v>64</v>
      </c>
      <c r="EM82" s="41">
        <v>48</v>
      </c>
      <c r="EN82" s="41">
        <v>128</v>
      </c>
      <c r="EO82" s="41">
        <v>77</v>
      </c>
      <c r="EP82" s="41">
        <v>11</v>
      </c>
      <c r="EQ82" s="41">
        <v>66</v>
      </c>
      <c r="ER82" s="41">
        <v>41</v>
      </c>
      <c r="ES82" s="41">
        <v>56</v>
      </c>
      <c r="ET82" s="41">
        <v>25</v>
      </c>
      <c r="EU82" s="41">
        <v>75</v>
      </c>
      <c r="EV82" s="41">
        <v>61</v>
      </c>
      <c r="EW82" s="41">
        <v>219</v>
      </c>
      <c r="EX82" s="41">
        <v>52</v>
      </c>
      <c r="EY82" s="41">
        <v>103</v>
      </c>
      <c r="EZ82" s="41">
        <v>23</v>
      </c>
      <c r="FA82" s="41">
        <v>0</v>
      </c>
      <c r="FB82" s="41">
        <v>20</v>
      </c>
      <c r="FC82" s="41">
        <v>159</v>
      </c>
      <c r="FD82" s="41">
        <v>60</v>
      </c>
      <c r="FE82" s="41">
        <v>999</v>
      </c>
      <c r="FF82" s="41">
        <v>169</v>
      </c>
      <c r="FG82" s="41">
        <v>410</v>
      </c>
      <c r="FH82" s="41">
        <v>294</v>
      </c>
      <c r="FI82" s="41">
        <v>387</v>
      </c>
      <c r="FJ82" s="41">
        <v>45</v>
      </c>
      <c r="FK82" s="41">
        <v>5</v>
      </c>
      <c r="FL82" s="41">
        <v>115</v>
      </c>
      <c r="FM82" s="41">
        <v>238</v>
      </c>
      <c r="FN82" s="41">
        <v>19</v>
      </c>
      <c r="FO82" s="41">
        <v>59</v>
      </c>
      <c r="FP82" s="41">
        <v>13</v>
      </c>
      <c r="FQ82" s="41">
        <v>16</v>
      </c>
      <c r="FR82" s="41">
        <v>18</v>
      </c>
      <c r="FS82" s="41">
        <v>5</v>
      </c>
      <c r="FT82" s="41">
        <v>16</v>
      </c>
      <c r="FU82" s="41">
        <v>117</v>
      </c>
      <c r="FV82" s="41">
        <v>17</v>
      </c>
      <c r="FW82" s="41">
        <v>5</v>
      </c>
      <c r="FX82" s="41">
        <v>29</v>
      </c>
      <c r="FY82" s="41">
        <v>23</v>
      </c>
      <c r="FZ82" s="41">
        <v>56</v>
      </c>
      <c r="GA82" s="41">
        <v>61</v>
      </c>
      <c r="GB82" s="41">
        <v>42</v>
      </c>
      <c r="GC82" s="41">
        <v>80</v>
      </c>
      <c r="GD82" s="41">
        <v>102</v>
      </c>
      <c r="GE82" s="41">
        <v>19</v>
      </c>
      <c r="GF82" s="41">
        <v>22</v>
      </c>
      <c r="GG82" s="41">
        <v>10</v>
      </c>
      <c r="GH82" s="41">
        <v>9</v>
      </c>
      <c r="GI82" s="41">
        <v>24</v>
      </c>
      <c r="GJ82" s="41">
        <v>3</v>
      </c>
      <c r="GK82" s="41">
        <v>8</v>
      </c>
      <c r="GL82" s="41">
        <v>35</v>
      </c>
      <c r="GM82" s="41">
        <v>151</v>
      </c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>
        <v>675</v>
      </c>
      <c r="HM82" s="41">
        <v>255</v>
      </c>
      <c r="HN82" s="41">
        <v>196</v>
      </c>
      <c r="HO82" s="41"/>
      <c r="HP82" s="41">
        <v>141</v>
      </c>
      <c r="HQ82" s="41">
        <v>30</v>
      </c>
      <c r="HR82" s="41">
        <v>52</v>
      </c>
      <c r="HS82" s="41">
        <v>68</v>
      </c>
      <c r="HT82" s="41">
        <v>45</v>
      </c>
      <c r="HU82" s="41">
        <v>45</v>
      </c>
      <c r="HV82" s="41">
        <v>59</v>
      </c>
      <c r="HW82" s="41">
        <v>10</v>
      </c>
      <c r="HX82" s="41">
        <v>24</v>
      </c>
      <c r="HY82" s="41">
        <v>43</v>
      </c>
      <c r="HZ82" s="41">
        <v>375</v>
      </c>
      <c r="IA82" s="41">
        <v>315</v>
      </c>
      <c r="IB82" s="41">
        <v>481</v>
      </c>
      <c r="IC82" s="41">
        <v>233</v>
      </c>
      <c r="ID82" s="41">
        <v>71</v>
      </c>
      <c r="IE82" s="41">
        <v>169</v>
      </c>
      <c r="IF82" s="41">
        <v>73</v>
      </c>
      <c r="IG82" s="41">
        <v>555</v>
      </c>
      <c r="IH82" s="41">
        <v>50</v>
      </c>
      <c r="II82" s="41">
        <v>125</v>
      </c>
      <c r="IJ82" s="41">
        <v>11</v>
      </c>
      <c r="IK82" s="41">
        <v>48</v>
      </c>
      <c r="IL82" s="41">
        <v>57</v>
      </c>
      <c r="IM82" s="41">
        <v>29</v>
      </c>
      <c r="IN82" s="41">
        <v>11</v>
      </c>
      <c r="IO82" s="41">
        <v>66</v>
      </c>
      <c r="IP82" s="41">
        <v>142</v>
      </c>
      <c r="IQ82" s="41">
        <v>283</v>
      </c>
      <c r="IR82" s="41">
        <v>248</v>
      </c>
      <c r="IS82" s="41">
        <v>116</v>
      </c>
      <c r="IT82" s="41">
        <v>2</v>
      </c>
      <c r="IU82" s="41">
        <v>14</v>
      </c>
      <c r="IV82" s="41">
        <v>1</v>
      </c>
      <c r="IW82" s="41">
        <v>0</v>
      </c>
      <c r="IX82" s="41">
        <v>63</v>
      </c>
      <c r="IY82" s="41">
        <v>120</v>
      </c>
      <c r="IZ82" s="41">
        <v>111</v>
      </c>
      <c r="JA82" s="41">
        <v>134</v>
      </c>
      <c r="JB82" s="41">
        <v>462</v>
      </c>
      <c r="JC82" s="41">
        <v>360</v>
      </c>
      <c r="JD82" s="41">
        <v>35</v>
      </c>
      <c r="JE82" s="41">
        <v>217</v>
      </c>
      <c r="JF82" s="41">
        <v>304</v>
      </c>
      <c r="JG82" s="41">
        <v>82</v>
      </c>
      <c r="JH82" s="41">
        <v>24</v>
      </c>
      <c r="JI82" s="41">
        <v>62</v>
      </c>
      <c r="JJ82" s="41">
        <v>33</v>
      </c>
      <c r="JK82" s="41">
        <v>63</v>
      </c>
      <c r="JL82" s="41">
        <v>438</v>
      </c>
      <c r="JM82" s="41">
        <v>66</v>
      </c>
      <c r="JN82" s="41">
        <v>32</v>
      </c>
      <c r="JO82" s="41">
        <v>271</v>
      </c>
      <c r="JP82" s="41">
        <v>5</v>
      </c>
      <c r="JQ82" s="41">
        <v>0</v>
      </c>
      <c r="JR82" s="41">
        <v>1</v>
      </c>
      <c r="JS82" s="41">
        <v>0</v>
      </c>
      <c r="JT82" s="41">
        <v>12</v>
      </c>
      <c r="JU82" s="41"/>
      <c r="JV82" s="41"/>
      <c r="JW82" s="41">
        <v>11</v>
      </c>
      <c r="JX82" s="41">
        <v>2</v>
      </c>
      <c r="JY82" s="41">
        <v>0</v>
      </c>
      <c r="JZ82" s="41"/>
      <c r="KA82" s="41">
        <v>181</v>
      </c>
      <c r="KB82" s="41"/>
      <c r="KC82" s="41"/>
      <c r="KD82" s="41">
        <v>5</v>
      </c>
      <c r="KE82" s="41">
        <v>1</v>
      </c>
      <c r="KF82" s="41">
        <v>9</v>
      </c>
      <c r="KG82" s="41">
        <v>3</v>
      </c>
      <c r="KH82" s="41">
        <v>30</v>
      </c>
      <c r="KI82" s="41">
        <v>0</v>
      </c>
      <c r="KJ82" s="41">
        <v>24</v>
      </c>
      <c r="KK82" s="41">
        <v>3</v>
      </c>
      <c r="KL82" s="41">
        <v>387</v>
      </c>
      <c r="KM82" s="41">
        <v>360</v>
      </c>
      <c r="KN82" s="41">
        <v>11</v>
      </c>
      <c r="KO82" s="41">
        <v>15</v>
      </c>
      <c r="KP82" s="41">
        <v>57</v>
      </c>
      <c r="KQ82" s="41"/>
      <c r="KR82" s="41">
        <v>51</v>
      </c>
      <c r="KS82" s="41">
        <v>72</v>
      </c>
      <c r="KT82" s="41">
        <v>81</v>
      </c>
      <c r="KU82" s="41">
        <v>45</v>
      </c>
      <c r="KV82" s="41">
        <v>45</v>
      </c>
      <c r="KW82" s="41">
        <v>497</v>
      </c>
      <c r="KX82" s="41">
        <v>0</v>
      </c>
      <c r="KY82" s="41">
        <v>3</v>
      </c>
      <c r="KZ82" s="41">
        <v>10</v>
      </c>
      <c r="LA82" s="41">
        <v>5</v>
      </c>
      <c r="LB82" s="41">
        <v>602</v>
      </c>
      <c r="LC82" s="41">
        <v>509</v>
      </c>
      <c r="LD82" s="41">
        <v>53</v>
      </c>
      <c r="LE82" s="41"/>
      <c r="LF82" s="41">
        <v>85</v>
      </c>
      <c r="LG82" s="41"/>
      <c r="LH82" s="41"/>
      <c r="LI82" s="41"/>
      <c r="LJ82" s="41"/>
      <c r="LK82" s="41"/>
      <c r="LL82" s="41"/>
      <c r="LM82" s="41"/>
      <c r="LN82" s="41"/>
      <c r="LO82" s="41"/>
      <c r="LP82" s="41">
        <v>0</v>
      </c>
      <c r="LQ82" s="41">
        <v>0</v>
      </c>
      <c r="LR82" s="41"/>
      <c r="LS82" s="41">
        <v>253</v>
      </c>
      <c r="LT82" s="41">
        <v>52</v>
      </c>
      <c r="LU82" s="41"/>
      <c r="LV82" s="41"/>
      <c r="LW82" s="41"/>
      <c r="LX82" s="41"/>
      <c r="LY82" s="41">
        <v>21</v>
      </c>
      <c r="LZ82" s="41"/>
      <c r="MA82" s="41"/>
      <c r="MB82" s="41">
        <v>48</v>
      </c>
      <c r="MC82" s="41">
        <v>0</v>
      </c>
      <c r="MD82" s="41">
        <v>1</v>
      </c>
      <c r="ME82" s="41">
        <v>29</v>
      </c>
      <c r="MF82" s="41"/>
      <c r="MG82" s="41"/>
      <c r="MH82" s="41"/>
      <c r="MI82" s="41"/>
      <c r="MJ82" s="41"/>
      <c r="MK82" s="41"/>
      <c r="ML82" s="41"/>
      <c r="MM82" s="41"/>
      <c r="MN82" s="41"/>
      <c r="MO82" s="41">
        <v>4</v>
      </c>
      <c r="MP82" s="41">
        <v>12</v>
      </c>
      <c r="MQ82" s="41"/>
      <c r="MR82" s="41">
        <v>151</v>
      </c>
      <c r="MS82" s="41">
        <v>7</v>
      </c>
      <c r="MT82" s="41"/>
      <c r="MU82" s="41"/>
      <c r="MV82" s="41">
        <v>0</v>
      </c>
      <c r="MW82" s="41">
        <v>2</v>
      </c>
      <c r="MX82" s="41"/>
      <c r="MY82" s="41"/>
      <c r="MZ82" s="41"/>
      <c r="NA82" s="41"/>
      <c r="NB82" s="41"/>
      <c r="NC82" s="41"/>
      <c r="ND82" s="41"/>
      <c r="NE82" s="41">
        <v>2</v>
      </c>
      <c r="NF82" s="41">
        <v>1</v>
      </c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>
        <v>0</v>
      </c>
      <c r="NT82" s="41"/>
      <c r="NU82" s="41"/>
      <c r="NV82" s="41"/>
      <c r="NW82" s="41">
        <v>270</v>
      </c>
      <c r="NX82" s="41">
        <v>13</v>
      </c>
      <c r="NY82" s="41">
        <v>272</v>
      </c>
      <c r="NZ82" s="41">
        <v>53</v>
      </c>
      <c r="OA82" s="41"/>
      <c r="OB82" s="41"/>
      <c r="OC82" s="41"/>
      <c r="OD82" s="41"/>
      <c r="OE82" s="41"/>
      <c r="OF82" s="41"/>
      <c r="OG82" s="41"/>
      <c r="OH82" s="41"/>
      <c r="OI82" s="41"/>
      <c r="OJ82" s="41">
        <v>10</v>
      </c>
      <c r="OK82" s="41">
        <v>398</v>
      </c>
      <c r="OL82" s="41"/>
      <c r="OM82" s="41"/>
      <c r="ON82" s="41"/>
      <c r="OO82" s="41"/>
      <c r="OP82" s="41"/>
      <c r="OQ82" s="41"/>
      <c r="OR82" s="41"/>
      <c r="OS82" s="42">
        <v>56</v>
      </c>
      <c r="OT82" s="43">
        <v>27828</v>
      </c>
      <c r="OU82" s="40"/>
      <c r="OV82" s="41"/>
      <c r="OW82" s="41"/>
      <c r="OX82" s="41"/>
      <c r="OY82" s="41"/>
      <c r="OZ82" s="41">
        <v>102</v>
      </c>
      <c r="PA82" s="41">
        <v>114</v>
      </c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2"/>
      <c r="PN82" s="43">
        <v>28044</v>
      </c>
    </row>
    <row r="83" spans="1:430" ht="12.75" customHeight="1" x14ac:dyDescent="0.2">
      <c r="A83" s="39">
        <v>332913</v>
      </c>
      <c r="B83" s="72" t="s">
        <v>11</v>
      </c>
      <c r="C83" s="72" t="str">
        <f>IFERROR(INDEX('Industry Category ISIC Code Map'!$B$2:$B$26,MATCH($B83,'Industry Category ISIC Code Map'!$A$2:$A$26,0)),"")</f>
        <v>metal products except machinery and vehicles 25</v>
      </c>
      <c r="D83" s="64" t="s">
        <v>140</v>
      </c>
      <c r="E83" s="40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>
        <v>251</v>
      </c>
      <c r="AD83" s="41">
        <v>272</v>
      </c>
      <c r="AE83" s="41">
        <v>1659</v>
      </c>
      <c r="AF83" s="41">
        <v>622</v>
      </c>
      <c r="AG83" s="41">
        <v>220</v>
      </c>
      <c r="AH83" s="41">
        <v>108</v>
      </c>
      <c r="AI83" s="41">
        <v>906</v>
      </c>
      <c r="AJ83" s="41">
        <v>48</v>
      </c>
      <c r="AK83" s="41">
        <v>449</v>
      </c>
      <c r="AL83" s="41">
        <v>67</v>
      </c>
      <c r="AM83" s="41">
        <v>790</v>
      </c>
      <c r="AN83" s="41">
        <v>128</v>
      </c>
      <c r="AO83" s="41"/>
      <c r="AP83" s="41"/>
      <c r="AQ83" s="41"/>
      <c r="AR83" s="41">
        <v>42</v>
      </c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>
        <v>45</v>
      </c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>
        <v>24</v>
      </c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>
        <v>42</v>
      </c>
      <c r="DN83" s="41"/>
      <c r="DO83" s="41"/>
      <c r="DP83" s="41"/>
      <c r="DQ83" s="41">
        <v>30</v>
      </c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>
        <v>0</v>
      </c>
      <c r="FB83" s="41">
        <v>39</v>
      </c>
      <c r="FC83" s="41"/>
      <c r="FD83" s="41"/>
      <c r="FE83" s="41"/>
      <c r="FF83" s="41"/>
      <c r="FG83" s="41"/>
      <c r="FH83" s="41">
        <v>90</v>
      </c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1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1"/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>
        <v>298</v>
      </c>
      <c r="JM83" s="41"/>
      <c r="JN83" s="41"/>
      <c r="JO83" s="41"/>
      <c r="JP83" s="41">
        <v>0</v>
      </c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>
        <v>2</v>
      </c>
      <c r="KE83" s="41"/>
      <c r="KF83" s="41"/>
      <c r="KG83" s="41">
        <v>10</v>
      </c>
      <c r="KH83" s="41">
        <v>2</v>
      </c>
      <c r="KI83" s="41">
        <v>6</v>
      </c>
      <c r="KJ83" s="41"/>
      <c r="KK83" s="41">
        <v>1</v>
      </c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>
        <v>34</v>
      </c>
      <c r="LC83" s="41">
        <v>203</v>
      </c>
      <c r="LD83" s="41">
        <v>4</v>
      </c>
      <c r="LE83" s="41">
        <v>210</v>
      </c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>
        <v>3</v>
      </c>
      <c r="LQ83" s="41">
        <v>0</v>
      </c>
      <c r="LR83" s="41"/>
      <c r="LS83" s="41"/>
      <c r="LT83" s="41">
        <v>29</v>
      </c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>
        <v>46</v>
      </c>
      <c r="MF83" s="41"/>
      <c r="MG83" s="41"/>
      <c r="MH83" s="41"/>
      <c r="MI83" s="41"/>
      <c r="MJ83" s="41"/>
      <c r="MK83" s="41">
        <v>0</v>
      </c>
      <c r="ML83" s="41"/>
      <c r="MM83" s="41">
        <v>12</v>
      </c>
      <c r="MN83" s="41"/>
      <c r="MO83" s="41"/>
      <c r="MP83" s="41"/>
      <c r="MQ83" s="41"/>
      <c r="MR83" s="41"/>
      <c r="MS83" s="41"/>
      <c r="MT83" s="41">
        <v>13</v>
      </c>
      <c r="MU83" s="41">
        <v>12</v>
      </c>
      <c r="MV83" s="41">
        <v>5</v>
      </c>
      <c r="MW83" s="41"/>
      <c r="MX83" s="41">
        <v>24</v>
      </c>
      <c r="MY83" s="41"/>
      <c r="MZ83" s="41"/>
      <c r="NA83" s="41"/>
      <c r="NB83" s="41"/>
      <c r="NC83" s="41"/>
      <c r="ND83" s="41"/>
      <c r="NE83" s="41">
        <v>26</v>
      </c>
      <c r="NF83" s="41"/>
      <c r="NG83" s="41"/>
      <c r="NH83" s="41">
        <v>24</v>
      </c>
      <c r="NI83" s="41">
        <v>9</v>
      </c>
      <c r="NJ83" s="41">
        <v>26</v>
      </c>
      <c r="NK83" s="41">
        <v>1</v>
      </c>
      <c r="NL83" s="41"/>
      <c r="NM83" s="41"/>
      <c r="NN83" s="41"/>
      <c r="NO83" s="41"/>
      <c r="NP83" s="41"/>
      <c r="NQ83" s="41"/>
      <c r="NR83" s="41">
        <v>19</v>
      </c>
      <c r="NS83" s="41">
        <v>8</v>
      </c>
      <c r="NT83" s="41">
        <v>188</v>
      </c>
      <c r="NU83" s="41">
        <v>74</v>
      </c>
      <c r="NV83" s="41">
        <v>24</v>
      </c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>
        <v>68</v>
      </c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>
        <v>3</v>
      </c>
      <c r="OS83" s="42">
        <v>0</v>
      </c>
      <c r="OT83" s="43">
        <v>7216</v>
      </c>
      <c r="OU83" s="40"/>
      <c r="OV83" s="41"/>
      <c r="OW83" s="41"/>
      <c r="OX83" s="41"/>
      <c r="OY83" s="41"/>
      <c r="OZ83" s="41">
        <v>87</v>
      </c>
      <c r="PA83" s="41">
        <v>299</v>
      </c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2"/>
      <c r="PN83" s="43">
        <v>7602</v>
      </c>
    </row>
    <row r="84" spans="1:430" ht="12.75" customHeight="1" x14ac:dyDescent="0.2">
      <c r="A84" s="39" t="s">
        <v>507</v>
      </c>
      <c r="B84" s="72" t="s">
        <v>11</v>
      </c>
      <c r="C84" s="72" t="str">
        <f>IFERROR(INDEX('Industry Category ISIC Code Map'!$B$2:$B$26,MATCH($B84,'Industry Category ISIC Code Map'!$A$2:$A$26,0)),"")</f>
        <v>metal products except machinery and vehicles 25</v>
      </c>
      <c r="D84" s="64" t="s">
        <v>141</v>
      </c>
      <c r="E84" s="40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>
        <v>4180</v>
      </c>
      <c r="S84" s="41"/>
      <c r="T84" s="41">
        <v>17</v>
      </c>
      <c r="U84" s="41"/>
      <c r="V84" s="41"/>
      <c r="W84" s="41"/>
      <c r="X84" s="41">
        <v>43</v>
      </c>
      <c r="Y84" s="41">
        <v>58</v>
      </c>
      <c r="Z84" s="41"/>
      <c r="AA84" s="41">
        <v>280</v>
      </c>
      <c r="AB84" s="41"/>
      <c r="AC84" s="41">
        <v>194</v>
      </c>
      <c r="AD84" s="41">
        <v>190</v>
      </c>
      <c r="AE84" s="41">
        <v>682</v>
      </c>
      <c r="AF84" s="41">
        <v>56</v>
      </c>
      <c r="AG84" s="41">
        <v>263</v>
      </c>
      <c r="AH84" s="41">
        <v>16</v>
      </c>
      <c r="AI84" s="41">
        <v>273</v>
      </c>
      <c r="AJ84" s="41">
        <v>313</v>
      </c>
      <c r="AK84" s="41">
        <v>1157</v>
      </c>
      <c r="AL84" s="41">
        <v>33</v>
      </c>
      <c r="AM84" s="41">
        <v>293</v>
      </c>
      <c r="AN84" s="41">
        <v>485</v>
      </c>
      <c r="AO84" s="41"/>
      <c r="AP84" s="41"/>
      <c r="AQ84" s="41"/>
      <c r="AR84" s="41">
        <v>101</v>
      </c>
      <c r="AS84" s="41">
        <v>0</v>
      </c>
      <c r="AT84" s="41"/>
      <c r="AU84" s="41"/>
      <c r="AV84" s="41"/>
      <c r="AW84" s="41">
        <v>0</v>
      </c>
      <c r="AX84" s="41">
        <v>2</v>
      </c>
      <c r="AY84" s="41"/>
      <c r="AZ84" s="41"/>
      <c r="BA84" s="41"/>
      <c r="BB84" s="41"/>
      <c r="BC84" s="41"/>
      <c r="BD84" s="41"/>
      <c r="BE84" s="41">
        <v>160</v>
      </c>
      <c r="BF84" s="41">
        <v>3</v>
      </c>
      <c r="BG84" s="41"/>
      <c r="BH84" s="41">
        <v>10</v>
      </c>
      <c r="BI84" s="41"/>
      <c r="BJ84" s="41"/>
      <c r="BK84" s="41"/>
      <c r="BL84" s="41"/>
      <c r="BM84" s="41">
        <v>10</v>
      </c>
      <c r="BN84" s="41"/>
      <c r="BO84" s="41">
        <v>4</v>
      </c>
      <c r="BP84" s="41">
        <v>16</v>
      </c>
      <c r="BQ84" s="41">
        <v>21</v>
      </c>
      <c r="BR84" s="41">
        <v>10</v>
      </c>
      <c r="BS84" s="41">
        <v>440</v>
      </c>
      <c r="BT84" s="41">
        <v>125</v>
      </c>
      <c r="BU84" s="41">
        <v>140</v>
      </c>
      <c r="BV84" s="41">
        <v>169</v>
      </c>
      <c r="BW84" s="41">
        <v>11</v>
      </c>
      <c r="BX84" s="41">
        <v>10</v>
      </c>
      <c r="BY84" s="41">
        <v>14</v>
      </c>
      <c r="BZ84" s="41">
        <v>176</v>
      </c>
      <c r="CA84" s="41">
        <v>52</v>
      </c>
      <c r="CB84" s="41">
        <v>29</v>
      </c>
      <c r="CC84" s="41">
        <v>11</v>
      </c>
      <c r="CD84" s="41">
        <v>1670</v>
      </c>
      <c r="CE84" s="41">
        <v>0</v>
      </c>
      <c r="CF84" s="41">
        <v>240</v>
      </c>
      <c r="CG84" s="41">
        <v>82</v>
      </c>
      <c r="CH84" s="41">
        <v>21</v>
      </c>
      <c r="CI84" s="41">
        <v>469</v>
      </c>
      <c r="CJ84" s="41">
        <v>41</v>
      </c>
      <c r="CK84" s="41">
        <v>2104</v>
      </c>
      <c r="CL84" s="41">
        <v>468</v>
      </c>
      <c r="CM84" s="41">
        <v>491</v>
      </c>
      <c r="CN84" s="41">
        <v>429</v>
      </c>
      <c r="CO84" s="41">
        <v>1</v>
      </c>
      <c r="CP84" s="41"/>
      <c r="CQ84" s="41">
        <v>232</v>
      </c>
      <c r="CR84" s="41">
        <v>15</v>
      </c>
      <c r="CS84" s="41">
        <v>427</v>
      </c>
      <c r="CT84" s="41">
        <v>209</v>
      </c>
      <c r="CU84" s="41">
        <v>23</v>
      </c>
      <c r="CV84" s="41">
        <v>20</v>
      </c>
      <c r="CW84" s="41">
        <v>69</v>
      </c>
      <c r="CX84" s="41">
        <v>69</v>
      </c>
      <c r="CY84" s="41">
        <v>440</v>
      </c>
      <c r="CZ84" s="41">
        <v>3</v>
      </c>
      <c r="DA84" s="41">
        <v>6</v>
      </c>
      <c r="DB84" s="41">
        <v>90</v>
      </c>
      <c r="DC84" s="41">
        <v>609</v>
      </c>
      <c r="DD84" s="41">
        <v>614</v>
      </c>
      <c r="DE84" s="41">
        <v>271</v>
      </c>
      <c r="DF84" s="41">
        <v>5</v>
      </c>
      <c r="DG84" s="41">
        <v>9</v>
      </c>
      <c r="DH84" s="41">
        <v>15</v>
      </c>
      <c r="DI84" s="41">
        <v>542</v>
      </c>
      <c r="DJ84" s="41">
        <v>95</v>
      </c>
      <c r="DK84" s="41"/>
      <c r="DL84" s="41">
        <v>3</v>
      </c>
      <c r="DM84" s="41">
        <v>4</v>
      </c>
      <c r="DN84" s="41"/>
      <c r="DO84" s="41">
        <v>17</v>
      </c>
      <c r="DP84" s="41">
        <v>2</v>
      </c>
      <c r="DQ84" s="41">
        <v>0</v>
      </c>
      <c r="DR84" s="41">
        <v>1</v>
      </c>
      <c r="DS84" s="41">
        <v>14</v>
      </c>
      <c r="DT84" s="41">
        <v>9</v>
      </c>
      <c r="DU84" s="41">
        <v>2</v>
      </c>
      <c r="DV84" s="41">
        <v>0</v>
      </c>
      <c r="DW84" s="41">
        <v>35</v>
      </c>
      <c r="DX84" s="41">
        <v>4</v>
      </c>
      <c r="DY84" s="41">
        <v>2</v>
      </c>
      <c r="DZ84" s="41">
        <v>19</v>
      </c>
      <c r="EA84" s="41">
        <v>9</v>
      </c>
      <c r="EB84" s="41">
        <v>16</v>
      </c>
      <c r="EC84" s="41"/>
      <c r="ED84" s="41"/>
      <c r="EE84" s="41"/>
      <c r="EF84" s="41">
        <v>11</v>
      </c>
      <c r="EG84" s="41">
        <v>0</v>
      </c>
      <c r="EH84" s="41">
        <v>7</v>
      </c>
      <c r="EI84" s="41">
        <v>5</v>
      </c>
      <c r="EJ84" s="41">
        <v>9</v>
      </c>
      <c r="EK84" s="41">
        <v>7</v>
      </c>
      <c r="EL84" s="41">
        <v>34</v>
      </c>
      <c r="EM84" s="41">
        <v>7</v>
      </c>
      <c r="EN84" s="41"/>
      <c r="EO84" s="41"/>
      <c r="EP84" s="41">
        <v>27</v>
      </c>
      <c r="EQ84" s="41">
        <v>25</v>
      </c>
      <c r="ER84" s="41"/>
      <c r="ES84" s="41"/>
      <c r="ET84" s="41"/>
      <c r="EU84" s="41">
        <v>8</v>
      </c>
      <c r="EV84" s="41">
        <v>250</v>
      </c>
      <c r="EW84" s="41">
        <v>1095</v>
      </c>
      <c r="EX84" s="41">
        <v>157</v>
      </c>
      <c r="EY84" s="41">
        <v>47</v>
      </c>
      <c r="EZ84" s="41">
        <v>20</v>
      </c>
      <c r="FA84" s="41"/>
      <c r="FB84" s="41">
        <v>3</v>
      </c>
      <c r="FC84" s="41">
        <v>328</v>
      </c>
      <c r="FD84" s="41">
        <v>68</v>
      </c>
      <c r="FE84" s="41">
        <v>209</v>
      </c>
      <c r="FF84" s="41"/>
      <c r="FG84" s="41">
        <v>103</v>
      </c>
      <c r="FH84" s="41">
        <v>315</v>
      </c>
      <c r="FI84" s="41">
        <v>739</v>
      </c>
      <c r="FJ84" s="41">
        <v>1027</v>
      </c>
      <c r="FK84" s="41">
        <v>69</v>
      </c>
      <c r="FL84" s="41">
        <v>530</v>
      </c>
      <c r="FM84" s="41">
        <v>410</v>
      </c>
      <c r="FN84" s="41">
        <v>19</v>
      </c>
      <c r="FO84" s="41">
        <v>97</v>
      </c>
      <c r="FP84" s="41">
        <v>491</v>
      </c>
      <c r="FQ84" s="41">
        <v>1</v>
      </c>
      <c r="FR84" s="41">
        <v>7</v>
      </c>
      <c r="FS84" s="41">
        <v>67</v>
      </c>
      <c r="FT84" s="41">
        <v>6</v>
      </c>
      <c r="FU84" s="41"/>
      <c r="FV84" s="41">
        <v>1</v>
      </c>
      <c r="FW84" s="41">
        <v>0</v>
      </c>
      <c r="FX84" s="41">
        <v>3</v>
      </c>
      <c r="FY84" s="41">
        <v>3</v>
      </c>
      <c r="FZ84" s="41">
        <v>9</v>
      </c>
      <c r="GA84" s="41">
        <v>9</v>
      </c>
      <c r="GB84" s="41">
        <v>0</v>
      </c>
      <c r="GC84" s="41">
        <v>27</v>
      </c>
      <c r="GD84" s="41">
        <v>44</v>
      </c>
      <c r="GE84" s="41">
        <v>5</v>
      </c>
      <c r="GF84" s="41"/>
      <c r="GG84" s="41"/>
      <c r="GH84" s="41">
        <v>2</v>
      </c>
      <c r="GI84" s="41">
        <v>4</v>
      </c>
      <c r="GJ84" s="41">
        <v>0</v>
      </c>
      <c r="GK84" s="41">
        <v>0</v>
      </c>
      <c r="GL84" s="41"/>
      <c r="GM84" s="41">
        <v>23</v>
      </c>
      <c r="GN84" s="41"/>
      <c r="GO84" s="41"/>
      <c r="GP84" s="41"/>
      <c r="GQ84" s="41"/>
      <c r="GR84" s="41">
        <v>0</v>
      </c>
      <c r="GS84" s="41"/>
      <c r="GT84" s="41"/>
      <c r="GU84" s="41">
        <v>17</v>
      </c>
      <c r="GV84" s="41"/>
      <c r="GW84" s="41"/>
      <c r="GX84" s="41">
        <v>10</v>
      </c>
      <c r="GY84" s="41">
        <v>16</v>
      </c>
      <c r="GZ84" s="41">
        <v>8</v>
      </c>
      <c r="HA84" s="41">
        <v>2</v>
      </c>
      <c r="HB84" s="41"/>
      <c r="HC84" s="41"/>
      <c r="HD84" s="41"/>
      <c r="HE84" s="41"/>
      <c r="HF84" s="41"/>
      <c r="HG84" s="41">
        <v>8</v>
      </c>
      <c r="HH84" s="41"/>
      <c r="HI84" s="41">
        <v>3</v>
      </c>
      <c r="HJ84" s="41"/>
      <c r="HK84" s="41"/>
      <c r="HL84" s="41">
        <v>129</v>
      </c>
      <c r="HM84" s="41">
        <v>96</v>
      </c>
      <c r="HN84" s="41">
        <v>57</v>
      </c>
      <c r="HO84" s="41"/>
      <c r="HP84" s="41">
        <v>3</v>
      </c>
      <c r="HQ84" s="41"/>
      <c r="HR84" s="41"/>
      <c r="HS84" s="41"/>
      <c r="HT84" s="41"/>
      <c r="HU84" s="41"/>
      <c r="HV84" s="41"/>
      <c r="HW84" s="41"/>
      <c r="HX84" s="41"/>
      <c r="HY84" s="41">
        <v>69</v>
      </c>
      <c r="HZ84" s="41">
        <v>337</v>
      </c>
      <c r="IA84" s="41">
        <v>272</v>
      </c>
      <c r="IB84" s="41"/>
      <c r="IC84" s="41"/>
      <c r="ID84" s="41"/>
      <c r="IE84" s="41"/>
      <c r="IF84" s="41"/>
      <c r="IG84" s="41"/>
      <c r="IH84" s="41"/>
      <c r="II84" s="41"/>
      <c r="IJ84" s="41">
        <v>49</v>
      </c>
      <c r="IK84" s="41"/>
      <c r="IL84" s="41"/>
      <c r="IM84" s="41">
        <v>31</v>
      </c>
      <c r="IN84" s="41">
        <v>13</v>
      </c>
      <c r="IO84" s="41">
        <v>42</v>
      </c>
      <c r="IP84" s="41">
        <v>180</v>
      </c>
      <c r="IQ84" s="41">
        <v>407</v>
      </c>
      <c r="IR84" s="41">
        <v>51</v>
      </c>
      <c r="IS84" s="41">
        <v>11</v>
      </c>
      <c r="IT84" s="41"/>
      <c r="IU84" s="41"/>
      <c r="IV84" s="41"/>
      <c r="IW84" s="41"/>
      <c r="IX84" s="41">
        <v>20</v>
      </c>
      <c r="IY84" s="41">
        <v>100</v>
      </c>
      <c r="IZ84" s="41">
        <v>23</v>
      </c>
      <c r="JA84" s="41"/>
      <c r="JB84" s="41"/>
      <c r="JC84" s="41">
        <v>457</v>
      </c>
      <c r="JD84" s="41"/>
      <c r="JE84" s="41">
        <v>187</v>
      </c>
      <c r="JF84" s="41"/>
      <c r="JG84" s="41"/>
      <c r="JH84" s="41"/>
      <c r="JI84" s="41"/>
      <c r="JJ84" s="41">
        <v>22</v>
      </c>
      <c r="JK84" s="41"/>
      <c r="JL84" s="41">
        <v>137</v>
      </c>
      <c r="JM84" s="41">
        <v>16</v>
      </c>
      <c r="JN84" s="41"/>
      <c r="JO84" s="41">
        <v>115</v>
      </c>
      <c r="JP84" s="41">
        <v>0</v>
      </c>
      <c r="JQ84" s="41">
        <v>2</v>
      </c>
      <c r="JR84" s="41">
        <v>2</v>
      </c>
      <c r="JS84" s="41"/>
      <c r="JT84" s="41">
        <v>8</v>
      </c>
      <c r="JU84" s="41"/>
      <c r="JV84" s="41"/>
      <c r="JW84" s="41"/>
      <c r="JX84" s="41">
        <v>12</v>
      </c>
      <c r="JY84" s="41"/>
      <c r="JZ84" s="41"/>
      <c r="KA84" s="41">
        <v>12</v>
      </c>
      <c r="KB84" s="41">
        <v>9</v>
      </c>
      <c r="KC84" s="41"/>
      <c r="KD84" s="41"/>
      <c r="KE84" s="41">
        <v>0</v>
      </c>
      <c r="KF84" s="41"/>
      <c r="KG84" s="41">
        <v>11</v>
      </c>
      <c r="KH84" s="41"/>
      <c r="KI84" s="41">
        <v>1</v>
      </c>
      <c r="KJ84" s="41">
        <v>1</v>
      </c>
      <c r="KK84" s="41"/>
      <c r="KL84" s="41"/>
      <c r="KM84" s="41">
        <v>94</v>
      </c>
      <c r="KN84" s="41">
        <v>2</v>
      </c>
      <c r="KO84" s="41"/>
      <c r="KP84" s="41"/>
      <c r="KQ84" s="41">
        <v>12</v>
      </c>
      <c r="KR84" s="41">
        <v>60</v>
      </c>
      <c r="KS84" s="41">
        <v>0</v>
      </c>
      <c r="KT84" s="41">
        <v>20</v>
      </c>
      <c r="KU84" s="41"/>
      <c r="KV84" s="41"/>
      <c r="KW84" s="41"/>
      <c r="KX84" s="41"/>
      <c r="KY84" s="41"/>
      <c r="KZ84" s="41"/>
      <c r="LA84" s="41">
        <v>4526</v>
      </c>
      <c r="LB84" s="41">
        <v>761</v>
      </c>
      <c r="LC84" s="41">
        <v>188</v>
      </c>
      <c r="LD84" s="41">
        <v>2</v>
      </c>
      <c r="LE84" s="41">
        <v>62</v>
      </c>
      <c r="LF84" s="41">
        <v>27</v>
      </c>
      <c r="LG84" s="41"/>
      <c r="LH84" s="41"/>
      <c r="LI84" s="41"/>
      <c r="LJ84" s="41"/>
      <c r="LK84" s="41"/>
      <c r="LL84" s="41"/>
      <c r="LM84" s="41"/>
      <c r="LN84" s="41"/>
      <c r="LO84" s="41"/>
      <c r="LP84" s="41">
        <v>0</v>
      </c>
      <c r="LQ84" s="41">
        <v>0</v>
      </c>
      <c r="LR84" s="41"/>
      <c r="LS84" s="41"/>
      <c r="LT84" s="41">
        <v>28</v>
      </c>
      <c r="LU84" s="41"/>
      <c r="LV84" s="41"/>
      <c r="LW84" s="41"/>
      <c r="LX84" s="41"/>
      <c r="LY84" s="41">
        <v>207</v>
      </c>
      <c r="LZ84" s="41"/>
      <c r="MA84" s="41"/>
      <c r="MB84" s="41">
        <v>449</v>
      </c>
      <c r="MC84" s="41"/>
      <c r="MD84" s="41"/>
      <c r="ME84" s="41">
        <v>146</v>
      </c>
      <c r="MF84" s="41"/>
      <c r="MG84" s="41"/>
      <c r="MH84" s="41"/>
      <c r="MI84" s="41">
        <v>0</v>
      </c>
      <c r="MJ84" s="41"/>
      <c r="MK84" s="41">
        <v>6</v>
      </c>
      <c r="ML84" s="41"/>
      <c r="MM84" s="41">
        <v>171</v>
      </c>
      <c r="MN84" s="41"/>
      <c r="MO84" s="41"/>
      <c r="MP84" s="41"/>
      <c r="MQ84" s="41"/>
      <c r="MR84" s="41">
        <v>0</v>
      </c>
      <c r="MS84" s="41"/>
      <c r="MT84" s="41">
        <v>234</v>
      </c>
      <c r="MU84" s="41">
        <v>0</v>
      </c>
      <c r="MV84" s="41">
        <v>1</v>
      </c>
      <c r="MW84" s="41"/>
      <c r="MX84" s="41"/>
      <c r="MY84" s="41"/>
      <c r="MZ84" s="41"/>
      <c r="NA84" s="41"/>
      <c r="NB84" s="41"/>
      <c r="NC84" s="41"/>
      <c r="ND84" s="41"/>
      <c r="NE84" s="41">
        <v>2</v>
      </c>
      <c r="NF84" s="41"/>
      <c r="NG84" s="41"/>
      <c r="NH84" s="41">
        <v>7</v>
      </c>
      <c r="NI84" s="41">
        <v>9</v>
      </c>
      <c r="NJ84" s="41">
        <v>22</v>
      </c>
      <c r="NK84" s="41"/>
      <c r="NL84" s="41"/>
      <c r="NM84" s="41"/>
      <c r="NN84" s="41"/>
      <c r="NO84" s="41"/>
      <c r="NP84" s="41"/>
      <c r="NQ84" s="41"/>
      <c r="NR84" s="41">
        <v>9</v>
      </c>
      <c r="NS84" s="41">
        <v>6</v>
      </c>
      <c r="NT84" s="41">
        <v>18</v>
      </c>
      <c r="NU84" s="41">
        <v>22</v>
      </c>
      <c r="NV84" s="41"/>
      <c r="NW84" s="41">
        <v>138</v>
      </c>
      <c r="NX84" s="41">
        <v>5</v>
      </c>
      <c r="NY84" s="41">
        <v>490</v>
      </c>
      <c r="NZ84" s="41">
        <v>32</v>
      </c>
      <c r="OA84" s="41"/>
      <c r="OB84" s="41"/>
      <c r="OC84" s="41"/>
      <c r="OD84" s="41">
        <v>0</v>
      </c>
      <c r="OE84" s="41">
        <v>1</v>
      </c>
      <c r="OF84" s="41">
        <v>1</v>
      </c>
      <c r="OG84" s="41">
        <v>28</v>
      </c>
      <c r="OH84" s="41"/>
      <c r="OI84" s="41">
        <v>185</v>
      </c>
      <c r="OJ84" s="41">
        <v>2</v>
      </c>
      <c r="OK84" s="41"/>
      <c r="OL84" s="41"/>
      <c r="OM84" s="41"/>
      <c r="ON84" s="41"/>
      <c r="OO84" s="41">
        <v>4</v>
      </c>
      <c r="OP84" s="41">
        <v>33</v>
      </c>
      <c r="OQ84" s="41"/>
      <c r="OR84" s="41">
        <v>92</v>
      </c>
      <c r="OS84" s="42">
        <v>507</v>
      </c>
      <c r="OT84" s="43">
        <v>37844</v>
      </c>
      <c r="OU84" s="40"/>
      <c r="OV84" s="41">
        <v>3751</v>
      </c>
      <c r="OW84" s="41"/>
      <c r="OX84" s="41"/>
      <c r="OY84" s="41"/>
      <c r="OZ84" s="41">
        <v>604</v>
      </c>
      <c r="PA84" s="41">
        <v>11041</v>
      </c>
      <c r="PB84" s="41"/>
      <c r="PC84" s="41">
        <v>331</v>
      </c>
      <c r="PD84" s="41"/>
      <c r="PE84" s="41"/>
      <c r="PF84" s="41"/>
      <c r="PG84" s="41">
        <v>2</v>
      </c>
      <c r="PH84" s="41"/>
      <c r="PI84" s="41"/>
      <c r="PJ84" s="41"/>
      <c r="PK84" s="41">
        <v>166</v>
      </c>
      <c r="PL84" s="41"/>
      <c r="PM84" s="42"/>
      <c r="PN84" s="43">
        <v>53739</v>
      </c>
    </row>
    <row r="85" spans="1:430" ht="12.75" customHeight="1" x14ac:dyDescent="0.2">
      <c r="A85" s="39">
        <v>332991</v>
      </c>
      <c r="B85" s="72" t="s">
        <v>11</v>
      </c>
      <c r="C85" s="72" t="str">
        <f>IFERROR(INDEX('Industry Category ISIC Code Map'!$B$2:$B$26,MATCH($B85,'Industry Category ISIC Code Map'!$A$2:$A$26,0)),"")</f>
        <v>metal products except machinery and vehicles 25</v>
      </c>
      <c r="D85" s="64" t="s">
        <v>142</v>
      </c>
      <c r="E85" s="40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>
        <v>235</v>
      </c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>
        <v>10</v>
      </c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>
        <v>210</v>
      </c>
      <c r="BG85" s="41"/>
      <c r="BH85" s="41"/>
      <c r="BI85" s="41"/>
      <c r="BJ85" s="41"/>
      <c r="BK85" s="41"/>
      <c r="BL85" s="41"/>
      <c r="BM85" s="41"/>
      <c r="BN85" s="41"/>
      <c r="BO85" s="41">
        <v>3</v>
      </c>
      <c r="BP85" s="41">
        <v>12</v>
      </c>
      <c r="BQ85" s="41">
        <v>15</v>
      </c>
      <c r="BR85" s="41">
        <v>3</v>
      </c>
      <c r="BS85" s="41">
        <v>163</v>
      </c>
      <c r="BT85" s="41">
        <v>4</v>
      </c>
      <c r="BU85" s="41">
        <v>34</v>
      </c>
      <c r="BV85" s="41">
        <v>10</v>
      </c>
      <c r="BW85" s="41">
        <v>17</v>
      </c>
      <c r="BX85" s="41">
        <v>11</v>
      </c>
      <c r="BY85" s="41">
        <v>11</v>
      </c>
      <c r="BZ85" s="41">
        <v>26</v>
      </c>
      <c r="CA85" s="41">
        <v>14</v>
      </c>
      <c r="CB85" s="41">
        <v>48</v>
      </c>
      <c r="CC85" s="41">
        <v>8</v>
      </c>
      <c r="CD85" s="41">
        <v>68</v>
      </c>
      <c r="CE85" s="41">
        <v>1190</v>
      </c>
      <c r="CF85" s="41">
        <v>20</v>
      </c>
      <c r="CG85" s="41">
        <v>58</v>
      </c>
      <c r="CH85" s="41">
        <v>14</v>
      </c>
      <c r="CI85" s="41">
        <v>385</v>
      </c>
      <c r="CJ85" s="41">
        <v>58</v>
      </c>
      <c r="CK85" s="41">
        <v>217</v>
      </c>
      <c r="CL85" s="41">
        <v>63</v>
      </c>
      <c r="CM85" s="41">
        <v>45</v>
      </c>
      <c r="CN85" s="41">
        <v>112</v>
      </c>
      <c r="CO85" s="41">
        <v>0</v>
      </c>
      <c r="CP85" s="41"/>
      <c r="CQ85" s="41">
        <v>12</v>
      </c>
      <c r="CR85" s="41">
        <v>3</v>
      </c>
      <c r="CS85" s="41">
        <v>150</v>
      </c>
      <c r="CT85" s="41">
        <v>11</v>
      </c>
      <c r="CU85" s="41">
        <v>11</v>
      </c>
      <c r="CV85" s="41">
        <v>7</v>
      </c>
      <c r="CW85" s="41">
        <v>56</v>
      </c>
      <c r="CX85" s="41">
        <v>53</v>
      </c>
      <c r="CY85" s="41">
        <v>165</v>
      </c>
      <c r="CZ85" s="41">
        <v>214</v>
      </c>
      <c r="DA85" s="41">
        <v>103</v>
      </c>
      <c r="DB85" s="41">
        <v>16</v>
      </c>
      <c r="DC85" s="41">
        <v>148</v>
      </c>
      <c r="DD85" s="41">
        <v>176</v>
      </c>
      <c r="DE85" s="41">
        <v>197</v>
      </c>
      <c r="DF85" s="41">
        <v>37</v>
      </c>
      <c r="DG85" s="41">
        <v>67</v>
      </c>
      <c r="DH85" s="41">
        <v>11</v>
      </c>
      <c r="DI85" s="41">
        <v>15</v>
      </c>
      <c r="DJ85" s="41">
        <v>166</v>
      </c>
      <c r="DK85" s="41"/>
      <c r="DL85" s="41">
        <v>3</v>
      </c>
      <c r="DM85" s="41">
        <v>6</v>
      </c>
      <c r="DN85" s="41"/>
      <c r="DO85" s="41">
        <v>2</v>
      </c>
      <c r="DP85" s="41">
        <v>2</v>
      </c>
      <c r="DQ85" s="41">
        <v>0</v>
      </c>
      <c r="DR85" s="41">
        <v>2</v>
      </c>
      <c r="DS85" s="41">
        <v>20</v>
      </c>
      <c r="DT85" s="41">
        <v>12</v>
      </c>
      <c r="DU85" s="41">
        <v>3</v>
      </c>
      <c r="DV85" s="41">
        <v>0</v>
      </c>
      <c r="DW85" s="41">
        <v>22</v>
      </c>
      <c r="DX85" s="41">
        <v>2</v>
      </c>
      <c r="DY85" s="41">
        <v>2</v>
      </c>
      <c r="DZ85" s="41">
        <v>12</v>
      </c>
      <c r="EA85" s="41">
        <v>14</v>
      </c>
      <c r="EB85" s="41">
        <v>10</v>
      </c>
      <c r="EC85" s="41">
        <v>0</v>
      </c>
      <c r="ED85" s="41"/>
      <c r="EE85" s="41"/>
      <c r="EF85" s="41">
        <v>18</v>
      </c>
      <c r="EG85" s="41">
        <v>0</v>
      </c>
      <c r="EH85" s="41">
        <v>9</v>
      </c>
      <c r="EI85" s="41">
        <v>5</v>
      </c>
      <c r="EJ85" s="41">
        <v>10</v>
      </c>
      <c r="EK85" s="41">
        <v>7</v>
      </c>
      <c r="EL85" s="41">
        <v>19</v>
      </c>
      <c r="EM85" s="41">
        <v>276</v>
      </c>
      <c r="EN85" s="41">
        <v>47</v>
      </c>
      <c r="EO85" s="41">
        <v>32</v>
      </c>
      <c r="EP85" s="41">
        <v>5</v>
      </c>
      <c r="EQ85" s="41">
        <v>16</v>
      </c>
      <c r="ER85" s="41"/>
      <c r="ES85" s="41">
        <v>82</v>
      </c>
      <c r="ET85" s="41"/>
      <c r="EU85" s="41">
        <v>15</v>
      </c>
      <c r="EV85" s="41">
        <v>43</v>
      </c>
      <c r="EW85" s="41">
        <v>81</v>
      </c>
      <c r="EX85" s="41">
        <v>32</v>
      </c>
      <c r="EY85" s="41">
        <v>8</v>
      </c>
      <c r="EZ85" s="41">
        <v>6</v>
      </c>
      <c r="FA85" s="41"/>
      <c r="FB85" s="41">
        <v>5</v>
      </c>
      <c r="FC85" s="41">
        <v>185</v>
      </c>
      <c r="FD85" s="41">
        <v>68</v>
      </c>
      <c r="FE85" s="41">
        <v>556</v>
      </c>
      <c r="FF85" s="41">
        <v>54</v>
      </c>
      <c r="FG85" s="41">
        <v>75</v>
      </c>
      <c r="FH85" s="41">
        <v>841</v>
      </c>
      <c r="FI85" s="41">
        <v>562</v>
      </c>
      <c r="FJ85" s="41">
        <v>73</v>
      </c>
      <c r="FK85" s="41">
        <v>22</v>
      </c>
      <c r="FL85" s="41">
        <v>103</v>
      </c>
      <c r="FM85" s="41"/>
      <c r="FN85" s="41">
        <v>3</v>
      </c>
      <c r="FO85" s="41">
        <v>171</v>
      </c>
      <c r="FP85" s="41">
        <v>2</v>
      </c>
      <c r="FQ85" s="41">
        <v>2</v>
      </c>
      <c r="FR85" s="41">
        <v>5</v>
      </c>
      <c r="FS85" s="41">
        <v>0</v>
      </c>
      <c r="FT85" s="41">
        <v>4</v>
      </c>
      <c r="FU85" s="41"/>
      <c r="FV85" s="41">
        <v>2</v>
      </c>
      <c r="FW85" s="41">
        <v>0</v>
      </c>
      <c r="FX85" s="41">
        <v>4</v>
      </c>
      <c r="FY85" s="41">
        <v>4</v>
      </c>
      <c r="FZ85" s="41">
        <v>14</v>
      </c>
      <c r="GA85" s="41">
        <v>13</v>
      </c>
      <c r="GB85" s="41">
        <v>0</v>
      </c>
      <c r="GC85" s="41">
        <v>18</v>
      </c>
      <c r="GD85" s="41">
        <v>27</v>
      </c>
      <c r="GE85" s="41">
        <v>5</v>
      </c>
      <c r="GF85" s="41"/>
      <c r="GG85" s="41">
        <v>2</v>
      </c>
      <c r="GH85" s="41">
        <v>2</v>
      </c>
      <c r="GI85" s="41">
        <v>3</v>
      </c>
      <c r="GJ85" s="41">
        <v>0</v>
      </c>
      <c r="GK85" s="41">
        <v>0</v>
      </c>
      <c r="GL85" s="41">
        <v>10</v>
      </c>
      <c r="GM85" s="41">
        <v>33</v>
      </c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1"/>
      <c r="IW85" s="41"/>
      <c r="IX85" s="41"/>
      <c r="IY85" s="41"/>
      <c r="IZ85" s="41"/>
      <c r="JA85" s="41"/>
      <c r="JB85" s="41"/>
      <c r="JC85" s="41"/>
      <c r="JD85" s="41"/>
      <c r="JE85" s="41">
        <v>1</v>
      </c>
      <c r="JF85" s="41"/>
      <c r="JG85" s="41"/>
      <c r="JH85" s="41"/>
      <c r="JI85" s="41"/>
      <c r="JJ85" s="41"/>
      <c r="JK85" s="41"/>
      <c r="JL85" s="41"/>
      <c r="JM85" s="41">
        <v>12</v>
      </c>
      <c r="JN85" s="41"/>
      <c r="JO85" s="41">
        <v>85</v>
      </c>
      <c r="JP85" s="41"/>
      <c r="JQ85" s="41"/>
      <c r="JR85" s="41"/>
      <c r="JS85" s="41"/>
      <c r="JT85" s="41">
        <v>0</v>
      </c>
      <c r="JU85" s="41"/>
      <c r="JV85" s="41"/>
      <c r="JW85" s="41"/>
      <c r="JX85" s="41"/>
      <c r="JY85" s="41"/>
      <c r="JZ85" s="41"/>
      <c r="KA85" s="41">
        <v>1</v>
      </c>
      <c r="KB85" s="41"/>
      <c r="KC85" s="41"/>
      <c r="KD85" s="41"/>
      <c r="KE85" s="41"/>
      <c r="KF85" s="41"/>
      <c r="KG85" s="41">
        <v>1</v>
      </c>
      <c r="KH85" s="41"/>
      <c r="KI85" s="41"/>
      <c r="KJ85" s="41"/>
      <c r="KK85" s="41">
        <v>0</v>
      </c>
      <c r="KL85" s="41"/>
      <c r="KM85" s="41"/>
      <c r="KN85" s="41">
        <v>9</v>
      </c>
      <c r="KO85" s="41">
        <v>9</v>
      </c>
      <c r="KP85" s="41">
        <v>0</v>
      </c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>
        <v>10</v>
      </c>
      <c r="LB85" s="41">
        <v>231</v>
      </c>
      <c r="LC85" s="41">
        <v>1003</v>
      </c>
      <c r="LD85" s="41">
        <v>35</v>
      </c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>
        <v>27</v>
      </c>
      <c r="MF85" s="41"/>
      <c r="MG85" s="41"/>
      <c r="MH85" s="41"/>
      <c r="MI85" s="41"/>
      <c r="MJ85" s="41"/>
      <c r="MK85" s="41">
        <v>1</v>
      </c>
      <c r="ML85" s="41"/>
      <c r="MM85" s="41"/>
      <c r="MN85" s="41"/>
      <c r="MO85" s="41"/>
      <c r="MP85" s="41"/>
      <c r="MQ85" s="41"/>
      <c r="MR85" s="41">
        <v>5</v>
      </c>
      <c r="MS85" s="41"/>
      <c r="MT85" s="41">
        <v>100</v>
      </c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>
        <v>18</v>
      </c>
      <c r="NX85" s="41">
        <v>18</v>
      </c>
      <c r="NY85" s="41">
        <v>193</v>
      </c>
      <c r="NZ85" s="41">
        <v>7</v>
      </c>
      <c r="OA85" s="41"/>
      <c r="OB85" s="41"/>
      <c r="OC85" s="41"/>
      <c r="OD85" s="41"/>
      <c r="OE85" s="41"/>
      <c r="OF85" s="41"/>
      <c r="OG85" s="41"/>
      <c r="OH85" s="41"/>
      <c r="OI85" s="41">
        <v>167</v>
      </c>
      <c r="OJ85" s="41">
        <v>3</v>
      </c>
      <c r="OK85" s="41"/>
      <c r="OL85" s="41"/>
      <c r="OM85" s="41">
        <v>8</v>
      </c>
      <c r="ON85" s="41"/>
      <c r="OO85" s="41"/>
      <c r="OP85" s="41"/>
      <c r="OQ85" s="41"/>
      <c r="OR85" s="41"/>
      <c r="OS85" s="42">
        <v>20</v>
      </c>
      <c r="OT85" s="43">
        <v>10333</v>
      </c>
      <c r="OU85" s="40"/>
      <c r="OV85" s="41"/>
      <c r="OW85" s="41"/>
      <c r="OX85" s="41"/>
      <c r="OY85" s="41"/>
      <c r="OZ85" s="41">
        <v>111</v>
      </c>
      <c r="PA85" s="41">
        <v>2129</v>
      </c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2"/>
      <c r="PN85" s="43">
        <v>12573</v>
      </c>
    </row>
    <row r="86" spans="1:430" ht="12.75" customHeight="1" x14ac:dyDescent="0.2">
      <c r="A86" s="39">
        <v>332996</v>
      </c>
      <c r="B86" s="72" t="s">
        <v>11</v>
      </c>
      <c r="C86" s="72" t="str">
        <f>IFERROR(INDEX('Industry Category ISIC Code Map'!$B$2:$B$26,MATCH($B86,'Industry Category ISIC Code Map'!$A$2:$A$26,0)),"")</f>
        <v>metal products except machinery and vehicles 25</v>
      </c>
      <c r="D86" s="64" t="s">
        <v>143</v>
      </c>
      <c r="E86" s="40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>
        <v>155</v>
      </c>
      <c r="AD86" s="41">
        <v>612</v>
      </c>
      <c r="AE86" s="41">
        <v>927</v>
      </c>
      <c r="AF86" s="41">
        <v>514</v>
      </c>
      <c r="AG86" s="41">
        <v>202</v>
      </c>
      <c r="AH86" s="41">
        <v>28</v>
      </c>
      <c r="AI86" s="41">
        <v>554</v>
      </c>
      <c r="AJ86" s="41">
        <v>483</v>
      </c>
      <c r="AK86" s="41">
        <v>203</v>
      </c>
      <c r="AL86" s="41">
        <v>210</v>
      </c>
      <c r="AM86" s="41">
        <v>507</v>
      </c>
      <c r="AN86" s="41">
        <v>404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>
        <v>472</v>
      </c>
      <c r="BT86" s="41"/>
      <c r="BU86" s="41">
        <v>177</v>
      </c>
      <c r="BV86" s="41">
        <v>442</v>
      </c>
      <c r="BW86" s="41"/>
      <c r="BX86" s="41"/>
      <c r="BY86" s="41"/>
      <c r="BZ86" s="41"/>
      <c r="CA86" s="41"/>
      <c r="CB86" s="41"/>
      <c r="CC86" s="41"/>
      <c r="CD86" s="41">
        <v>982</v>
      </c>
      <c r="CE86" s="41"/>
      <c r="CF86" s="41">
        <v>554</v>
      </c>
      <c r="CG86" s="41"/>
      <c r="CH86" s="41">
        <v>23</v>
      </c>
      <c r="CI86" s="41"/>
      <c r="CJ86" s="41"/>
      <c r="CK86" s="41"/>
      <c r="CL86" s="41"/>
      <c r="CM86" s="41"/>
      <c r="CN86" s="41"/>
      <c r="CO86" s="41"/>
      <c r="CP86" s="41"/>
      <c r="CQ86" s="41">
        <v>45</v>
      </c>
      <c r="CR86" s="41">
        <v>35</v>
      </c>
      <c r="CS86" s="41">
        <v>33</v>
      </c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>
        <v>198</v>
      </c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>
        <v>7</v>
      </c>
      <c r="FE86" s="41"/>
      <c r="FF86" s="41"/>
      <c r="FG86" s="41"/>
      <c r="FH86" s="41"/>
      <c r="FI86" s="41"/>
      <c r="FJ86" s="41"/>
      <c r="FK86" s="41"/>
      <c r="FL86" s="41">
        <v>231</v>
      </c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1"/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1"/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>
        <v>3</v>
      </c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>
        <v>11</v>
      </c>
      <c r="KH86" s="41"/>
      <c r="KI86" s="41">
        <v>3</v>
      </c>
      <c r="KJ86" s="41"/>
      <c r="KK86" s="41"/>
      <c r="KL86" s="41"/>
      <c r="KM86" s="41"/>
      <c r="KN86" s="41"/>
      <c r="KO86" s="41"/>
      <c r="KP86" s="41"/>
      <c r="KQ86" s="41"/>
      <c r="KR86" s="41">
        <v>14</v>
      </c>
      <c r="KS86" s="41"/>
      <c r="KT86" s="41"/>
      <c r="KU86" s="41"/>
      <c r="KV86" s="41"/>
      <c r="KW86" s="41"/>
      <c r="KX86" s="41"/>
      <c r="KY86" s="41"/>
      <c r="KZ86" s="41"/>
      <c r="LA86" s="41">
        <v>1</v>
      </c>
      <c r="LB86" s="41">
        <v>24</v>
      </c>
      <c r="LC86" s="41">
        <v>98</v>
      </c>
      <c r="LD86" s="41">
        <v>2</v>
      </c>
      <c r="LE86" s="41">
        <v>3</v>
      </c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>
        <v>2</v>
      </c>
      <c r="LQ86" s="41">
        <v>0</v>
      </c>
      <c r="LR86" s="41"/>
      <c r="LS86" s="41"/>
      <c r="LT86" s="41">
        <v>127</v>
      </c>
      <c r="LU86" s="41"/>
      <c r="LV86" s="41"/>
      <c r="LW86" s="41"/>
      <c r="LX86" s="41"/>
      <c r="LY86" s="41">
        <v>82</v>
      </c>
      <c r="LZ86" s="41"/>
      <c r="MA86" s="41"/>
      <c r="MB86" s="41">
        <v>189</v>
      </c>
      <c r="MC86" s="41"/>
      <c r="MD86" s="41"/>
      <c r="ME86" s="41">
        <v>10</v>
      </c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>
        <v>3</v>
      </c>
      <c r="MV86" s="41">
        <v>1</v>
      </c>
      <c r="MW86" s="41">
        <v>0</v>
      </c>
      <c r="MX86" s="41">
        <v>34</v>
      </c>
      <c r="MY86" s="41"/>
      <c r="MZ86" s="41"/>
      <c r="NA86" s="41"/>
      <c r="NB86" s="41">
        <v>0</v>
      </c>
      <c r="NC86" s="41"/>
      <c r="ND86" s="41">
        <v>7</v>
      </c>
      <c r="NE86" s="41"/>
      <c r="NF86" s="41"/>
      <c r="NG86" s="41"/>
      <c r="NH86" s="41">
        <v>30</v>
      </c>
      <c r="NI86" s="41">
        <v>7</v>
      </c>
      <c r="NJ86" s="41">
        <v>37</v>
      </c>
      <c r="NK86" s="41">
        <v>1</v>
      </c>
      <c r="NL86" s="41"/>
      <c r="NM86" s="41"/>
      <c r="NN86" s="41"/>
      <c r="NO86" s="41"/>
      <c r="NP86" s="41"/>
      <c r="NQ86" s="41"/>
      <c r="NR86" s="41">
        <v>22</v>
      </c>
      <c r="NS86" s="41">
        <v>1</v>
      </c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>
        <v>0</v>
      </c>
      <c r="OK86" s="41"/>
      <c r="OL86" s="41"/>
      <c r="OM86" s="41"/>
      <c r="ON86" s="41">
        <v>192</v>
      </c>
      <c r="OO86" s="41"/>
      <c r="OP86" s="41"/>
      <c r="OQ86" s="41"/>
      <c r="OR86" s="41"/>
      <c r="OS86" s="42">
        <v>21</v>
      </c>
      <c r="OT86" s="43">
        <v>8927</v>
      </c>
      <c r="OU86" s="40"/>
      <c r="OV86" s="41">
        <v>1052</v>
      </c>
      <c r="OW86" s="41"/>
      <c r="OX86" s="41"/>
      <c r="OY86" s="41"/>
      <c r="OZ86" s="41">
        <v>99</v>
      </c>
      <c r="PA86" s="41">
        <v>62</v>
      </c>
      <c r="PB86" s="41"/>
      <c r="PC86" s="41">
        <v>2</v>
      </c>
      <c r="PD86" s="41"/>
      <c r="PE86" s="41"/>
      <c r="PF86" s="41"/>
      <c r="PG86" s="41">
        <v>0</v>
      </c>
      <c r="PH86" s="41"/>
      <c r="PI86" s="41"/>
      <c r="PJ86" s="41"/>
      <c r="PK86" s="41">
        <v>6</v>
      </c>
      <c r="PL86" s="41"/>
      <c r="PM86" s="42"/>
      <c r="PN86" s="43">
        <v>10147</v>
      </c>
    </row>
    <row r="87" spans="1:430" ht="12.75" customHeight="1" x14ac:dyDescent="0.2">
      <c r="A87" s="39" t="s">
        <v>508</v>
      </c>
      <c r="B87" s="72" t="s">
        <v>11</v>
      </c>
      <c r="C87" s="72" t="str">
        <f>IFERROR(INDEX('Industry Category ISIC Code Map'!$B$2:$B$26,MATCH($B87,'Industry Category ISIC Code Map'!$A$2:$A$26,0)),"")</f>
        <v>metal products except machinery and vehicles 25</v>
      </c>
      <c r="D87" s="64" t="s">
        <v>144</v>
      </c>
      <c r="E87" s="40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>
        <v>1479</v>
      </c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1"/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1"/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>
        <v>1</v>
      </c>
      <c r="KQ87" s="41"/>
      <c r="KR87" s="41">
        <v>0</v>
      </c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>
        <v>5</v>
      </c>
      <c r="MR87" s="41">
        <v>284</v>
      </c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>
        <v>16</v>
      </c>
      <c r="NS87" s="41"/>
      <c r="NT87" s="41"/>
      <c r="NU87" s="41"/>
      <c r="NV87" s="41"/>
      <c r="NW87" s="41"/>
      <c r="NX87" s="41"/>
      <c r="NY87" s="41"/>
      <c r="NZ87" s="41">
        <v>317</v>
      </c>
      <c r="OA87" s="41"/>
      <c r="OB87" s="41"/>
      <c r="OC87" s="41"/>
      <c r="OD87" s="41"/>
      <c r="OE87" s="41"/>
      <c r="OF87" s="41"/>
      <c r="OG87" s="41"/>
      <c r="OH87" s="41"/>
      <c r="OI87" s="41">
        <v>4634</v>
      </c>
      <c r="OJ87" s="41">
        <v>38</v>
      </c>
      <c r="OK87" s="41"/>
      <c r="OL87" s="41"/>
      <c r="OM87" s="41"/>
      <c r="ON87" s="41"/>
      <c r="OO87" s="41">
        <v>6</v>
      </c>
      <c r="OP87" s="41">
        <v>1730</v>
      </c>
      <c r="OQ87" s="41"/>
      <c r="OR87" s="41"/>
      <c r="OS87" s="42"/>
      <c r="OT87" s="43">
        <v>8510</v>
      </c>
      <c r="OU87" s="40">
        <v>13178</v>
      </c>
      <c r="OV87" s="41"/>
      <c r="OW87" s="41"/>
      <c r="OX87" s="41"/>
      <c r="OY87" s="41"/>
      <c r="OZ87" s="41">
        <v>340</v>
      </c>
      <c r="PA87" s="41">
        <v>2967</v>
      </c>
      <c r="PB87" s="41"/>
      <c r="PC87" s="41">
        <v>2505</v>
      </c>
      <c r="PD87" s="41"/>
      <c r="PE87" s="41"/>
      <c r="PF87" s="41"/>
      <c r="PG87" s="41"/>
      <c r="PH87" s="41"/>
      <c r="PI87" s="41"/>
      <c r="PJ87" s="41"/>
      <c r="PK87" s="41"/>
      <c r="PL87" s="41"/>
      <c r="PM87" s="42"/>
      <c r="PN87" s="43">
        <v>27500</v>
      </c>
    </row>
    <row r="88" spans="1:430" ht="12.75" customHeight="1" x14ac:dyDescent="0.2">
      <c r="A88" s="39">
        <v>332999</v>
      </c>
      <c r="B88" s="72" t="s">
        <v>11</v>
      </c>
      <c r="C88" s="72" t="str">
        <f>IFERROR(INDEX('Industry Category ISIC Code Map'!$B$2:$B$26,MATCH($B88,'Industry Category ISIC Code Map'!$A$2:$A$26,0)),"")</f>
        <v>metal products except machinery and vehicles 25</v>
      </c>
      <c r="D88" s="64" t="s">
        <v>145</v>
      </c>
      <c r="E88" s="40">
        <v>9</v>
      </c>
      <c r="F88" s="41">
        <v>27</v>
      </c>
      <c r="G88" s="41">
        <v>3</v>
      </c>
      <c r="H88" s="41">
        <v>3</v>
      </c>
      <c r="I88" s="41">
        <v>2</v>
      </c>
      <c r="J88" s="41">
        <v>5</v>
      </c>
      <c r="K88" s="41">
        <v>10</v>
      </c>
      <c r="L88" s="41">
        <v>4</v>
      </c>
      <c r="M88" s="41">
        <v>0</v>
      </c>
      <c r="N88" s="41">
        <v>1</v>
      </c>
      <c r="O88" s="41">
        <v>0</v>
      </c>
      <c r="P88" s="41">
        <v>8</v>
      </c>
      <c r="Q88" s="41">
        <v>5</v>
      </c>
      <c r="R88" s="41">
        <v>170</v>
      </c>
      <c r="S88" s="41">
        <v>19</v>
      </c>
      <c r="T88" s="41">
        <v>9</v>
      </c>
      <c r="U88" s="41">
        <v>72</v>
      </c>
      <c r="V88" s="41">
        <v>4</v>
      </c>
      <c r="W88" s="41">
        <v>2</v>
      </c>
      <c r="X88" s="41">
        <v>14</v>
      </c>
      <c r="Y88" s="41">
        <v>65</v>
      </c>
      <c r="Z88" s="41">
        <v>0</v>
      </c>
      <c r="AA88" s="41">
        <v>53</v>
      </c>
      <c r="AB88" s="41"/>
      <c r="AC88" s="41">
        <v>68</v>
      </c>
      <c r="AD88" s="41">
        <v>200</v>
      </c>
      <c r="AE88" s="41">
        <v>487</v>
      </c>
      <c r="AF88" s="41">
        <v>162</v>
      </c>
      <c r="AG88" s="41">
        <v>191</v>
      </c>
      <c r="AH88" s="41">
        <v>9</v>
      </c>
      <c r="AI88" s="41">
        <v>289</v>
      </c>
      <c r="AJ88" s="41">
        <v>1057</v>
      </c>
      <c r="AK88" s="41">
        <v>545</v>
      </c>
      <c r="AL88" s="41">
        <v>113</v>
      </c>
      <c r="AM88" s="41">
        <v>147</v>
      </c>
      <c r="AN88" s="41">
        <v>211</v>
      </c>
      <c r="AO88" s="41">
        <v>9</v>
      </c>
      <c r="AP88" s="41">
        <v>21</v>
      </c>
      <c r="AQ88" s="41">
        <v>24</v>
      </c>
      <c r="AR88" s="41">
        <v>29</v>
      </c>
      <c r="AS88" s="41">
        <v>201</v>
      </c>
      <c r="AT88" s="41">
        <v>28</v>
      </c>
      <c r="AU88" s="41">
        <v>14</v>
      </c>
      <c r="AV88" s="41">
        <v>26</v>
      </c>
      <c r="AW88" s="41">
        <v>96</v>
      </c>
      <c r="AX88" s="41">
        <v>339</v>
      </c>
      <c r="AY88" s="41">
        <v>5</v>
      </c>
      <c r="AZ88" s="41">
        <v>1</v>
      </c>
      <c r="BA88" s="41">
        <v>5</v>
      </c>
      <c r="BB88" s="41">
        <v>8</v>
      </c>
      <c r="BC88" s="41">
        <v>46</v>
      </c>
      <c r="BD88" s="41">
        <v>67</v>
      </c>
      <c r="BE88" s="41">
        <v>8</v>
      </c>
      <c r="BF88" s="41">
        <v>130</v>
      </c>
      <c r="BG88" s="41">
        <v>16</v>
      </c>
      <c r="BH88" s="41">
        <v>11</v>
      </c>
      <c r="BI88" s="41">
        <v>28</v>
      </c>
      <c r="BJ88" s="41">
        <v>4</v>
      </c>
      <c r="BK88" s="41">
        <v>11</v>
      </c>
      <c r="BL88" s="41">
        <v>38</v>
      </c>
      <c r="BM88" s="41">
        <v>104</v>
      </c>
      <c r="BN88" s="41">
        <v>120</v>
      </c>
      <c r="BO88" s="41">
        <v>2</v>
      </c>
      <c r="BP88" s="41">
        <v>8</v>
      </c>
      <c r="BQ88" s="41">
        <v>12</v>
      </c>
      <c r="BR88" s="41">
        <v>41</v>
      </c>
      <c r="BS88" s="41">
        <v>138</v>
      </c>
      <c r="BT88" s="41">
        <v>2</v>
      </c>
      <c r="BU88" s="41">
        <v>35</v>
      </c>
      <c r="BV88" s="41">
        <v>12</v>
      </c>
      <c r="BW88" s="41">
        <v>13</v>
      </c>
      <c r="BX88" s="41">
        <v>9</v>
      </c>
      <c r="BY88" s="41">
        <v>7</v>
      </c>
      <c r="BZ88" s="41">
        <v>70</v>
      </c>
      <c r="CA88" s="41">
        <v>62</v>
      </c>
      <c r="CB88" s="41">
        <v>43</v>
      </c>
      <c r="CC88" s="41">
        <v>6</v>
      </c>
      <c r="CD88" s="41">
        <v>52</v>
      </c>
      <c r="CE88" s="41">
        <v>1</v>
      </c>
      <c r="CF88" s="41">
        <v>16</v>
      </c>
      <c r="CG88" s="41">
        <v>48</v>
      </c>
      <c r="CH88" s="41">
        <v>102</v>
      </c>
      <c r="CI88" s="41">
        <v>93</v>
      </c>
      <c r="CJ88" s="41">
        <v>19</v>
      </c>
      <c r="CK88" s="41">
        <v>23</v>
      </c>
      <c r="CL88" s="41">
        <v>116</v>
      </c>
      <c r="CM88" s="41">
        <v>13</v>
      </c>
      <c r="CN88" s="41">
        <v>209</v>
      </c>
      <c r="CO88" s="41">
        <v>2</v>
      </c>
      <c r="CP88" s="41"/>
      <c r="CQ88" s="41">
        <v>9</v>
      </c>
      <c r="CR88" s="41">
        <v>2</v>
      </c>
      <c r="CS88" s="41">
        <v>7</v>
      </c>
      <c r="CT88" s="41">
        <v>1</v>
      </c>
      <c r="CU88" s="41">
        <v>9</v>
      </c>
      <c r="CV88" s="41">
        <v>7</v>
      </c>
      <c r="CW88" s="41">
        <v>4</v>
      </c>
      <c r="CX88" s="41">
        <v>4</v>
      </c>
      <c r="CY88" s="41">
        <v>55</v>
      </c>
      <c r="CZ88" s="41">
        <v>3</v>
      </c>
      <c r="DA88" s="41">
        <v>3</v>
      </c>
      <c r="DB88" s="41">
        <v>46</v>
      </c>
      <c r="DC88" s="41">
        <v>3</v>
      </c>
      <c r="DD88" s="41">
        <v>3</v>
      </c>
      <c r="DE88" s="41">
        <v>100</v>
      </c>
      <c r="DF88" s="41">
        <v>3</v>
      </c>
      <c r="DG88" s="41">
        <v>11</v>
      </c>
      <c r="DH88" s="41">
        <v>7</v>
      </c>
      <c r="DI88" s="41">
        <v>101</v>
      </c>
      <c r="DJ88" s="41">
        <v>10</v>
      </c>
      <c r="DK88" s="41">
        <v>0</v>
      </c>
      <c r="DL88" s="41">
        <v>2</v>
      </c>
      <c r="DM88" s="41">
        <v>25</v>
      </c>
      <c r="DN88" s="41">
        <v>0</v>
      </c>
      <c r="DO88" s="41">
        <v>11</v>
      </c>
      <c r="DP88" s="41">
        <v>2</v>
      </c>
      <c r="DQ88" s="41">
        <v>13</v>
      </c>
      <c r="DR88" s="41">
        <v>1</v>
      </c>
      <c r="DS88" s="41">
        <v>4</v>
      </c>
      <c r="DT88" s="41">
        <v>6</v>
      </c>
      <c r="DU88" s="41">
        <v>3</v>
      </c>
      <c r="DV88" s="41">
        <v>3</v>
      </c>
      <c r="DW88" s="41">
        <v>17</v>
      </c>
      <c r="DX88" s="41">
        <v>5</v>
      </c>
      <c r="DY88" s="41">
        <v>8</v>
      </c>
      <c r="DZ88" s="41">
        <v>18</v>
      </c>
      <c r="EA88" s="41">
        <v>9</v>
      </c>
      <c r="EB88" s="41">
        <v>13</v>
      </c>
      <c r="EC88" s="41">
        <v>0</v>
      </c>
      <c r="ED88" s="41">
        <v>3</v>
      </c>
      <c r="EE88" s="41">
        <v>3</v>
      </c>
      <c r="EF88" s="41">
        <v>25</v>
      </c>
      <c r="EG88" s="41">
        <v>0</v>
      </c>
      <c r="EH88" s="41">
        <v>5</v>
      </c>
      <c r="EI88" s="41">
        <v>3</v>
      </c>
      <c r="EJ88" s="41">
        <v>6</v>
      </c>
      <c r="EK88" s="41">
        <v>5</v>
      </c>
      <c r="EL88" s="41">
        <v>18</v>
      </c>
      <c r="EM88" s="41">
        <v>10</v>
      </c>
      <c r="EN88" s="41">
        <v>41</v>
      </c>
      <c r="EO88" s="41">
        <v>34</v>
      </c>
      <c r="EP88" s="41">
        <v>13</v>
      </c>
      <c r="EQ88" s="41">
        <v>13</v>
      </c>
      <c r="ER88" s="41">
        <v>8</v>
      </c>
      <c r="ES88" s="41">
        <v>101</v>
      </c>
      <c r="ET88" s="41">
        <v>10</v>
      </c>
      <c r="EU88" s="41">
        <v>10</v>
      </c>
      <c r="EV88" s="41">
        <v>11</v>
      </c>
      <c r="EW88" s="41">
        <v>43</v>
      </c>
      <c r="EX88" s="41">
        <v>9</v>
      </c>
      <c r="EY88" s="41">
        <v>7</v>
      </c>
      <c r="EZ88" s="41">
        <v>3</v>
      </c>
      <c r="FA88" s="41"/>
      <c r="FB88" s="41">
        <v>3</v>
      </c>
      <c r="FC88" s="41">
        <v>40</v>
      </c>
      <c r="FD88" s="41">
        <v>12</v>
      </c>
      <c r="FE88" s="41">
        <v>116</v>
      </c>
      <c r="FF88" s="41">
        <v>208</v>
      </c>
      <c r="FG88" s="41">
        <v>61</v>
      </c>
      <c r="FH88" s="41">
        <v>91</v>
      </c>
      <c r="FI88" s="41">
        <v>93</v>
      </c>
      <c r="FJ88" s="41">
        <v>7</v>
      </c>
      <c r="FK88" s="41">
        <v>0</v>
      </c>
      <c r="FL88" s="41">
        <v>23</v>
      </c>
      <c r="FM88" s="41">
        <v>25</v>
      </c>
      <c r="FN88" s="41">
        <v>3</v>
      </c>
      <c r="FO88" s="41">
        <v>11</v>
      </c>
      <c r="FP88" s="41">
        <v>2</v>
      </c>
      <c r="FQ88" s="41">
        <v>19</v>
      </c>
      <c r="FR88" s="41">
        <v>3</v>
      </c>
      <c r="FS88" s="41">
        <v>0</v>
      </c>
      <c r="FT88" s="41">
        <v>28</v>
      </c>
      <c r="FU88" s="41">
        <v>23</v>
      </c>
      <c r="FV88" s="41">
        <v>2</v>
      </c>
      <c r="FW88" s="41">
        <v>0</v>
      </c>
      <c r="FX88" s="41">
        <v>3</v>
      </c>
      <c r="FY88" s="41">
        <v>5</v>
      </c>
      <c r="FZ88" s="41">
        <v>12</v>
      </c>
      <c r="GA88" s="41">
        <v>10</v>
      </c>
      <c r="GB88" s="41">
        <v>13</v>
      </c>
      <c r="GC88" s="41">
        <v>34</v>
      </c>
      <c r="GD88" s="41">
        <v>27</v>
      </c>
      <c r="GE88" s="41">
        <v>2</v>
      </c>
      <c r="GF88" s="41">
        <v>0</v>
      </c>
      <c r="GG88" s="41">
        <v>0</v>
      </c>
      <c r="GH88" s="41">
        <v>1</v>
      </c>
      <c r="GI88" s="41">
        <v>1</v>
      </c>
      <c r="GJ88" s="41">
        <v>0</v>
      </c>
      <c r="GK88" s="41">
        <v>1</v>
      </c>
      <c r="GL88" s="41">
        <v>6</v>
      </c>
      <c r="GM88" s="41">
        <v>214</v>
      </c>
      <c r="GN88" s="41">
        <v>10</v>
      </c>
      <c r="GO88" s="41">
        <v>32</v>
      </c>
      <c r="GP88" s="41">
        <v>6</v>
      </c>
      <c r="GQ88" s="41">
        <v>17</v>
      </c>
      <c r="GR88" s="41">
        <v>8</v>
      </c>
      <c r="GS88" s="41">
        <v>45</v>
      </c>
      <c r="GT88" s="41">
        <v>0</v>
      </c>
      <c r="GU88" s="41">
        <v>211</v>
      </c>
      <c r="GV88" s="41">
        <v>5</v>
      </c>
      <c r="GW88" s="41">
        <v>51</v>
      </c>
      <c r="GX88" s="41">
        <v>63</v>
      </c>
      <c r="GY88" s="41">
        <v>74</v>
      </c>
      <c r="GZ88" s="41">
        <v>5</v>
      </c>
      <c r="HA88" s="41">
        <v>24</v>
      </c>
      <c r="HB88" s="41">
        <v>48</v>
      </c>
      <c r="HC88" s="41">
        <v>40</v>
      </c>
      <c r="HD88" s="41">
        <v>7</v>
      </c>
      <c r="HE88" s="41">
        <v>57</v>
      </c>
      <c r="HF88" s="41">
        <v>47</v>
      </c>
      <c r="HG88" s="41">
        <v>74</v>
      </c>
      <c r="HH88" s="41">
        <v>55</v>
      </c>
      <c r="HI88" s="41">
        <v>8</v>
      </c>
      <c r="HJ88" s="41">
        <v>88</v>
      </c>
      <c r="HK88" s="41">
        <v>53</v>
      </c>
      <c r="HL88" s="41">
        <v>16</v>
      </c>
      <c r="HM88" s="41">
        <v>0</v>
      </c>
      <c r="HN88" s="41">
        <v>75</v>
      </c>
      <c r="HO88" s="41">
        <v>38</v>
      </c>
      <c r="HP88" s="41">
        <v>54</v>
      </c>
      <c r="HQ88" s="41">
        <v>6</v>
      </c>
      <c r="HR88" s="41">
        <v>13</v>
      </c>
      <c r="HS88" s="41">
        <v>22</v>
      </c>
      <c r="HT88" s="41">
        <v>9</v>
      </c>
      <c r="HU88" s="41">
        <v>10</v>
      </c>
      <c r="HV88" s="41">
        <v>21</v>
      </c>
      <c r="HW88" s="41">
        <v>2</v>
      </c>
      <c r="HX88" s="41">
        <v>10</v>
      </c>
      <c r="HY88" s="41">
        <v>8</v>
      </c>
      <c r="HZ88" s="41">
        <v>20</v>
      </c>
      <c r="IA88" s="41">
        <v>46</v>
      </c>
      <c r="IB88" s="41">
        <v>94</v>
      </c>
      <c r="IC88" s="41">
        <v>18</v>
      </c>
      <c r="ID88" s="41">
        <v>14</v>
      </c>
      <c r="IE88" s="41">
        <v>252</v>
      </c>
      <c r="IF88" s="41">
        <v>17</v>
      </c>
      <c r="IG88" s="41">
        <v>73</v>
      </c>
      <c r="IH88" s="41">
        <v>16</v>
      </c>
      <c r="II88" s="41"/>
      <c r="IJ88" s="41">
        <v>8</v>
      </c>
      <c r="IK88" s="41">
        <v>18</v>
      </c>
      <c r="IL88" s="41">
        <v>21</v>
      </c>
      <c r="IM88" s="41">
        <v>0</v>
      </c>
      <c r="IN88" s="41">
        <v>2</v>
      </c>
      <c r="IO88" s="41">
        <v>17</v>
      </c>
      <c r="IP88" s="41">
        <v>226</v>
      </c>
      <c r="IQ88" s="41">
        <v>17</v>
      </c>
      <c r="IR88" s="41">
        <v>77</v>
      </c>
      <c r="IS88" s="41">
        <v>19</v>
      </c>
      <c r="IT88" s="41">
        <v>7</v>
      </c>
      <c r="IU88" s="41"/>
      <c r="IV88" s="41">
        <v>11</v>
      </c>
      <c r="IW88" s="41">
        <v>2</v>
      </c>
      <c r="IX88" s="41">
        <v>26</v>
      </c>
      <c r="IY88" s="41">
        <v>24</v>
      </c>
      <c r="IZ88" s="41">
        <v>41</v>
      </c>
      <c r="JA88" s="41">
        <v>27</v>
      </c>
      <c r="JB88" s="41">
        <v>42</v>
      </c>
      <c r="JC88" s="41">
        <v>3</v>
      </c>
      <c r="JD88" s="41">
        <v>17</v>
      </c>
      <c r="JE88" s="41">
        <v>85</v>
      </c>
      <c r="JF88" s="41">
        <v>63</v>
      </c>
      <c r="JG88" s="41">
        <v>16</v>
      </c>
      <c r="JH88" s="41">
        <v>5</v>
      </c>
      <c r="JI88" s="41">
        <v>1</v>
      </c>
      <c r="JJ88" s="41">
        <v>6</v>
      </c>
      <c r="JK88" s="41">
        <v>12</v>
      </c>
      <c r="JL88" s="41">
        <v>113</v>
      </c>
      <c r="JM88" s="41">
        <v>14</v>
      </c>
      <c r="JN88" s="41">
        <v>6</v>
      </c>
      <c r="JO88" s="41">
        <v>67</v>
      </c>
      <c r="JP88" s="41">
        <v>21</v>
      </c>
      <c r="JQ88" s="41">
        <v>23</v>
      </c>
      <c r="JR88" s="41">
        <v>34</v>
      </c>
      <c r="JS88" s="41">
        <v>48</v>
      </c>
      <c r="JT88" s="41">
        <v>82</v>
      </c>
      <c r="JU88" s="41">
        <v>17</v>
      </c>
      <c r="JV88" s="41">
        <v>24</v>
      </c>
      <c r="JW88" s="41">
        <v>197</v>
      </c>
      <c r="JX88" s="41">
        <v>36</v>
      </c>
      <c r="JY88" s="41">
        <v>1</v>
      </c>
      <c r="JZ88" s="41"/>
      <c r="KA88" s="41">
        <v>34</v>
      </c>
      <c r="KB88" s="41">
        <v>24</v>
      </c>
      <c r="KC88" s="41">
        <v>18</v>
      </c>
      <c r="KD88" s="41">
        <v>14</v>
      </c>
      <c r="KE88" s="41">
        <v>22</v>
      </c>
      <c r="KF88" s="41">
        <v>30</v>
      </c>
      <c r="KG88" s="41">
        <v>38</v>
      </c>
      <c r="KH88" s="41">
        <v>21</v>
      </c>
      <c r="KI88" s="41">
        <v>69</v>
      </c>
      <c r="KJ88" s="41"/>
      <c r="KK88" s="41">
        <v>86</v>
      </c>
      <c r="KL88" s="41">
        <v>12</v>
      </c>
      <c r="KM88" s="41">
        <v>5</v>
      </c>
      <c r="KN88" s="41">
        <v>28</v>
      </c>
      <c r="KO88" s="41">
        <v>28</v>
      </c>
      <c r="KP88" s="41">
        <v>32</v>
      </c>
      <c r="KQ88" s="41">
        <v>5</v>
      </c>
      <c r="KR88" s="41">
        <v>160</v>
      </c>
      <c r="KS88" s="41">
        <v>1</v>
      </c>
      <c r="KT88" s="41">
        <v>5</v>
      </c>
      <c r="KU88" s="41">
        <v>0</v>
      </c>
      <c r="KV88" s="41">
        <v>19</v>
      </c>
      <c r="KW88" s="41">
        <v>46</v>
      </c>
      <c r="KX88" s="41">
        <v>0</v>
      </c>
      <c r="KY88" s="41"/>
      <c r="KZ88" s="41">
        <v>0</v>
      </c>
      <c r="LA88" s="41"/>
      <c r="LB88" s="41">
        <v>381</v>
      </c>
      <c r="LC88" s="41">
        <v>173</v>
      </c>
      <c r="LD88" s="41">
        <v>5</v>
      </c>
      <c r="LE88" s="41">
        <v>49</v>
      </c>
      <c r="LF88" s="41">
        <v>54</v>
      </c>
      <c r="LG88" s="41">
        <v>9</v>
      </c>
      <c r="LH88" s="41">
        <v>104</v>
      </c>
      <c r="LI88" s="41">
        <v>59</v>
      </c>
      <c r="LJ88" s="41">
        <v>102</v>
      </c>
      <c r="LK88" s="41">
        <v>45</v>
      </c>
      <c r="LL88" s="41"/>
      <c r="LM88" s="41"/>
      <c r="LN88" s="41">
        <v>3</v>
      </c>
      <c r="LO88" s="41">
        <v>20</v>
      </c>
      <c r="LP88" s="41">
        <v>1</v>
      </c>
      <c r="LQ88" s="41">
        <v>0</v>
      </c>
      <c r="LR88" s="41">
        <v>1189</v>
      </c>
      <c r="LS88" s="41">
        <v>2</v>
      </c>
      <c r="LT88" s="41">
        <v>37</v>
      </c>
      <c r="LU88" s="41">
        <v>0</v>
      </c>
      <c r="LV88" s="41">
        <v>0</v>
      </c>
      <c r="LW88" s="41">
        <v>44</v>
      </c>
      <c r="LX88" s="41">
        <v>8</v>
      </c>
      <c r="LY88" s="41">
        <v>104</v>
      </c>
      <c r="LZ88" s="41">
        <v>15</v>
      </c>
      <c r="MA88" s="41">
        <v>72</v>
      </c>
      <c r="MB88" s="41">
        <v>280</v>
      </c>
      <c r="MC88" s="41">
        <v>15</v>
      </c>
      <c r="MD88" s="41">
        <v>5</v>
      </c>
      <c r="ME88" s="41">
        <v>71</v>
      </c>
      <c r="MF88" s="41">
        <v>41</v>
      </c>
      <c r="MG88" s="41">
        <v>6</v>
      </c>
      <c r="MH88" s="41">
        <v>10</v>
      </c>
      <c r="MI88" s="41">
        <v>11</v>
      </c>
      <c r="MJ88" s="41">
        <v>11</v>
      </c>
      <c r="MK88" s="41">
        <v>188</v>
      </c>
      <c r="ML88" s="41">
        <v>3</v>
      </c>
      <c r="MM88" s="41">
        <v>93</v>
      </c>
      <c r="MN88" s="41">
        <v>4</v>
      </c>
      <c r="MO88" s="41">
        <v>5</v>
      </c>
      <c r="MP88" s="41">
        <v>126</v>
      </c>
      <c r="MQ88" s="41">
        <v>2</v>
      </c>
      <c r="MR88" s="41">
        <v>6</v>
      </c>
      <c r="MS88" s="41">
        <v>9</v>
      </c>
      <c r="MT88" s="41">
        <v>177</v>
      </c>
      <c r="MU88" s="41">
        <v>1</v>
      </c>
      <c r="MV88" s="41">
        <v>0</v>
      </c>
      <c r="MW88" s="41">
        <v>98</v>
      </c>
      <c r="MX88" s="41">
        <v>43</v>
      </c>
      <c r="MY88" s="41">
        <v>94</v>
      </c>
      <c r="MZ88" s="41">
        <v>29</v>
      </c>
      <c r="NA88" s="41">
        <v>20</v>
      </c>
      <c r="NB88" s="41">
        <v>0</v>
      </c>
      <c r="NC88" s="41">
        <v>9</v>
      </c>
      <c r="ND88" s="41">
        <v>19</v>
      </c>
      <c r="NE88" s="41">
        <v>103</v>
      </c>
      <c r="NF88" s="41">
        <v>7</v>
      </c>
      <c r="NG88" s="41">
        <v>2</v>
      </c>
      <c r="NH88" s="41">
        <v>13</v>
      </c>
      <c r="NI88" s="41">
        <v>12</v>
      </c>
      <c r="NJ88" s="41">
        <v>72</v>
      </c>
      <c r="NK88" s="41">
        <v>5</v>
      </c>
      <c r="NL88" s="41">
        <v>1</v>
      </c>
      <c r="NM88" s="41">
        <v>0</v>
      </c>
      <c r="NN88" s="41"/>
      <c r="NO88" s="41">
        <v>2</v>
      </c>
      <c r="NP88" s="41">
        <v>0</v>
      </c>
      <c r="NQ88" s="41">
        <v>0</v>
      </c>
      <c r="NR88" s="41">
        <v>83</v>
      </c>
      <c r="NS88" s="41">
        <v>801</v>
      </c>
      <c r="NT88" s="41">
        <v>330</v>
      </c>
      <c r="NU88" s="41">
        <v>44</v>
      </c>
      <c r="NV88" s="41">
        <v>9</v>
      </c>
      <c r="NW88" s="41">
        <v>10</v>
      </c>
      <c r="NX88" s="41">
        <v>9</v>
      </c>
      <c r="NY88" s="41">
        <v>9</v>
      </c>
      <c r="NZ88" s="41">
        <v>0</v>
      </c>
      <c r="OA88" s="41">
        <v>40</v>
      </c>
      <c r="OB88" s="41">
        <v>0</v>
      </c>
      <c r="OC88" s="41">
        <v>1</v>
      </c>
      <c r="OD88" s="41">
        <v>5</v>
      </c>
      <c r="OE88" s="41">
        <v>113</v>
      </c>
      <c r="OF88" s="41">
        <v>6</v>
      </c>
      <c r="OG88" s="41">
        <v>35</v>
      </c>
      <c r="OH88" s="41"/>
      <c r="OI88" s="41">
        <v>5</v>
      </c>
      <c r="OJ88" s="41"/>
      <c r="OK88" s="41">
        <v>26</v>
      </c>
      <c r="OL88" s="41"/>
      <c r="OM88" s="41"/>
      <c r="ON88" s="41">
        <v>7</v>
      </c>
      <c r="OO88" s="41">
        <v>0</v>
      </c>
      <c r="OP88" s="41">
        <v>29</v>
      </c>
      <c r="OQ88" s="41"/>
      <c r="OR88" s="41">
        <v>4</v>
      </c>
      <c r="OS88" s="42">
        <v>29</v>
      </c>
      <c r="OT88" s="43">
        <v>18212</v>
      </c>
      <c r="OU88" s="40">
        <v>3141</v>
      </c>
      <c r="OV88" s="41">
        <v>579</v>
      </c>
      <c r="OW88" s="41"/>
      <c r="OX88" s="41"/>
      <c r="OY88" s="41"/>
      <c r="OZ88" s="41">
        <v>238</v>
      </c>
      <c r="PA88" s="41">
        <v>6389</v>
      </c>
      <c r="PB88" s="41"/>
      <c r="PC88" s="41">
        <v>4</v>
      </c>
      <c r="PD88" s="41"/>
      <c r="PE88" s="41"/>
      <c r="PF88" s="41"/>
      <c r="PG88" s="41">
        <v>325</v>
      </c>
      <c r="PH88" s="41"/>
      <c r="PI88" s="41"/>
      <c r="PJ88" s="41"/>
      <c r="PK88" s="41">
        <v>737</v>
      </c>
      <c r="PL88" s="41"/>
      <c r="PM88" s="42"/>
      <c r="PN88" s="43">
        <v>29625</v>
      </c>
    </row>
    <row r="89" spans="1:430" ht="12.75" customHeight="1" x14ac:dyDescent="0.2">
      <c r="A89" s="39">
        <v>333111</v>
      </c>
      <c r="B89" s="72" t="s">
        <v>14</v>
      </c>
      <c r="C89" s="72" t="str">
        <f>IFERROR(INDEX('Industry Category ISIC Code Map'!$B$2:$B$26,MATCH($B89,'Industry Category ISIC Code Map'!$A$2:$A$26,0)),"")</f>
        <v>other machinery 28</v>
      </c>
      <c r="D89" s="64" t="s">
        <v>146</v>
      </c>
      <c r="E89" s="40">
        <v>685</v>
      </c>
      <c r="F89" s="41">
        <v>1868</v>
      </c>
      <c r="G89" s="41">
        <v>106</v>
      </c>
      <c r="H89" s="41">
        <v>170</v>
      </c>
      <c r="I89" s="41">
        <v>100</v>
      </c>
      <c r="J89" s="41">
        <v>248</v>
      </c>
      <c r="K89" s="41">
        <v>799</v>
      </c>
      <c r="L89" s="41">
        <v>371</v>
      </c>
      <c r="M89" s="41">
        <v>53</v>
      </c>
      <c r="N89" s="41">
        <v>287</v>
      </c>
      <c r="O89" s="41">
        <v>67</v>
      </c>
      <c r="P89" s="41">
        <v>60</v>
      </c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>
        <v>2</v>
      </c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>
        <v>762</v>
      </c>
      <c r="CJ89" s="41">
        <v>62</v>
      </c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1"/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1"/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>
        <v>2</v>
      </c>
      <c r="JT89" s="41">
        <v>67</v>
      </c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>
        <v>324</v>
      </c>
      <c r="MF89" s="41"/>
      <c r="MG89" s="41"/>
      <c r="MH89" s="41"/>
      <c r="MI89" s="41"/>
      <c r="MJ89" s="41"/>
      <c r="MK89" s="41">
        <v>17</v>
      </c>
      <c r="ML89" s="41"/>
      <c r="MM89" s="41"/>
      <c r="MN89" s="41"/>
      <c r="MO89" s="41"/>
      <c r="MP89" s="41"/>
      <c r="MQ89" s="41"/>
      <c r="MR89" s="41">
        <v>2</v>
      </c>
      <c r="MS89" s="41"/>
      <c r="MT89" s="41">
        <v>224</v>
      </c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>
        <v>19</v>
      </c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>
        <v>20</v>
      </c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>
        <v>719</v>
      </c>
      <c r="OO89" s="41"/>
      <c r="OP89" s="41">
        <v>126</v>
      </c>
      <c r="OQ89" s="41"/>
      <c r="OR89" s="41"/>
      <c r="OS89" s="42">
        <v>344</v>
      </c>
      <c r="OT89" s="43">
        <v>7502</v>
      </c>
      <c r="OU89" s="40"/>
      <c r="OV89" s="41">
        <v>40555</v>
      </c>
      <c r="OW89" s="41"/>
      <c r="OX89" s="41"/>
      <c r="OY89" s="41"/>
      <c r="OZ89" s="41">
        <v>1021</v>
      </c>
      <c r="PA89" s="41">
        <v>11671</v>
      </c>
      <c r="PB89" s="41"/>
      <c r="PC89" s="41">
        <v>1</v>
      </c>
      <c r="PD89" s="41"/>
      <c r="PE89" s="41"/>
      <c r="PF89" s="41"/>
      <c r="PG89" s="41">
        <v>242</v>
      </c>
      <c r="PH89" s="41"/>
      <c r="PI89" s="41"/>
      <c r="PJ89" s="41"/>
      <c r="PK89" s="41">
        <v>257</v>
      </c>
      <c r="PL89" s="41"/>
      <c r="PM89" s="42"/>
      <c r="PN89" s="43">
        <v>61249</v>
      </c>
    </row>
    <row r="90" spans="1:430" ht="12.75" customHeight="1" x14ac:dyDescent="0.2">
      <c r="A90" s="39">
        <v>333112</v>
      </c>
      <c r="B90" s="72" t="s">
        <v>14</v>
      </c>
      <c r="C90" s="72" t="str">
        <f>IFERROR(INDEX('Industry Category ISIC Code Map'!$B$2:$B$26,MATCH($B90,'Industry Category ISIC Code Map'!$A$2:$A$26,0)),"")</f>
        <v>other machinery 28</v>
      </c>
      <c r="D90" s="64" t="s">
        <v>147</v>
      </c>
      <c r="E90" s="40"/>
      <c r="F90" s="41"/>
      <c r="G90" s="41"/>
      <c r="H90" s="41"/>
      <c r="I90" s="41"/>
      <c r="J90" s="41">
        <v>0</v>
      </c>
      <c r="K90" s="41"/>
      <c r="L90" s="41"/>
      <c r="M90" s="41"/>
      <c r="N90" s="41"/>
      <c r="O90" s="41"/>
      <c r="P90" s="41">
        <v>65</v>
      </c>
      <c r="Q90" s="41">
        <v>41</v>
      </c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>
        <v>0</v>
      </c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1"/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1"/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>
        <v>1</v>
      </c>
      <c r="JT90" s="41"/>
      <c r="JU90" s="41"/>
      <c r="JV90" s="41"/>
      <c r="JW90" s="41"/>
      <c r="JX90" s="41"/>
      <c r="JY90" s="41"/>
      <c r="JZ90" s="41"/>
      <c r="KA90" s="41">
        <v>45</v>
      </c>
      <c r="KB90" s="41"/>
      <c r="KC90" s="41"/>
      <c r="KD90" s="41">
        <v>4</v>
      </c>
      <c r="KE90" s="41"/>
      <c r="KF90" s="41"/>
      <c r="KG90" s="41"/>
      <c r="KH90" s="41"/>
      <c r="KI90" s="41">
        <v>54</v>
      </c>
      <c r="KJ90" s="41">
        <v>5</v>
      </c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>
        <v>1</v>
      </c>
      <c r="LC90" s="41">
        <v>4</v>
      </c>
      <c r="LD90" s="41">
        <v>0</v>
      </c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>
        <v>6</v>
      </c>
      <c r="LQ90" s="41"/>
      <c r="LR90" s="41"/>
      <c r="LS90" s="41"/>
      <c r="LT90" s="41">
        <v>1268</v>
      </c>
      <c r="LU90" s="41">
        <v>7</v>
      </c>
      <c r="LV90" s="41"/>
      <c r="LW90" s="41"/>
      <c r="LX90" s="41"/>
      <c r="LY90" s="41"/>
      <c r="LZ90" s="41"/>
      <c r="MA90" s="41"/>
      <c r="MB90" s="41"/>
      <c r="MC90" s="41"/>
      <c r="MD90" s="41"/>
      <c r="ME90" s="41">
        <v>51</v>
      </c>
      <c r="MF90" s="41"/>
      <c r="MG90" s="41"/>
      <c r="MH90" s="41"/>
      <c r="MI90" s="41">
        <v>0</v>
      </c>
      <c r="MJ90" s="41"/>
      <c r="MK90" s="41">
        <v>2</v>
      </c>
      <c r="ML90" s="41"/>
      <c r="MM90" s="41">
        <v>111</v>
      </c>
      <c r="MN90" s="41"/>
      <c r="MO90" s="41"/>
      <c r="MP90" s="41"/>
      <c r="MQ90" s="41"/>
      <c r="MR90" s="41">
        <v>28</v>
      </c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>
        <v>271</v>
      </c>
      <c r="OA90" s="41"/>
      <c r="OB90" s="41"/>
      <c r="OC90" s="41"/>
      <c r="OD90" s="41">
        <v>0</v>
      </c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>
        <v>47</v>
      </c>
      <c r="OQ90" s="41"/>
      <c r="OR90" s="41"/>
      <c r="OS90" s="42">
        <v>6</v>
      </c>
      <c r="OT90" s="43">
        <v>2016</v>
      </c>
      <c r="OU90" s="40">
        <v>1766</v>
      </c>
      <c r="OV90" s="41">
        <v>17032</v>
      </c>
      <c r="OW90" s="41"/>
      <c r="OX90" s="41"/>
      <c r="OY90" s="41"/>
      <c r="OZ90" s="41">
        <v>340</v>
      </c>
      <c r="PA90" s="41">
        <v>176</v>
      </c>
      <c r="PB90" s="41"/>
      <c r="PC90" s="41">
        <v>3</v>
      </c>
      <c r="PD90" s="41"/>
      <c r="PE90" s="41"/>
      <c r="PF90" s="41"/>
      <c r="PG90" s="41">
        <v>1</v>
      </c>
      <c r="PH90" s="41"/>
      <c r="PI90" s="41"/>
      <c r="PJ90" s="41"/>
      <c r="PK90" s="41">
        <v>112</v>
      </c>
      <c r="PL90" s="41"/>
      <c r="PM90" s="42"/>
      <c r="PN90" s="43">
        <v>21446</v>
      </c>
    </row>
    <row r="91" spans="1:430" ht="12.75" customHeight="1" x14ac:dyDescent="0.2">
      <c r="A91" s="39">
        <v>333120</v>
      </c>
      <c r="B91" s="72" t="s">
        <v>14</v>
      </c>
      <c r="C91" s="72" t="str">
        <f>IFERROR(INDEX('Industry Category ISIC Code Map'!$B$2:$B$26,MATCH($B91,'Industry Category ISIC Code Map'!$A$2:$A$26,0)),"")</f>
        <v>other machinery 28</v>
      </c>
      <c r="D91" s="64" t="s">
        <v>148</v>
      </c>
      <c r="E91" s="40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>
        <v>695</v>
      </c>
      <c r="S91" s="41">
        <v>544</v>
      </c>
      <c r="T91" s="41">
        <v>208</v>
      </c>
      <c r="U91" s="41">
        <v>507</v>
      </c>
      <c r="V91" s="41">
        <v>161</v>
      </c>
      <c r="W91" s="41">
        <v>328</v>
      </c>
      <c r="X91" s="41">
        <v>433</v>
      </c>
      <c r="Y91" s="41">
        <v>657</v>
      </c>
      <c r="Z91" s="41"/>
      <c r="AA91" s="41"/>
      <c r="AB91" s="41"/>
      <c r="AC91" s="41">
        <v>120</v>
      </c>
      <c r="AD91" s="41"/>
      <c r="AE91" s="41">
        <v>174</v>
      </c>
      <c r="AF91" s="41">
        <v>193</v>
      </c>
      <c r="AG91" s="41">
        <v>5</v>
      </c>
      <c r="AH91" s="41"/>
      <c r="AI91" s="41">
        <v>1329</v>
      </c>
      <c r="AJ91" s="41"/>
      <c r="AK91" s="41">
        <v>113</v>
      </c>
      <c r="AL91" s="41">
        <v>84</v>
      </c>
      <c r="AM91" s="41">
        <v>250</v>
      </c>
      <c r="AN91" s="41">
        <v>25</v>
      </c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>
        <v>9</v>
      </c>
      <c r="CJ91" s="41"/>
      <c r="CK91" s="41">
        <v>502</v>
      </c>
      <c r="CL91" s="41">
        <v>16</v>
      </c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>
        <v>63</v>
      </c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1"/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1"/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>
        <v>9</v>
      </c>
      <c r="JT91" s="41"/>
      <c r="JU91" s="41"/>
      <c r="JV91" s="41"/>
      <c r="JW91" s="41"/>
      <c r="JX91" s="41"/>
      <c r="JY91" s="41">
        <v>0</v>
      </c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>
        <v>0</v>
      </c>
      <c r="LC91" s="41">
        <v>3</v>
      </c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>
        <v>269</v>
      </c>
      <c r="MC91" s="41"/>
      <c r="MD91" s="41"/>
      <c r="ME91" s="41">
        <v>46</v>
      </c>
      <c r="MF91" s="41"/>
      <c r="MG91" s="41"/>
      <c r="MH91" s="41"/>
      <c r="MI91" s="41"/>
      <c r="MJ91" s="41"/>
      <c r="MK91" s="41">
        <v>0</v>
      </c>
      <c r="ML91" s="41"/>
      <c r="MM91" s="41"/>
      <c r="MN91" s="41"/>
      <c r="MO91" s="41"/>
      <c r="MP91" s="41"/>
      <c r="MQ91" s="41"/>
      <c r="MR91" s="41"/>
      <c r="MS91" s="41"/>
      <c r="MT91" s="41">
        <v>426</v>
      </c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>
        <v>1</v>
      </c>
      <c r="OS91" s="42"/>
      <c r="OT91" s="43">
        <v>7168</v>
      </c>
      <c r="OU91" s="40"/>
      <c r="OV91" s="41">
        <v>36616</v>
      </c>
      <c r="OW91" s="41"/>
      <c r="OX91" s="41"/>
      <c r="OY91" s="41"/>
      <c r="OZ91" s="41">
        <v>1283</v>
      </c>
      <c r="PA91" s="41">
        <v>23843</v>
      </c>
      <c r="PB91" s="41"/>
      <c r="PC91" s="41">
        <v>114</v>
      </c>
      <c r="PD91" s="41"/>
      <c r="PE91" s="41"/>
      <c r="PF91" s="41"/>
      <c r="PG91" s="41">
        <v>2</v>
      </c>
      <c r="PH91" s="41"/>
      <c r="PI91" s="41"/>
      <c r="PJ91" s="41"/>
      <c r="PK91" s="41">
        <v>2420</v>
      </c>
      <c r="PL91" s="41"/>
      <c r="PM91" s="42"/>
      <c r="PN91" s="43">
        <v>71445</v>
      </c>
    </row>
    <row r="92" spans="1:430" ht="12.75" customHeight="1" x14ac:dyDescent="0.2">
      <c r="A92" s="39">
        <v>333130</v>
      </c>
      <c r="B92" s="72" t="s">
        <v>14</v>
      </c>
      <c r="C92" s="72" t="str">
        <f>IFERROR(INDEX('Industry Category ISIC Code Map'!$B$2:$B$26,MATCH($B92,'Industry Category ISIC Code Map'!$A$2:$A$26,0)),"")</f>
        <v>other machinery 28</v>
      </c>
      <c r="D92" s="64" t="s">
        <v>149</v>
      </c>
      <c r="E92" s="40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>
        <v>1743</v>
      </c>
      <c r="S92" s="41">
        <v>973</v>
      </c>
      <c r="T92" s="41">
        <v>341</v>
      </c>
      <c r="U92" s="41">
        <v>125</v>
      </c>
      <c r="V92" s="41">
        <v>48</v>
      </c>
      <c r="W92" s="41">
        <v>73</v>
      </c>
      <c r="X92" s="41">
        <v>199</v>
      </c>
      <c r="Y92" s="41">
        <v>1000</v>
      </c>
      <c r="Z92" s="41"/>
      <c r="AA92" s="41"/>
      <c r="AB92" s="41"/>
      <c r="AC92" s="41"/>
      <c r="AD92" s="41"/>
      <c r="AE92" s="41">
        <v>26</v>
      </c>
      <c r="AF92" s="41"/>
      <c r="AG92" s="41"/>
      <c r="AH92" s="41"/>
      <c r="AI92" s="41"/>
      <c r="AJ92" s="41"/>
      <c r="AK92" s="41"/>
      <c r="AL92" s="41">
        <v>1</v>
      </c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>
        <v>30</v>
      </c>
      <c r="CJ92" s="41"/>
      <c r="CK92" s="41"/>
      <c r="CL92" s="41">
        <v>248</v>
      </c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1"/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1"/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>
        <v>37</v>
      </c>
      <c r="MC92" s="41"/>
      <c r="MD92" s="41"/>
      <c r="ME92" s="41">
        <v>3</v>
      </c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>
        <v>172</v>
      </c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>
        <v>20</v>
      </c>
      <c r="OJ92" s="41"/>
      <c r="OK92" s="41"/>
      <c r="OL92" s="41"/>
      <c r="OM92" s="41"/>
      <c r="ON92" s="41"/>
      <c r="OO92" s="41"/>
      <c r="OP92" s="41"/>
      <c r="OQ92" s="41"/>
      <c r="OR92" s="41"/>
      <c r="OS92" s="42"/>
      <c r="OT92" s="43">
        <v>5038</v>
      </c>
      <c r="OU92" s="40"/>
      <c r="OV92" s="41">
        <v>28215</v>
      </c>
      <c r="OW92" s="41"/>
      <c r="OX92" s="41"/>
      <c r="OY92" s="41"/>
      <c r="OZ92" s="41">
        <v>592</v>
      </c>
      <c r="PA92" s="41">
        <v>11679</v>
      </c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2"/>
      <c r="PN92" s="43">
        <v>45524</v>
      </c>
    </row>
    <row r="93" spans="1:430" ht="12.75" customHeight="1" x14ac:dyDescent="0.2">
      <c r="A93" s="39">
        <v>333242</v>
      </c>
      <c r="B93" s="72" t="s">
        <v>14</v>
      </c>
      <c r="C93" s="72" t="str">
        <f>IFERROR(INDEX('Industry Category ISIC Code Map'!$B$2:$B$26,MATCH($B93,'Industry Category ISIC Code Map'!$A$2:$A$26,0)),"")</f>
        <v>other machinery 28</v>
      </c>
      <c r="D93" s="64" t="s">
        <v>150</v>
      </c>
      <c r="E93" s="40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>
        <v>642</v>
      </c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>
        <v>32</v>
      </c>
      <c r="DR93" s="41"/>
      <c r="DS93" s="41">
        <v>1</v>
      </c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1"/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1"/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>
        <v>17</v>
      </c>
      <c r="KS93" s="41">
        <v>19</v>
      </c>
      <c r="KT93" s="41"/>
      <c r="KU93" s="41">
        <v>31</v>
      </c>
      <c r="KV93" s="41">
        <v>14</v>
      </c>
      <c r="KW93" s="41">
        <v>48</v>
      </c>
      <c r="KX93" s="41">
        <v>35</v>
      </c>
      <c r="KY93" s="41">
        <v>10</v>
      </c>
      <c r="KZ93" s="41">
        <v>23</v>
      </c>
      <c r="LA93" s="41">
        <v>34</v>
      </c>
      <c r="LB93" s="41">
        <v>22</v>
      </c>
      <c r="LC93" s="41"/>
      <c r="LD93" s="41">
        <v>6</v>
      </c>
      <c r="LE93" s="41">
        <v>67</v>
      </c>
      <c r="LF93" s="41">
        <v>472</v>
      </c>
      <c r="LG93" s="41">
        <v>152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>
        <v>0</v>
      </c>
      <c r="LS93" s="41">
        <v>0</v>
      </c>
      <c r="LT93" s="41">
        <v>0</v>
      </c>
      <c r="LU93" s="41">
        <v>12</v>
      </c>
      <c r="LV93" s="41"/>
      <c r="LW93" s="41"/>
      <c r="LX93" s="41"/>
      <c r="LY93" s="41">
        <v>150</v>
      </c>
      <c r="LZ93" s="41"/>
      <c r="MA93" s="41"/>
      <c r="MB93" s="41">
        <v>50</v>
      </c>
      <c r="MC93" s="41"/>
      <c r="MD93" s="41"/>
      <c r="ME93" s="41">
        <v>111</v>
      </c>
      <c r="MF93" s="41"/>
      <c r="MG93" s="41"/>
      <c r="MH93" s="41"/>
      <c r="MI93" s="41"/>
      <c r="MJ93" s="41"/>
      <c r="MK93" s="41">
        <v>2</v>
      </c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>
        <v>46</v>
      </c>
      <c r="OQ93" s="41"/>
      <c r="OR93" s="41"/>
      <c r="OS93" s="42"/>
      <c r="OT93" s="43">
        <v>1996</v>
      </c>
      <c r="OU93" s="40"/>
      <c r="OV93" s="41">
        <v>7676</v>
      </c>
      <c r="OW93" s="41"/>
      <c r="OX93" s="41"/>
      <c r="OY93" s="41"/>
      <c r="OZ93" s="41">
        <v>79</v>
      </c>
      <c r="PA93" s="41">
        <v>7973</v>
      </c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2"/>
      <c r="PN93" s="43">
        <v>17723</v>
      </c>
    </row>
    <row r="94" spans="1:430" ht="12.75" customHeight="1" x14ac:dyDescent="0.2">
      <c r="A94" s="39" t="s">
        <v>509</v>
      </c>
      <c r="B94" s="72" t="s">
        <v>14</v>
      </c>
      <c r="C94" s="72" t="str">
        <f>IFERROR(INDEX('Industry Category ISIC Code Map'!$B$2:$B$26,MATCH($B94,'Industry Category ISIC Code Map'!$A$2:$A$26,0)),"")</f>
        <v>other machinery 28</v>
      </c>
      <c r="D94" s="64" t="s">
        <v>151</v>
      </c>
      <c r="E94" s="40"/>
      <c r="F94" s="41"/>
      <c r="G94" s="41"/>
      <c r="H94" s="41"/>
      <c r="I94" s="41"/>
      <c r="J94" s="41">
        <v>3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>
        <v>23</v>
      </c>
      <c r="AF94" s="41">
        <v>27</v>
      </c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>
        <v>2</v>
      </c>
      <c r="BI94" s="41"/>
      <c r="BJ94" s="41"/>
      <c r="BK94" s="41"/>
      <c r="BL94" s="41"/>
      <c r="BM94" s="41">
        <v>39</v>
      </c>
      <c r="BN94" s="41">
        <v>110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>
        <v>765</v>
      </c>
      <c r="CO94" s="41"/>
      <c r="CP94" s="41"/>
      <c r="CQ94" s="41">
        <v>0</v>
      </c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>
        <v>130</v>
      </c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>
        <v>2</v>
      </c>
      <c r="FX94" s="41">
        <v>20</v>
      </c>
      <c r="FY94" s="41"/>
      <c r="FZ94" s="41"/>
      <c r="GA94" s="41"/>
      <c r="GB94" s="41"/>
      <c r="GC94" s="41"/>
      <c r="GD94" s="41">
        <v>2</v>
      </c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>
        <v>154</v>
      </c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1"/>
      <c r="HQ94" s="41"/>
      <c r="HR94" s="41">
        <v>1</v>
      </c>
      <c r="HS94" s="41"/>
      <c r="HT94" s="41"/>
      <c r="HU94" s="41"/>
      <c r="HV94" s="41"/>
      <c r="HW94" s="41"/>
      <c r="HX94" s="41"/>
      <c r="HY94" s="41"/>
      <c r="HZ94" s="41">
        <v>720</v>
      </c>
      <c r="IA94" s="41">
        <v>320</v>
      </c>
      <c r="IB94" s="41"/>
      <c r="IC94" s="41"/>
      <c r="ID94" s="41"/>
      <c r="IE94" s="41"/>
      <c r="IF94" s="41"/>
      <c r="IG94" s="41">
        <v>707</v>
      </c>
      <c r="IH94" s="41"/>
      <c r="II94" s="41"/>
      <c r="IJ94" s="41"/>
      <c r="IK94" s="41"/>
      <c r="IL94" s="41"/>
      <c r="IM94" s="41">
        <v>130</v>
      </c>
      <c r="IN94" s="41">
        <v>14</v>
      </c>
      <c r="IO94" s="41">
        <v>97</v>
      </c>
      <c r="IP94" s="41">
        <v>629</v>
      </c>
      <c r="IQ94" s="41">
        <v>229</v>
      </c>
      <c r="IR94" s="41">
        <v>121</v>
      </c>
      <c r="IS94" s="41"/>
      <c r="IT94" s="41"/>
      <c r="IU94" s="41"/>
      <c r="IV94" s="41"/>
      <c r="IW94" s="41"/>
      <c r="IX94" s="41"/>
      <c r="IY94" s="41"/>
      <c r="IZ94" s="41">
        <v>228</v>
      </c>
      <c r="JA94" s="41"/>
      <c r="JB94" s="41"/>
      <c r="JC94" s="41"/>
      <c r="JD94" s="41"/>
      <c r="JE94" s="41">
        <v>80</v>
      </c>
      <c r="JF94" s="41">
        <v>59</v>
      </c>
      <c r="JG94" s="41">
        <v>96</v>
      </c>
      <c r="JH94" s="41">
        <v>6</v>
      </c>
      <c r="JI94" s="41"/>
      <c r="JJ94" s="41">
        <v>4</v>
      </c>
      <c r="JK94" s="41">
        <v>34</v>
      </c>
      <c r="JL94" s="41">
        <v>277</v>
      </c>
      <c r="JM94" s="41"/>
      <c r="JN94" s="41"/>
      <c r="JO94" s="41"/>
      <c r="JP94" s="41"/>
      <c r="JQ94" s="41">
        <v>0</v>
      </c>
      <c r="JR94" s="41">
        <v>0</v>
      </c>
      <c r="JS94" s="41">
        <v>302</v>
      </c>
      <c r="JT94" s="41">
        <v>0</v>
      </c>
      <c r="JU94" s="41"/>
      <c r="JV94" s="41"/>
      <c r="JW94" s="41"/>
      <c r="JX94" s="41">
        <v>0</v>
      </c>
      <c r="JY94" s="41">
        <v>0</v>
      </c>
      <c r="JZ94" s="41"/>
      <c r="KA94" s="41">
        <v>1</v>
      </c>
      <c r="KB94" s="41">
        <v>0</v>
      </c>
      <c r="KC94" s="41">
        <v>2</v>
      </c>
      <c r="KD94" s="41"/>
      <c r="KE94" s="41"/>
      <c r="KF94" s="41">
        <v>0</v>
      </c>
      <c r="KG94" s="41">
        <v>284</v>
      </c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>
        <v>6</v>
      </c>
      <c r="KS94" s="41"/>
      <c r="KT94" s="41"/>
      <c r="KU94" s="41"/>
      <c r="KV94" s="41"/>
      <c r="KW94" s="41">
        <v>3</v>
      </c>
      <c r="KX94" s="41"/>
      <c r="KY94" s="41"/>
      <c r="KZ94" s="41"/>
      <c r="LA94" s="41"/>
      <c r="LB94" s="41">
        <v>0</v>
      </c>
      <c r="LC94" s="41"/>
      <c r="LD94" s="41">
        <v>0</v>
      </c>
      <c r="LE94" s="41">
        <v>0</v>
      </c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>
        <v>20</v>
      </c>
      <c r="LS94" s="41"/>
      <c r="LT94" s="41">
        <v>28</v>
      </c>
      <c r="LU94" s="41"/>
      <c r="LV94" s="41"/>
      <c r="LW94" s="41">
        <v>0</v>
      </c>
      <c r="LX94" s="41">
        <v>0</v>
      </c>
      <c r="LY94" s="41">
        <v>0</v>
      </c>
      <c r="LZ94" s="41">
        <v>0</v>
      </c>
      <c r="MA94" s="41"/>
      <c r="MB94" s="41"/>
      <c r="MC94" s="41">
        <v>0</v>
      </c>
      <c r="MD94" s="41"/>
      <c r="ME94" s="41">
        <v>29</v>
      </c>
      <c r="MF94" s="41"/>
      <c r="MG94" s="41">
        <v>58</v>
      </c>
      <c r="MH94" s="41"/>
      <c r="MI94" s="41"/>
      <c r="MJ94" s="41"/>
      <c r="MK94" s="41">
        <v>1</v>
      </c>
      <c r="ML94" s="41"/>
      <c r="MM94" s="41"/>
      <c r="MN94" s="41">
        <v>1</v>
      </c>
      <c r="MO94" s="41">
        <v>0</v>
      </c>
      <c r="MP94" s="41">
        <v>0</v>
      </c>
      <c r="MQ94" s="41"/>
      <c r="MR94" s="41"/>
      <c r="MS94" s="41">
        <v>0</v>
      </c>
      <c r="MT94" s="41"/>
      <c r="MU94" s="41"/>
      <c r="MV94" s="41">
        <v>0</v>
      </c>
      <c r="MW94" s="41">
        <v>0</v>
      </c>
      <c r="MX94" s="41">
        <v>2</v>
      </c>
      <c r="MY94" s="41"/>
      <c r="MZ94" s="41">
        <v>0</v>
      </c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>
        <v>0</v>
      </c>
      <c r="NS94" s="41">
        <v>1</v>
      </c>
      <c r="NT94" s="41">
        <v>14</v>
      </c>
      <c r="NU94" s="41">
        <v>41</v>
      </c>
      <c r="NV94" s="41">
        <v>8</v>
      </c>
      <c r="NW94" s="41"/>
      <c r="NX94" s="41"/>
      <c r="NY94" s="41"/>
      <c r="NZ94" s="41">
        <v>0</v>
      </c>
      <c r="OA94" s="41">
        <v>1</v>
      </c>
      <c r="OB94" s="41"/>
      <c r="OC94" s="41">
        <v>7</v>
      </c>
      <c r="OD94" s="41">
        <v>2</v>
      </c>
      <c r="OE94" s="41"/>
      <c r="OF94" s="41"/>
      <c r="OG94" s="41">
        <v>46</v>
      </c>
      <c r="OH94" s="41"/>
      <c r="OI94" s="41"/>
      <c r="OJ94" s="41">
        <v>1</v>
      </c>
      <c r="OK94" s="41"/>
      <c r="OL94" s="41"/>
      <c r="OM94" s="41"/>
      <c r="ON94" s="41">
        <v>168</v>
      </c>
      <c r="OO94" s="41"/>
      <c r="OP94" s="41"/>
      <c r="OQ94" s="41"/>
      <c r="OR94" s="41"/>
      <c r="OS94" s="42">
        <v>45</v>
      </c>
      <c r="OT94" s="43">
        <v>6106</v>
      </c>
      <c r="OU94" s="40">
        <v>327</v>
      </c>
      <c r="OV94" s="41">
        <v>21851</v>
      </c>
      <c r="OW94" s="41"/>
      <c r="OX94" s="41"/>
      <c r="OY94" s="41"/>
      <c r="OZ94" s="41">
        <v>330</v>
      </c>
      <c r="PA94" s="41">
        <v>11389</v>
      </c>
      <c r="PB94" s="41"/>
      <c r="PC94" s="41">
        <v>19</v>
      </c>
      <c r="PD94" s="41"/>
      <c r="PE94" s="41"/>
      <c r="PF94" s="41"/>
      <c r="PG94" s="41">
        <v>38</v>
      </c>
      <c r="PH94" s="41"/>
      <c r="PI94" s="41"/>
      <c r="PJ94" s="41"/>
      <c r="PK94" s="41">
        <v>203</v>
      </c>
      <c r="PL94" s="41"/>
      <c r="PM94" s="42"/>
      <c r="PN94" s="43">
        <v>40263</v>
      </c>
    </row>
    <row r="95" spans="1:430" ht="12.75" customHeight="1" x14ac:dyDescent="0.2">
      <c r="A95" s="39">
        <v>333314</v>
      </c>
      <c r="B95" s="72" t="s">
        <v>14</v>
      </c>
      <c r="C95" s="72" t="str">
        <f>IFERROR(INDEX('Industry Category ISIC Code Map'!$B$2:$B$26,MATCH($B95,'Industry Category ISIC Code Map'!$A$2:$A$26,0)),"")</f>
        <v>other machinery 28</v>
      </c>
      <c r="D95" s="64" t="s">
        <v>152</v>
      </c>
      <c r="E95" s="40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>
        <v>14</v>
      </c>
      <c r="AF95" s="41">
        <v>16</v>
      </c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>
        <v>573</v>
      </c>
      <c r="CP95" s="41">
        <v>17</v>
      </c>
      <c r="CQ95" s="41"/>
      <c r="CR95" s="41"/>
      <c r="CS95" s="41"/>
      <c r="CT95" s="41"/>
      <c r="CU95" s="41"/>
      <c r="CV95" s="41"/>
      <c r="CW95" s="41">
        <v>0</v>
      </c>
      <c r="CX95" s="41">
        <v>0</v>
      </c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>
        <v>0</v>
      </c>
      <c r="DR95" s="41">
        <v>0</v>
      </c>
      <c r="DS95" s="41">
        <v>10</v>
      </c>
      <c r="DT95" s="41"/>
      <c r="DU95" s="41"/>
      <c r="DV95" s="41">
        <v>0</v>
      </c>
      <c r="DW95" s="41">
        <v>3</v>
      </c>
      <c r="DX95" s="41">
        <v>0</v>
      </c>
      <c r="DY95" s="41">
        <v>1</v>
      </c>
      <c r="DZ95" s="41">
        <v>7</v>
      </c>
      <c r="EA95" s="41"/>
      <c r="EB95" s="41">
        <v>1</v>
      </c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>
        <v>594</v>
      </c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>
        <v>1226</v>
      </c>
      <c r="GE95" s="41"/>
      <c r="GF95" s="41">
        <v>474</v>
      </c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1"/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1"/>
      <c r="IW95" s="41"/>
      <c r="IX95" s="41"/>
      <c r="IY95" s="41"/>
      <c r="IZ95" s="41"/>
      <c r="JA95" s="41"/>
      <c r="JB95" s="41"/>
      <c r="JC95" s="41"/>
      <c r="JD95" s="41"/>
      <c r="JE95" s="41">
        <v>28</v>
      </c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>
        <v>0</v>
      </c>
      <c r="LQ95" s="41">
        <v>0</v>
      </c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>
        <v>125</v>
      </c>
      <c r="MF95" s="41"/>
      <c r="MG95" s="41"/>
      <c r="MH95" s="41"/>
      <c r="MI95" s="41"/>
      <c r="MJ95" s="41"/>
      <c r="MK95" s="41">
        <v>7</v>
      </c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>
        <v>28</v>
      </c>
      <c r="NA95" s="41"/>
      <c r="NB95" s="41">
        <v>158</v>
      </c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2"/>
      <c r="OT95" s="43">
        <v>3285</v>
      </c>
      <c r="OU95" s="40">
        <v>59</v>
      </c>
      <c r="OV95" s="41">
        <v>4583</v>
      </c>
      <c r="OW95" s="41"/>
      <c r="OX95" s="41"/>
      <c r="OY95" s="41"/>
      <c r="OZ95" s="41">
        <v>90</v>
      </c>
      <c r="PA95" s="41">
        <v>3727</v>
      </c>
      <c r="PB95" s="41"/>
      <c r="PC95" s="41">
        <v>662</v>
      </c>
      <c r="PD95" s="41"/>
      <c r="PE95" s="41"/>
      <c r="PF95" s="41"/>
      <c r="PG95" s="41"/>
      <c r="PH95" s="41"/>
      <c r="PI95" s="41"/>
      <c r="PJ95" s="41"/>
      <c r="PK95" s="41">
        <v>82</v>
      </c>
      <c r="PL95" s="41"/>
      <c r="PM95" s="42"/>
      <c r="PN95" s="43">
        <v>12487</v>
      </c>
    </row>
    <row r="96" spans="1:430" ht="12.75" customHeight="1" x14ac:dyDescent="0.2">
      <c r="A96" s="39">
        <v>333316</v>
      </c>
      <c r="B96" s="72" t="s">
        <v>14</v>
      </c>
      <c r="C96" s="72" t="str">
        <f>IFERROR(INDEX('Industry Category ISIC Code Map'!$B$2:$B$26,MATCH($B96,'Industry Category ISIC Code Map'!$A$2:$A$26,0)),"")</f>
        <v>other machinery 28</v>
      </c>
      <c r="D96" s="64" t="s">
        <v>153</v>
      </c>
      <c r="E96" s="40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>
        <v>48</v>
      </c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1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>
        <v>21</v>
      </c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1"/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>
        <v>0</v>
      </c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>
        <v>2</v>
      </c>
      <c r="LC96" s="41">
        <v>15</v>
      </c>
      <c r="LD96" s="41"/>
      <c r="LE96" s="41"/>
      <c r="LF96" s="41"/>
      <c r="LG96" s="41"/>
      <c r="LH96" s="41"/>
      <c r="LI96" s="41"/>
      <c r="LJ96" s="41">
        <v>0</v>
      </c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>
        <v>32</v>
      </c>
      <c r="MQ96" s="41"/>
      <c r="MR96" s="41">
        <v>6</v>
      </c>
      <c r="MS96" s="41"/>
      <c r="MT96" s="41"/>
      <c r="MU96" s="41">
        <v>1</v>
      </c>
      <c r="MV96" s="41"/>
      <c r="MW96" s="41">
        <v>0</v>
      </c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>
        <v>20</v>
      </c>
      <c r="NY96" s="41"/>
      <c r="NZ96" s="41"/>
      <c r="OA96" s="41"/>
      <c r="OB96" s="41"/>
      <c r="OC96" s="41"/>
      <c r="OD96" s="41">
        <v>290</v>
      </c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>
        <v>2</v>
      </c>
      <c r="OQ96" s="41"/>
      <c r="OR96" s="41"/>
      <c r="OS96" s="42"/>
      <c r="OT96" s="43">
        <v>438</v>
      </c>
      <c r="OU96" s="40">
        <v>2065</v>
      </c>
      <c r="OV96" s="41">
        <v>2978</v>
      </c>
      <c r="OW96" s="41"/>
      <c r="OX96" s="41"/>
      <c r="OY96" s="41"/>
      <c r="OZ96" s="41">
        <v>71</v>
      </c>
      <c r="PA96" s="41">
        <v>883</v>
      </c>
      <c r="PB96" s="41"/>
      <c r="PC96" s="41">
        <v>4</v>
      </c>
      <c r="PD96" s="41"/>
      <c r="PE96" s="41"/>
      <c r="PF96" s="41"/>
      <c r="PG96" s="41">
        <v>1</v>
      </c>
      <c r="PH96" s="41"/>
      <c r="PI96" s="41"/>
      <c r="PJ96" s="41"/>
      <c r="PK96" s="41">
        <v>188</v>
      </c>
      <c r="PL96" s="41"/>
      <c r="PM96" s="42"/>
      <c r="PN96" s="43">
        <v>6628</v>
      </c>
    </row>
    <row r="97" spans="1:430" ht="12.75" customHeight="1" x14ac:dyDescent="0.2">
      <c r="A97" s="39">
        <v>333318</v>
      </c>
      <c r="B97" s="72" t="s">
        <v>14</v>
      </c>
      <c r="C97" s="72" t="str">
        <f>IFERROR(INDEX('Industry Category ISIC Code Map'!$B$2:$B$26,MATCH($B97,'Industry Category ISIC Code Map'!$A$2:$A$26,0)),"")</f>
        <v>other machinery 28</v>
      </c>
      <c r="D97" s="64" t="s">
        <v>154</v>
      </c>
      <c r="E97" s="4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>
        <v>480</v>
      </c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>
        <v>32</v>
      </c>
      <c r="AE97" s="41">
        <v>1</v>
      </c>
      <c r="AF97" s="41">
        <v>1</v>
      </c>
      <c r="AG97" s="41">
        <v>240</v>
      </c>
      <c r="AH97" s="41"/>
      <c r="AI97" s="41">
        <v>0</v>
      </c>
      <c r="AJ97" s="41">
        <v>10</v>
      </c>
      <c r="AK97" s="41">
        <v>1689</v>
      </c>
      <c r="AL97" s="41">
        <v>31</v>
      </c>
      <c r="AM97" s="41">
        <v>638</v>
      </c>
      <c r="AN97" s="41"/>
      <c r="AO97" s="41"/>
      <c r="AP97" s="41"/>
      <c r="AQ97" s="41">
        <v>0</v>
      </c>
      <c r="AR97" s="41"/>
      <c r="AS97" s="41"/>
      <c r="AT97" s="41">
        <v>1</v>
      </c>
      <c r="AU97" s="41"/>
      <c r="AV97" s="41"/>
      <c r="AW97" s="41"/>
      <c r="AX97" s="41"/>
      <c r="AY97" s="41"/>
      <c r="AZ97" s="41"/>
      <c r="BA97" s="41"/>
      <c r="BB97" s="41"/>
      <c r="BC97" s="41">
        <v>0</v>
      </c>
      <c r="BD97" s="41"/>
      <c r="BE97" s="41">
        <v>1</v>
      </c>
      <c r="BF97" s="41">
        <v>0</v>
      </c>
      <c r="BG97" s="41">
        <v>1</v>
      </c>
      <c r="BH97" s="41"/>
      <c r="BI97" s="41">
        <v>1</v>
      </c>
      <c r="BJ97" s="41"/>
      <c r="BK97" s="41">
        <v>0</v>
      </c>
      <c r="BL97" s="41">
        <v>2</v>
      </c>
      <c r="BM97" s="41">
        <v>1</v>
      </c>
      <c r="BN97" s="41">
        <v>1</v>
      </c>
      <c r="BO97" s="41"/>
      <c r="BP97" s="41">
        <v>1</v>
      </c>
      <c r="BQ97" s="41">
        <v>1</v>
      </c>
      <c r="BR97" s="41">
        <v>16</v>
      </c>
      <c r="BS97" s="41">
        <v>1</v>
      </c>
      <c r="BT97" s="41">
        <v>131</v>
      </c>
      <c r="BU97" s="41">
        <v>10</v>
      </c>
      <c r="BV97" s="41">
        <v>11</v>
      </c>
      <c r="BW97" s="41">
        <v>1</v>
      </c>
      <c r="BX97" s="41">
        <v>4</v>
      </c>
      <c r="BY97" s="41">
        <v>10</v>
      </c>
      <c r="BZ97" s="41">
        <v>10</v>
      </c>
      <c r="CA97" s="41">
        <v>24</v>
      </c>
      <c r="CB97" s="41">
        <v>7</v>
      </c>
      <c r="CC97" s="41">
        <v>5</v>
      </c>
      <c r="CD97" s="41">
        <v>18</v>
      </c>
      <c r="CE97" s="41">
        <v>7</v>
      </c>
      <c r="CF97" s="41">
        <v>10</v>
      </c>
      <c r="CG97" s="41">
        <v>19</v>
      </c>
      <c r="CH97" s="41">
        <v>16</v>
      </c>
      <c r="CI97" s="41">
        <v>1</v>
      </c>
      <c r="CJ97" s="41">
        <v>0</v>
      </c>
      <c r="CK97" s="41">
        <v>2</v>
      </c>
      <c r="CL97" s="41">
        <v>36</v>
      </c>
      <c r="CM97" s="41">
        <v>11</v>
      </c>
      <c r="CN97" s="41">
        <v>65</v>
      </c>
      <c r="CO97" s="41">
        <v>52</v>
      </c>
      <c r="CP97" s="41"/>
      <c r="CQ97" s="41">
        <v>320</v>
      </c>
      <c r="CR97" s="41">
        <v>7</v>
      </c>
      <c r="CS97" s="41">
        <v>3</v>
      </c>
      <c r="CT97" s="41">
        <v>7</v>
      </c>
      <c r="CU97" s="41">
        <v>12</v>
      </c>
      <c r="CV97" s="41">
        <v>11</v>
      </c>
      <c r="CW97" s="41">
        <v>42</v>
      </c>
      <c r="CX97" s="41">
        <v>13</v>
      </c>
      <c r="CY97" s="41">
        <v>6</v>
      </c>
      <c r="CZ97" s="41">
        <v>24</v>
      </c>
      <c r="DA97" s="41">
        <v>11</v>
      </c>
      <c r="DB97" s="41">
        <v>1</v>
      </c>
      <c r="DC97" s="41">
        <v>23</v>
      </c>
      <c r="DD97" s="41">
        <v>23</v>
      </c>
      <c r="DE97" s="41">
        <v>35</v>
      </c>
      <c r="DF97" s="41">
        <v>5</v>
      </c>
      <c r="DG97" s="41">
        <v>9</v>
      </c>
      <c r="DH97" s="41"/>
      <c r="DI97" s="41">
        <v>46</v>
      </c>
      <c r="DJ97" s="41">
        <v>52</v>
      </c>
      <c r="DK97" s="41"/>
      <c r="DL97" s="41"/>
      <c r="DM97" s="41"/>
      <c r="DN97" s="41"/>
      <c r="DO97" s="41">
        <v>0</v>
      </c>
      <c r="DP97" s="41"/>
      <c r="DQ97" s="41"/>
      <c r="DR97" s="41"/>
      <c r="DS97" s="41">
        <v>8</v>
      </c>
      <c r="DT97" s="41"/>
      <c r="DU97" s="41">
        <v>0</v>
      </c>
      <c r="DV97" s="41">
        <v>3</v>
      </c>
      <c r="DW97" s="41">
        <v>6</v>
      </c>
      <c r="DX97" s="41">
        <v>7</v>
      </c>
      <c r="DY97" s="41">
        <v>3</v>
      </c>
      <c r="DZ97" s="41">
        <v>5</v>
      </c>
      <c r="EA97" s="41"/>
      <c r="EB97" s="41">
        <v>5</v>
      </c>
      <c r="EC97" s="41"/>
      <c r="ED97" s="41">
        <v>0</v>
      </c>
      <c r="EE97" s="41">
        <v>0</v>
      </c>
      <c r="EF97" s="41"/>
      <c r="EG97" s="41"/>
      <c r="EH97" s="41"/>
      <c r="EI97" s="41"/>
      <c r="EJ97" s="41"/>
      <c r="EK97" s="41"/>
      <c r="EL97" s="41">
        <v>0</v>
      </c>
      <c r="EM97" s="41">
        <v>6</v>
      </c>
      <c r="EN97" s="41">
        <v>0</v>
      </c>
      <c r="EO97" s="41">
        <v>9</v>
      </c>
      <c r="EP97" s="41"/>
      <c r="EQ97" s="41"/>
      <c r="ER97" s="41"/>
      <c r="ES97" s="41">
        <v>10</v>
      </c>
      <c r="ET97" s="41"/>
      <c r="EU97" s="41">
        <v>11</v>
      </c>
      <c r="EV97" s="41"/>
      <c r="EW97" s="41"/>
      <c r="EX97" s="41"/>
      <c r="EY97" s="41">
        <v>1</v>
      </c>
      <c r="EZ97" s="41"/>
      <c r="FA97" s="41"/>
      <c r="FB97" s="41"/>
      <c r="FC97" s="41">
        <v>24</v>
      </c>
      <c r="FD97" s="41"/>
      <c r="FE97" s="41">
        <v>19</v>
      </c>
      <c r="FF97" s="41"/>
      <c r="FG97" s="41">
        <v>1</v>
      </c>
      <c r="FH97" s="41">
        <v>54</v>
      </c>
      <c r="FI97" s="41"/>
      <c r="FJ97" s="41">
        <v>2</v>
      </c>
      <c r="FK97" s="41">
        <v>0</v>
      </c>
      <c r="FL97" s="41">
        <v>0</v>
      </c>
      <c r="FM97" s="41"/>
      <c r="FN97" s="41">
        <v>8</v>
      </c>
      <c r="FO97" s="41">
        <v>1</v>
      </c>
      <c r="FP97" s="41">
        <v>1</v>
      </c>
      <c r="FQ97" s="41">
        <v>4</v>
      </c>
      <c r="FR97" s="41"/>
      <c r="FS97" s="41"/>
      <c r="FT97" s="41"/>
      <c r="FU97" s="41"/>
      <c r="FV97" s="41">
        <v>0</v>
      </c>
      <c r="FW97" s="41"/>
      <c r="FX97" s="41"/>
      <c r="FY97" s="41"/>
      <c r="FZ97" s="41"/>
      <c r="GA97" s="41"/>
      <c r="GB97" s="41"/>
      <c r="GC97" s="41">
        <v>14</v>
      </c>
      <c r="GD97" s="41">
        <v>2</v>
      </c>
      <c r="GE97" s="41"/>
      <c r="GF97" s="41">
        <v>0</v>
      </c>
      <c r="GG97" s="41"/>
      <c r="GH97" s="41"/>
      <c r="GI97" s="41">
        <v>5</v>
      </c>
      <c r="GJ97" s="41">
        <v>3</v>
      </c>
      <c r="GK97" s="41"/>
      <c r="GL97" s="41">
        <v>16</v>
      </c>
      <c r="GM97" s="41">
        <v>9</v>
      </c>
      <c r="GN97" s="41"/>
      <c r="GO97" s="41"/>
      <c r="GP97" s="41"/>
      <c r="GQ97" s="41"/>
      <c r="GR97" s="41"/>
      <c r="GS97" s="41"/>
      <c r="GT97" s="41"/>
      <c r="GU97" s="41"/>
      <c r="GV97" s="41"/>
      <c r="GW97" s="41">
        <v>1</v>
      </c>
      <c r="GX97" s="41"/>
      <c r="GY97" s="41"/>
      <c r="GZ97" s="41"/>
      <c r="HA97" s="41"/>
      <c r="HB97" s="41"/>
      <c r="HC97" s="41"/>
      <c r="HD97" s="41"/>
      <c r="HE97" s="41">
        <v>1</v>
      </c>
      <c r="HF97" s="41"/>
      <c r="HG97" s="41"/>
      <c r="HH97" s="41"/>
      <c r="HI97" s="41"/>
      <c r="HJ97" s="41"/>
      <c r="HK97" s="41"/>
      <c r="HL97" s="41">
        <v>1</v>
      </c>
      <c r="HM97" s="41">
        <v>0</v>
      </c>
      <c r="HN97" s="41"/>
      <c r="HO97" s="41"/>
      <c r="HP97" s="41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>
        <v>1</v>
      </c>
      <c r="IH97" s="41"/>
      <c r="II97" s="41"/>
      <c r="IJ97" s="41"/>
      <c r="IK97" s="41"/>
      <c r="IL97" s="41"/>
      <c r="IM97" s="41"/>
      <c r="IN97" s="41"/>
      <c r="IO97" s="41"/>
      <c r="IP97" s="41"/>
      <c r="IQ97" s="41">
        <v>0</v>
      </c>
      <c r="IR97" s="41"/>
      <c r="IS97" s="41">
        <v>1</v>
      </c>
      <c r="IT97" s="41"/>
      <c r="IU97" s="41"/>
      <c r="IV97" s="41"/>
      <c r="IW97" s="41"/>
      <c r="IX97" s="41"/>
      <c r="IY97" s="41"/>
      <c r="IZ97" s="41"/>
      <c r="JA97" s="41"/>
      <c r="JB97" s="41"/>
      <c r="JC97" s="41">
        <v>0</v>
      </c>
      <c r="JD97" s="41"/>
      <c r="JE97" s="41">
        <v>2</v>
      </c>
      <c r="JF97" s="41">
        <v>1</v>
      </c>
      <c r="JG97" s="41">
        <v>0</v>
      </c>
      <c r="JH97" s="41">
        <v>0</v>
      </c>
      <c r="JI97" s="41">
        <v>0</v>
      </c>
      <c r="JJ97" s="41">
        <v>0</v>
      </c>
      <c r="JK97" s="41"/>
      <c r="JL97" s="41">
        <v>1</v>
      </c>
      <c r="JM97" s="41"/>
      <c r="JN97" s="41">
        <v>0</v>
      </c>
      <c r="JO97" s="41">
        <v>1</v>
      </c>
      <c r="JP97" s="41">
        <v>0</v>
      </c>
      <c r="JQ97" s="41">
        <v>0</v>
      </c>
      <c r="JR97" s="41">
        <v>0</v>
      </c>
      <c r="JS97" s="41"/>
      <c r="JT97" s="41">
        <v>0</v>
      </c>
      <c r="JU97" s="41"/>
      <c r="JV97" s="41">
        <v>49</v>
      </c>
      <c r="JW97" s="41">
        <v>0</v>
      </c>
      <c r="JX97" s="41">
        <v>0</v>
      </c>
      <c r="JY97" s="41"/>
      <c r="JZ97" s="41"/>
      <c r="KA97" s="41">
        <v>3</v>
      </c>
      <c r="KB97" s="41">
        <v>14</v>
      </c>
      <c r="KC97" s="41">
        <v>52</v>
      </c>
      <c r="KD97" s="41">
        <v>9</v>
      </c>
      <c r="KE97" s="41">
        <v>7</v>
      </c>
      <c r="KF97" s="41">
        <v>10</v>
      </c>
      <c r="KG97" s="41"/>
      <c r="KH97" s="41"/>
      <c r="KI97" s="41">
        <v>1</v>
      </c>
      <c r="KJ97" s="41"/>
      <c r="KK97" s="41">
        <v>0</v>
      </c>
      <c r="KL97" s="41">
        <v>5</v>
      </c>
      <c r="KM97" s="41">
        <v>36</v>
      </c>
      <c r="KN97" s="41"/>
      <c r="KO97" s="41"/>
      <c r="KP97" s="41">
        <v>2103</v>
      </c>
      <c r="KQ97" s="41">
        <v>1</v>
      </c>
      <c r="KR97" s="41">
        <v>112</v>
      </c>
      <c r="KS97" s="41"/>
      <c r="KT97" s="41"/>
      <c r="KU97" s="41"/>
      <c r="KV97" s="41"/>
      <c r="KW97" s="41"/>
      <c r="KX97" s="41"/>
      <c r="KY97" s="41"/>
      <c r="KZ97" s="41"/>
      <c r="LA97" s="41"/>
      <c r="LB97" s="41">
        <v>101</v>
      </c>
      <c r="LC97" s="41">
        <v>609</v>
      </c>
      <c r="LD97" s="41">
        <v>22</v>
      </c>
      <c r="LE97" s="41"/>
      <c r="LF97" s="41"/>
      <c r="LG97" s="41"/>
      <c r="LH97" s="41"/>
      <c r="LI97" s="41"/>
      <c r="LJ97" s="41"/>
      <c r="LK97" s="41"/>
      <c r="LL97" s="41"/>
      <c r="LM97" s="41">
        <v>18</v>
      </c>
      <c r="LN97" s="41"/>
      <c r="LO97" s="41"/>
      <c r="LP97" s="41"/>
      <c r="LQ97" s="41"/>
      <c r="LR97" s="41">
        <v>20</v>
      </c>
      <c r="LS97" s="41"/>
      <c r="LT97" s="41"/>
      <c r="LU97" s="41"/>
      <c r="LV97" s="41"/>
      <c r="LW97" s="41"/>
      <c r="LX97" s="41"/>
      <c r="LY97" s="41"/>
      <c r="LZ97" s="41"/>
      <c r="MA97" s="41">
        <v>68</v>
      </c>
      <c r="MB97" s="41"/>
      <c r="MC97" s="41"/>
      <c r="MD97" s="41"/>
      <c r="ME97" s="41">
        <v>3</v>
      </c>
      <c r="MF97" s="41">
        <v>1</v>
      </c>
      <c r="MG97" s="41"/>
      <c r="MH97" s="41"/>
      <c r="MI97" s="41"/>
      <c r="MJ97" s="41">
        <v>1</v>
      </c>
      <c r="MK97" s="41">
        <v>110</v>
      </c>
      <c r="ML97" s="41">
        <v>1</v>
      </c>
      <c r="MM97" s="41">
        <v>77</v>
      </c>
      <c r="MN97" s="41"/>
      <c r="MO97" s="41"/>
      <c r="MP97" s="41"/>
      <c r="MQ97" s="41">
        <v>624</v>
      </c>
      <c r="MR97" s="41"/>
      <c r="MS97" s="41"/>
      <c r="MT97" s="41"/>
      <c r="MU97" s="41">
        <v>645</v>
      </c>
      <c r="MV97" s="41">
        <v>0</v>
      </c>
      <c r="MW97" s="41">
        <v>31</v>
      </c>
      <c r="MX97" s="41">
        <v>1</v>
      </c>
      <c r="MY97" s="41"/>
      <c r="MZ97" s="41"/>
      <c r="NA97" s="41"/>
      <c r="NB97" s="41"/>
      <c r="NC97" s="41"/>
      <c r="ND97" s="41"/>
      <c r="NE97" s="41">
        <v>12</v>
      </c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>
        <v>46</v>
      </c>
      <c r="NX97" s="41">
        <v>0</v>
      </c>
      <c r="NY97" s="41">
        <v>250</v>
      </c>
      <c r="NZ97" s="41"/>
      <c r="OA97" s="41"/>
      <c r="OB97" s="41"/>
      <c r="OC97" s="41">
        <v>149</v>
      </c>
      <c r="OD97" s="41">
        <v>386</v>
      </c>
      <c r="OE97" s="41"/>
      <c r="OF97" s="41"/>
      <c r="OG97" s="41"/>
      <c r="OH97" s="41"/>
      <c r="OI97" s="41">
        <v>7</v>
      </c>
      <c r="OJ97" s="41">
        <v>3</v>
      </c>
      <c r="OK97" s="41">
        <v>38</v>
      </c>
      <c r="OL97" s="41"/>
      <c r="OM97" s="41"/>
      <c r="ON97" s="41">
        <v>657</v>
      </c>
      <c r="OO97" s="41">
        <v>123</v>
      </c>
      <c r="OP97" s="41">
        <v>151</v>
      </c>
      <c r="OQ97" s="41">
        <v>4</v>
      </c>
      <c r="OR97" s="41">
        <v>1</v>
      </c>
      <c r="OS97" s="42">
        <v>0</v>
      </c>
      <c r="OT97" s="43">
        <v>11055</v>
      </c>
      <c r="OU97" s="40">
        <v>563</v>
      </c>
      <c r="OV97" s="41">
        <v>20600</v>
      </c>
      <c r="OW97" s="41"/>
      <c r="OX97" s="41"/>
      <c r="OY97" s="41"/>
      <c r="OZ97" s="41">
        <v>433</v>
      </c>
      <c r="PA97" s="41">
        <v>2419</v>
      </c>
      <c r="PB97" s="41"/>
      <c r="PC97" s="41">
        <v>367</v>
      </c>
      <c r="PD97" s="41"/>
      <c r="PE97" s="41"/>
      <c r="PF97" s="41"/>
      <c r="PG97" s="41">
        <v>37</v>
      </c>
      <c r="PH97" s="41"/>
      <c r="PI97" s="41"/>
      <c r="PJ97" s="41"/>
      <c r="PK97" s="41">
        <v>2091</v>
      </c>
      <c r="PL97" s="41"/>
      <c r="PM97" s="42"/>
      <c r="PN97" s="43">
        <v>37567</v>
      </c>
    </row>
    <row r="98" spans="1:430" ht="12.75" customHeight="1" x14ac:dyDescent="0.2">
      <c r="A98" s="39">
        <v>333414</v>
      </c>
      <c r="B98" s="72" t="s">
        <v>14</v>
      </c>
      <c r="C98" s="72" t="str">
        <f>IFERROR(INDEX('Industry Category ISIC Code Map'!$B$2:$B$26,MATCH($B98,'Industry Category ISIC Code Map'!$A$2:$A$26,0)),"")</f>
        <v>other machinery 28</v>
      </c>
      <c r="D98" s="64" t="s">
        <v>155</v>
      </c>
      <c r="E98" s="40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/>
      <c r="M98" s="41">
        <v>0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>
        <v>0</v>
      </c>
      <c r="AA98" s="41"/>
      <c r="AB98" s="41"/>
      <c r="AC98" s="41">
        <v>184</v>
      </c>
      <c r="AD98" s="41">
        <v>340</v>
      </c>
      <c r="AE98" s="41">
        <v>682</v>
      </c>
      <c r="AF98" s="41">
        <v>283</v>
      </c>
      <c r="AG98" s="41">
        <v>219</v>
      </c>
      <c r="AH98" s="41">
        <v>30</v>
      </c>
      <c r="AI98" s="41">
        <v>700</v>
      </c>
      <c r="AJ98" s="41">
        <v>141</v>
      </c>
      <c r="AK98" s="41">
        <v>190</v>
      </c>
      <c r="AL98" s="41">
        <v>35</v>
      </c>
      <c r="AM98" s="41">
        <v>358</v>
      </c>
      <c r="AN98" s="41">
        <v>106</v>
      </c>
      <c r="AO98" s="41"/>
      <c r="AP98" s="41"/>
      <c r="AQ98" s="41">
        <v>14</v>
      </c>
      <c r="AR98" s="41">
        <v>41</v>
      </c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>
        <v>269</v>
      </c>
      <c r="CS98" s="41">
        <v>535</v>
      </c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>
        <v>16</v>
      </c>
      <c r="FB98" s="41">
        <v>133</v>
      </c>
      <c r="FC98" s="41"/>
      <c r="FD98" s="41"/>
      <c r="FE98" s="41"/>
      <c r="FF98" s="41"/>
      <c r="FG98" s="41"/>
      <c r="FH98" s="41">
        <v>1</v>
      </c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1"/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>
        <v>20</v>
      </c>
      <c r="IK98" s="41"/>
      <c r="IL98" s="41"/>
      <c r="IM98" s="41"/>
      <c r="IN98" s="41"/>
      <c r="IO98" s="41"/>
      <c r="IP98" s="41"/>
      <c r="IQ98" s="41"/>
      <c r="IR98" s="41">
        <v>336</v>
      </c>
      <c r="IS98" s="41"/>
      <c r="IT98" s="41"/>
      <c r="IU98" s="41"/>
      <c r="IV98" s="41"/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>
        <v>0</v>
      </c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>
        <v>0</v>
      </c>
      <c r="KE98" s="41"/>
      <c r="KF98" s="41"/>
      <c r="KG98" s="41">
        <v>0</v>
      </c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>
        <v>11</v>
      </c>
      <c r="LC98" s="41">
        <v>71</v>
      </c>
      <c r="LD98" s="41">
        <v>0</v>
      </c>
      <c r="LE98" s="41">
        <v>24</v>
      </c>
      <c r="LF98" s="41"/>
      <c r="LG98" s="41"/>
      <c r="LH98" s="41">
        <v>3</v>
      </c>
      <c r="LI98" s="41">
        <v>10</v>
      </c>
      <c r="LJ98" s="41">
        <v>3</v>
      </c>
      <c r="LK98" s="41">
        <v>1</v>
      </c>
      <c r="LL98" s="41"/>
      <c r="LM98" s="41"/>
      <c r="LN98" s="41"/>
      <c r="LO98" s="41"/>
      <c r="LP98" s="41">
        <v>1</v>
      </c>
      <c r="LQ98" s="41">
        <v>0</v>
      </c>
      <c r="LR98" s="41">
        <v>14</v>
      </c>
      <c r="LS98" s="41">
        <v>0</v>
      </c>
      <c r="LT98" s="41"/>
      <c r="LU98" s="41"/>
      <c r="LV98" s="41"/>
      <c r="LW98" s="41"/>
      <c r="LX98" s="41"/>
      <c r="LY98" s="41"/>
      <c r="LZ98" s="41"/>
      <c r="MA98" s="41"/>
      <c r="MB98" s="41">
        <v>161</v>
      </c>
      <c r="MC98" s="41"/>
      <c r="MD98" s="41"/>
      <c r="ME98" s="41">
        <v>29</v>
      </c>
      <c r="MF98" s="41"/>
      <c r="MG98" s="41"/>
      <c r="MH98" s="41"/>
      <c r="MI98" s="41"/>
      <c r="MJ98" s="41"/>
      <c r="MK98" s="41">
        <v>1</v>
      </c>
      <c r="ML98" s="41"/>
      <c r="MM98" s="41">
        <v>216</v>
      </c>
      <c r="MN98" s="41"/>
      <c r="MO98" s="41"/>
      <c r="MP98" s="41"/>
      <c r="MQ98" s="41"/>
      <c r="MR98" s="41"/>
      <c r="MS98" s="41"/>
      <c r="MT98" s="41">
        <v>173</v>
      </c>
      <c r="MU98" s="41">
        <v>113</v>
      </c>
      <c r="MV98" s="41">
        <v>217</v>
      </c>
      <c r="MW98" s="41"/>
      <c r="MX98" s="41">
        <v>19</v>
      </c>
      <c r="MY98" s="41"/>
      <c r="MZ98" s="41"/>
      <c r="NA98" s="41"/>
      <c r="NB98" s="41"/>
      <c r="NC98" s="41"/>
      <c r="ND98" s="41"/>
      <c r="NE98" s="41">
        <v>2</v>
      </c>
      <c r="NF98" s="41"/>
      <c r="NG98" s="41"/>
      <c r="NH98" s="41">
        <v>2</v>
      </c>
      <c r="NI98" s="41">
        <v>0</v>
      </c>
      <c r="NJ98" s="41">
        <v>4</v>
      </c>
      <c r="NK98" s="41">
        <v>0</v>
      </c>
      <c r="NL98" s="41"/>
      <c r="NM98" s="41"/>
      <c r="NN98" s="41"/>
      <c r="NO98" s="41"/>
      <c r="NP98" s="41"/>
      <c r="NQ98" s="41"/>
      <c r="NR98" s="41">
        <v>2</v>
      </c>
      <c r="NS98" s="41">
        <v>7</v>
      </c>
      <c r="NT98" s="41">
        <v>1</v>
      </c>
      <c r="NU98" s="41">
        <v>17</v>
      </c>
      <c r="NV98" s="41">
        <v>6</v>
      </c>
      <c r="NW98" s="41"/>
      <c r="NX98" s="41"/>
      <c r="NY98" s="41"/>
      <c r="NZ98" s="41"/>
      <c r="OA98" s="41"/>
      <c r="OB98" s="41"/>
      <c r="OC98" s="41"/>
      <c r="OD98" s="41"/>
      <c r="OE98" s="41">
        <v>3</v>
      </c>
      <c r="OF98" s="41"/>
      <c r="OG98" s="41"/>
      <c r="OH98" s="41"/>
      <c r="OI98" s="41">
        <v>3</v>
      </c>
      <c r="OJ98" s="41">
        <v>9</v>
      </c>
      <c r="OK98" s="41"/>
      <c r="OL98" s="41"/>
      <c r="OM98" s="41"/>
      <c r="ON98" s="41"/>
      <c r="OO98" s="41"/>
      <c r="OP98" s="41">
        <v>144</v>
      </c>
      <c r="OQ98" s="41"/>
      <c r="OR98" s="41"/>
      <c r="OS98" s="42">
        <v>8</v>
      </c>
      <c r="OT98" s="43">
        <v>5912</v>
      </c>
      <c r="OU98" s="40">
        <v>2446</v>
      </c>
      <c r="OV98" s="41">
        <v>108</v>
      </c>
      <c r="OW98" s="41"/>
      <c r="OX98" s="41"/>
      <c r="OY98" s="41"/>
      <c r="OZ98" s="41">
        <v>105</v>
      </c>
      <c r="PA98" s="41">
        <v>562</v>
      </c>
      <c r="PB98" s="41"/>
      <c r="PC98" s="41"/>
      <c r="PD98" s="41"/>
      <c r="PE98" s="41"/>
      <c r="PF98" s="41"/>
      <c r="PG98" s="41"/>
      <c r="PH98" s="41"/>
      <c r="PI98" s="41"/>
      <c r="PJ98" s="41"/>
      <c r="PK98" s="41">
        <v>0</v>
      </c>
      <c r="PL98" s="41"/>
      <c r="PM98" s="42"/>
      <c r="PN98" s="43">
        <v>9134</v>
      </c>
    </row>
    <row r="99" spans="1:430" ht="12.75" customHeight="1" x14ac:dyDescent="0.2">
      <c r="A99" s="39">
        <v>333415</v>
      </c>
      <c r="B99" s="72" t="s">
        <v>14</v>
      </c>
      <c r="C99" s="72" t="str">
        <f>IFERROR(INDEX('Industry Category ISIC Code Map'!$B$2:$B$26,MATCH($B99,'Industry Category ISIC Code Map'!$A$2:$A$26,0)),"")</f>
        <v>other machinery 28</v>
      </c>
      <c r="D99" s="64" t="s">
        <v>156</v>
      </c>
      <c r="E99" s="40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>
        <v>62</v>
      </c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>
        <v>643</v>
      </c>
      <c r="AD99" s="41">
        <v>1322</v>
      </c>
      <c r="AE99" s="41">
        <v>4068</v>
      </c>
      <c r="AF99" s="41">
        <v>1928</v>
      </c>
      <c r="AG99" s="41">
        <v>1616</v>
      </c>
      <c r="AH99" s="41">
        <v>163</v>
      </c>
      <c r="AI99" s="41">
        <v>2619</v>
      </c>
      <c r="AJ99" s="41">
        <v>378</v>
      </c>
      <c r="AK99" s="41">
        <v>752</v>
      </c>
      <c r="AL99" s="41">
        <v>331</v>
      </c>
      <c r="AM99" s="41">
        <v>1182</v>
      </c>
      <c r="AN99" s="41">
        <v>436</v>
      </c>
      <c r="AO99" s="41">
        <v>1</v>
      </c>
      <c r="AP99" s="41">
        <v>0</v>
      </c>
      <c r="AQ99" s="41">
        <v>131</v>
      </c>
      <c r="AR99" s="41">
        <v>99</v>
      </c>
      <c r="AS99" s="41"/>
      <c r="AT99" s="41">
        <v>14</v>
      </c>
      <c r="AU99" s="41">
        <v>0</v>
      </c>
      <c r="AV99" s="41">
        <v>3</v>
      </c>
      <c r="AW99" s="41"/>
      <c r="AX99" s="41"/>
      <c r="AY99" s="41"/>
      <c r="AZ99" s="41">
        <v>0</v>
      </c>
      <c r="BA99" s="41"/>
      <c r="BB99" s="41"/>
      <c r="BC99" s="41"/>
      <c r="BD99" s="41"/>
      <c r="BE99" s="41">
        <v>17</v>
      </c>
      <c r="BF99" s="41">
        <v>0</v>
      </c>
      <c r="BG99" s="41"/>
      <c r="BH99" s="41">
        <v>3</v>
      </c>
      <c r="BI99" s="41">
        <v>0</v>
      </c>
      <c r="BJ99" s="41">
        <v>2</v>
      </c>
      <c r="BK99" s="41">
        <v>0</v>
      </c>
      <c r="BL99" s="41">
        <v>1</v>
      </c>
      <c r="BM99" s="41">
        <v>0</v>
      </c>
      <c r="BN99" s="41">
        <v>1</v>
      </c>
      <c r="BO99" s="41">
        <v>3</v>
      </c>
      <c r="BP99" s="41">
        <v>0</v>
      </c>
      <c r="BQ99" s="41">
        <v>14</v>
      </c>
      <c r="BR99" s="41">
        <v>1</v>
      </c>
      <c r="BS99" s="41">
        <v>22</v>
      </c>
      <c r="BT99" s="41">
        <v>48</v>
      </c>
      <c r="BU99" s="41">
        <v>2</v>
      </c>
      <c r="BV99" s="41">
        <v>6</v>
      </c>
      <c r="BW99" s="41">
        <v>0</v>
      </c>
      <c r="BX99" s="41">
        <v>0</v>
      </c>
      <c r="BY99" s="41">
        <v>1</v>
      </c>
      <c r="BZ99" s="41">
        <v>5</v>
      </c>
      <c r="CA99" s="41">
        <v>6</v>
      </c>
      <c r="CB99" s="41">
        <v>1</v>
      </c>
      <c r="CC99" s="41">
        <v>0</v>
      </c>
      <c r="CD99" s="41">
        <v>2</v>
      </c>
      <c r="CE99" s="41">
        <v>0</v>
      </c>
      <c r="CF99" s="41">
        <v>2</v>
      </c>
      <c r="CG99" s="41"/>
      <c r="CH99" s="41">
        <v>10</v>
      </c>
      <c r="CI99" s="41">
        <v>13</v>
      </c>
      <c r="CJ99" s="41">
        <v>4</v>
      </c>
      <c r="CK99" s="41">
        <v>5</v>
      </c>
      <c r="CL99" s="41">
        <v>0</v>
      </c>
      <c r="CM99" s="41">
        <v>0</v>
      </c>
      <c r="CN99" s="41">
        <v>4</v>
      </c>
      <c r="CO99" s="41">
        <v>0</v>
      </c>
      <c r="CP99" s="41">
        <v>3</v>
      </c>
      <c r="CQ99" s="41">
        <v>245</v>
      </c>
      <c r="CR99" s="41">
        <v>2</v>
      </c>
      <c r="CS99" s="41">
        <v>5350</v>
      </c>
      <c r="CT99" s="41">
        <v>37</v>
      </c>
      <c r="CU99" s="41">
        <v>0</v>
      </c>
      <c r="CV99" s="41">
        <v>1</v>
      </c>
      <c r="CW99" s="41">
        <v>4</v>
      </c>
      <c r="CX99" s="41">
        <v>0</v>
      </c>
      <c r="CY99" s="41">
        <v>4</v>
      </c>
      <c r="CZ99" s="41">
        <v>1</v>
      </c>
      <c r="DA99" s="41">
        <v>1</v>
      </c>
      <c r="DB99" s="41">
        <v>83</v>
      </c>
      <c r="DC99" s="41">
        <v>1</v>
      </c>
      <c r="DD99" s="41">
        <v>1</v>
      </c>
      <c r="DE99" s="41">
        <v>9</v>
      </c>
      <c r="DF99" s="41"/>
      <c r="DG99" s="41">
        <v>0</v>
      </c>
      <c r="DH99" s="41">
        <v>0</v>
      </c>
      <c r="DI99" s="41">
        <v>5</v>
      </c>
      <c r="DJ99" s="41">
        <v>0</v>
      </c>
      <c r="DK99" s="41"/>
      <c r="DL99" s="41"/>
      <c r="DM99" s="41">
        <v>0</v>
      </c>
      <c r="DN99" s="41">
        <v>0</v>
      </c>
      <c r="DO99" s="41">
        <v>1</v>
      </c>
      <c r="DP99" s="41"/>
      <c r="DQ99" s="41">
        <v>0</v>
      </c>
      <c r="DR99" s="41">
        <v>2</v>
      </c>
      <c r="DS99" s="41">
        <v>4</v>
      </c>
      <c r="DT99" s="41">
        <v>2</v>
      </c>
      <c r="DU99" s="41">
        <v>0</v>
      </c>
      <c r="DV99" s="41"/>
      <c r="DW99" s="41">
        <v>0</v>
      </c>
      <c r="DX99" s="41"/>
      <c r="DY99" s="41">
        <v>0</v>
      </c>
      <c r="DZ99" s="41">
        <v>0</v>
      </c>
      <c r="EA99" s="41"/>
      <c r="EB99" s="41">
        <v>0</v>
      </c>
      <c r="EC99" s="41">
        <v>0</v>
      </c>
      <c r="ED99" s="41"/>
      <c r="EE99" s="41"/>
      <c r="EF99" s="41">
        <v>43</v>
      </c>
      <c r="EG99" s="41">
        <v>0</v>
      </c>
      <c r="EH99" s="41">
        <v>1</v>
      </c>
      <c r="EI99" s="41">
        <v>181</v>
      </c>
      <c r="EJ99" s="41">
        <v>1</v>
      </c>
      <c r="EK99" s="41">
        <v>1</v>
      </c>
      <c r="EL99" s="41"/>
      <c r="EM99" s="41">
        <v>12</v>
      </c>
      <c r="EN99" s="41">
        <v>2</v>
      </c>
      <c r="EO99" s="41"/>
      <c r="EP99" s="41">
        <v>0</v>
      </c>
      <c r="EQ99" s="41">
        <v>2</v>
      </c>
      <c r="ER99" s="41"/>
      <c r="ES99" s="41">
        <v>6</v>
      </c>
      <c r="ET99" s="41"/>
      <c r="EU99" s="41">
        <v>0</v>
      </c>
      <c r="EV99" s="41">
        <v>351</v>
      </c>
      <c r="EW99" s="41">
        <v>1008</v>
      </c>
      <c r="EX99" s="41">
        <v>409</v>
      </c>
      <c r="EY99" s="41">
        <v>2</v>
      </c>
      <c r="EZ99" s="41">
        <v>107</v>
      </c>
      <c r="FA99" s="41">
        <v>15</v>
      </c>
      <c r="FB99" s="41">
        <v>99</v>
      </c>
      <c r="FC99" s="41">
        <v>7</v>
      </c>
      <c r="FD99" s="41">
        <v>0</v>
      </c>
      <c r="FE99" s="41">
        <v>8</v>
      </c>
      <c r="FF99" s="41">
        <v>46</v>
      </c>
      <c r="FG99" s="41">
        <v>52</v>
      </c>
      <c r="FH99" s="41">
        <v>208</v>
      </c>
      <c r="FI99" s="41">
        <v>2</v>
      </c>
      <c r="FJ99" s="41">
        <v>3</v>
      </c>
      <c r="FK99" s="41">
        <v>1</v>
      </c>
      <c r="FL99" s="41">
        <v>2</v>
      </c>
      <c r="FM99" s="41"/>
      <c r="FN99" s="41"/>
      <c r="FO99" s="41">
        <v>3</v>
      </c>
      <c r="FP99" s="41">
        <v>2</v>
      </c>
      <c r="FQ99" s="41">
        <v>0</v>
      </c>
      <c r="FR99" s="41"/>
      <c r="FS99" s="41"/>
      <c r="FT99" s="41">
        <v>1</v>
      </c>
      <c r="FU99" s="41">
        <v>1</v>
      </c>
      <c r="FV99" s="41"/>
      <c r="FW99" s="41">
        <v>1</v>
      </c>
      <c r="FX99" s="41">
        <v>3</v>
      </c>
      <c r="FY99" s="41">
        <v>0</v>
      </c>
      <c r="FZ99" s="41">
        <v>6</v>
      </c>
      <c r="GA99" s="41">
        <v>13</v>
      </c>
      <c r="GB99" s="41">
        <v>0</v>
      </c>
      <c r="GC99" s="41">
        <v>20</v>
      </c>
      <c r="GD99" s="41">
        <v>19</v>
      </c>
      <c r="GE99" s="41"/>
      <c r="GF99" s="41"/>
      <c r="GG99" s="41"/>
      <c r="GH99" s="41"/>
      <c r="GI99" s="41">
        <v>7</v>
      </c>
      <c r="GJ99" s="41">
        <v>4</v>
      </c>
      <c r="GK99" s="41"/>
      <c r="GL99" s="41">
        <v>28</v>
      </c>
      <c r="GM99" s="41">
        <v>14</v>
      </c>
      <c r="GN99" s="41">
        <v>16</v>
      </c>
      <c r="GO99" s="41">
        <v>1</v>
      </c>
      <c r="GP99" s="41"/>
      <c r="GQ99" s="41">
        <v>1</v>
      </c>
      <c r="GR99" s="41">
        <v>4</v>
      </c>
      <c r="GS99" s="41">
        <v>0</v>
      </c>
      <c r="GT99" s="41">
        <v>22</v>
      </c>
      <c r="GU99" s="41">
        <v>48</v>
      </c>
      <c r="GV99" s="41">
        <v>23</v>
      </c>
      <c r="GW99" s="41">
        <v>592</v>
      </c>
      <c r="GX99" s="41">
        <v>17</v>
      </c>
      <c r="GY99" s="41">
        <v>29</v>
      </c>
      <c r="GZ99" s="41">
        <v>16</v>
      </c>
      <c r="HA99" s="41">
        <v>31</v>
      </c>
      <c r="HB99" s="41">
        <v>2</v>
      </c>
      <c r="HC99" s="41">
        <v>2</v>
      </c>
      <c r="HD99" s="41">
        <v>4</v>
      </c>
      <c r="HE99" s="41">
        <v>44</v>
      </c>
      <c r="HF99" s="41">
        <v>77</v>
      </c>
      <c r="HG99" s="41">
        <v>78</v>
      </c>
      <c r="HH99" s="41">
        <v>0</v>
      </c>
      <c r="HI99" s="41"/>
      <c r="HJ99" s="41"/>
      <c r="HK99" s="41">
        <v>1</v>
      </c>
      <c r="HL99" s="41">
        <v>178</v>
      </c>
      <c r="HM99" s="41">
        <v>48</v>
      </c>
      <c r="HN99" s="41">
        <v>0</v>
      </c>
      <c r="HO99" s="41"/>
      <c r="HP99" s="41">
        <v>2</v>
      </c>
      <c r="HQ99" s="41">
        <v>0</v>
      </c>
      <c r="HR99" s="41">
        <v>0</v>
      </c>
      <c r="HS99" s="41">
        <v>0</v>
      </c>
      <c r="HT99" s="41"/>
      <c r="HU99" s="41"/>
      <c r="HV99" s="41">
        <v>1</v>
      </c>
      <c r="HW99" s="41">
        <v>0</v>
      </c>
      <c r="HX99" s="41"/>
      <c r="HY99" s="41">
        <v>0</v>
      </c>
      <c r="HZ99" s="41">
        <v>2</v>
      </c>
      <c r="IA99" s="41">
        <v>2</v>
      </c>
      <c r="IB99" s="41">
        <v>4</v>
      </c>
      <c r="IC99" s="41"/>
      <c r="ID99" s="41"/>
      <c r="IE99" s="41">
        <v>1</v>
      </c>
      <c r="IF99" s="41">
        <v>0</v>
      </c>
      <c r="IG99" s="41">
        <v>5</v>
      </c>
      <c r="IH99" s="41">
        <v>0</v>
      </c>
      <c r="II99" s="41">
        <v>5</v>
      </c>
      <c r="IJ99" s="41">
        <v>16</v>
      </c>
      <c r="IK99" s="41">
        <v>0</v>
      </c>
      <c r="IL99" s="41"/>
      <c r="IM99" s="41">
        <v>1</v>
      </c>
      <c r="IN99" s="41"/>
      <c r="IO99" s="41">
        <v>0</v>
      </c>
      <c r="IP99" s="41">
        <v>3</v>
      </c>
      <c r="IQ99" s="41">
        <v>8</v>
      </c>
      <c r="IR99" s="41">
        <v>12</v>
      </c>
      <c r="IS99" s="41">
        <v>0</v>
      </c>
      <c r="IT99" s="41">
        <v>1</v>
      </c>
      <c r="IU99" s="41"/>
      <c r="IV99" s="41">
        <v>0</v>
      </c>
      <c r="IW99" s="41"/>
      <c r="IX99" s="41">
        <v>3</v>
      </c>
      <c r="IY99" s="41">
        <v>1</v>
      </c>
      <c r="IZ99" s="41">
        <v>0</v>
      </c>
      <c r="JA99" s="41">
        <v>24</v>
      </c>
      <c r="JB99" s="41">
        <v>104</v>
      </c>
      <c r="JC99" s="41">
        <v>54</v>
      </c>
      <c r="JD99" s="41"/>
      <c r="JE99" s="41">
        <v>353</v>
      </c>
      <c r="JF99" s="41">
        <v>21</v>
      </c>
      <c r="JG99" s="41"/>
      <c r="JH99" s="41"/>
      <c r="JI99" s="41">
        <v>8</v>
      </c>
      <c r="JJ99" s="41">
        <v>355</v>
      </c>
      <c r="JK99" s="41">
        <v>12</v>
      </c>
      <c r="JL99" s="41">
        <v>112</v>
      </c>
      <c r="JM99" s="41">
        <v>0</v>
      </c>
      <c r="JN99" s="41">
        <v>0</v>
      </c>
      <c r="JO99" s="41">
        <v>1</v>
      </c>
      <c r="JP99" s="41">
        <v>19</v>
      </c>
      <c r="JQ99" s="41">
        <v>52</v>
      </c>
      <c r="JR99" s="41">
        <v>52</v>
      </c>
      <c r="JS99" s="41">
        <v>161</v>
      </c>
      <c r="JT99" s="41">
        <v>106</v>
      </c>
      <c r="JU99" s="41">
        <v>8</v>
      </c>
      <c r="JV99" s="41">
        <v>80</v>
      </c>
      <c r="JW99" s="41">
        <v>25</v>
      </c>
      <c r="JX99" s="41">
        <v>81</v>
      </c>
      <c r="JY99" s="41">
        <v>9</v>
      </c>
      <c r="JZ99" s="41"/>
      <c r="KA99" s="41">
        <v>44</v>
      </c>
      <c r="KB99" s="41">
        <v>88</v>
      </c>
      <c r="KC99" s="41">
        <v>69</v>
      </c>
      <c r="KD99" s="41">
        <v>45</v>
      </c>
      <c r="KE99" s="41">
        <v>21</v>
      </c>
      <c r="KF99" s="41">
        <v>57</v>
      </c>
      <c r="KG99" s="41">
        <v>49</v>
      </c>
      <c r="KH99" s="41">
        <v>86</v>
      </c>
      <c r="KI99" s="41">
        <v>63</v>
      </c>
      <c r="KJ99" s="41"/>
      <c r="KK99" s="41"/>
      <c r="KL99" s="41"/>
      <c r="KM99" s="41">
        <v>14</v>
      </c>
      <c r="KN99" s="41"/>
      <c r="KO99" s="41">
        <v>216</v>
      </c>
      <c r="KP99" s="41">
        <v>17</v>
      </c>
      <c r="KQ99" s="41">
        <v>0</v>
      </c>
      <c r="KR99" s="41"/>
      <c r="KS99" s="41">
        <v>2</v>
      </c>
      <c r="KT99" s="41">
        <v>1</v>
      </c>
      <c r="KU99" s="41">
        <v>3</v>
      </c>
      <c r="KV99" s="41">
        <v>1</v>
      </c>
      <c r="KW99" s="41">
        <v>4</v>
      </c>
      <c r="KX99" s="41">
        <v>12</v>
      </c>
      <c r="KY99" s="41">
        <v>0</v>
      </c>
      <c r="KZ99" s="41">
        <v>1</v>
      </c>
      <c r="LA99" s="41">
        <v>1305</v>
      </c>
      <c r="LB99" s="41">
        <v>54</v>
      </c>
      <c r="LC99" s="41">
        <v>106</v>
      </c>
      <c r="LD99" s="41">
        <v>0</v>
      </c>
      <c r="LE99" s="41">
        <v>357</v>
      </c>
      <c r="LF99" s="41"/>
      <c r="LG99" s="41">
        <v>0</v>
      </c>
      <c r="LH99" s="41">
        <v>0</v>
      </c>
      <c r="LI99" s="41">
        <v>3</v>
      </c>
      <c r="LJ99" s="41">
        <v>38</v>
      </c>
      <c r="LK99" s="41">
        <v>0</v>
      </c>
      <c r="LL99" s="41"/>
      <c r="LM99" s="41"/>
      <c r="LN99" s="41"/>
      <c r="LO99" s="41"/>
      <c r="LP99" s="41">
        <v>4</v>
      </c>
      <c r="LQ99" s="41">
        <v>0</v>
      </c>
      <c r="LR99" s="41">
        <v>28</v>
      </c>
      <c r="LS99" s="41">
        <v>1</v>
      </c>
      <c r="LT99" s="41">
        <v>179</v>
      </c>
      <c r="LU99" s="41">
        <v>0</v>
      </c>
      <c r="LV99" s="41"/>
      <c r="LW99" s="41">
        <v>32</v>
      </c>
      <c r="LX99" s="41">
        <v>2</v>
      </c>
      <c r="LY99" s="41">
        <v>540</v>
      </c>
      <c r="LZ99" s="41">
        <v>11</v>
      </c>
      <c r="MA99" s="41">
        <v>24</v>
      </c>
      <c r="MB99" s="41">
        <v>45</v>
      </c>
      <c r="MC99" s="41">
        <v>117</v>
      </c>
      <c r="MD99" s="41">
        <v>6</v>
      </c>
      <c r="ME99" s="41">
        <v>48</v>
      </c>
      <c r="MF99" s="41">
        <v>43</v>
      </c>
      <c r="MG99" s="41">
        <v>6</v>
      </c>
      <c r="MH99" s="41">
        <v>0</v>
      </c>
      <c r="MI99" s="41">
        <v>1</v>
      </c>
      <c r="MJ99" s="41">
        <v>5</v>
      </c>
      <c r="MK99" s="41">
        <v>17</v>
      </c>
      <c r="ML99" s="41">
        <v>16</v>
      </c>
      <c r="MM99" s="41">
        <v>878</v>
      </c>
      <c r="MN99" s="41">
        <v>5</v>
      </c>
      <c r="MO99" s="41">
        <v>3</v>
      </c>
      <c r="MP99" s="41">
        <v>5</v>
      </c>
      <c r="MQ99" s="41">
        <v>7</v>
      </c>
      <c r="MR99" s="41">
        <v>3</v>
      </c>
      <c r="MS99" s="41">
        <v>7</v>
      </c>
      <c r="MT99" s="41">
        <v>419</v>
      </c>
      <c r="MU99" s="41">
        <v>16</v>
      </c>
      <c r="MV99" s="41">
        <v>149</v>
      </c>
      <c r="MW99" s="41">
        <v>8</v>
      </c>
      <c r="MX99" s="41">
        <v>130</v>
      </c>
      <c r="MY99" s="41">
        <v>18</v>
      </c>
      <c r="MZ99" s="41">
        <v>10</v>
      </c>
      <c r="NA99" s="41">
        <v>34</v>
      </c>
      <c r="NB99" s="41">
        <v>3</v>
      </c>
      <c r="NC99" s="41">
        <v>7</v>
      </c>
      <c r="ND99" s="41">
        <v>32</v>
      </c>
      <c r="NE99" s="41">
        <v>429</v>
      </c>
      <c r="NF99" s="41">
        <v>104</v>
      </c>
      <c r="NG99" s="41">
        <v>90</v>
      </c>
      <c r="NH99" s="41">
        <v>54</v>
      </c>
      <c r="NI99" s="41">
        <v>25</v>
      </c>
      <c r="NJ99" s="41">
        <v>66</v>
      </c>
      <c r="NK99" s="41">
        <v>3</v>
      </c>
      <c r="NL99" s="41">
        <v>7</v>
      </c>
      <c r="NM99" s="41">
        <v>0</v>
      </c>
      <c r="NN99" s="41">
        <v>1</v>
      </c>
      <c r="NO99" s="41">
        <v>3</v>
      </c>
      <c r="NP99" s="41">
        <v>3</v>
      </c>
      <c r="NQ99" s="41">
        <v>24</v>
      </c>
      <c r="NR99" s="41">
        <v>44</v>
      </c>
      <c r="NS99" s="41">
        <v>70</v>
      </c>
      <c r="NT99" s="41">
        <v>273</v>
      </c>
      <c r="NU99" s="41">
        <v>254</v>
      </c>
      <c r="NV99" s="41">
        <v>33</v>
      </c>
      <c r="NW99" s="41">
        <v>22</v>
      </c>
      <c r="NX99" s="41">
        <v>2</v>
      </c>
      <c r="NY99" s="41">
        <v>491</v>
      </c>
      <c r="NZ99" s="41">
        <v>0</v>
      </c>
      <c r="OA99" s="41">
        <v>9</v>
      </c>
      <c r="OB99" s="41">
        <v>0</v>
      </c>
      <c r="OC99" s="41">
        <v>8</v>
      </c>
      <c r="OD99" s="41">
        <v>4</v>
      </c>
      <c r="OE99" s="41">
        <v>10</v>
      </c>
      <c r="OF99" s="41">
        <v>1</v>
      </c>
      <c r="OG99" s="41">
        <v>202</v>
      </c>
      <c r="OH99" s="41"/>
      <c r="OI99" s="41">
        <v>72</v>
      </c>
      <c r="OJ99" s="41">
        <v>135</v>
      </c>
      <c r="OK99" s="41"/>
      <c r="OL99" s="41"/>
      <c r="OM99" s="41"/>
      <c r="ON99" s="41">
        <v>399</v>
      </c>
      <c r="OO99" s="41">
        <v>439</v>
      </c>
      <c r="OP99" s="41">
        <v>437</v>
      </c>
      <c r="OQ99" s="41">
        <v>2</v>
      </c>
      <c r="OR99" s="41"/>
      <c r="OS99" s="42">
        <v>89</v>
      </c>
      <c r="OT99" s="43">
        <v>36616</v>
      </c>
      <c r="OU99" s="40">
        <v>2436</v>
      </c>
      <c r="OV99" s="41">
        <v>9864</v>
      </c>
      <c r="OW99" s="41"/>
      <c r="OX99" s="41"/>
      <c r="OY99" s="41"/>
      <c r="OZ99" s="41">
        <v>577</v>
      </c>
      <c r="PA99" s="41">
        <v>5831</v>
      </c>
      <c r="PB99" s="41"/>
      <c r="PC99" s="41">
        <v>307</v>
      </c>
      <c r="PD99" s="41"/>
      <c r="PE99" s="41"/>
      <c r="PF99" s="41"/>
      <c r="PG99" s="41"/>
      <c r="PH99" s="41"/>
      <c r="PI99" s="41"/>
      <c r="PJ99" s="41"/>
      <c r="PK99" s="41">
        <v>157</v>
      </c>
      <c r="PL99" s="41"/>
      <c r="PM99" s="42"/>
      <c r="PN99" s="43">
        <v>55789</v>
      </c>
    </row>
    <row r="100" spans="1:430" ht="12.75" customHeight="1" x14ac:dyDescent="0.2">
      <c r="A100" s="39">
        <v>333413</v>
      </c>
      <c r="B100" s="72" t="s">
        <v>14</v>
      </c>
      <c r="C100" s="72" t="str">
        <f>IFERROR(INDEX('Industry Category ISIC Code Map'!$B$2:$B$26,MATCH($B100,'Industry Category ISIC Code Map'!$A$2:$A$26,0)),"")</f>
        <v>other machinery 28</v>
      </c>
      <c r="D100" s="64" t="s">
        <v>157</v>
      </c>
      <c r="E100" s="40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>
        <v>1</v>
      </c>
      <c r="AA100" s="41"/>
      <c r="AB100" s="41"/>
      <c r="AC100" s="41">
        <v>97</v>
      </c>
      <c r="AD100" s="41">
        <v>159</v>
      </c>
      <c r="AE100" s="41"/>
      <c r="AF100" s="41"/>
      <c r="AG100" s="41">
        <v>101</v>
      </c>
      <c r="AH100" s="41">
        <v>16</v>
      </c>
      <c r="AI100" s="41">
        <v>281</v>
      </c>
      <c r="AJ100" s="41">
        <v>122</v>
      </c>
      <c r="AK100" s="41">
        <v>148</v>
      </c>
      <c r="AL100" s="41">
        <v>34</v>
      </c>
      <c r="AM100" s="41">
        <v>42</v>
      </c>
      <c r="AN100" s="41">
        <v>165</v>
      </c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>
        <v>31</v>
      </c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>
        <v>471</v>
      </c>
      <c r="CR100" s="41"/>
      <c r="CS100" s="41">
        <v>208</v>
      </c>
      <c r="CT100" s="41">
        <v>140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>
        <v>31</v>
      </c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1"/>
      <c r="HQ100" s="41"/>
      <c r="HR100" s="41"/>
      <c r="HS100" s="41"/>
      <c r="HT100" s="41"/>
      <c r="HU100" s="41"/>
      <c r="HV100" s="41"/>
      <c r="HW100" s="41">
        <v>14</v>
      </c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>
        <v>4</v>
      </c>
      <c r="IO100" s="41"/>
      <c r="IP100" s="41"/>
      <c r="IQ100" s="41">
        <v>638</v>
      </c>
      <c r="IR100" s="41">
        <v>196</v>
      </c>
      <c r="IS100" s="41"/>
      <c r="IT100" s="41"/>
      <c r="IU100" s="41"/>
      <c r="IV100" s="41"/>
      <c r="IW100" s="41"/>
      <c r="IX100" s="41"/>
      <c r="IY100" s="41"/>
      <c r="IZ100" s="41"/>
      <c r="JA100" s="41"/>
      <c r="JB100" s="41"/>
      <c r="JC100" s="41"/>
      <c r="JD100" s="41"/>
      <c r="JE100" s="41">
        <v>354</v>
      </c>
      <c r="JF100" s="41"/>
      <c r="JG100" s="41"/>
      <c r="JH100" s="41"/>
      <c r="JI100" s="41"/>
      <c r="JJ100" s="41"/>
      <c r="JK100" s="41"/>
      <c r="JL100" s="41">
        <v>465</v>
      </c>
      <c r="JM100" s="41"/>
      <c r="JN100" s="41"/>
      <c r="JO100" s="41"/>
      <c r="JP100" s="41"/>
      <c r="JQ100" s="41">
        <v>0</v>
      </c>
      <c r="JR100" s="41"/>
      <c r="JS100" s="41">
        <v>1</v>
      </c>
      <c r="JT100" s="41">
        <v>66</v>
      </c>
      <c r="JU100" s="41"/>
      <c r="JV100" s="41"/>
      <c r="JW100" s="41"/>
      <c r="JX100" s="41"/>
      <c r="JY100" s="41">
        <v>0</v>
      </c>
      <c r="JZ100" s="41"/>
      <c r="KA100" s="41"/>
      <c r="KB100" s="41"/>
      <c r="KC100" s="41"/>
      <c r="KD100" s="41">
        <v>0</v>
      </c>
      <c r="KE100" s="41"/>
      <c r="KF100" s="41"/>
      <c r="KG100" s="41"/>
      <c r="KH100" s="41"/>
      <c r="KI100" s="41"/>
      <c r="KJ100" s="41"/>
      <c r="KK100" s="41">
        <v>4</v>
      </c>
      <c r="KL100" s="41"/>
      <c r="KM100" s="41"/>
      <c r="KN100" s="41"/>
      <c r="KO100" s="41"/>
      <c r="KP100" s="41">
        <v>10</v>
      </c>
      <c r="KQ100" s="41"/>
      <c r="KR100" s="41">
        <v>16</v>
      </c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>
        <v>4</v>
      </c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>
        <v>0</v>
      </c>
      <c r="LR100" s="41">
        <v>0</v>
      </c>
      <c r="LS100" s="41">
        <v>1</v>
      </c>
      <c r="LT100" s="41"/>
      <c r="LU100" s="41"/>
      <c r="LV100" s="41"/>
      <c r="LW100" s="41"/>
      <c r="LX100" s="41"/>
      <c r="LY100" s="41">
        <v>514</v>
      </c>
      <c r="LZ100" s="41"/>
      <c r="MA100" s="41"/>
      <c r="MB100" s="41">
        <v>112</v>
      </c>
      <c r="MC100" s="41"/>
      <c r="MD100" s="41"/>
      <c r="ME100" s="41">
        <v>32</v>
      </c>
      <c r="MF100" s="41"/>
      <c r="MG100" s="41"/>
      <c r="MH100" s="41"/>
      <c r="MI100" s="41"/>
      <c r="MJ100" s="41"/>
      <c r="MK100" s="41">
        <v>2</v>
      </c>
      <c r="ML100" s="41"/>
      <c r="MM100" s="41">
        <v>119</v>
      </c>
      <c r="MN100" s="41"/>
      <c r="MO100" s="41"/>
      <c r="MP100" s="41"/>
      <c r="MQ100" s="41"/>
      <c r="MR100" s="41"/>
      <c r="MS100" s="41"/>
      <c r="MT100" s="41">
        <v>377</v>
      </c>
      <c r="MU100" s="41">
        <v>3</v>
      </c>
      <c r="MV100" s="41">
        <v>1</v>
      </c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>
        <v>35</v>
      </c>
      <c r="NZ100" s="41"/>
      <c r="OA100" s="41"/>
      <c r="OB100" s="41"/>
      <c r="OC100" s="41"/>
      <c r="OD100" s="41"/>
      <c r="OE100" s="41"/>
      <c r="OF100" s="41"/>
      <c r="OG100" s="41"/>
      <c r="OH100" s="41"/>
      <c r="OI100" s="41">
        <v>4</v>
      </c>
      <c r="OJ100" s="41"/>
      <c r="OK100" s="41"/>
      <c r="OL100" s="41"/>
      <c r="OM100" s="41">
        <v>7</v>
      </c>
      <c r="ON100" s="41">
        <v>21</v>
      </c>
      <c r="OO100" s="41"/>
      <c r="OP100" s="41">
        <v>32</v>
      </c>
      <c r="OQ100" s="41"/>
      <c r="OR100" s="41">
        <v>80</v>
      </c>
      <c r="OS100" s="42">
        <v>44</v>
      </c>
      <c r="OT100" s="43">
        <v>5199</v>
      </c>
      <c r="OU100" s="40"/>
      <c r="OV100" s="41">
        <v>3353</v>
      </c>
      <c r="OW100" s="41"/>
      <c r="OX100" s="41"/>
      <c r="OY100" s="41"/>
      <c r="OZ100" s="41">
        <v>108</v>
      </c>
      <c r="PA100" s="41">
        <v>1341</v>
      </c>
      <c r="PB100" s="41"/>
      <c r="PC100" s="41"/>
      <c r="PD100" s="41"/>
      <c r="PE100" s="41"/>
      <c r="PF100" s="41"/>
      <c r="PG100" s="41"/>
      <c r="PH100" s="41"/>
      <c r="PI100" s="41"/>
      <c r="PJ100" s="41"/>
      <c r="PK100" s="41">
        <v>3</v>
      </c>
      <c r="PL100" s="41"/>
      <c r="PM100" s="42"/>
      <c r="PN100" s="43">
        <v>10004</v>
      </c>
    </row>
    <row r="101" spans="1:430" ht="12.75" customHeight="1" x14ac:dyDescent="0.2">
      <c r="A101" s="39">
        <v>333511</v>
      </c>
      <c r="B101" s="72" t="s">
        <v>14</v>
      </c>
      <c r="C101" s="72" t="str">
        <f>IFERROR(INDEX('Industry Category ISIC Code Map'!$B$2:$B$26,MATCH($B101,'Industry Category ISIC Code Map'!$A$2:$A$26,0)),"")</f>
        <v>other machinery 28</v>
      </c>
      <c r="D101" s="64" t="s">
        <v>158</v>
      </c>
      <c r="E101" s="40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>
        <v>9</v>
      </c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>
        <v>42</v>
      </c>
      <c r="BF101" s="41">
        <v>2</v>
      </c>
      <c r="BG101" s="41"/>
      <c r="BH101" s="41"/>
      <c r="BI101" s="41"/>
      <c r="BJ101" s="41"/>
      <c r="BK101" s="41"/>
      <c r="BL101" s="41"/>
      <c r="BM101" s="41">
        <v>7</v>
      </c>
      <c r="BN101" s="41">
        <v>56</v>
      </c>
      <c r="BO101" s="41"/>
      <c r="BP101" s="41"/>
      <c r="BQ101" s="41"/>
      <c r="BR101" s="41"/>
      <c r="BS101" s="41">
        <v>47</v>
      </c>
      <c r="BT101" s="41"/>
      <c r="BU101" s="41"/>
      <c r="BV101" s="41"/>
      <c r="BW101" s="41"/>
      <c r="BX101" s="41"/>
      <c r="BY101" s="41"/>
      <c r="BZ101" s="41">
        <v>194</v>
      </c>
      <c r="CA101" s="41">
        <v>984</v>
      </c>
      <c r="CB101" s="41"/>
      <c r="CC101" s="41"/>
      <c r="CD101" s="41"/>
      <c r="CE101" s="41"/>
      <c r="CF101" s="41"/>
      <c r="CG101" s="41"/>
      <c r="CH101" s="41">
        <v>118</v>
      </c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>
        <v>70</v>
      </c>
      <c r="CV101" s="41">
        <v>34</v>
      </c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>
        <v>4</v>
      </c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1"/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>
        <v>3</v>
      </c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>
        <v>22</v>
      </c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>
        <v>174</v>
      </c>
      <c r="MC101" s="41"/>
      <c r="MD101" s="41"/>
      <c r="ME101" s="41">
        <v>24</v>
      </c>
      <c r="MF101" s="41"/>
      <c r="MG101" s="41"/>
      <c r="MH101" s="41"/>
      <c r="MI101" s="41"/>
      <c r="MJ101" s="41"/>
      <c r="MK101" s="41">
        <v>2</v>
      </c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2">
        <v>46</v>
      </c>
      <c r="OT101" s="43">
        <v>1838</v>
      </c>
      <c r="OU101" s="40"/>
      <c r="OV101" s="41">
        <v>7053</v>
      </c>
      <c r="OW101" s="41"/>
      <c r="OX101" s="41"/>
      <c r="OY101" s="41"/>
      <c r="OZ101" s="41">
        <v>73</v>
      </c>
      <c r="PA101" s="41">
        <v>849</v>
      </c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2"/>
      <c r="PN101" s="43">
        <v>9813</v>
      </c>
    </row>
    <row r="102" spans="1:430" ht="12.75" customHeight="1" x14ac:dyDescent="0.2">
      <c r="A102" s="39">
        <v>333514</v>
      </c>
      <c r="B102" s="72" t="s">
        <v>14</v>
      </c>
      <c r="C102" s="72" t="str">
        <f>IFERROR(INDEX('Industry Category ISIC Code Map'!$B$2:$B$26,MATCH($B102,'Industry Category ISIC Code Map'!$A$2:$A$26,0)),"")</f>
        <v>other machinery 28</v>
      </c>
      <c r="D102" s="64" t="s">
        <v>159</v>
      </c>
      <c r="E102" s="40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>
        <v>51</v>
      </c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>
        <v>243</v>
      </c>
      <c r="BF102" s="41">
        <v>20</v>
      </c>
      <c r="BG102" s="41"/>
      <c r="BH102" s="41"/>
      <c r="BI102" s="41"/>
      <c r="BJ102" s="41"/>
      <c r="BK102" s="41"/>
      <c r="BL102" s="41"/>
      <c r="BM102" s="41">
        <v>51</v>
      </c>
      <c r="BN102" s="41">
        <v>263</v>
      </c>
      <c r="BO102" s="41"/>
      <c r="BP102" s="41">
        <v>168</v>
      </c>
      <c r="BQ102" s="41">
        <v>33</v>
      </c>
      <c r="BR102" s="41"/>
      <c r="BS102" s="41"/>
      <c r="BT102" s="41"/>
      <c r="BU102" s="41"/>
      <c r="BV102" s="41"/>
      <c r="BW102" s="41"/>
      <c r="BX102" s="41"/>
      <c r="BY102" s="41"/>
      <c r="BZ102" s="41">
        <v>7</v>
      </c>
      <c r="CA102" s="41">
        <v>158</v>
      </c>
      <c r="CB102" s="41"/>
      <c r="CC102" s="41"/>
      <c r="CD102" s="41"/>
      <c r="CE102" s="41">
        <v>41</v>
      </c>
      <c r="CF102" s="41"/>
      <c r="CG102" s="41"/>
      <c r="CH102" s="41"/>
      <c r="CI102" s="41"/>
      <c r="CJ102" s="41"/>
      <c r="CK102" s="41"/>
      <c r="CL102" s="41"/>
      <c r="CM102" s="41">
        <v>37</v>
      </c>
      <c r="CN102" s="41">
        <v>64</v>
      </c>
      <c r="CO102" s="41"/>
      <c r="CP102" s="41"/>
      <c r="CQ102" s="41">
        <v>2</v>
      </c>
      <c r="CR102" s="41"/>
      <c r="CS102" s="41">
        <v>24</v>
      </c>
      <c r="CT102" s="41"/>
      <c r="CU102" s="41">
        <v>85</v>
      </c>
      <c r="CV102" s="41">
        <v>139</v>
      </c>
      <c r="CW102" s="41"/>
      <c r="CX102" s="41"/>
      <c r="CY102" s="41"/>
      <c r="CZ102" s="41">
        <v>2</v>
      </c>
      <c r="DA102" s="41">
        <v>13</v>
      </c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>
        <v>11</v>
      </c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>
        <v>3</v>
      </c>
      <c r="EW102" s="41">
        <v>6</v>
      </c>
      <c r="EX102" s="41">
        <v>6</v>
      </c>
      <c r="EY102" s="41"/>
      <c r="EZ102" s="41"/>
      <c r="FA102" s="41"/>
      <c r="FB102" s="41"/>
      <c r="FC102" s="41">
        <v>14</v>
      </c>
      <c r="FD102" s="41"/>
      <c r="FE102" s="41">
        <v>13</v>
      </c>
      <c r="FF102" s="41"/>
      <c r="FG102" s="41">
        <v>27</v>
      </c>
      <c r="FH102" s="41">
        <v>50</v>
      </c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1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>
        <v>2</v>
      </c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>
        <v>0</v>
      </c>
      <c r="OJ102" s="41">
        <v>0</v>
      </c>
      <c r="OK102" s="41"/>
      <c r="OL102" s="41"/>
      <c r="OM102" s="41"/>
      <c r="ON102" s="41">
        <v>8</v>
      </c>
      <c r="OO102" s="41"/>
      <c r="OP102" s="41">
        <v>0</v>
      </c>
      <c r="OQ102" s="41"/>
      <c r="OR102" s="41"/>
      <c r="OS102" s="42"/>
      <c r="OT102" s="43">
        <v>1543</v>
      </c>
      <c r="OU102" s="40"/>
      <c r="OV102" s="41">
        <v>9159</v>
      </c>
      <c r="OW102" s="41"/>
      <c r="OX102" s="41"/>
      <c r="OY102" s="41"/>
      <c r="OZ102" s="41">
        <v>98</v>
      </c>
      <c r="PA102" s="41">
        <v>558</v>
      </c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2"/>
      <c r="PN102" s="43">
        <v>11357</v>
      </c>
    </row>
    <row r="103" spans="1:430" ht="12.75" customHeight="1" x14ac:dyDescent="0.2">
      <c r="A103" s="39">
        <v>333517</v>
      </c>
      <c r="B103" s="72" t="s">
        <v>14</v>
      </c>
      <c r="C103" s="72" t="str">
        <f>IFERROR(INDEX('Industry Category ISIC Code Map'!$B$2:$B$26,MATCH($B103,'Industry Category ISIC Code Map'!$A$2:$A$26,0)),"")</f>
        <v>other machinery 28</v>
      </c>
      <c r="D103" s="64" t="s">
        <v>160</v>
      </c>
      <c r="E103" s="40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>
        <v>0</v>
      </c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>
        <v>199</v>
      </c>
      <c r="BO103" s="41"/>
      <c r="BP103" s="41"/>
      <c r="BQ103" s="41"/>
      <c r="BR103" s="41"/>
      <c r="BS103" s="41">
        <v>684</v>
      </c>
      <c r="BT103" s="41"/>
      <c r="BU103" s="41">
        <v>15</v>
      </c>
      <c r="BV103" s="41">
        <v>19</v>
      </c>
      <c r="BW103" s="41"/>
      <c r="BX103" s="41"/>
      <c r="BY103" s="41"/>
      <c r="BZ103" s="41">
        <v>135</v>
      </c>
      <c r="CA103" s="41"/>
      <c r="CB103" s="41"/>
      <c r="CC103" s="41"/>
      <c r="CD103" s="41"/>
      <c r="CE103" s="41"/>
      <c r="CF103" s="41"/>
      <c r="CG103" s="41"/>
      <c r="CH103" s="41">
        <v>91</v>
      </c>
      <c r="CI103" s="41">
        <v>67</v>
      </c>
      <c r="CJ103" s="41"/>
      <c r="CK103" s="41"/>
      <c r="CL103" s="41"/>
      <c r="CM103" s="41"/>
      <c r="CN103" s="41"/>
      <c r="CO103" s="41"/>
      <c r="CP103" s="41"/>
      <c r="CQ103" s="41"/>
      <c r="CR103" s="41"/>
      <c r="CS103" s="41">
        <v>2</v>
      </c>
      <c r="CT103" s="41"/>
      <c r="CU103" s="41"/>
      <c r="CV103" s="41"/>
      <c r="CW103" s="41">
        <v>82</v>
      </c>
      <c r="CX103" s="41">
        <v>87</v>
      </c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>
        <v>90</v>
      </c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>
        <v>177</v>
      </c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>
        <v>165</v>
      </c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>
        <v>4</v>
      </c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>
        <v>4</v>
      </c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>
        <v>295</v>
      </c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>
        <v>33</v>
      </c>
      <c r="OO103" s="41"/>
      <c r="OP103" s="41">
        <v>5</v>
      </c>
      <c r="OQ103" s="41"/>
      <c r="OR103" s="41"/>
      <c r="OS103" s="42"/>
      <c r="OT103" s="43">
        <v>2156</v>
      </c>
      <c r="OU103" s="40">
        <v>202</v>
      </c>
      <c r="OV103" s="41">
        <v>11349</v>
      </c>
      <c r="OW103" s="41"/>
      <c r="OX103" s="41"/>
      <c r="OY103" s="41"/>
      <c r="OZ103" s="41">
        <v>138</v>
      </c>
      <c r="PA103" s="41">
        <v>2904</v>
      </c>
      <c r="PB103" s="41"/>
      <c r="PC103" s="41">
        <v>7</v>
      </c>
      <c r="PD103" s="41"/>
      <c r="PE103" s="41"/>
      <c r="PF103" s="41"/>
      <c r="PG103" s="41">
        <v>57</v>
      </c>
      <c r="PH103" s="41"/>
      <c r="PI103" s="41"/>
      <c r="PJ103" s="41"/>
      <c r="PK103" s="41">
        <v>1124</v>
      </c>
      <c r="PL103" s="41"/>
      <c r="PM103" s="42"/>
      <c r="PN103" s="43">
        <v>17936</v>
      </c>
    </row>
    <row r="104" spans="1:430" ht="12.75" customHeight="1" x14ac:dyDescent="0.2">
      <c r="A104" s="39" t="s">
        <v>510</v>
      </c>
      <c r="B104" s="72" t="s">
        <v>14</v>
      </c>
      <c r="C104" s="72" t="str">
        <f>IFERROR(INDEX('Industry Category ISIC Code Map'!$B$2:$B$26,MATCH($B104,'Industry Category ISIC Code Map'!$A$2:$A$26,0)),"")</f>
        <v>other machinery 28</v>
      </c>
      <c r="D104" s="64" t="s">
        <v>161</v>
      </c>
      <c r="E104" s="40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>
        <v>2617</v>
      </c>
      <c r="S104" s="41">
        <v>74</v>
      </c>
      <c r="T104" s="41">
        <v>18</v>
      </c>
      <c r="U104" s="41">
        <v>62</v>
      </c>
      <c r="V104" s="41">
        <v>13</v>
      </c>
      <c r="W104" s="41">
        <v>14</v>
      </c>
      <c r="X104" s="41">
        <v>615</v>
      </c>
      <c r="Y104" s="41">
        <v>1080</v>
      </c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>
        <v>1</v>
      </c>
      <c r="AP104" s="41">
        <v>1</v>
      </c>
      <c r="AQ104" s="41">
        <v>4</v>
      </c>
      <c r="AR104" s="41">
        <v>2</v>
      </c>
      <c r="AS104" s="41">
        <v>4</v>
      </c>
      <c r="AT104" s="41">
        <v>10</v>
      </c>
      <c r="AU104" s="41">
        <v>1</v>
      </c>
      <c r="AV104" s="41">
        <v>2</v>
      </c>
      <c r="AW104" s="41">
        <v>2</v>
      </c>
      <c r="AX104" s="41">
        <v>2</v>
      </c>
      <c r="AY104" s="41"/>
      <c r="AZ104" s="41">
        <v>0</v>
      </c>
      <c r="BA104" s="41">
        <v>8</v>
      </c>
      <c r="BB104" s="41">
        <v>1</v>
      </c>
      <c r="BC104" s="41">
        <v>3</v>
      </c>
      <c r="BD104" s="41">
        <v>0</v>
      </c>
      <c r="BE104" s="41">
        <v>3</v>
      </c>
      <c r="BF104" s="41">
        <v>16</v>
      </c>
      <c r="BG104" s="41">
        <v>7</v>
      </c>
      <c r="BH104" s="41">
        <v>1</v>
      </c>
      <c r="BI104" s="41">
        <v>9</v>
      </c>
      <c r="BJ104" s="41">
        <v>0</v>
      </c>
      <c r="BK104" s="41">
        <v>7</v>
      </c>
      <c r="BL104" s="41">
        <v>18</v>
      </c>
      <c r="BM104" s="41">
        <v>14</v>
      </c>
      <c r="BN104" s="41">
        <v>13</v>
      </c>
      <c r="BO104" s="41">
        <v>0</v>
      </c>
      <c r="BP104" s="41">
        <v>13</v>
      </c>
      <c r="BQ104" s="41">
        <v>8</v>
      </c>
      <c r="BR104" s="41">
        <v>14</v>
      </c>
      <c r="BS104" s="41">
        <v>23</v>
      </c>
      <c r="BT104" s="41">
        <v>12</v>
      </c>
      <c r="BU104" s="41">
        <v>33</v>
      </c>
      <c r="BV104" s="41">
        <v>36</v>
      </c>
      <c r="BW104" s="41">
        <v>3</v>
      </c>
      <c r="BX104" s="41">
        <v>10</v>
      </c>
      <c r="BY104" s="41">
        <v>13</v>
      </c>
      <c r="BZ104" s="41">
        <v>141</v>
      </c>
      <c r="CA104" s="41">
        <v>148</v>
      </c>
      <c r="CB104" s="41">
        <v>22</v>
      </c>
      <c r="CC104" s="41">
        <v>6</v>
      </c>
      <c r="CD104" s="41">
        <v>28</v>
      </c>
      <c r="CE104" s="41">
        <v>11</v>
      </c>
      <c r="CF104" s="41">
        <v>5</v>
      </c>
      <c r="CG104" s="41">
        <v>39</v>
      </c>
      <c r="CH104" s="41">
        <v>15</v>
      </c>
      <c r="CI104" s="41">
        <v>34</v>
      </c>
      <c r="CJ104" s="41"/>
      <c r="CK104" s="41">
        <v>21</v>
      </c>
      <c r="CL104" s="41">
        <v>33</v>
      </c>
      <c r="CM104" s="41">
        <v>24</v>
      </c>
      <c r="CN104" s="41">
        <v>77</v>
      </c>
      <c r="CO104" s="41">
        <v>1</v>
      </c>
      <c r="CP104" s="41"/>
      <c r="CQ104" s="41">
        <v>29</v>
      </c>
      <c r="CR104" s="41">
        <v>5</v>
      </c>
      <c r="CS104" s="41">
        <v>20</v>
      </c>
      <c r="CT104" s="41">
        <v>11</v>
      </c>
      <c r="CU104" s="41">
        <v>62</v>
      </c>
      <c r="CV104" s="41">
        <v>347</v>
      </c>
      <c r="CW104" s="41">
        <v>62</v>
      </c>
      <c r="CX104" s="41">
        <v>246</v>
      </c>
      <c r="CY104" s="41">
        <v>20</v>
      </c>
      <c r="CZ104" s="41"/>
      <c r="DA104" s="41"/>
      <c r="DB104" s="41">
        <v>24</v>
      </c>
      <c r="DC104" s="41">
        <v>4</v>
      </c>
      <c r="DD104" s="41">
        <v>11</v>
      </c>
      <c r="DE104" s="41">
        <v>41</v>
      </c>
      <c r="DF104" s="41">
        <v>19</v>
      </c>
      <c r="DG104" s="41">
        <v>20</v>
      </c>
      <c r="DH104" s="41">
        <v>3</v>
      </c>
      <c r="DI104" s="41">
        <v>70</v>
      </c>
      <c r="DJ104" s="41">
        <v>35</v>
      </c>
      <c r="DK104" s="41">
        <v>0</v>
      </c>
      <c r="DL104" s="41">
        <v>1</v>
      </c>
      <c r="DM104" s="41">
        <v>1</v>
      </c>
      <c r="DN104" s="41">
        <v>0</v>
      </c>
      <c r="DO104" s="41">
        <v>3</v>
      </c>
      <c r="DP104" s="41">
        <v>2</v>
      </c>
      <c r="DQ104" s="41">
        <v>5</v>
      </c>
      <c r="DR104" s="41">
        <v>6</v>
      </c>
      <c r="DS104" s="41">
        <v>9</v>
      </c>
      <c r="DT104" s="41">
        <v>2</v>
      </c>
      <c r="DU104" s="41">
        <v>6</v>
      </c>
      <c r="DV104" s="41">
        <v>1</v>
      </c>
      <c r="DW104" s="41">
        <v>5</v>
      </c>
      <c r="DX104" s="41">
        <v>2</v>
      </c>
      <c r="DY104" s="41">
        <v>3</v>
      </c>
      <c r="DZ104" s="41">
        <v>2</v>
      </c>
      <c r="EA104" s="41">
        <v>1</v>
      </c>
      <c r="EB104" s="41">
        <v>4</v>
      </c>
      <c r="EC104" s="41">
        <v>0</v>
      </c>
      <c r="ED104" s="41">
        <v>0</v>
      </c>
      <c r="EE104" s="41">
        <v>2</v>
      </c>
      <c r="EF104" s="41">
        <v>4</v>
      </c>
      <c r="EG104" s="41">
        <v>2</v>
      </c>
      <c r="EH104" s="41">
        <v>1</v>
      </c>
      <c r="EI104" s="41">
        <v>0</v>
      </c>
      <c r="EJ104" s="41"/>
      <c r="EK104" s="41">
        <v>1</v>
      </c>
      <c r="EL104" s="41">
        <v>2</v>
      </c>
      <c r="EM104" s="41">
        <v>5</v>
      </c>
      <c r="EN104" s="41">
        <v>5</v>
      </c>
      <c r="EO104" s="41">
        <v>11</v>
      </c>
      <c r="EP104" s="41">
        <v>1</v>
      </c>
      <c r="EQ104" s="41">
        <v>3</v>
      </c>
      <c r="ER104" s="41">
        <v>5</v>
      </c>
      <c r="ES104" s="41">
        <v>24</v>
      </c>
      <c r="ET104" s="41">
        <v>1</v>
      </c>
      <c r="EU104" s="41">
        <v>10</v>
      </c>
      <c r="EV104" s="41">
        <v>2</v>
      </c>
      <c r="EW104" s="41">
        <v>25</v>
      </c>
      <c r="EX104" s="41">
        <v>8</v>
      </c>
      <c r="EY104" s="41">
        <v>14</v>
      </c>
      <c r="EZ104" s="41">
        <v>4</v>
      </c>
      <c r="FA104" s="41">
        <v>1</v>
      </c>
      <c r="FB104" s="41">
        <v>1</v>
      </c>
      <c r="FC104" s="41">
        <v>12</v>
      </c>
      <c r="FD104" s="41">
        <v>22</v>
      </c>
      <c r="FE104" s="41">
        <v>12</v>
      </c>
      <c r="FF104" s="41">
        <v>2</v>
      </c>
      <c r="FG104" s="41">
        <v>19</v>
      </c>
      <c r="FH104" s="41">
        <v>40</v>
      </c>
      <c r="FI104" s="41">
        <v>5</v>
      </c>
      <c r="FJ104" s="41">
        <v>20</v>
      </c>
      <c r="FK104" s="41">
        <v>10</v>
      </c>
      <c r="FL104" s="41">
        <v>12</v>
      </c>
      <c r="FM104" s="41"/>
      <c r="FN104" s="41"/>
      <c r="FO104" s="41">
        <v>5</v>
      </c>
      <c r="FP104" s="41">
        <v>7</v>
      </c>
      <c r="FQ104" s="41">
        <v>2</v>
      </c>
      <c r="FR104" s="41"/>
      <c r="FS104" s="41"/>
      <c r="FT104" s="41">
        <v>2</v>
      </c>
      <c r="FU104" s="41">
        <v>1</v>
      </c>
      <c r="FV104" s="41">
        <v>2</v>
      </c>
      <c r="FW104" s="41">
        <v>1</v>
      </c>
      <c r="FX104" s="41">
        <v>1</v>
      </c>
      <c r="FY104" s="41">
        <v>0</v>
      </c>
      <c r="FZ104" s="41">
        <v>2</v>
      </c>
      <c r="GA104" s="41">
        <v>4</v>
      </c>
      <c r="GB104" s="41">
        <v>1</v>
      </c>
      <c r="GC104" s="41">
        <v>19</v>
      </c>
      <c r="GD104" s="41">
        <v>21</v>
      </c>
      <c r="GE104" s="41">
        <v>1</v>
      </c>
      <c r="GF104" s="41">
        <v>4</v>
      </c>
      <c r="GG104" s="41"/>
      <c r="GH104" s="41">
        <v>3</v>
      </c>
      <c r="GI104" s="41">
        <v>23</v>
      </c>
      <c r="GJ104" s="41">
        <v>1</v>
      </c>
      <c r="GK104" s="41">
        <v>7</v>
      </c>
      <c r="GL104" s="41">
        <v>32</v>
      </c>
      <c r="GM104" s="41">
        <v>31</v>
      </c>
      <c r="GN104" s="41"/>
      <c r="GO104" s="41"/>
      <c r="GP104" s="41"/>
      <c r="GQ104" s="41"/>
      <c r="GR104" s="41"/>
      <c r="GS104" s="41"/>
      <c r="GT104" s="41"/>
      <c r="GU104" s="41">
        <v>2</v>
      </c>
      <c r="GV104" s="41">
        <v>0</v>
      </c>
      <c r="GW104" s="41">
        <v>3</v>
      </c>
      <c r="GX104" s="41"/>
      <c r="GY104" s="41"/>
      <c r="GZ104" s="41">
        <v>0</v>
      </c>
      <c r="HA104" s="41"/>
      <c r="HB104" s="41">
        <v>1</v>
      </c>
      <c r="HC104" s="41"/>
      <c r="HD104" s="41"/>
      <c r="HE104" s="41">
        <v>6</v>
      </c>
      <c r="HF104" s="41"/>
      <c r="HG104" s="41">
        <v>4</v>
      </c>
      <c r="HH104" s="41"/>
      <c r="HI104" s="41"/>
      <c r="HJ104" s="41">
        <v>1</v>
      </c>
      <c r="HK104" s="41">
        <v>0</v>
      </c>
      <c r="HL104" s="41">
        <v>9</v>
      </c>
      <c r="HM104" s="41">
        <v>2</v>
      </c>
      <c r="HN104" s="41">
        <v>5</v>
      </c>
      <c r="HO104" s="41"/>
      <c r="HP104" s="41"/>
      <c r="HQ104" s="41">
        <v>1</v>
      </c>
      <c r="HR104" s="41">
        <v>0</v>
      </c>
      <c r="HS104" s="41">
        <v>1</v>
      </c>
      <c r="HT104" s="41">
        <v>1</v>
      </c>
      <c r="HU104" s="41">
        <v>1</v>
      </c>
      <c r="HV104" s="41">
        <v>2</v>
      </c>
      <c r="HW104" s="41"/>
      <c r="HX104" s="41">
        <v>0</v>
      </c>
      <c r="HY104" s="41">
        <v>1</v>
      </c>
      <c r="HZ104" s="41">
        <v>11</v>
      </c>
      <c r="IA104" s="41">
        <v>9</v>
      </c>
      <c r="IB104" s="41">
        <v>20</v>
      </c>
      <c r="IC104" s="41">
        <v>9</v>
      </c>
      <c r="ID104" s="41">
        <v>2</v>
      </c>
      <c r="IE104" s="41">
        <v>2</v>
      </c>
      <c r="IF104" s="41">
        <v>3</v>
      </c>
      <c r="IG104" s="41">
        <v>9</v>
      </c>
      <c r="IH104" s="41">
        <v>0</v>
      </c>
      <c r="II104" s="41">
        <v>1</v>
      </c>
      <c r="IJ104" s="41">
        <v>1</v>
      </c>
      <c r="IK104" s="41"/>
      <c r="IL104" s="41"/>
      <c r="IM104" s="41">
        <v>1</v>
      </c>
      <c r="IN104" s="41">
        <v>0</v>
      </c>
      <c r="IO104" s="41">
        <v>1</v>
      </c>
      <c r="IP104" s="41">
        <v>4</v>
      </c>
      <c r="IQ104" s="41">
        <v>6</v>
      </c>
      <c r="IR104" s="41">
        <v>5</v>
      </c>
      <c r="IS104" s="41">
        <v>4</v>
      </c>
      <c r="IT104" s="41"/>
      <c r="IU104" s="41"/>
      <c r="IV104" s="41"/>
      <c r="IW104" s="41"/>
      <c r="IX104" s="41"/>
      <c r="IY104" s="41">
        <v>1</v>
      </c>
      <c r="IZ104" s="41">
        <v>0</v>
      </c>
      <c r="JA104" s="41">
        <v>1</v>
      </c>
      <c r="JB104" s="41">
        <v>3</v>
      </c>
      <c r="JC104" s="41">
        <v>4</v>
      </c>
      <c r="JD104" s="41"/>
      <c r="JE104" s="41">
        <v>18</v>
      </c>
      <c r="JF104" s="41">
        <v>22</v>
      </c>
      <c r="JG104" s="41">
        <v>9</v>
      </c>
      <c r="JH104" s="41">
        <v>2</v>
      </c>
      <c r="JI104" s="41">
        <v>7</v>
      </c>
      <c r="JJ104" s="41">
        <v>3</v>
      </c>
      <c r="JK104" s="41">
        <v>8</v>
      </c>
      <c r="JL104" s="41">
        <v>27</v>
      </c>
      <c r="JM104" s="41">
        <v>1</v>
      </c>
      <c r="JN104" s="41">
        <v>2</v>
      </c>
      <c r="JO104" s="41">
        <v>7</v>
      </c>
      <c r="JP104" s="41">
        <v>3</v>
      </c>
      <c r="JQ104" s="41">
        <v>3</v>
      </c>
      <c r="JR104" s="41">
        <v>1</v>
      </c>
      <c r="JS104" s="41"/>
      <c r="JT104" s="41">
        <v>1</v>
      </c>
      <c r="JU104" s="41"/>
      <c r="JV104" s="41"/>
      <c r="JW104" s="41"/>
      <c r="JX104" s="41">
        <v>1</v>
      </c>
      <c r="JY104" s="41">
        <v>0</v>
      </c>
      <c r="JZ104" s="41"/>
      <c r="KA104" s="41">
        <v>3</v>
      </c>
      <c r="KB104" s="41">
        <v>1</v>
      </c>
      <c r="KC104" s="41"/>
      <c r="KD104" s="41">
        <v>1</v>
      </c>
      <c r="KE104" s="41">
        <v>3</v>
      </c>
      <c r="KF104" s="41">
        <v>2</v>
      </c>
      <c r="KG104" s="41"/>
      <c r="KH104" s="41">
        <v>1</v>
      </c>
      <c r="KI104" s="41"/>
      <c r="KJ104" s="41">
        <v>1</v>
      </c>
      <c r="KK104" s="41">
        <v>8</v>
      </c>
      <c r="KL104" s="41"/>
      <c r="KM104" s="41">
        <v>2</v>
      </c>
      <c r="KN104" s="41"/>
      <c r="KO104" s="41"/>
      <c r="KP104" s="41">
        <v>3</v>
      </c>
      <c r="KQ104" s="41"/>
      <c r="KR104" s="41"/>
      <c r="KS104" s="41">
        <v>0</v>
      </c>
      <c r="KT104" s="41"/>
      <c r="KU104" s="41">
        <v>0</v>
      </c>
      <c r="KV104" s="41">
        <v>1</v>
      </c>
      <c r="KW104" s="41">
        <v>7</v>
      </c>
      <c r="KX104" s="41"/>
      <c r="KY104" s="41"/>
      <c r="KZ104" s="41"/>
      <c r="LA104" s="41"/>
      <c r="LB104" s="41">
        <v>0</v>
      </c>
      <c r="LC104" s="41"/>
      <c r="LD104" s="41">
        <v>0</v>
      </c>
      <c r="LE104" s="41">
        <v>0</v>
      </c>
      <c r="LF104" s="41">
        <v>2</v>
      </c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>
        <v>0</v>
      </c>
      <c r="LT104" s="41"/>
      <c r="LU104" s="41"/>
      <c r="LV104" s="41"/>
      <c r="LW104" s="41"/>
      <c r="LX104" s="41"/>
      <c r="LY104" s="41"/>
      <c r="LZ104" s="41"/>
      <c r="MA104" s="41"/>
      <c r="MB104" s="41">
        <v>9</v>
      </c>
      <c r="MC104" s="41"/>
      <c r="MD104" s="41">
        <v>1</v>
      </c>
      <c r="ME104" s="41">
        <v>7</v>
      </c>
      <c r="MF104" s="41">
        <v>2</v>
      </c>
      <c r="MG104" s="41">
        <v>0</v>
      </c>
      <c r="MH104" s="41"/>
      <c r="MI104" s="41"/>
      <c r="MJ104" s="41"/>
      <c r="MK104" s="41"/>
      <c r="ML104" s="41"/>
      <c r="MM104" s="41">
        <v>10</v>
      </c>
      <c r="MN104" s="41">
        <v>2</v>
      </c>
      <c r="MO104" s="41">
        <v>0</v>
      </c>
      <c r="MP104" s="41">
        <v>5</v>
      </c>
      <c r="MQ104" s="41"/>
      <c r="MR104" s="41">
        <v>2</v>
      </c>
      <c r="MS104" s="41">
        <v>0</v>
      </c>
      <c r="MT104" s="41"/>
      <c r="MU104" s="41"/>
      <c r="MV104" s="41">
        <v>0</v>
      </c>
      <c r="MW104" s="41">
        <v>77</v>
      </c>
      <c r="MX104" s="41"/>
      <c r="MY104" s="41"/>
      <c r="MZ104" s="41"/>
      <c r="NA104" s="41"/>
      <c r="NB104" s="41"/>
      <c r="NC104" s="41"/>
      <c r="ND104" s="41"/>
      <c r="NE104" s="41">
        <v>2</v>
      </c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>
        <v>5</v>
      </c>
      <c r="NS104" s="41"/>
      <c r="NT104" s="41"/>
      <c r="NU104" s="41"/>
      <c r="NV104" s="41"/>
      <c r="NW104" s="41">
        <v>9</v>
      </c>
      <c r="NX104" s="41"/>
      <c r="NY104" s="41">
        <v>33</v>
      </c>
      <c r="NZ104" s="41"/>
      <c r="OA104" s="41"/>
      <c r="OB104" s="41"/>
      <c r="OC104" s="41"/>
      <c r="OD104" s="41">
        <v>3</v>
      </c>
      <c r="OE104" s="41"/>
      <c r="OF104" s="41"/>
      <c r="OG104" s="41"/>
      <c r="OH104" s="41"/>
      <c r="OI104" s="41">
        <v>0</v>
      </c>
      <c r="OJ104" s="41">
        <v>0</v>
      </c>
      <c r="OK104" s="41"/>
      <c r="OL104" s="41"/>
      <c r="OM104" s="41"/>
      <c r="ON104" s="41">
        <v>1</v>
      </c>
      <c r="OO104" s="41">
        <v>1</v>
      </c>
      <c r="OP104" s="41">
        <v>2</v>
      </c>
      <c r="OQ104" s="41">
        <v>0</v>
      </c>
      <c r="OR104" s="41"/>
      <c r="OS104" s="42">
        <v>2</v>
      </c>
      <c r="OT104" s="43">
        <v>7399</v>
      </c>
      <c r="OU104" s="40"/>
      <c r="OV104" s="41">
        <v>3116</v>
      </c>
      <c r="OW104" s="41"/>
      <c r="OX104" s="41"/>
      <c r="OY104" s="41"/>
      <c r="OZ104" s="41">
        <v>168</v>
      </c>
      <c r="PA104" s="41">
        <v>2575</v>
      </c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2"/>
      <c r="PN104" s="43">
        <v>13259</v>
      </c>
    </row>
    <row r="105" spans="1:430" ht="12.75" customHeight="1" x14ac:dyDescent="0.2">
      <c r="A105" s="39">
        <v>333611</v>
      </c>
      <c r="B105" s="72" t="s">
        <v>14</v>
      </c>
      <c r="C105" s="72" t="str">
        <f>IFERROR(INDEX('Industry Category ISIC Code Map'!$B$2:$B$26,MATCH($B105,'Industry Category ISIC Code Map'!$A$2:$A$26,0)),"")</f>
        <v>other machinery 28</v>
      </c>
      <c r="D105" s="64" t="s">
        <v>162</v>
      </c>
      <c r="E105" s="40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>
        <v>64</v>
      </c>
      <c r="Q105" s="41"/>
      <c r="R105" s="41"/>
      <c r="S105" s="41"/>
      <c r="T105" s="41"/>
      <c r="U105" s="41"/>
      <c r="V105" s="41"/>
      <c r="W105" s="41"/>
      <c r="X105" s="41"/>
      <c r="Y105" s="41"/>
      <c r="Z105" s="41">
        <v>1399</v>
      </c>
      <c r="AA105" s="41">
        <v>6</v>
      </c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>
        <v>1534</v>
      </c>
      <c r="CZ105" s="41"/>
      <c r="DA105" s="41"/>
      <c r="DB105" s="41">
        <v>116</v>
      </c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>
        <v>137</v>
      </c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1"/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1"/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>
        <v>36</v>
      </c>
      <c r="MF105" s="41"/>
      <c r="MG105" s="41"/>
      <c r="MH105" s="41"/>
      <c r="MI105" s="41"/>
      <c r="MJ105" s="41"/>
      <c r="MK105" s="41">
        <v>2</v>
      </c>
      <c r="ML105" s="41"/>
      <c r="MM105" s="41">
        <v>74</v>
      </c>
      <c r="MN105" s="41"/>
      <c r="MO105" s="41"/>
      <c r="MP105" s="41"/>
      <c r="MQ105" s="41"/>
      <c r="MR105" s="41"/>
      <c r="MS105" s="41"/>
      <c r="MT105" s="41">
        <v>101</v>
      </c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>
        <v>30</v>
      </c>
      <c r="OJ105" s="41"/>
      <c r="OK105" s="41"/>
      <c r="OL105" s="41">
        <v>7</v>
      </c>
      <c r="OM105" s="41"/>
      <c r="ON105" s="41"/>
      <c r="OO105" s="41"/>
      <c r="OP105" s="41"/>
      <c r="OQ105" s="41"/>
      <c r="OR105" s="41">
        <v>43</v>
      </c>
      <c r="OS105" s="42">
        <v>81</v>
      </c>
      <c r="OT105" s="43">
        <v>3631</v>
      </c>
      <c r="OU105" s="40"/>
      <c r="OV105" s="41">
        <v>12247</v>
      </c>
      <c r="OW105" s="41"/>
      <c r="OX105" s="41"/>
      <c r="OY105" s="41"/>
      <c r="OZ105" s="41">
        <v>222</v>
      </c>
      <c r="PA105" s="41">
        <v>11447</v>
      </c>
      <c r="PB105" s="41"/>
      <c r="PC105" s="41">
        <v>80</v>
      </c>
      <c r="PD105" s="41"/>
      <c r="PE105" s="41"/>
      <c r="PF105" s="41"/>
      <c r="PG105" s="41">
        <v>219</v>
      </c>
      <c r="PH105" s="41"/>
      <c r="PI105" s="41"/>
      <c r="PJ105" s="41"/>
      <c r="PK105" s="41">
        <v>137</v>
      </c>
      <c r="PL105" s="41"/>
      <c r="PM105" s="42"/>
      <c r="PN105" s="43">
        <v>27981</v>
      </c>
    </row>
    <row r="106" spans="1:430" ht="12.75" customHeight="1" x14ac:dyDescent="0.2">
      <c r="A106" s="39">
        <v>333612</v>
      </c>
      <c r="B106" s="72" t="s">
        <v>14</v>
      </c>
      <c r="C106" s="72" t="str">
        <f>IFERROR(INDEX('Industry Category ISIC Code Map'!$B$2:$B$26,MATCH($B106,'Industry Category ISIC Code Map'!$A$2:$A$26,0)),"")</f>
        <v>other machinery 28</v>
      </c>
      <c r="D106" s="64" t="s">
        <v>163</v>
      </c>
      <c r="E106" s="40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>
        <v>49</v>
      </c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>
        <v>785</v>
      </c>
      <c r="CJ106" s="41">
        <v>38</v>
      </c>
      <c r="CK106" s="41">
        <v>309</v>
      </c>
      <c r="CL106" s="41">
        <v>302</v>
      </c>
      <c r="CM106" s="41">
        <v>8</v>
      </c>
      <c r="CN106" s="41">
        <v>64</v>
      </c>
      <c r="CO106" s="41"/>
      <c r="CP106" s="41"/>
      <c r="CQ106" s="41">
        <v>65</v>
      </c>
      <c r="CR106" s="41"/>
      <c r="CS106" s="41"/>
      <c r="CT106" s="41"/>
      <c r="CU106" s="41"/>
      <c r="CV106" s="41"/>
      <c r="CW106" s="41">
        <v>166</v>
      </c>
      <c r="CX106" s="41">
        <v>130</v>
      </c>
      <c r="CY106" s="41">
        <v>345</v>
      </c>
      <c r="CZ106" s="41">
        <v>22</v>
      </c>
      <c r="DA106" s="41">
        <v>15</v>
      </c>
      <c r="DB106" s="41">
        <v>200</v>
      </c>
      <c r="DC106" s="41"/>
      <c r="DD106" s="41"/>
      <c r="DE106" s="41">
        <v>522</v>
      </c>
      <c r="DF106" s="41">
        <v>57</v>
      </c>
      <c r="DG106" s="41">
        <v>195</v>
      </c>
      <c r="DH106" s="41"/>
      <c r="DI106" s="41">
        <v>238</v>
      </c>
      <c r="DJ106" s="41">
        <v>58</v>
      </c>
      <c r="DK106" s="41"/>
      <c r="DL106" s="41"/>
      <c r="DM106" s="41"/>
      <c r="DN106" s="41"/>
      <c r="DO106" s="41"/>
      <c r="DP106" s="41"/>
      <c r="DQ106" s="41"/>
      <c r="DR106" s="41"/>
      <c r="DS106" s="41"/>
      <c r="DT106" s="41">
        <v>103</v>
      </c>
      <c r="DU106" s="41">
        <v>36</v>
      </c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>
        <v>87</v>
      </c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>
        <v>77</v>
      </c>
      <c r="FD106" s="41">
        <v>9</v>
      </c>
      <c r="FE106" s="41">
        <v>954</v>
      </c>
      <c r="FF106" s="41"/>
      <c r="FG106" s="41"/>
      <c r="FH106" s="41">
        <v>66</v>
      </c>
      <c r="FI106" s="41">
        <v>70</v>
      </c>
      <c r="FJ106" s="41"/>
      <c r="FK106" s="41"/>
      <c r="FL106" s="41"/>
      <c r="FM106" s="41"/>
      <c r="FN106" s="41"/>
      <c r="FO106" s="41">
        <v>111</v>
      </c>
      <c r="FP106" s="41">
        <v>45</v>
      </c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1">
        <v>2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>
        <v>27</v>
      </c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>
        <v>66</v>
      </c>
      <c r="JR106" s="41">
        <v>95</v>
      </c>
      <c r="JS106" s="41">
        <v>648</v>
      </c>
      <c r="JT106" s="41">
        <v>110</v>
      </c>
      <c r="JU106" s="41"/>
      <c r="JV106" s="41">
        <v>1</v>
      </c>
      <c r="JW106" s="41">
        <v>66</v>
      </c>
      <c r="JX106" s="41">
        <v>18</v>
      </c>
      <c r="JY106" s="41">
        <v>99</v>
      </c>
      <c r="JZ106" s="41"/>
      <c r="KA106" s="41">
        <v>5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>
        <v>1</v>
      </c>
      <c r="KL106" s="41"/>
      <c r="KM106" s="41"/>
      <c r="KN106" s="41"/>
      <c r="KO106" s="41"/>
      <c r="KP106" s="41">
        <v>158</v>
      </c>
      <c r="KQ106" s="41"/>
      <c r="KR106" s="41"/>
      <c r="KS106" s="41"/>
      <c r="KT106" s="41">
        <v>63</v>
      </c>
      <c r="KU106" s="41">
        <v>0</v>
      </c>
      <c r="KV106" s="41"/>
      <c r="KW106" s="41"/>
      <c r="KX106" s="41"/>
      <c r="KY106" s="41"/>
      <c r="KZ106" s="41"/>
      <c r="LA106" s="41"/>
      <c r="LB106" s="41">
        <v>0</v>
      </c>
      <c r="LC106" s="41">
        <v>4</v>
      </c>
      <c r="LD106" s="41"/>
      <c r="LE106" s="41"/>
      <c r="LF106" s="41">
        <v>3</v>
      </c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>
        <v>69</v>
      </c>
      <c r="LU106" s="41">
        <v>0</v>
      </c>
      <c r="LV106" s="41"/>
      <c r="LW106" s="41"/>
      <c r="LX106" s="41"/>
      <c r="LY106" s="41"/>
      <c r="LZ106" s="41"/>
      <c r="MA106" s="41"/>
      <c r="MB106" s="41">
        <v>130</v>
      </c>
      <c r="MC106" s="41"/>
      <c r="MD106" s="41"/>
      <c r="ME106" s="41">
        <v>40</v>
      </c>
      <c r="MF106" s="41"/>
      <c r="MG106" s="41"/>
      <c r="MH106" s="41"/>
      <c r="MI106" s="41"/>
      <c r="MJ106" s="41"/>
      <c r="MK106" s="41">
        <v>1</v>
      </c>
      <c r="ML106" s="41"/>
      <c r="MM106" s="41">
        <v>76</v>
      </c>
      <c r="MN106" s="41"/>
      <c r="MO106" s="41"/>
      <c r="MP106" s="41"/>
      <c r="MQ106" s="41"/>
      <c r="MR106" s="41">
        <v>19</v>
      </c>
      <c r="MS106" s="41"/>
      <c r="MT106" s="41">
        <v>358</v>
      </c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>
        <v>13</v>
      </c>
      <c r="NY106" s="41">
        <v>671</v>
      </c>
      <c r="NZ106" s="41">
        <v>4</v>
      </c>
      <c r="OA106" s="41"/>
      <c r="OB106" s="41"/>
      <c r="OC106" s="41"/>
      <c r="OD106" s="41"/>
      <c r="OE106" s="41"/>
      <c r="OF106" s="41"/>
      <c r="OG106" s="41"/>
      <c r="OH106" s="41"/>
      <c r="OI106" s="41">
        <v>2</v>
      </c>
      <c r="OJ106" s="41"/>
      <c r="OK106" s="41"/>
      <c r="OL106" s="41"/>
      <c r="OM106" s="41"/>
      <c r="ON106" s="41"/>
      <c r="OO106" s="41"/>
      <c r="OP106" s="41"/>
      <c r="OQ106" s="41">
        <v>7</v>
      </c>
      <c r="OR106" s="41"/>
      <c r="OS106" s="42">
        <v>112</v>
      </c>
      <c r="OT106" s="43">
        <v>7996</v>
      </c>
      <c r="OU106" s="40"/>
      <c r="OV106" s="41"/>
      <c r="OW106" s="41"/>
      <c r="OX106" s="41"/>
      <c r="OY106" s="41"/>
      <c r="OZ106" s="41">
        <v>114</v>
      </c>
      <c r="PA106" s="41">
        <v>2578</v>
      </c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2"/>
      <c r="PN106" s="43">
        <v>10688</v>
      </c>
    </row>
    <row r="107" spans="1:430" ht="12.75" customHeight="1" x14ac:dyDescent="0.2">
      <c r="A107" s="39">
        <v>333613</v>
      </c>
      <c r="B107" s="72" t="s">
        <v>14</v>
      </c>
      <c r="C107" s="72" t="str">
        <f>IFERROR(INDEX('Industry Category ISIC Code Map'!$B$2:$B$26,MATCH($B107,'Industry Category ISIC Code Map'!$A$2:$A$26,0)),"")</f>
        <v>other machinery 28</v>
      </c>
      <c r="D107" s="64" t="s">
        <v>164</v>
      </c>
      <c r="E107" s="40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>
        <v>181</v>
      </c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>
        <v>1</v>
      </c>
      <c r="CA107" s="41"/>
      <c r="CB107" s="41"/>
      <c r="CC107" s="41"/>
      <c r="CD107" s="41"/>
      <c r="CE107" s="41">
        <v>10</v>
      </c>
      <c r="CF107" s="41"/>
      <c r="CG107" s="41"/>
      <c r="CH107" s="41">
        <v>1</v>
      </c>
      <c r="CI107" s="41"/>
      <c r="CJ107" s="41"/>
      <c r="CK107" s="41"/>
      <c r="CL107" s="41"/>
      <c r="CM107" s="41"/>
      <c r="CN107" s="41">
        <v>52</v>
      </c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>
        <v>18</v>
      </c>
      <c r="CZ107" s="41">
        <v>514</v>
      </c>
      <c r="DA107" s="41">
        <v>250</v>
      </c>
      <c r="DB107" s="41">
        <v>933</v>
      </c>
      <c r="DC107" s="41"/>
      <c r="DD107" s="41"/>
      <c r="DE107" s="41">
        <v>525</v>
      </c>
      <c r="DF107" s="41"/>
      <c r="DG107" s="41">
        <v>34</v>
      </c>
      <c r="DH107" s="41"/>
      <c r="DI107" s="41"/>
      <c r="DJ107" s="41">
        <v>94</v>
      </c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>
        <v>85</v>
      </c>
      <c r="EN107" s="41"/>
      <c r="EO107" s="41"/>
      <c r="EP107" s="41"/>
      <c r="EQ107" s="41"/>
      <c r="ER107" s="41"/>
      <c r="ES107" s="41"/>
      <c r="ET107" s="41"/>
      <c r="EU107" s="41"/>
      <c r="EV107" s="41">
        <v>71</v>
      </c>
      <c r="EW107" s="41">
        <v>179</v>
      </c>
      <c r="EX107" s="41">
        <v>1393</v>
      </c>
      <c r="EY107" s="41"/>
      <c r="EZ107" s="41"/>
      <c r="FA107" s="41"/>
      <c r="FB107" s="41"/>
      <c r="FC107" s="41"/>
      <c r="FD107" s="41"/>
      <c r="FE107" s="41"/>
      <c r="FF107" s="41"/>
      <c r="FG107" s="41"/>
      <c r="FH107" s="41">
        <v>449</v>
      </c>
      <c r="FI107" s="41"/>
      <c r="FJ107" s="41"/>
      <c r="FK107" s="41"/>
      <c r="FL107" s="41"/>
      <c r="FM107" s="41"/>
      <c r="FN107" s="41"/>
      <c r="FO107" s="41">
        <v>60</v>
      </c>
      <c r="FP107" s="41">
        <v>534</v>
      </c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1">
        <v>3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>
        <v>87</v>
      </c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1"/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>
        <v>72</v>
      </c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>
        <v>159</v>
      </c>
      <c r="MC107" s="41"/>
      <c r="MD107" s="41"/>
      <c r="ME107" s="41">
        <v>68</v>
      </c>
      <c r="MF107" s="41"/>
      <c r="MG107" s="41"/>
      <c r="MH107" s="41"/>
      <c r="MI107" s="41"/>
      <c r="MJ107" s="41"/>
      <c r="MK107" s="41">
        <v>5</v>
      </c>
      <c r="ML107" s="41"/>
      <c r="MM107" s="41"/>
      <c r="MN107" s="41"/>
      <c r="MO107" s="41"/>
      <c r="MP107" s="41"/>
      <c r="MQ107" s="41"/>
      <c r="MR107" s="41"/>
      <c r="MS107" s="41"/>
      <c r="MT107" s="41">
        <v>683</v>
      </c>
      <c r="MU107" s="41"/>
      <c r="MV107" s="41"/>
      <c r="MW107" s="41">
        <v>18</v>
      </c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>
        <v>1</v>
      </c>
      <c r="OJ107" s="41"/>
      <c r="OK107" s="41"/>
      <c r="OL107" s="41"/>
      <c r="OM107" s="41"/>
      <c r="ON107" s="41"/>
      <c r="OO107" s="41"/>
      <c r="OP107" s="41"/>
      <c r="OQ107" s="41">
        <v>12</v>
      </c>
      <c r="OR107" s="41"/>
      <c r="OS107" s="42">
        <v>97</v>
      </c>
      <c r="OT107" s="43">
        <v>6589</v>
      </c>
      <c r="OU107" s="40"/>
      <c r="OV107" s="41"/>
      <c r="OW107" s="41"/>
      <c r="OX107" s="41"/>
      <c r="OY107" s="41"/>
      <c r="OZ107" s="41">
        <v>92</v>
      </c>
      <c r="PA107" s="41">
        <v>1940</v>
      </c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2"/>
      <c r="PN107" s="43">
        <v>8621</v>
      </c>
    </row>
    <row r="108" spans="1:430" ht="12.75" customHeight="1" x14ac:dyDescent="0.2">
      <c r="A108" s="39">
        <v>333618</v>
      </c>
      <c r="B108" s="72" t="s">
        <v>14</v>
      </c>
      <c r="C108" s="72" t="str">
        <f>IFERROR(INDEX('Industry Category ISIC Code Map'!$B$2:$B$26,MATCH($B108,'Industry Category ISIC Code Map'!$A$2:$A$26,0)),"")</f>
        <v>other machinery 28</v>
      </c>
      <c r="D108" s="64" t="s">
        <v>165</v>
      </c>
      <c r="E108" s="40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>
        <v>259</v>
      </c>
      <c r="S108" s="41"/>
      <c r="T108" s="41"/>
      <c r="U108" s="41"/>
      <c r="V108" s="41"/>
      <c r="W108" s="41"/>
      <c r="X108" s="41"/>
      <c r="Y108" s="41"/>
      <c r="Z108" s="41">
        <v>11</v>
      </c>
      <c r="AA108" s="41">
        <v>0</v>
      </c>
      <c r="AB108" s="41"/>
      <c r="AC108" s="41"/>
      <c r="AD108" s="41"/>
      <c r="AE108" s="41">
        <v>0</v>
      </c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>
        <v>7</v>
      </c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>
        <v>1</v>
      </c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>
        <v>0</v>
      </c>
      <c r="CI108" s="41">
        <v>1153</v>
      </c>
      <c r="CJ108" s="41">
        <v>800</v>
      </c>
      <c r="CK108" s="41">
        <v>2167</v>
      </c>
      <c r="CL108" s="41">
        <v>1640</v>
      </c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>
        <v>184</v>
      </c>
      <c r="CZ108" s="41">
        <v>75</v>
      </c>
      <c r="DA108" s="41">
        <v>127</v>
      </c>
      <c r="DB108" s="41">
        <v>2911</v>
      </c>
      <c r="DC108" s="41">
        <v>126</v>
      </c>
      <c r="DD108" s="41">
        <v>316</v>
      </c>
      <c r="DE108" s="41">
        <v>168</v>
      </c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>
        <v>831</v>
      </c>
      <c r="EN108" s="41"/>
      <c r="EO108" s="41"/>
      <c r="EP108" s="41"/>
      <c r="EQ108" s="41"/>
      <c r="ER108" s="41"/>
      <c r="ES108" s="41"/>
      <c r="ET108" s="41"/>
      <c r="EU108" s="41"/>
      <c r="EV108" s="41">
        <v>1120</v>
      </c>
      <c r="EW108" s="41">
        <v>5971</v>
      </c>
      <c r="EX108" s="41">
        <v>6577</v>
      </c>
      <c r="EY108" s="41"/>
      <c r="EZ108" s="41"/>
      <c r="FA108" s="41"/>
      <c r="FB108" s="41"/>
      <c r="FC108" s="41">
        <v>1470</v>
      </c>
      <c r="FD108" s="41">
        <v>22</v>
      </c>
      <c r="FE108" s="41">
        <v>157</v>
      </c>
      <c r="FF108" s="41"/>
      <c r="FG108" s="41"/>
      <c r="FH108" s="41"/>
      <c r="FI108" s="41">
        <v>1</v>
      </c>
      <c r="FJ108" s="41"/>
      <c r="FK108" s="41"/>
      <c r="FL108" s="41"/>
      <c r="FM108" s="41"/>
      <c r="FN108" s="41"/>
      <c r="FO108" s="41"/>
      <c r="FP108" s="41">
        <v>1283</v>
      </c>
      <c r="FQ108" s="41">
        <v>394</v>
      </c>
      <c r="FR108" s="41"/>
      <c r="FS108" s="41"/>
      <c r="FT108" s="41">
        <v>654</v>
      </c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1"/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>
        <v>6</v>
      </c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>
        <v>16</v>
      </c>
      <c r="JR108" s="41">
        <v>0</v>
      </c>
      <c r="JS108" s="41">
        <v>351</v>
      </c>
      <c r="JT108" s="41">
        <v>62</v>
      </c>
      <c r="JU108" s="41">
        <v>0</v>
      </c>
      <c r="JV108" s="41">
        <v>23</v>
      </c>
      <c r="JW108" s="41">
        <v>36</v>
      </c>
      <c r="JX108" s="41">
        <v>54</v>
      </c>
      <c r="JY108" s="41">
        <v>54</v>
      </c>
      <c r="JZ108" s="41"/>
      <c r="KA108" s="41">
        <v>27</v>
      </c>
      <c r="KB108" s="41">
        <v>0</v>
      </c>
      <c r="KC108" s="41">
        <v>0</v>
      </c>
      <c r="KD108" s="41">
        <v>0</v>
      </c>
      <c r="KE108" s="41">
        <v>0</v>
      </c>
      <c r="KF108" s="41">
        <v>0</v>
      </c>
      <c r="KG108" s="41">
        <v>3</v>
      </c>
      <c r="KH108" s="41">
        <v>8</v>
      </c>
      <c r="KI108" s="41">
        <v>2</v>
      </c>
      <c r="KJ108" s="41"/>
      <c r="KK108" s="41"/>
      <c r="KL108" s="41"/>
      <c r="KM108" s="41">
        <v>183</v>
      </c>
      <c r="KN108" s="41">
        <v>78</v>
      </c>
      <c r="KO108" s="41"/>
      <c r="KP108" s="41"/>
      <c r="KQ108" s="41">
        <v>1</v>
      </c>
      <c r="KR108" s="41"/>
      <c r="KS108" s="41">
        <v>1</v>
      </c>
      <c r="KT108" s="41"/>
      <c r="KU108" s="41"/>
      <c r="KV108" s="41"/>
      <c r="KW108" s="41"/>
      <c r="KX108" s="41"/>
      <c r="KY108" s="41"/>
      <c r="KZ108" s="41"/>
      <c r="LA108" s="41">
        <v>7</v>
      </c>
      <c r="LB108" s="41">
        <v>8</v>
      </c>
      <c r="LC108" s="41">
        <v>5</v>
      </c>
      <c r="LD108" s="41"/>
      <c r="LE108" s="41"/>
      <c r="LF108" s="41"/>
      <c r="LG108" s="41"/>
      <c r="LH108" s="41">
        <v>0</v>
      </c>
      <c r="LI108" s="41">
        <v>0</v>
      </c>
      <c r="LJ108" s="41"/>
      <c r="LK108" s="41">
        <v>0</v>
      </c>
      <c r="LL108" s="41"/>
      <c r="LM108" s="41"/>
      <c r="LN108" s="41"/>
      <c r="LO108" s="41"/>
      <c r="LP108" s="41"/>
      <c r="LQ108" s="41"/>
      <c r="LR108" s="41"/>
      <c r="LS108" s="41"/>
      <c r="LT108" s="41">
        <v>63</v>
      </c>
      <c r="LU108" s="41">
        <v>6</v>
      </c>
      <c r="LV108" s="41"/>
      <c r="LW108" s="41"/>
      <c r="LX108" s="41"/>
      <c r="LY108" s="41"/>
      <c r="LZ108" s="41"/>
      <c r="MA108" s="41"/>
      <c r="MB108" s="41">
        <v>111</v>
      </c>
      <c r="MC108" s="41"/>
      <c r="MD108" s="41"/>
      <c r="ME108" s="41">
        <v>47</v>
      </c>
      <c r="MF108" s="41">
        <v>6</v>
      </c>
      <c r="MG108" s="41"/>
      <c r="MH108" s="41"/>
      <c r="MI108" s="41"/>
      <c r="MJ108" s="41">
        <v>2</v>
      </c>
      <c r="MK108" s="41">
        <v>1</v>
      </c>
      <c r="ML108" s="41"/>
      <c r="MM108" s="41">
        <v>10</v>
      </c>
      <c r="MN108" s="41"/>
      <c r="MO108" s="41"/>
      <c r="MP108" s="41">
        <v>2</v>
      </c>
      <c r="MQ108" s="41"/>
      <c r="MR108" s="41">
        <v>54</v>
      </c>
      <c r="MS108" s="41">
        <v>2</v>
      </c>
      <c r="MT108" s="41">
        <v>58</v>
      </c>
      <c r="MU108" s="41"/>
      <c r="MV108" s="41">
        <v>0</v>
      </c>
      <c r="MW108" s="41"/>
      <c r="MX108" s="41"/>
      <c r="MY108" s="41"/>
      <c r="MZ108" s="41"/>
      <c r="NA108" s="41"/>
      <c r="NB108" s="41"/>
      <c r="NC108" s="41"/>
      <c r="ND108" s="41"/>
      <c r="NE108" s="41">
        <v>2</v>
      </c>
      <c r="NF108" s="41">
        <v>1</v>
      </c>
      <c r="NG108" s="41"/>
      <c r="NH108" s="41">
        <v>3</v>
      </c>
      <c r="NI108" s="41"/>
      <c r="NJ108" s="41">
        <v>3</v>
      </c>
      <c r="NK108" s="41"/>
      <c r="NL108" s="41"/>
      <c r="NM108" s="41"/>
      <c r="NN108" s="41"/>
      <c r="NO108" s="41"/>
      <c r="NP108" s="41"/>
      <c r="NQ108" s="41"/>
      <c r="NR108" s="41">
        <v>2</v>
      </c>
      <c r="NS108" s="41">
        <v>0</v>
      </c>
      <c r="NT108" s="41">
        <v>3</v>
      </c>
      <c r="NU108" s="41">
        <v>2</v>
      </c>
      <c r="NV108" s="41">
        <v>0</v>
      </c>
      <c r="NW108" s="41">
        <v>1521</v>
      </c>
      <c r="NX108" s="41">
        <v>154</v>
      </c>
      <c r="NY108" s="41">
        <v>693</v>
      </c>
      <c r="NZ108" s="41">
        <v>30</v>
      </c>
      <c r="OA108" s="41"/>
      <c r="OB108" s="41"/>
      <c r="OC108" s="41">
        <v>1</v>
      </c>
      <c r="OD108" s="41"/>
      <c r="OE108" s="41"/>
      <c r="OF108" s="41">
        <v>7</v>
      </c>
      <c r="OG108" s="41"/>
      <c r="OH108" s="41"/>
      <c r="OI108" s="41">
        <v>203</v>
      </c>
      <c r="OJ108" s="41"/>
      <c r="OK108" s="41"/>
      <c r="OL108" s="41"/>
      <c r="OM108" s="41"/>
      <c r="ON108" s="41"/>
      <c r="OO108" s="41"/>
      <c r="OP108" s="41">
        <v>194</v>
      </c>
      <c r="OQ108" s="41">
        <v>30</v>
      </c>
      <c r="OR108" s="41">
        <v>5</v>
      </c>
      <c r="OS108" s="42">
        <v>48</v>
      </c>
      <c r="OT108" s="43">
        <v>32616</v>
      </c>
      <c r="OU108" s="40">
        <v>576</v>
      </c>
      <c r="OV108" s="41">
        <v>3496</v>
      </c>
      <c r="OW108" s="41"/>
      <c r="OX108" s="41"/>
      <c r="OY108" s="41"/>
      <c r="OZ108" s="41">
        <v>521</v>
      </c>
      <c r="PA108" s="41">
        <v>13004</v>
      </c>
      <c r="PB108" s="41"/>
      <c r="PC108" s="41"/>
      <c r="PD108" s="41"/>
      <c r="PE108" s="41"/>
      <c r="PF108" s="41"/>
      <c r="PG108" s="41">
        <v>14</v>
      </c>
      <c r="PH108" s="41"/>
      <c r="PI108" s="41"/>
      <c r="PJ108" s="41"/>
      <c r="PK108" s="41">
        <v>556</v>
      </c>
      <c r="PL108" s="41"/>
      <c r="PM108" s="42"/>
      <c r="PN108" s="43">
        <v>50784</v>
      </c>
    </row>
    <row r="109" spans="1:430" ht="12.75" customHeight="1" x14ac:dyDescent="0.2">
      <c r="A109" s="39">
        <v>333912</v>
      </c>
      <c r="B109" s="72" t="s">
        <v>14</v>
      </c>
      <c r="C109" s="72" t="str">
        <f>IFERROR(INDEX('Industry Category ISIC Code Map'!$B$2:$B$26,MATCH($B109,'Industry Category ISIC Code Map'!$A$2:$A$26,0)),"")</f>
        <v>other machinery 28</v>
      </c>
      <c r="D109" s="64" t="s">
        <v>166</v>
      </c>
      <c r="E109" s="40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>
        <v>10</v>
      </c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>
        <v>37</v>
      </c>
      <c r="AD109" s="41">
        <v>73</v>
      </c>
      <c r="AE109" s="41">
        <v>42</v>
      </c>
      <c r="AF109" s="41">
        <v>69</v>
      </c>
      <c r="AG109" s="41">
        <v>12</v>
      </c>
      <c r="AH109" s="41">
        <v>15</v>
      </c>
      <c r="AI109" s="41">
        <v>108</v>
      </c>
      <c r="AJ109" s="41">
        <v>1</v>
      </c>
      <c r="AK109" s="41">
        <v>128</v>
      </c>
      <c r="AL109" s="41">
        <v>70</v>
      </c>
      <c r="AM109" s="41">
        <v>87</v>
      </c>
      <c r="AN109" s="41">
        <v>180</v>
      </c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>
        <v>88</v>
      </c>
      <c r="CN109" s="41">
        <v>866</v>
      </c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>
        <v>498</v>
      </c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>
        <v>123</v>
      </c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1"/>
      <c r="HQ109" s="41"/>
      <c r="HR109" s="41"/>
      <c r="HS109" s="41"/>
      <c r="HT109" s="41"/>
      <c r="HU109" s="41"/>
      <c r="HV109" s="41"/>
      <c r="HW109" s="41"/>
      <c r="HX109" s="41"/>
      <c r="HY109" s="41">
        <v>3</v>
      </c>
      <c r="HZ109" s="41">
        <v>2</v>
      </c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>
        <v>0</v>
      </c>
      <c r="IN109" s="41">
        <v>1</v>
      </c>
      <c r="IO109" s="41">
        <v>1</v>
      </c>
      <c r="IP109" s="41">
        <v>2</v>
      </c>
      <c r="IQ109" s="41">
        <v>2</v>
      </c>
      <c r="IR109" s="41"/>
      <c r="IS109" s="41"/>
      <c r="IT109" s="41"/>
      <c r="IU109" s="41"/>
      <c r="IV109" s="41"/>
      <c r="IW109" s="41"/>
      <c r="IX109" s="41"/>
      <c r="IY109" s="41"/>
      <c r="IZ109" s="41"/>
      <c r="JA109" s="41"/>
      <c r="JB109" s="41"/>
      <c r="JC109" s="41"/>
      <c r="JD109" s="41"/>
      <c r="JE109" s="41">
        <v>40</v>
      </c>
      <c r="JF109" s="41"/>
      <c r="JG109" s="41"/>
      <c r="JH109" s="41"/>
      <c r="JI109" s="41"/>
      <c r="JJ109" s="41">
        <v>32</v>
      </c>
      <c r="JK109" s="41"/>
      <c r="JL109" s="41">
        <v>115</v>
      </c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>
        <v>60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>
        <v>4</v>
      </c>
      <c r="KP109" s="41">
        <v>63</v>
      </c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>
        <v>24</v>
      </c>
      <c r="LC109" s="41">
        <v>142</v>
      </c>
      <c r="LD109" s="41">
        <v>5</v>
      </c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>
        <v>0</v>
      </c>
      <c r="LQ109" s="41">
        <v>0</v>
      </c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>
        <v>12</v>
      </c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>
        <v>0</v>
      </c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>
        <v>18</v>
      </c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>
        <v>3</v>
      </c>
      <c r="NU109" s="41">
        <v>89</v>
      </c>
      <c r="NV109" s="41">
        <v>25</v>
      </c>
      <c r="NW109" s="41">
        <v>55</v>
      </c>
      <c r="NX109" s="41"/>
      <c r="NY109" s="41"/>
      <c r="NZ109" s="41"/>
      <c r="OA109" s="41"/>
      <c r="OB109" s="41"/>
      <c r="OC109" s="41"/>
      <c r="OD109" s="41"/>
      <c r="OE109" s="41"/>
      <c r="OF109" s="41"/>
      <c r="OG109" s="41">
        <v>2</v>
      </c>
      <c r="OH109" s="41"/>
      <c r="OI109" s="41"/>
      <c r="OJ109" s="41"/>
      <c r="OK109" s="41"/>
      <c r="OL109" s="41"/>
      <c r="OM109" s="41"/>
      <c r="ON109" s="41"/>
      <c r="OO109" s="41"/>
      <c r="OP109" s="41"/>
      <c r="OQ109" s="41">
        <v>0</v>
      </c>
      <c r="OR109" s="41"/>
      <c r="OS109" s="42">
        <v>13</v>
      </c>
      <c r="OT109" s="43">
        <v>3116</v>
      </c>
      <c r="OU109" s="40"/>
      <c r="OV109" s="41">
        <v>7388</v>
      </c>
      <c r="OW109" s="41"/>
      <c r="OX109" s="41"/>
      <c r="OY109" s="41"/>
      <c r="OZ109" s="41">
        <v>117</v>
      </c>
      <c r="PA109" s="41">
        <v>4399</v>
      </c>
      <c r="PB109" s="41"/>
      <c r="PC109" s="41">
        <v>22</v>
      </c>
      <c r="PD109" s="41"/>
      <c r="PE109" s="41"/>
      <c r="PF109" s="41"/>
      <c r="PG109" s="41">
        <v>3</v>
      </c>
      <c r="PH109" s="41"/>
      <c r="PI109" s="41"/>
      <c r="PJ109" s="41"/>
      <c r="PK109" s="41"/>
      <c r="PL109" s="41"/>
      <c r="PM109" s="42"/>
      <c r="PN109" s="43">
        <v>15045</v>
      </c>
    </row>
    <row r="110" spans="1:430" ht="12.75" customHeight="1" x14ac:dyDescent="0.2">
      <c r="A110" s="39" t="s">
        <v>511</v>
      </c>
      <c r="B110" s="72" t="s">
        <v>14</v>
      </c>
      <c r="C110" s="72" t="str">
        <f>IFERROR(INDEX('Industry Category ISIC Code Map'!$B$2:$B$26,MATCH($B110,'Industry Category ISIC Code Map'!$A$2:$A$26,0)),"")</f>
        <v>other machinery 28</v>
      </c>
      <c r="D110" s="64" t="s">
        <v>167</v>
      </c>
      <c r="E110" s="40">
        <v>12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>
        <v>779</v>
      </c>
      <c r="S110" s="41"/>
      <c r="T110" s="41">
        <v>44</v>
      </c>
      <c r="U110" s="41"/>
      <c r="V110" s="41"/>
      <c r="W110" s="41"/>
      <c r="X110" s="41">
        <v>102</v>
      </c>
      <c r="Y110" s="41">
        <v>127</v>
      </c>
      <c r="Z110" s="41"/>
      <c r="AA110" s="41"/>
      <c r="AB110" s="41"/>
      <c r="AC110" s="41">
        <v>27</v>
      </c>
      <c r="AD110" s="41">
        <v>43</v>
      </c>
      <c r="AE110" s="41">
        <v>350</v>
      </c>
      <c r="AF110" s="41">
        <v>353</v>
      </c>
      <c r="AG110" s="41">
        <v>74</v>
      </c>
      <c r="AH110" s="41"/>
      <c r="AI110" s="41">
        <v>561</v>
      </c>
      <c r="AJ110" s="41">
        <v>26</v>
      </c>
      <c r="AK110" s="41">
        <v>526</v>
      </c>
      <c r="AL110" s="41">
        <v>6</v>
      </c>
      <c r="AM110" s="41">
        <v>653</v>
      </c>
      <c r="AN110" s="41">
        <v>177</v>
      </c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>
        <v>159</v>
      </c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>
        <v>122</v>
      </c>
      <c r="CM110" s="41">
        <v>101</v>
      </c>
      <c r="CN110" s="41">
        <v>90</v>
      </c>
      <c r="CO110" s="41"/>
      <c r="CP110" s="41"/>
      <c r="CQ110" s="41">
        <v>314</v>
      </c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>
        <v>33</v>
      </c>
      <c r="DD110" s="41">
        <v>95</v>
      </c>
      <c r="DE110" s="41"/>
      <c r="DF110" s="41"/>
      <c r="DG110" s="41"/>
      <c r="DH110" s="41"/>
      <c r="DI110" s="41">
        <v>159</v>
      </c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>
        <v>66</v>
      </c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1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>
        <v>46</v>
      </c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>
        <v>274</v>
      </c>
      <c r="KL110" s="41"/>
      <c r="KM110" s="41"/>
      <c r="KN110" s="41">
        <v>30</v>
      </c>
      <c r="KO110" s="41">
        <v>16</v>
      </c>
      <c r="KP110" s="41">
        <v>2</v>
      </c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>
        <v>1</v>
      </c>
      <c r="LQ110" s="41">
        <v>1</v>
      </c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>
        <v>26</v>
      </c>
      <c r="MF110" s="41"/>
      <c r="MG110" s="41"/>
      <c r="MH110" s="41"/>
      <c r="MI110" s="41"/>
      <c r="MJ110" s="41"/>
      <c r="MK110" s="41">
        <v>1</v>
      </c>
      <c r="ML110" s="41"/>
      <c r="MM110" s="41">
        <v>27</v>
      </c>
      <c r="MN110" s="41"/>
      <c r="MO110" s="41"/>
      <c r="MP110" s="41"/>
      <c r="MQ110" s="41"/>
      <c r="MR110" s="41"/>
      <c r="MS110" s="41"/>
      <c r="MT110" s="41">
        <v>27</v>
      </c>
      <c r="MU110" s="41"/>
      <c r="MV110" s="41">
        <v>0</v>
      </c>
      <c r="MW110" s="41"/>
      <c r="MX110" s="41"/>
      <c r="MY110" s="41"/>
      <c r="MZ110" s="41"/>
      <c r="NA110" s="41"/>
      <c r="NB110" s="41"/>
      <c r="NC110" s="41"/>
      <c r="ND110" s="41"/>
      <c r="NE110" s="41">
        <v>29</v>
      </c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>
        <v>188</v>
      </c>
      <c r="NZ110" s="41">
        <v>0</v>
      </c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>
        <v>70</v>
      </c>
      <c r="OO110" s="41"/>
      <c r="OP110" s="41">
        <v>327</v>
      </c>
      <c r="OQ110" s="41">
        <v>20</v>
      </c>
      <c r="OR110" s="41">
        <v>9</v>
      </c>
      <c r="OS110" s="42">
        <v>41</v>
      </c>
      <c r="OT110" s="43">
        <v>6137</v>
      </c>
      <c r="OU110" s="40"/>
      <c r="OV110" s="41">
        <v>12307</v>
      </c>
      <c r="OW110" s="41"/>
      <c r="OX110" s="41"/>
      <c r="OY110" s="41"/>
      <c r="OZ110" s="41">
        <v>174</v>
      </c>
      <c r="PA110" s="41">
        <v>5437</v>
      </c>
      <c r="PB110" s="41"/>
      <c r="PC110" s="41">
        <v>341</v>
      </c>
      <c r="PD110" s="41"/>
      <c r="PE110" s="41"/>
      <c r="PF110" s="41"/>
      <c r="PG110" s="41">
        <v>17</v>
      </c>
      <c r="PH110" s="41"/>
      <c r="PI110" s="41"/>
      <c r="PJ110" s="41"/>
      <c r="PK110" s="41">
        <v>256</v>
      </c>
      <c r="PL110" s="41"/>
      <c r="PM110" s="42"/>
      <c r="PN110" s="43">
        <v>24668</v>
      </c>
    </row>
    <row r="111" spans="1:430" ht="12.75" customHeight="1" x14ac:dyDescent="0.2">
      <c r="A111" s="39">
        <v>333920</v>
      </c>
      <c r="B111" s="72" t="s">
        <v>14</v>
      </c>
      <c r="C111" s="72" t="str">
        <f>IFERROR(INDEX('Industry Category ISIC Code Map'!$B$2:$B$26,MATCH($B111,'Industry Category ISIC Code Map'!$A$2:$A$26,0)),"")</f>
        <v>other machinery 28</v>
      </c>
      <c r="D111" s="64" t="s">
        <v>168</v>
      </c>
      <c r="E111" s="40">
        <v>11</v>
      </c>
      <c r="F111" s="41">
        <v>9</v>
      </c>
      <c r="G111" s="41">
        <v>1</v>
      </c>
      <c r="H111" s="41">
        <v>2</v>
      </c>
      <c r="I111" s="41">
        <v>1</v>
      </c>
      <c r="J111" s="41">
        <v>46</v>
      </c>
      <c r="K111" s="41">
        <v>10</v>
      </c>
      <c r="L111" s="41">
        <v>9</v>
      </c>
      <c r="M111" s="41">
        <v>1</v>
      </c>
      <c r="N111" s="41">
        <v>1</v>
      </c>
      <c r="O111" s="41">
        <v>3</v>
      </c>
      <c r="P111" s="41"/>
      <c r="Q111" s="41">
        <v>2</v>
      </c>
      <c r="R111" s="41">
        <v>637</v>
      </c>
      <c r="S111" s="41">
        <v>431</v>
      </c>
      <c r="T111" s="41">
        <v>181</v>
      </c>
      <c r="U111" s="41">
        <v>577</v>
      </c>
      <c r="V111" s="41">
        <v>103</v>
      </c>
      <c r="W111" s="41">
        <v>253</v>
      </c>
      <c r="X111" s="41">
        <v>376</v>
      </c>
      <c r="Y111" s="41">
        <v>570</v>
      </c>
      <c r="Z111" s="41"/>
      <c r="AA111" s="41"/>
      <c r="AB111" s="41"/>
      <c r="AC111" s="41">
        <v>236</v>
      </c>
      <c r="AD111" s="41">
        <v>111</v>
      </c>
      <c r="AE111" s="41">
        <v>7</v>
      </c>
      <c r="AF111" s="41">
        <v>1</v>
      </c>
      <c r="AG111" s="41">
        <v>634</v>
      </c>
      <c r="AH111" s="41">
        <v>8</v>
      </c>
      <c r="AI111" s="41">
        <v>603</v>
      </c>
      <c r="AJ111" s="41">
        <v>641</v>
      </c>
      <c r="AK111" s="41">
        <v>290</v>
      </c>
      <c r="AL111" s="41">
        <v>77</v>
      </c>
      <c r="AM111" s="41">
        <v>8</v>
      </c>
      <c r="AN111" s="41">
        <v>69</v>
      </c>
      <c r="AO111" s="41"/>
      <c r="AP111" s="41">
        <v>11</v>
      </c>
      <c r="AQ111" s="41">
        <v>14</v>
      </c>
      <c r="AR111" s="41">
        <v>13</v>
      </c>
      <c r="AS111" s="41">
        <v>11</v>
      </c>
      <c r="AT111" s="41">
        <v>11</v>
      </c>
      <c r="AU111" s="41">
        <v>4</v>
      </c>
      <c r="AV111" s="41">
        <v>3</v>
      </c>
      <c r="AW111" s="41">
        <v>8</v>
      </c>
      <c r="AX111" s="41">
        <v>5</v>
      </c>
      <c r="AY111" s="41">
        <v>1</v>
      </c>
      <c r="AZ111" s="41">
        <v>1</v>
      </c>
      <c r="BA111" s="41">
        <v>2</v>
      </c>
      <c r="BB111" s="41">
        <v>5</v>
      </c>
      <c r="BC111" s="41">
        <v>3</v>
      </c>
      <c r="BD111" s="41">
        <v>0</v>
      </c>
      <c r="BE111" s="41">
        <v>18</v>
      </c>
      <c r="BF111" s="41">
        <v>6</v>
      </c>
      <c r="BG111" s="41">
        <v>6</v>
      </c>
      <c r="BH111" s="41">
        <v>2</v>
      </c>
      <c r="BI111" s="41">
        <v>5</v>
      </c>
      <c r="BJ111" s="41">
        <v>1</v>
      </c>
      <c r="BK111" s="41">
        <v>2</v>
      </c>
      <c r="BL111" s="41">
        <v>6</v>
      </c>
      <c r="BM111" s="41">
        <v>5</v>
      </c>
      <c r="BN111" s="41">
        <v>6</v>
      </c>
      <c r="BO111" s="41">
        <v>1</v>
      </c>
      <c r="BP111" s="41">
        <v>2</v>
      </c>
      <c r="BQ111" s="41">
        <v>2</v>
      </c>
      <c r="BR111" s="41">
        <v>1</v>
      </c>
      <c r="BS111" s="41">
        <v>10</v>
      </c>
      <c r="BT111" s="41">
        <v>9</v>
      </c>
      <c r="BU111" s="41">
        <v>4</v>
      </c>
      <c r="BV111" s="41">
        <v>4</v>
      </c>
      <c r="BW111" s="41">
        <v>5</v>
      </c>
      <c r="BX111" s="41">
        <v>0</v>
      </c>
      <c r="BY111" s="41">
        <v>10</v>
      </c>
      <c r="BZ111" s="41">
        <v>7</v>
      </c>
      <c r="CA111" s="41">
        <v>8</v>
      </c>
      <c r="CB111" s="41">
        <v>32</v>
      </c>
      <c r="CC111" s="41">
        <v>1</v>
      </c>
      <c r="CD111" s="41">
        <v>4</v>
      </c>
      <c r="CE111" s="41">
        <v>1</v>
      </c>
      <c r="CF111" s="41">
        <v>2</v>
      </c>
      <c r="CG111" s="41">
        <v>2</v>
      </c>
      <c r="CH111" s="41">
        <v>6</v>
      </c>
      <c r="CI111" s="41">
        <v>15</v>
      </c>
      <c r="CJ111" s="41">
        <v>2</v>
      </c>
      <c r="CK111" s="41">
        <v>20</v>
      </c>
      <c r="CL111" s="41">
        <v>30</v>
      </c>
      <c r="CM111" s="41">
        <v>0</v>
      </c>
      <c r="CN111" s="41">
        <v>2</v>
      </c>
      <c r="CO111" s="41">
        <v>0</v>
      </c>
      <c r="CP111" s="41"/>
      <c r="CQ111" s="41">
        <v>1</v>
      </c>
      <c r="CR111" s="41">
        <v>3</v>
      </c>
      <c r="CS111" s="41">
        <v>4</v>
      </c>
      <c r="CT111" s="41">
        <v>4</v>
      </c>
      <c r="CU111" s="41"/>
      <c r="CV111" s="41">
        <v>0</v>
      </c>
      <c r="CW111" s="41">
        <v>1</v>
      </c>
      <c r="CX111" s="41">
        <v>0</v>
      </c>
      <c r="CY111" s="41">
        <v>7</v>
      </c>
      <c r="CZ111" s="41">
        <v>0</v>
      </c>
      <c r="DA111" s="41">
        <v>1</v>
      </c>
      <c r="DB111" s="41">
        <v>2</v>
      </c>
      <c r="DC111" s="41">
        <v>2</v>
      </c>
      <c r="DD111" s="41">
        <v>3</v>
      </c>
      <c r="DE111" s="41">
        <v>345</v>
      </c>
      <c r="DF111" s="41">
        <v>0</v>
      </c>
      <c r="DG111" s="41">
        <v>1</v>
      </c>
      <c r="DH111" s="41">
        <v>0</v>
      </c>
      <c r="DI111" s="41">
        <v>6</v>
      </c>
      <c r="DJ111" s="41">
        <v>5</v>
      </c>
      <c r="DK111" s="41"/>
      <c r="DL111" s="41">
        <v>1</v>
      </c>
      <c r="DM111" s="41">
        <v>0</v>
      </c>
      <c r="DN111" s="41"/>
      <c r="DO111" s="41"/>
      <c r="DP111" s="41">
        <v>0</v>
      </c>
      <c r="DQ111" s="41"/>
      <c r="DR111" s="41"/>
      <c r="DS111" s="41"/>
      <c r="DT111" s="41">
        <v>0</v>
      </c>
      <c r="DU111" s="41">
        <v>0</v>
      </c>
      <c r="DV111" s="41"/>
      <c r="DW111" s="41"/>
      <c r="DX111" s="41">
        <v>0</v>
      </c>
      <c r="DY111" s="41">
        <v>0</v>
      </c>
      <c r="DZ111" s="41">
        <v>0</v>
      </c>
      <c r="EA111" s="41">
        <v>0</v>
      </c>
      <c r="EB111" s="41">
        <v>0</v>
      </c>
      <c r="EC111" s="41"/>
      <c r="ED111" s="41">
        <v>0</v>
      </c>
      <c r="EE111" s="41">
        <v>2</v>
      </c>
      <c r="EF111" s="41">
        <v>7</v>
      </c>
      <c r="EG111" s="41">
        <v>2</v>
      </c>
      <c r="EH111" s="41">
        <v>1</v>
      </c>
      <c r="EI111" s="41">
        <v>0</v>
      </c>
      <c r="EJ111" s="41"/>
      <c r="EK111" s="41">
        <v>1</v>
      </c>
      <c r="EL111" s="41">
        <v>1</v>
      </c>
      <c r="EM111" s="41">
        <v>2</v>
      </c>
      <c r="EN111" s="41">
        <v>1</v>
      </c>
      <c r="EO111" s="41">
        <v>3</v>
      </c>
      <c r="EP111" s="41">
        <v>0</v>
      </c>
      <c r="EQ111" s="41">
        <v>1</v>
      </c>
      <c r="ER111" s="41">
        <v>1</v>
      </c>
      <c r="ES111" s="41">
        <v>7</v>
      </c>
      <c r="ET111" s="41">
        <v>1</v>
      </c>
      <c r="EU111" s="41">
        <v>4</v>
      </c>
      <c r="EV111" s="41">
        <v>1</v>
      </c>
      <c r="EW111" s="41">
        <v>2</v>
      </c>
      <c r="EX111" s="41">
        <v>11</v>
      </c>
      <c r="EY111" s="41">
        <v>1</v>
      </c>
      <c r="EZ111" s="41">
        <v>1</v>
      </c>
      <c r="FA111" s="41">
        <v>0</v>
      </c>
      <c r="FB111" s="41">
        <v>2</v>
      </c>
      <c r="FC111" s="41">
        <v>4</v>
      </c>
      <c r="FD111" s="41">
        <v>10</v>
      </c>
      <c r="FE111" s="41">
        <v>2</v>
      </c>
      <c r="FF111" s="41">
        <v>5</v>
      </c>
      <c r="FG111" s="41">
        <v>4</v>
      </c>
      <c r="FH111" s="41">
        <v>12</v>
      </c>
      <c r="FI111" s="41">
        <v>9</v>
      </c>
      <c r="FJ111" s="41"/>
      <c r="FK111" s="41"/>
      <c r="FL111" s="41"/>
      <c r="FM111" s="41"/>
      <c r="FN111" s="41"/>
      <c r="FO111" s="41">
        <v>1</v>
      </c>
      <c r="FP111" s="41">
        <v>2</v>
      </c>
      <c r="FQ111" s="41">
        <v>1</v>
      </c>
      <c r="FR111" s="41">
        <v>0</v>
      </c>
      <c r="FS111" s="41">
        <v>0</v>
      </c>
      <c r="FT111" s="41">
        <v>1</v>
      </c>
      <c r="FU111" s="41">
        <v>4</v>
      </c>
      <c r="FV111" s="41">
        <v>1</v>
      </c>
      <c r="FW111" s="41">
        <v>1</v>
      </c>
      <c r="FX111" s="41">
        <v>5</v>
      </c>
      <c r="FY111" s="41">
        <v>6</v>
      </c>
      <c r="FZ111" s="41">
        <v>3</v>
      </c>
      <c r="GA111" s="41">
        <v>8</v>
      </c>
      <c r="GB111" s="41">
        <v>2</v>
      </c>
      <c r="GC111" s="41">
        <v>2</v>
      </c>
      <c r="GD111" s="41">
        <v>3</v>
      </c>
      <c r="GE111" s="41">
        <v>1</v>
      </c>
      <c r="GF111" s="41">
        <v>1</v>
      </c>
      <c r="GG111" s="41"/>
      <c r="GH111" s="41">
        <v>1</v>
      </c>
      <c r="GI111" s="41">
        <v>0</v>
      </c>
      <c r="GJ111" s="41">
        <v>1</v>
      </c>
      <c r="GK111" s="41">
        <v>4</v>
      </c>
      <c r="GL111" s="41">
        <v>1</v>
      </c>
      <c r="GM111" s="41">
        <v>1</v>
      </c>
      <c r="GN111" s="41">
        <v>4</v>
      </c>
      <c r="GO111" s="41">
        <v>3</v>
      </c>
      <c r="GP111" s="41">
        <v>4</v>
      </c>
      <c r="GQ111" s="41">
        <v>1</v>
      </c>
      <c r="GR111" s="41">
        <v>0</v>
      </c>
      <c r="GS111" s="41">
        <v>7</v>
      </c>
      <c r="GT111" s="41">
        <v>1</v>
      </c>
      <c r="GU111" s="41">
        <v>33</v>
      </c>
      <c r="GV111" s="41">
        <v>22</v>
      </c>
      <c r="GW111" s="41">
        <v>24</v>
      </c>
      <c r="GX111" s="41">
        <v>6</v>
      </c>
      <c r="GY111" s="41">
        <v>11</v>
      </c>
      <c r="GZ111" s="41">
        <v>6</v>
      </c>
      <c r="HA111" s="41">
        <v>4</v>
      </c>
      <c r="HB111" s="41">
        <v>6</v>
      </c>
      <c r="HC111" s="41">
        <v>7</v>
      </c>
      <c r="HD111" s="41">
        <v>1</v>
      </c>
      <c r="HE111" s="41">
        <v>9</v>
      </c>
      <c r="HF111" s="41">
        <v>14</v>
      </c>
      <c r="HG111" s="41">
        <v>28</v>
      </c>
      <c r="HH111" s="41">
        <v>7</v>
      </c>
      <c r="HI111" s="41">
        <v>2</v>
      </c>
      <c r="HJ111" s="41">
        <v>14</v>
      </c>
      <c r="HK111" s="41">
        <v>18</v>
      </c>
      <c r="HL111" s="41">
        <v>32</v>
      </c>
      <c r="HM111" s="41">
        <v>9</v>
      </c>
      <c r="HN111" s="41">
        <v>14</v>
      </c>
      <c r="HO111" s="41">
        <v>32</v>
      </c>
      <c r="HP111" s="41">
        <v>10</v>
      </c>
      <c r="HQ111" s="41">
        <v>3</v>
      </c>
      <c r="HR111" s="41">
        <v>1</v>
      </c>
      <c r="HS111" s="41">
        <v>6</v>
      </c>
      <c r="HT111" s="41">
        <v>3</v>
      </c>
      <c r="HU111" s="41">
        <v>4</v>
      </c>
      <c r="HV111" s="41">
        <v>3</v>
      </c>
      <c r="HW111" s="41"/>
      <c r="HX111" s="41"/>
      <c r="HY111" s="41">
        <v>6</v>
      </c>
      <c r="HZ111" s="41">
        <v>10</v>
      </c>
      <c r="IA111" s="41">
        <v>11</v>
      </c>
      <c r="IB111" s="41">
        <v>30</v>
      </c>
      <c r="IC111" s="41">
        <v>34</v>
      </c>
      <c r="ID111" s="41">
        <v>15</v>
      </c>
      <c r="IE111" s="41">
        <v>9</v>
      </c>
      <c r="IF111" s="41">
        <v>9</v>
      </c>
      <c r="IG111" s="41">
        <v>24</v>
      </c>
      <c r="IH111" s="41">
        <v>5</v>
      </c>
      <c r="II111" s="41"/>
      <c r="IJ111" s="41"/>
      <c r="IK111" s="41">
        <v>1</v>
      </c>
      <c r="IL111" s="41">
        <v>2</v>
      </c>
      <c r="IM111" s="41">
        <v>0</v>
      </c>
      <c r="IN111" s="41"/>
      <c r="IO111" s="41">
        <v>1</v>
      </c>
      <c r="IP111" s="41">
        <v>1</v>
      </c>
      <c r="IQ111" s="41">
        <v>1</v>
      </c>
      <c r="IR111" s="41">
        <v>102</v>
      </c>
      <c r="IS111" s="41">
        <v>5</v>
      </c>
      <c r="IT111" s="41">
        <v>0</v>
      </c>
      <c r="IU111" s="41">
        <v>6</v>
      </c>
      <c r="IV111" s="41">
        <v>0</v>
      </c>
      <c r="IW111" s="41">
        <v>0</v>
      </c>
      <c r="IX111" s="41">
        <v>2</v>
      </c>
      <c r="IY111" s="41">
        <v>2</v>
      </c>
      <c r="IZ111" s="41">
        <v>3</v>
      </c>
      <c r="JA111" s="41">
        <v>10</v>
      </c>
      <c r="JB111" s="41">
        <v>15</v>
      </c>
      <c r="JC111" s="41">
        <v>6</v>
      </c>
      <c r="JD111" s="41">
        <v>1</v>
      </c>
      <c r="JE111" s="41">
        <v>7</v>
      </c>
      <c r="JF111" s="41">
        <v>19</v>
      </c>
      <c r="JG111" s="41">
        <v>12</v>
      </c>
      <c r="JH111" s="41">
        <v>8</v>
      </c>
      <c r="JI111" s="41">
        <v>5</v>
      </c>
      <c r="JJ111" s="41">
        <v>2</v>
      </c>
      <c r="JK111" s="41">
        <v>4</v>
      </c>
      <c r="JL111" s="41">
        <v>21</v>
      </c>
      <c r="JM111" s="41">
        <v>6</v>
      </c>
      <c r="JN111" s="41">
        <v>2</v>
      </c>
      <c r="JO111" s="41">
        <v>10</v>
      </c>
      <c r="JP111" s="41">
        <v>8</v>
      </c>
      <c r="JQ111" s="41">
        <v>9</v>
      </c>
      <c r="JR111" s="41">
        <v>10</v>
      </c>
      <c r="JS111" s="41">
        <v>18</v>
      </c>
      <c r="JT111" s="41">
        <v>72</v>
      </c>
      <c r="JU111" s="41">
        <v>5</v>
      </c>
      <c r="JV111" s="41">
        <v>86</v>
      </c>
      <c r="JW111" s="41">
        <v>38</v>
      </c>
      <c r="JX111" s="41">
        <v>110</v>
      </c>
      <c r="JY111" s="41">
        <v>6</v>
      </c>
      <c r="JZ111" s="41"/>
      <c r="KA111" s="41">
        <v>17</v>
      </c>
      <c r="KB111" s="41">
        <v>27</v>
      </c>
      <c r="KC111" s="41">
        <v>11</v>
      </c>
      <c r="KD111" s="41">
        <v>53</v>
      </c>
      <c r="KE111" s="41">
        <v>3</v>
      </c>
      <c r="KF111" s="41">
        <v>0</v>
      </c>
      <c r="KG111" s="41">
        <v>0</v>
      </c>
      <c r="KH111" s="41">
        <v>14</v>
      </c>
      <c r="KI111" s="41">
        <v>41</v>
      </c>
      <c r="KJ111" s="41">
        <v>0</v>
      </c>
      <c r="KK111" s="41"/>
      <c r="KL111" s="41"/>
      <c r="KM111" s="41">
        <v>14</v>
      </c>
      <c r="KN111" s="41"/>
      <c r="KO111" s="41"/>
      <c r="KP111" s="41">
        <v>131</v>
      </c>
      <c r="KQ111" s="41">
        <v>49</v>
      </c>
      <c r="KR111" s="41">
        <v>500</v>
      </c>
      <c r="KS111" s="41">
        <v>0</v>
      </c>
      <c r="KT111" s="41">
        <v>1</v>
      </c>
      <c r="KU111" s="41">
        <v>0</v>
      </c>
      <c r="KV111" s="41">
        <v>9</v>
      </c>
      <c r="KW111" s="41">
        <v>0</v>
      </c>
      <c r="KX111" s="41">
        <v>0</v>
      </c>
      <c r="KY111" s="41"/>
      <c r="KZ111" s="41"/>
      <c r="LA111" s="41">
        <v>0</v>
      </c>
      <c r="LB111" s="41">
        <v>2</v>
      </c>
      <c r="LC111" s="41">
        <v>0</v>
      </c>
      <c r="LD111" s="41">
        <v>0</v>
      </c>
      <c r="LE111" s="41">
        <v>0</v>
      </c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>
        <v>0</v>
      </c>
      <c r="LQ111" s="41">
        <v>0</v>
      </c>
      <c r="LR111" s="41">
        <v>0</v>
      </c>
      <c r="LS111" s="41"/>
      <c r="LT111" s="41">
        <v>2</v>
      </c>
      <c r="LU111" s="41">
        <v>7</v>
      </c>
      <c r="LV111" s="41"/>
      <c r="LW111" s="41"/>
      <c r="LX111" s="41"/>
      <c r="LY111" s="41">
        <v>7</v>
      </c>
      <c r="LZ111" s="41"/>
      <c r="MA111" s="41">
        <v>15</v>
      </c>
      <c r="MB111" s="41">
        <v>28</v>
      </c>
      <c r="MC111" s="41">
        <v>0</v>
      </c>
      <c r="MD111" s="41">
        <v>0</v>
      </c>
      <c r="ME111" s="41">
        <v>5</v>
      </c>
      <c r="MF111" s="41">
        <v>14</v>
      </c>
      <c r="MG111" s="41"/>
      <c r="MH111" s="41"/>
      <c r="MI111" s="41"/>
      <c r="MJ111" s="41">
        <v>1</v>
      </c>
      <c r="MK111" s="41">
        <v>1</v>
      </c>
      <c r="ML111" s="41">
        <v>8</v>
      </c>
      <c r="MM111" s="41">
        <v>15</v>
      </c>
      <c r="MN111" s="41">
        <v>2</v>
      </c>
      <c r="MO111" s="41">
        <v>2</v>
      </c>
      <c r="MP111" s="41">
        <v>11</v>
      </c>
      <c r="MQ111" s="41"/>
      <c r="MR111" s="41"/>
      <c r="MS111" s="41">
        <v>8</v>
      </c>
      <c r="MT111" s="41">
        <v>858</v>
      </c>
      <c r="MU111" s="41"/>
      <c r="MV111" s="41">
        <v>33</v>
      </c>
      <c r="MW111" s="41"/>
      <c r="MX111" s="41"/>
      <c r="MY111" s="41"/>
      <c r="MZ111" s="41"/>
      <c r="NA111" s="41"/>
      <c r="NB111" s="41"/>
      <c r="NC111" s="41"/>
      <c r="ND111" s="41"/>
      <c r="NE111" s="41">
        <v>8</v>
      </c>
      <c r="NF111" s="41"/>
      <c r="NG111" s="41"/>
      <c r="NH111" s="41"/>
      <c r="NI111" s="41"/>
      <c r="NJ111" s="41"/>
      <c r="NK111" s="41">
        <v>0</v>
      </c>
      <c r="NL111" s="41"/>
      <c r="NM111" s="41"/>
      <c r="NN111" s="41"/>
      <c r="NO111" s="41"/>
      <c r="NP111" s="41"/>
      <c r="NQ111" s="41"/>
      <c r="NR111" s="41">
        <v>4</v>
      </c>
      <c r="NS111" s="41"/>
      <c r="NT111" s="41"/>
      <c r="NU111" s="41"/>
      <c r="NV111" s="41"/>
      <c r="NW111" s="41">
        <v>275</v>
      </c>
      <c r="NX111" s="41"/>
      <c r="NY111" s="41">
        <v>2</v>
      </c>
      <c r="NZ111" s="41"/>
      <c r="OA111" s="41"/>
      <c r="OB111" s="41"/>
      <c r="OC111" s="41"/>
      <c r="OD111" s="41"/>
      <c r="OE111" s="41"/>
      <c r="OF111" s="41">
        <v>0</v>
      </c>
      <c r="OG111" s="41">
        <v>0</v>
      </c>
      <c r="OH111" s="41"/>
      <c r="OI111" s="41"/>
      <c r="OJ111" s="41">
        <v>0</v>
      </c>
      <c r="OK111" s="41"/>
      <c r="OL111" s="41"/>
      <c r="OM111" s="41"/>
      <c r="ON111" s="41">
        <v>4</v>
      </c>
      <c r="OO111" s="41"/>
      <c r="OP111" s="41">
        <v>0</v>
      </c>
      <c r="OQ111" s="41"/>
      <c r="OR111" s="41">
        <v>0</v>
      </c>
      <c r="OS111" s="42">
        <v>0</v>
      </c>
      <c r="OT111" s="43">
        <v>10067</v>
      </c>
      <c r="OU111" s="40"/>
      <c r="OV111" s="41">
        <v>25134</v>
      </c>
      <c r="OW111" s="41"/>
      <c r="OX111" s="41"/>
      <c r="OY111" s="41"/>
      <c r="OZ111" s="41">
        <v>306</v>
      </c>
      <c r="PA111" s="41">
        <v>5849</v>
      </c>
      <c r="PB111" s="41"/>
      <c r="PC111" s="41">
        <v>81</v>
      </c>
      <c r="PD111" s="41"/>
      <c r="PE111" s="41"/>
      <c r="PF111" s="41"/>
      <c r="PG111" s="41">
        <v>28</v>
      </c>
      <c r="PH111" s="41"/>
      <c r="PI111" s="41"/>
      <c r="PJ111" s="41"/>
      <c r="PK111" s="41">
        <v>529</v>
      </c>
      <c r="PL111" s="41"/>
      <c r="PM111" s="42"/>
      <c r="PN111" s="43">
        <v>41993</v>
      </c>
    </row>
    <row r="112" spans="1:430" ht="12.75" customHeight="1" x14ac:dyDescent="0.2">
      <c r="A112" s="39">
        <v>333991</v>
      </c>
      <c r="B112" s="72" t="s">
        <v>14</v>
      </c>
      <c r="C112" s="72" t="str">
        <f>IFERROR(INDEX('Industry Category ISIC Code Map'!$B$2:$B$26,MATCH($B112,'Industry Category ISIC Code Map'!$A$2:$A$26,0)),"")</f>
        <v>other machinery 28</v>
      </c>
      <c r="D112" s="64" t="s">
        <v>169</v>
      </c>
      <c r="E112" s="40">
        <v>22</v>
      </c>
      <c r="F112" s="41">
        <v>36</v>
      </c>
      <c r="G112" s="41">
        <v>6</v>
      </c>
      <c r="H112" s="41">
        <v>6</v>
      </c>
      <c r="I112" s="41">
        <v>5</v>
      </c>
      <c r="J112" s="41">
        <v>172</v>
      </c>
      <c r="K112" s="41">
        <v>43</v>
      </c>
      <c r="L112" s="41"/>
      <c r="M112" s="41">
        <v>7</v>
      </c>
      <c r="N112" s="41">
        <v>5</v>
      </c>
      <c r="O112" s="41"/>
      <c r="P112" s="41"/>
      <c r="Q112" s="41"/>
      <c r="R112" s="41">
        <v>817</v>
      </c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>
        <v>5</v>
      </c>
      <c r="AD112" s="41">
        <v>1</v>
      </c>
      <c r="AE112" s="41">
        <v>7</v>
      </c>
      <c r="AF112" s="41">
        <v>1</v>
      </c>
      <c r="AG112" s="41">
        <v>1</v>
      </c>
      <c r="AH112" s="41">
        <v>0</v>
      </c>
      <c r="AI112" s="41">
        <v>15</v>
      </c>
      <c r="AJ112" s="41"/>
      <c r="AK112" s="41">
        <v>25</v>
      </c>
      <c r="AL112" s="41">
        <v>1</v>
      </c>
      <c r="AM112" s="41">
        <v>2</v>
      </c>
      <c r="AN112" s="41">
        <v>7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>
        <v>7</v>
      </c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>
        <v>2</v>
      </c>
      <c r="LC112" s="41">
        <v>12</v>
      </c>
      <c r="LD112" s="41">
        <v>0</v>
      </c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>
        <v>0</v>
      </c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>
        <v>1</v>
      </c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>
        <v>0</v>
      </c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>
        <v>0</v>
      </c>
      <c r="NT112" s="41">
        <v>0</v>
      </c>
      <c r="NU112" s="41">
        <v>2</v>
      </c>
      <c r="NV112" s="41">
        <v>0</v>
      </c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>
        <v>75</v>
      </c>
      <c r="OO112" s="41"/>
      <c r="OP112" s="41">
        <v>22</v>
      </c>
      <c r="OQ112" s="41"/>
      <c r="OR112" s="41"/>
      <c r="OS112" s="42"/>
      <c r="OT112" s="43">
        <v>1304</v>
      </c>
      <c r="OU112" s="40">
        <v>5285</v>
      </c>
      <c r="OV112" s="41">
        <v>7022</v>
      </c>
      <c r="OW112" s="41"/>
      <c r="OX112" s="41"/>
      <c r="OY112" s="41"/>
      <c r="OZ112" s="41">
        <v>113</v>
      </c>
      <c r="PA112" s="41">
        <v>935</v>
      </c>
      <c r="PB112" s="41"/>
      <c r="PC112" s="41">
        <v>1</v>
      </c>
      <c r="PD112" s="41"/>
      <c r="PE112" s="41"/>
      <c r="PF112" s="41"/>
      <c r="PG112" s="41"/>
      <c r="PH112" s="41"/>
      <c r="PI112" s="41"/>
      <c r="PJ112" s="41"/>
      <c r="PK112" s="41">
        <v>220</v>
      </c>
      <c r="PL112" s="41"/>
      <c r="PM112" s="42"/>
      <c r="PN112" s="43">
        <v>14880</v>
      </c>
    </row>
    <row r="113" spans="1:430" ht="12.75" customHeight="1" x14ac:dyDescent="0.2">
      <c r="A113" s="39">
        <v>333993</v>
      </c>
      <c r="B113" s="72" t="s">
        <v>14</v>
      </c>
      <c r="C113" s="72" t="str">
        <f>IFERROR(INDEX('Industry Category ISIC Code Map'!$B$2:$B$26,MATCH($B113,'Industry Category ISIC Code Map'!$A$2:$A$26,0)),"")</f>
        <v>other machinery 28</v>
      </c>
      <c r="D113" s="64" t="s">
        <v>170</v>
      </c>
      <c r="E113" s="40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>
        <v>49</v>
      </c>
      <c r="DF113" s="41"/>
      <c r="DG113" s="41">
        <v>350</v>
      </c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>
        <v>2175</v>
      </c>
      <c r="HO113" s="41"/>
      <c r="HP113" s="41"/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1"/>
      <c r="IW113" s="41"/>
      <c r="IX113" s="41"/>
      <c r="IY113" s="41"/>
      <c r="IZ113" s="41"/>
      <c r="JA113" s="41"/>
      <c r="JB113" s="41"/>
      <c r="JC113" s="41">
        <v>304</v>
      </c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>
        <v>0</v>
      </c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2"/>
      <c r="OT113" s="43">
        <v>2878</v>
      </c>
      <c r="OU113" s="40"/>
      <c r="OV113" s="41">
        <v>5497</v>
      </c>
      <c r="OW113" s="41"/>
      <c r="OX113" s="41"/>
      <c r="OY113" s="41"/>
      <c r="OZ113" s="41">
        <v>60</v>
      </c>
      <c r="PA113" s="41">
        <v>916</v>
      </c>
      <c r="PB113" s="41"/>
      <c r="PC113" s="41"/>
      <c r="PD113" s="41"/>
      <c r="PE113" s="41"/>
      <c r="PF113" s="41"/>
      <c r="PG113" s="41">
        <v>2</v>
      </c>
      <c r="PH113" s="41"/>
      <c r="PI113" s="41"/>
      <c r="PJ113" s="41"/>
      <c r="PK113" s="41"/>
      <c r="PL113" s="41"/>
      <c r="PM113" s="42"/>
      <c r="PN113" s="43">
        <v>9353</v>
      </c>
    </row>
    <row r="114" spans="1:430" ht="12.75" customHeight="1" x14ac:dyDescent="0.2">
      <c r="A114" s="39">
        <v>333994</v>
      </c>
      <c r="B114" s="72" t="s">
        <v>14</v>
      </c>
      <c r="C114" s="72" t="str">
        <f>IFERROR(INDEX('Industry Category ISIC Code Map'!$B$2:$B$26,MATCH($B114,'Industry Category ISIC Code Map'!$A$2:$A$26,0)),"")</f>
        <v>other machinery 28</v>
      </c>
      <c r="D114" s="64" t="s">
        <v>171</v>
      </c>
      <c r="E114" s="40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>
        <v>3</v>
      </c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>
        <v>64</v>
      </c>
      <c r="CA114" s="41"/>
      <c r="CB114" s="41">
        <v>192</v>
      </c>
      <c r="CC114" s="41"/>
      <c r="CD114" s="41"/>
      <c r="CE114" s="41"/>
      <c r="CF114" s="41"/>
      <c r="CG114" s="41"/>
      <c r="CH114" s="41">
        <v>42</v>
      </c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>
        <v>367</v>
      </c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1"/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1"/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>
        <v>18</v>
      </c>
      <c r="OJ114" s="41">
        <v>25</v>
      </c>
      <c r="OK114" s="41"/>
      <c r="OL114" s="41"/>
      <c r="OM114" s="41"/>
      <c r="ON114" s="41"/>
      <c r="OO114" s="41"/>
      <c r="OP114" s="41"/>
      <c r="OQ114" s="41"/>
      <c r="OR114" s="41"/>
      <c r="OS114" s="42"/>
      <c r="OT114" s="43">
        <v>709</v>
      </c>
      <c r="OU114" s="40"/>
      <c r="OV114" s="41">
        <v>1692</v>
      </c>
      <c r="OW114" s="41"/>
      <c r="OX114" s="41"/>
      <c r="OY114" s="41"/>
      <c r="OZ114" s="41">
        <v>33</v>
      </c>
      <c r="PA114" s="41">
        <v>1477</v>
      </c>
      <c r="PB114" s="41"/>
      <c r="PC114" s="41"/>
      <c r="PD114" s="41"/>
      <c r="PE114" s="41"/>
      <c r="PF114" s="41"/>
      <c r="PG114" s="41"/>
      <c r="PH114" s="41"/>
      <c r="PI114" s="41"/>
      <c r="PJ114" s="41"/>
      <c r="PK114" s="41">
        <v>15</v>
      </c>
      <c r="PL114" s="41"/>
      <c r="PM114" s="42"/>
      <c r="PN114" s="43">
        <v>3925</v>
      </c>
    </row>
    <row r="115" spans="1:430" ht="12.75" customHeight="1" x14ac:dyDescent="0.2">
      <c r="A115" s="39" t="s">
        <v>512</v>
      </c>
      <c r="B115" s="72" t="s">
        <v>14</v>
      </c>
      <c r="C115" s="72" t="str">
        <f>IFERROR(INDEX('Industry Category ISIC Code Map'!$B$2:$B$26,MATCH($B115,'Industry Category ISIC Code Map'!$A$2:$A$26,0)),"")</f>
        <v>other machinery 28</v>
      </c>
      <c r="D115" s="64" t="s">
        <v>172</v>
      </c>
      <c r="E115" s="40">
        <v>9</v>
      </c>
      <c r="F115" s="41">
        <v>24</v>
      </c>
      <c r="G115" s="41">
        <v>2</v>
      </c>
      <c r="H115" s="41">
        <v>1</v>
      </c>
      <c r="I115" s="41">
        <v>1</v>
      </c>
      <c r="J115" s="41">
        <v>4</v>
      </c>
      <c r="K115" s="41">
        <v>15</v>
      </c>
      <c r="L115" s="41">
        <v>24</v>
      </c>
      <c r="M115" s="41">
        <v>0</v>
      </c>
      <c r="N115" s="41">
        <v>2</v>
      </c>
      <c r="O115" s="41"/>
      <c r="P115" s="41"/>
      <c r="Q115" s="41"/>
      <c r="R115" s="41">
        <v>409</v>
      </c>
      <c r="S115" s="41"/>
      <c r="T115" s="41">
        <v>62</v>
      </c>
      <c r="U115" s="41">
        <v>26</v>
      </c>
      <c r="V115" s="41"/>
      <c r="W115" s="41"/>
      <c r="X115" s="41">
        <v>144</v>
      </c>
      <c r="Y115" s="41">
        <v>179</v>
      </c>
      <c r="Z115" s="41">
        <v>16</v>
      </c>
      <c r="AA115" s="41">
        <v>1</v>
      </c>
      <c r="AB115" s="41"/>
      <c r="AC115" s="41">
        <v>62</v>
      </c>
      <c r="AD115" s="41">
        <v>136</v>
      </c>
      <c r="AE115" s="41">
        <v>95</v>
      </c>
      <c r="AF115" s="41">
        <v>5</v>
      </c>
      <c r="AG115" s="41">
        <v>260</v>
      </c>
      <c r="AH115" s="41">
        <v>6</v>
      </c>
      <c r="AI115" s="41">
        <v>114</v>
      </c>
      <c r="AJ115" s="41">
        <v>706</v>
      </c>
      <c r="AK115" s="41">
        <v>110</v>
      </c>
      <c r="AL115" s="41">
        <v>19</v>
      </c>
      <c r="AM115" s="41">
        <v>27</v>
      </c>
      <c r="AN115" s="41">
        <v>37</v>
      </c>
      <c r="AO115" s="41">
        <v>0</v>
      </c>
      <c r="AP115" s="41">
        <v>1</v>
      </c>
      <c r="AQ115" s="41">
        <v>3</v>
      </c>
      <c r="AR115" s="41">
        <v>12</v>
      </c>
      <c r="AS115" s="41">
        <v>2</v>
      </c>
      <c r="AT115" s="41">
        <v>1</v>
      </c>
      <c r="AU115" s="41">
        <v>1</v>
      </c>
      <c r="AV115" s="41">
        <v>3</v>
      </c>
      <c r="AW115" s="41">
        <v>1</v>
      </c>
      <c r="AX115" s="41">
        <v>1</v>
      </c>
      <c r="AY115" s="41">
        <v>0</v>
      </c>
      <c r="AZ115" s="41">
        <v>5</v>
      </c>
      <c r="BA115" s="41">
        <v>0</v>
      </c>
      <c r="BB115" s="41">
        <v>0</v>
      </c>
      <c r="BC115" s="41">
        <v>1</v>
      </c>
      <c r="BD115" s="41">
        <v>0</v>
      </c>
      <c r="BE115" s="41">
        <v>1</v>
      </c>
      <c r="BF115" s="41">
        <v>14</v>
      </c>
      <c r="BG115" s="41">
        <v>0</v>
      </c>
      <c r="BH115" s="41">
        <v>1</v>
      </c>
      <c r="BI115" s="41">
        <v>10</v>
      </c>
      <c r="BJ115" s="41">
        <v>1</v>
      </c>
      <c r="BK115" s="41">
        <v>0</v>
      </c>
      <c r="BL115" s="41">
        <v>6</v>
      </c>
      <c r="BM115" s="41">
        <v>3</v>
      </c>
      <c r="BN115" s="41">
        <v>2</v>
      </c>
      <c r="BO115" s="41">
        <v>0</v>
      </c>
      <c r="BP115" s="41">
        <v>0</v>
      </c>
      <c r="BQ115" s="41">
        <v>0</v>
      </c>
      <c r="BR115" s="41">
        <v>2</v>
      </c>
      <c r="BS115" s="41">
        <v>98</v>
      </c>
      <c r="BT115" s="41">
        <v>13</v>
      </c>
      <c r="BU115" s="41">
        <v>38</v>
      </c>
      <c r="BV115" s="41">
        <v>68</v>
      </c>
      <c r="BW115" s="41">
        <v>1</v>
      </c>
      <c r="BX115" s="41">
        <v>0</v>
      </c>
      <c r="BY115" s="41">
        <v>0</v>
      </c>
      <c r="BZ115" s="41">
        <v>40</v>
      </c>
      <c r="CA115" s="41">
        <v>14</v>
      </c>
      <c r="CB115" s="41">
        <v>46</v>
      </c>
      <c r="CC115" s="41">
        <v>0</v>
      </c>
      <c r="CD115" s="41">
        <v>2</v>
      </c>
      <c r="CE115" s="41">
        <v>1</v>
      </c>
      <c r="CF115" s="41">
        <v>0</v>
      </c>
      <c r="CG115" s="41">
        <v>0</v>
      </c>
      <c r="CH115" s="41">
        <v>4</v>
      </c>
      <c r="CI115" s="41">
        <v>359</v>
      </c>
      <c r="CJ115" s="41">
        <v>38</v>
      </c>
      <c r="CK115" s="41">
        <v>135</v>
      </c>
      <c r="CL115" s="41">
        <v>97</v>
      </c>
      <c r="CM115" s="41">
        <v>122</v>
      </c>
      <c r="CN115" s="41">
        <v>50</v>
      </c>
      <c r="CO115" s="41">
        <v>0</v>
      </c>
      <c r="CP115" s="41">
        <v>0</v>
      </c>
      <c r="CQ115" s="41">
        <v>50</v>
      </c>
      <c r="CR115" s="41">
        <v>0</v>
      </c>
      <c r="CS115" s="41">
        <v>21</v>
      </c>
      <c r="CT115" s="41">
        <v>0</v>
      </c>
      <c r="CU115" s="41">
        <v>9</v>
      </c>
      <c r="CV115" s="41">
        <v>16</v>
      </c>
      <c r="CW115" s="41">
        <v>22</v>
      </c>
      <c r="CX115" s="41">
        <v>6</v>
      </c>
      <c r="CY115" s="41">
        <v>188</v>
      </c>
      <c r="CZ115" s="41">
        <v>0</v>
      </c>
      <c r="DA115" s="41">
        <v>1</v>
      </c>
      <c r="DB115" s="41">
        <v>248</v>
      </c>
      <c r="DC115" s="41">
        <v>5</v>
      </c>
      <c r="DD115" s="41">
        <v>8</v>
      </c>
      <c r="DE115" s="41">
        <v>47</v>
      </c>
      <c r="DF115" s="41">
        <v>0</v>
      </c>
      <c r="DG115" s="41">
        <v>1</v>
      </c>
      <c r="DH115" s="41">
        <v>3</v>
      </c>
      <c r="DI115" s="41">
        <v>1065</v>
      </c>
      <c r="DJ115" s="41">
        <v>14</v>
      </c>
      <c r="DK115" s="41"/>
      <c r="DL115" s="41"/>
      <c r="DM115" s="41"/>
      <c r="DN115" s="41"/>
      <c r="DO115" s="41">
        <v>0</v>
      </c>
      <c r="DP115" s="41"/>
      <c r="DQ115" s="41">
        <v>0</v>
      </c>
      <c r="DR115" s="41">
        <v>0</v>
      </c>
      <c r="DS115" s="41">
        <v>0</v>
      </c>
      <c r="DT115" s="41">
        <v>0</v>
      </c>
      <c r="DU115" s="41">
        <v>0</v>
      </c>
      <c r="DV115" s="41">
        <v>0</v>
      </c>
      <c r="DW115" s="41">
        <v>0</v>
      </c>
      <c r="DX115" s="41">
        <v>0</v>
      </c>
      <c r="DY115" s="41">
        <v>0</v>
      </c>
      <c r="DZ115" s="41">
        <v>0</v>
      </c>
      <c r="EA115" s="41"/>
      <c r="EB115" s="41">
        <v>0</v>
      </c>
      <c r="EC115" s="41"/>
      <c r="ED115" s="41"/>
      <c r="EE115" s="41">
        <v>0</v>
      </c>
      <c r="EF115" s="41">
        <v>0</v>
      </c>
      <c r="EG115" s="41">
        <v>0</v>
      </c>
      <c r="EH115" s="41">
        <v>0</v>
      </c>
      <c r="EI115" s="41">
        <v>0</v>
      </c>
      <c r="EJ115" s="41">
        <v>0</v>
      </c>
      <c r="EK115" s="41">
        <v>0</v>
      </c>
      <c r="EL115" s="41">
        <v>0</v>
      </c>
      <c r="EM115" s="41">
        <v>0</v>
      </c>
      <c r="EN115" s="41">
        <v>0</v>
      </c>
      <c r="EO115" s="41">
        <v>839</v>
      </c>
      <c r="EP115" s="41">
        <v>0</v>
      </c>
      <c r="EQ115" s="41"/>
      <c r="ER115" s="41">
        <v>0</v>
      </c>
      <c r="ES115" s="41">
        <v>1</v>
      </c>
      <c r="ET115" s="41">
        <v>0</v>
      </c>
      <c r="EU115" s="41">
        <v>1</v>
      </c>
      <c r="EV115" s="41">
        <v>14</v>
      </c>
      <c r="EW115" s="41">
        <v>20</v>
      </c>
      <c r="EX115" s="41">
        <v>52</v>
      </c>
      <c r="EY115" s="41">
        <v>137</v>
      </c>
      <c r="EZ115" s="41">
        <v>11</v>
      </c>
      <c r="FA115" s="41">
        <v>0</v>
      </c>
      <c r="FB115" s="41">
        <v>1</v>
      </c>
      <c r="FC115" s="41">
        <v>63</v>
      </c>
      <c r="FD115" s="41">
        <v>26</v>
      </c>
      <c r="FE115" s="41">
        <v>39</v>
      </c>
      <c r="FF115" s="41">
        <v>0</v>
      </c>
      <c r="FG115" s="41">
        <v>0</v>
      </c>
      <c r="FH115" s="41">
        <v>69</v>
      </c>
      <c r="FI115" s="41">
        <v>16</v>
      </c>
      <c r="FJ115" s="41">
        <v>117</v>
      </c>
      <c r="FK115" s="41">
        <v>3</v>
      </c>
      <c r="FL115" s="41">
        <v>5</v>
      </c>
      <c r="FM115" s="41">
        <v>0</v>
      </c>
      <c r="FN115" s="41">
        <v>1</v>
      </c>
      <c r="FO115" s="41">
        <v>68</v>
      </c>
      <c r="FP115" s="41">
        <v>9</v>
      </c>
      <c r="FQ115" s="41">
        <v>2</v>
      </c>
      <c r="FR115" s="41"/>
      <c r="FS115" s="41">
        <v>0</v>
      </c>
      <c r="FT115" s="41"/>
      <c r="FU115" s="41">
        <v>3</v>
      </c>
      <c r="FV115" s="41">
        <v>0</v>
      </c>
      <c r="FW115" s="41">
        <v>0</v>
      </c>
      <c r="FX115" s="41">
        <v>0</v>
      </c>
      <c r="FY115" s="41">
        <v>0</v>
      </c>
      <c r="FZ115" s="41">
        <v>0</v>
      </c>
      <c r="GA115" s="41">
        <v>1</v>
      </c>
      <c r="GB115" s="41"/>
      <c r="GC115" s="41">
        <v>1</v>
      </c>
      <c r="GD115" s="41">
        <v>1</v>
      </c>
      <c r="GE115" s="41"/>
      <c r="GF115" s="41"/>
      <c r="GG115" s="41"/>
      <c r="GH115" s="41">
        <v>1</v>
      </c>
      <c r="GI115" s="41">
        <v>0</v>
      </c>
      <c r="GJ115" s="41">
        <v>0</v>
      </c>
      <c r="GK115" s="41">
        <v>0</v>
      </c>
      <c r="GL115" s="41">
        <v>1</v>
      </c>
      <c r="GM115" s="41">
        <v>16</v>
      </c>
      <c r="GN115" s="41">
        <v>0</v>
      </c>
      <c r="GO115" s="41">
        <v>0</v>
      </c>
      <c r="GP115" s="41">
        <v>0</v>
      </c>
      <c r="GQ115" s="41">
        <v>0</v>
      </c>
      <c r="GR115" s="41">
        <v>0</v>
      </c>
      <c r="GS115" s="41">
        <v>0</v>
      </c>
      <c r="GT115" s="41">
        <v>0</v>
      </c>
      <c r="GU115" s="41">
        <v>0</v>
      </c>
      <c r="GV115" s="41">
        <v>0</v>
      </c>
      <c r="GW115" s="41">
        <v>0</v>
      </c>
      <c r="GX115" s="41">
        <v>0</v>
      </c>
      <c r="GY115" s="41"/>
      <c r="GZ115" s="41">
        <v>0</v>
      </c>
      <c r="HA115" s="41"/>
      <c r="HB115" s="41">
        <v>0</v>
      </c>
      <c r="HC115" s="41">
        <v>0</v>
      </c>
      <c r="HD115" s="41"/>
      <c r="HE115" s="41">
        <v>0</v>
      </c>
      <c r="HF115" s="41">
        <v>1</v>
      </c>
      <c r="HG115" s="41">
        <v>0</v>
      </c>
      <c r="HH115" s="41"/>
      <c r="HI115" s="41"/>
      <c r="HJ115" s="41">
        <v>0</v>
      </c>
      <c r="HK115" s="41">
        <v>0</v>
      </c>
      <c r="HL115" s="41">
        <v>0</v>
      </c>
      <c r="HM115" s="41">
        <v>0</v>
      </c>
      <c r="HN115" s="41">
        <v>0</v>
      </c>
      <c r="HO115" s="41"/>
      <c r="HP115" s="41">
        <v>1</v>
      </c>
      <c r="HQ115" s="41">
        <v>1</v>
      </c>
      <c r="HR115" s="41">
        <v>0</v>
      </c>
      <c r="HS115" s="41">
        <v>0</v>
      </c>
      <c r="HT115" s="41">
        <v>0</v>
      </c>
      <c r="HU115" s="41">
        <v>1</v>
      </c>
      <c r="HV115" s="41">
        <v>1</v>
      </c>
      <c r="HW115" s="41"/>
      <c r="HX115" s="41"/>
      <c r="HY115" s="41">
        <v>0</v>
      </c>
      <c r="HZ115" s="41">
        <v>1</v>
      </c>
      <c r="IA115" s="41">
        <v>0</v>
      </c>
      <c r="IB115" s="41">
        <v>2</v>
      </c>
      <c r="IC115" s="41">
        <v>1</v>
      </c>
      <c r="ID115" s="41">
        <v>0</v>
      </c>
      <c r="IE115" s="41">
        <v>0</v>
      </c>
      <c r="IF115" s="41"/>
      <c r="IG115" s="41">
        <v>1</v>
      </c>
      <c r="IH115" s="41"/>
      <c r="II115" s="41">
        <v>2</v>
      </c>
      <c r="IJ115" s="41">
        <v>0</v>
      </c>
      <c r="IK115" s="41">
        <v>0</v>
      </c>
      <c r="IL115" s="41">
        <v>0</v>
      </c>
      <c r="IM115" s="41">
        <v>0</v>
      </c>
      <c r="IN115" s="41">
        <v>0</v>
      </c>
      <c r="IO115" s="41">
        <v>0</v>
      </c>
      <c r="IP115" s="41">
        <v>1</v>
      </c>
      <c r="IQ115" s="41">
        <v>5</v>
      </c>
      <c r="IR115" s="41">
        <v>21</v>
      </c>
      <c r="IS115" s="41">
        <v>0</v>
      </c>
      <c r="IT115" s="41"/>
      <c r="IU115" s="41">
        <v>1</v>
      </c>
      <c r="IV115" s="41"/>
      <c r="IW115" s="41">
        <v>0</v>
      </c>
      <c r="IX115" s="41">
        <v>0</v>
      </c>
      <c r="IY115" s="41">
        <v>0</v>
      </c>
      <c r="IZ115" s="41">
        <v>134</v>
      </c>
      <c r="JA115" s="41"/>
      <c r="JB115" s="41">
        <v>0</v>
      </c>
      <c r="JC115" s="41">
        <v>0</v>
      </c>
      <c r="JD115" s="41">
        <v>0</v>
      </c>
      <c r="JE115" s="41">
        <v>33</v>
      </c>
      <c r="JF115" s="41">
        <v>1</v>
      </c>
      <c r="JG115" s="41">
        <v>0</v>
      </c>
      <c r="JH115" s="41">
        <v>0</v>
      </c>
      <c r="JI115" s="41">
        <v>0</v>
      </c>
      <c r="JJ115" s="41">
        <v>0</v>
      </c>
      <c r="JK115" s="41">
        <v>0</v>
      </c>
      <c r="JL115" s="41">
        <v>5</v>
      </c>
      <c r="JM115" s="41">
        <v>0</v>
      </c>
      <c r="JN115" s="41">
        <v>0</v>
      </c>
      <c r="JO115" s="41">
        <v>0</v>
      </c>
      <c r="JP115" s="41">
        <v>0</v>
      </c>
      <c r="JQ115" s="41">
        <v>0</v>
      </c>
      <c r="JR115" s="41">
        <v>0</v>
      </c>
      <c r="JS115" s="41">
        <v>0</v>
      </c>
      <c r="JT115" s="41">
        <v>0</v>
      </c>
      <c r="JU115" s="41"/>
      <c r="JV115" s="41">
        <v>0</v>
      </c>
      <c r="JW115" s="41">
        <v>2</v>
      </c>
      <c r="JX115" s="41">
        <v>0</v>
      </c>
      <c r="JY115" s="41"/>
      <c r="JZ115" s="41"/>
      <c r="KA115" s="41">
        <v>0</v>
      </c>
      <c r="KB115" s="41">
        <v>0</v>
      </c>
      <c r="KC115" s="41">
        <v>0</v>
      </c>
      <c r="KD115" s="41"/>
      <c r="KE115" s="41">
        <v>0</v>
      </c>
      <c r="KF115" s="41">
        <v>0</v>
      </c>
      <c r="KG115" s="41">
        <v>0</v>
      </c>
      <c r="KH115" s="41"/>
      <c r="KI115" s="41">
        <v>0</v>
      </c>
      <c r="KJ115" s="41">
        <v>0</v>
      </c>
      <c r="KK115" s="41">
        <v>3</v>
      </c>
      <c r="KL115" s="41"/>
      <c r="KM115" s="41">
        <v>3</v>
      </c>
      <c r="KN115" s="41"/>
      <c r="KO115" s="41">
        <v>0</v>
      </c>
      <c r="KP115" s="41">
        <v>1</v>
      </c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>
        <v>4</v>
      </c>
      <c r="LC115" s="41">
        <v>23</v>
      </c>
      <c r="LD115" s="41">
        <v>0</v>
      </c>
      <c r="LE115" s="41">
        <v>0</v>
      </c>
      <c r="LF115" s="41"/>
      <c r="LG115" s="41"/>
      <c r="LH115" s="41">
        <v>1</v>
      </c>
      <c r="LI115" s="41">
        <v>1</v>
      </c>
      <c r="LJ115" s="41">
        <v>1</v>
      </c>
      <c r="LK115" s="41">
        <v>1</v>
      </c>
      <c r="LL115" s="41"/>
      <c r="LM115" s="41"/>
      <c r="LN115" s="41">
        <v>0</v>
      </c>
      <c r="LO115" s="41"/>
      <c r="LP115" s="41">
        <v>0</v>
      </c>
      <c r="LQ115" s="41"/>
      <c r="LR115" s="41">
        <v>0</v>
      </c>
      <c r="LS115" s="41"/>
      <c r="LT115" s="41">
        <v>179</v>
      </c>
      <c r="LU115" s="41"/>
      <c r="LV115" s="41"/>
      <c r="LW115" s="41">
        <v>2</v>
      </c>
      <c r="LX115" s="41"/>
      <c r="LY115" s="41">
        <v>0</v>
      </c>
      <c r="LZ115" s="41"/>
      <c r="MA115" s="41">
        <v>0</v>
      </c>
      <c r="MB115" s="41">
        <v>0</v>
      </c>
      <c r="MC115" s="41">
        <v>1</v>
      </c>
      <c r="MD115" s="41"/>
      <c r="ME115" s="41">
        <v>1</v>
      </c>
      <c r="MF115" s="41">
        <v>0</v>
      </c>
      <c r="MG115" s="41"/>
      <c r="MH115" s="41">
        <v>0</v>
      </c>
      <c r="MI115" s="41">
        <v>1</v>
      </c>
      <c r="MJ115" s="41">
        <v>0</v>
      </c>
      <c r="MK115" s="41">
        <v>11</v>
      </c>
      <c r="ML115" s="41"/>
      <c r="MM115" s="41">
        <v>2</v>
      </c>
      <c r="MN115" s="41"/>
      <c r="MO115" s="41"/>
      <c r="MP115" s="41">
        <v>8</v>
      </c>
      <c r="MQ115" s="41">
        <v>0</v>
      </c>
      <c r="MR115" s="41">
        <v>32</v>
      </c>
      <c r="MS115" s="41">
        <v>6</v>
      </c>
      <c r="MT115" s="41">
        <v>1</v>
      </c>
      <c r="MU115" s="41"/>
      <c r="MV115" s="41">
        <v>1</v>
      </c>
      <c r="MW115" s="41">
        <v>0</v>
      </c>
      <c r="MX115" s="41">
        <v>81</v>
      </c>
      <c r="MY115" s="41">
        <v>1</v>
      </c>
      <c r="MZ115" s="41">
        <v>5</v>
      </c>
      <c r="NA115" s="41">
        <v>2</v>
      </c>
      <c r="NB115" s="41"/>
      <c r="NC115" s="41"/>
      <c r="ND115" s="41">
        <v>12</v>
      </c>
      <c r="NE115" s="41">
        <v>24</v>
      </c>
      <c r="NF115" s="41">
        <v>0</v>
      </c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>
        <v>0</v>
      </c>
      <c r="NS115" s="41">
        <v>0</v>
      </c>
      <c r="NT115" s="41">
        <v>1</v>
      </c>
      <c r="NU115" s="41">
        <v>32</v>
      </c>
      <c r="NV115" s="41"/>
      <c r="NW115" s="41">
        <v>0</v>
      </c>
      <c r="NX115" s="41"/>
      <c r="NY115" s="41">
        <v>1268</v>
      </c>
      <c r="NZ115" s="41">
        <v>7</v>
      </c>
      <c r="OA115" s="41">
        <v>0</v>
      </c>
      <c r="OB115" s="41"/>
      <c r="OC115" s="41"/>
      <c r="OD115" s="41">
        <v>0</v>
      </c>
      <c r="OE115" s="41">
        <v>1</v>
      </c>
      <c r="OF115" s="41"/>
      <c r="OG115" s="41">
        <v>2</v>
      </c>
      <c r="OH115" s="41"/>
      <c r="OI115" s="41">
        <v>5</v>
      </c>
      <c r="OJ115" s="41">
        <v>7</v>
      </c>
      <c r="OK115" s="41"/>
      <c r="OL115" s="41"/>
      <c r="OM115" s="41"/>
      <c r="ON115" s="41">
        <v>1</v>
      </c>
      <c r="OO115" s="41"/>
      <c r="OP115" s="41"/>
      <c r="OQ115" s="41">
        <v>84</v>
      </c>
      <c r="OR115" s="41">
        <v>1</v>
      </c>
      <c r="OS115" s="42">
        <v>67</v>
      </c>
      <c r="OT115" s="43">
        <v>9021</v>
      </c>
      <c r="OU115" s="40">
        <v>804</v>
      </c>
      <c r="OV115" s="41">
        <v>15528</v>
      </c>
      <c r="OW115" s="41"/>
      <c r="OX115" s="41"/>
      <c r="OY115" s="41"/>
      <c r="OZ115" s="41">
        <v>318</v>
      </c>
      <c r="PA115" s="41">
        <v>12771</v>
      </c>
      <c r="PB115" s="41"/>
      <c r="PC115" s="41">
        <v>19</v>
      </c>
      <c r="PD115" s="41"/>
      <c r="PE115" s="41"/>
      <c r="PF115" s="41"/>
      <c r="PG115" s="41">
        <v>5</v>
      </c>
      <c r="PH115" s="41"/>
      <c r="PI115" s="41"/>
      <c r="PJ115" s="41"/>
      <c r="PK115" s="41">
        <v>270</v>
      </c>
      <c r="PL115" s="41"/>
      <c r="PM115" s="42"/>
      <c r="PN115" s="43">
        <v>38737</v>
      </c>
    </row>
    <row r="116" spans="1:430" ht="12.75" customHeight="1" x14ac:dyDescent="0.2">
      <c r="A116" s="39" t="s">
        <v>513</v>
      </c>
      <c r="B116" s="72" t="s">
        <v>14</v>
      </c>
      <c r="C116" s="72" t="str">
        <f>IFERROR(INDEX('Industry Category ISIC Code Map'!$B$2:$B$26,MATCH($B116,'Industry Category ISIC Code Map'!$A$2:$A$26,0)),"")</f>
        <v>other machinery 28</v>
      </c>
      <c r="D116" s="64" t="s">
        <v>173</v>
      </c>
      <c r="E116" s="40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>
        <v>1</v>
      </c>
      <c r="AG116" s="41"/>
      <c r="AH116" s="41"/>
      <c r="AI116" s="41">
        <v>3</v>
      </c>
      <c r="AJ116" s="41"/>
      <c r="AK116" s="41"/>
      <c r="AL116" s="41"/>
      <c r="AM116" s="41">
        <v>2</v>
      </c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>
        <v>11</v>
      </c>
      <c r="BS116" s="41"/>
      <c r="BT116" s="41"/>
      <c r="BU116" s="41"/>
      <c r="BV116" s="41"/>
      <c r="BW116" s="41"/>
      <c r="BX116" s="41"/>
      <c r="BY116" s="41"/>
      <c r="BZ116" s="41">
        <v>186</v>
      </c>
      <c r="CA116" s="41"/>
      <c r="CB116" s="41"/>
      <c r="CC116" s="41"/>
      <c r="CD116" s="41"/>
      <c r="CE116" s="41">
        <v>73</v>
      </c>
      <c r="CF116" s="41"/>
      <c r="CG116" s="41"/>
      <c r="CH116" s="41">
        <v>56</v>
      </c>
      <c r="CI116" s="41">
        <v>1509</v>
      </c>
      <c r="CJ116" s="41">
        <v>447</v>
      </c>
      <c r="CK116" s="41">
        <v>655</v>
      </c>
      <c r="CL116" s="41">
        <v>420</v>
      </c>
      <c r="CM116" s="41">
        <v>215</v>
      </c>
      <c r="CN116" s="41">
        <v>398</v>
      </c>
      <c r="CO116" s="41"/>
      <c r="CP116" s="41"/>
      <c r="CQ116" s="41">
        <v>460</v>
      </c>
      <c r="CR116" s="41"/>
      <c r="CS116" s="41"/>
      <c r="CT116" s="41">
        <v>7</v>
      </c>
      <c r="CU116" s="41">
        <v>29</v>
      </c>
      <c r="CV116" s="41">
        <v>57</v>
      </c>
      <c r="CW116" s="41">
        <v>203</v>
      </c>
      <c r="CX116" s="41">
        <v>77</v>
      </c>
      <c r="CY116" s="41">
        <v>22</v>
      </c>
      <c r="CZ116" s="41">
        <v>16</v>
      </c>
      <c r="DA116" s="41">
        <v>9</v>
      </c>
      <c r="DB116" s="41">
        <v>387</v>
      </c>
      <c r="DC116" s="41">
        <v>148</v>
      </c>
      <c r="DD116" s="41">
        <v>294</v>
      </c>
      <c r="DE116" s="41">
        <v>2047</v>
      </c>
      <c r="DF116" s="41"/>
      <c r="DG116" s="41">
        <v>143</v>
      </c>
      <c r="DH116" s="41">
        <v>20</v>
      </c>
      <c r="DI116" s="41">
        <v>261</v>
      </c>
      <c r="DJ116" s="41">
        <v>642</v>
      </c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>
        <v>241</v>
      </c>
      <c r="EW116" s="41">
        <v>676</v>
      </c>
      <c r="EX116" s="41">
        <v>214</v>
      </c>
      <c r="EY116" s="41">
        <v>112</v>
      </c>
      <c r="EZ116" s="41">
        <v>57</v>
      </c>
      <c r="FA116" s="41"/>
      <c r="FB116" s="41">
        <v>17</v>
      </c>
      <c r="FC116" s="41">
        <v>368</v>
      </c>
      <c r="FD116" s="41">
        <v>496</v>
      </c>
      <c r="FE116" s="41">
        <v>202</v>
      </c>
      <c r="FF116" s="41"/>
      <c r="FG116" s="41">
        <v>77</v>
      </c>
      <c r="FH116" s="41">
        <v>663</v>
      </c>
      <c r="FI116" s="41">
        <v>231</v>
      </c>
      <c r="FJ116" s="41">
        <v>804</v>
      </c>
      <c r="FK116" s="41">
        <v>224</v>
      </c>
      <c r="FL116" s="41">
        <v>45</v>
      </c>
      <c r="FM116" s="41">
        <v>127</v>
      </c>
      <c r="FN116" s="41">
        <v>8</v>
      </c>
      <c r="FO116" s="41">
        <v>317</v>
      </c>
      <c r="FP116" s="41">
        <v>106</v>
      </c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1"/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>
        <v>665</v>
      </c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1"/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>
        <v>0</v>
      </c>
      <c r="JR116" s="41"/>
      <c r="JS116" s="41">
        <v>6</v>
      </c>
      <c r="JT116" s="41">
        <v>2</v>
      </c>
      <c r="JU116" s="41"/>
      <c r="JV116" s="41"/>
      <c r="JW116" s="41"/>
      <c r="JX116" s="41"/>
      <c r="JY116" s="41">
        <v>0</v>
      </c>
      <c r="JZ116" s="41"/>
      <c r="KA116" s="41">
        <v>2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>
        <v>24</v>
      </c>
      <c r="KM116" s="41"/>
      <c r="KN116" s="41"/>
      <c r="KO116" s="41">
        <v>0</v>
      </c>
      <c r="KP116" s="41">
        <v>1</v>
      </c>
      <c r="KQ116" s="41"/>
      <c r="KR116" s="41">
        <v>16</v>
      </c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>
        <v>11</v>
      </c>
      <c r="MF116" s="41"/>
      <c r="MG116" s="41"/>
      <c r="MH116" s="41"/>
      <c r="MI116" s="41"/>
      <c r="MJ116" s="41"/>
      <c r="MK116" s="41">
        <v>0</v>
      </c>
      <c r="ML116" s="41"/>
      <c r="MM116" s="41"/>
      <c r="MN116" s="41"/>
      <c r="MO116" s="41"/>
      <c r="MP116" s="41"/>
      <c r="MQ116" s="41"/>
      <c r="MR116" s="41">
        <v>0</v>
      </c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>
        <v>19</v>
      </c>
      <c r="NS116" s="41"/>
      <c r="NT116" s="41"/>
      <c r="NU116" s="41"/>
      <c r="NV116" s="41"/>
      <c r="NW116" s="41"/>
      <c r="NX116" s="41"/>
      <c r="NY116" s="41">
        <v>65</v>
      </c>
      <c r="NZ116" s="41"/>
      <c r="OA116" s="41"/>
      <c r="OB116" s="41"/>
      <c r="OC116" s="41"/>
      <c r="OD116" s="41"/>
      <c r="OE116" s="41"/>
      <c r="OF116" s="41"/>
      <c r="OG116" s="41"/>
      <c r="OH116" s="41"/>
      <c r="OI116" s="41">
        <v>604</v>
      </c>
      <c r="OJ116" s="41">
        <v>27</v>
      </c>
      <c r="OK116" s="41"/>
      <c r="OL116" s="41"/>
      <c r="OM116" s="41"/>
      <c r="ON116" s="41"/>
      <c r="OO116" s="41"/>
      <c r="OP116" s="41"/>
      <c r="OQ116" s="41"/>
      <c r="OR116" s="41"/>
      <c r="OS116" s="42">
        <v>12</v>
      </c>
      <c r="OT116" s="43">
        <v>15236</v>
      </c>
      <c r="OU116" s="40"/>
      <c r="OV116" s="41">
        <v>592</v>
      </c>
      <c r="OW116" s="41"/>
      <c r="OX116" s="41"/>
      <c r="OY116" s="41"/>
      <c r="OZ116" s="41">
        <v>219</v>
      </c>
      <c r="PA116" s="41">
        <v>3137</v>
      </c>
      <c r="PB116" s="41"/>
      <c r="PC116" s="41">
        <v>67</v>
      </c>
      <c r="PD116" s="41"/>
      <c r="PE116" s="41"/>
      <c r="PF116" s="41"/>
      <c r="PG116" s="41"/>
      <c r="PH116" s="41"/>
      <c r="PI116" s="41"/>
      <c r="PJ116" s="41"/>
      <c r="PK116" s="41"/>
      <c r="PL116" s="41"/>
      <c r="PM116" s="42"/>
      <c r="PN116" s="43">
        <v>19251</v>
      </c>
    </row>
    <row r="117" spans="1:430" ht="12.75" customHeight="1" x14ac:dyDescent="0.2">
      <c r="A117" s="39">
        <v>334111</v>
      </c>
      <c r="B117" s="72" t="s">
        <v>12</v>
      </c>
      <c r="C117" s="72" t="str">
        <f>IFERROR(INDEX('Industry Category ISIC Code Map'!$B$2:$B$26,MATCH($B117,'Industry Category ISIC Code Map'!$A$2:$A$26,0)),"")</f>
        <v>computers and electronics 26</v>
      </c>
      <c r="D117" s="64" t="s">
        <v>174</v>
      </c>
      <c r="E117" s="40"/>
      <c r="F117" s="41"/>
      <c r="G117" s="41"/>
      <c r="H117" s="41"/>
      <c r="I117" s="41"/>
      <c r="J117" s="41">
        <v>48</v>
      </c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>
        <v>51</v>
      </c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>
        <v>87</v>
      </c>
      <c r="DL117" s="41">
        <v>0</v>
      </c>
      <c r="DM117" s="41">
        <v>467</v>
      </c>
      <c r="DN117" s="41">
        <v>0</v>
      </c>
      <c r="DO117" s="41">
        <v>6</v>
      </c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>
        <v>100</v>
      </c>
      <c r="EW117" s="41">
        <v>273</v>
      </c>
      <c r="EX117" s="41">
        <v>37</v>
      </c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1"/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1"/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>
        <v>10</v>
      </c>
      <c r="LY117" s="41">
        <v>30</v>
      </c>
      <c r="LZ117" s="41">
        <v>7</v>
      </c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>
        <v>162</v>
      </c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>
        <v>110</v>
      </c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2"/>
      <c r="OT117" s="43">
        <v>1387</v>
      </c>
      <c r="OU117" s="40">
        <v>27801</v>
      </c>
      <c r="OV117" s="41">
        <v>55450</v>
      </c>
      <c r="OW117" s="41"/>
      <c r="OX117" s="41"/>
      <c r="OY117" s="41"/>
      <c r="OZ117" s="41">
        <v>405</v>
      </c>
      <c r="PA117" s="41">
        <v>6647</v>
      </c>
      <c r="PB117" s="41"/>
      <c r="PC117" s="41">
        <v>1325</v>
      </c>
      <c r="PD117" s="41"/>
      <c r="PE117" s="41"/>
      <c r="PF117" s="41"/>
      <c r="PG117" s="41">
        <v>1083</v>
      </c>
      <c r="PH117" s="41"/>
      <c r="PI117" s="41"/>
      <c r="PJ117" s="41"/>
      <c r="PK117" s="41">
        <v>4953</v>
      </c>
      <c r="PL117" s="41"/>
      <c r="PM117" s="42"/>
      <c r="PN117" s="43">
        <v>99050</v>
      </c>
    </row>
    <row r="118" spans="1:430" ht="12.75" customHeight="1" x14ac:dyDescent="0.2">
      <c r="A118" s="39">
        <v>334112</v>
      </c>
      <c r="B118" s="72" t="s">
        <v>12</v>
      </c>
      <c r="C118" s="72" t="str">
        <f>IFERROR(INDEX('Industry Category ISIC Code Map'!$B$2:$B$26,MATCH($B118,'Industry Category ISIC Code Map'!$A$2:$A$26,0)),"")</f>
        <v>computers and electronics 26</v>
      </c>
      <c r="D118" s="64" t="s">
        <v>175</v>
      </c>
      <c r="E118" s="40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>
        <v>13</v>
      </c>
      <c r="CO118" s="41"/>
      <c r="CP118" s="41"/>
      <c r="CQ118" s="41">
        <v>1</v>
      </c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>
        <v>76</v>
      </c>
      <c r="DL118" s="41">
        <v>167</v>
      </c>
      <c r="DM118" s="41">
        <v>31</v>
      </c>
      <c r="DN118" s="41">
        <v>0</v>
      </c>
      <c r="DO118" s="41">
        <v>4</v>
      </c>
      <c r="DP118" s="41">
        <v>0</v>
      </c>
      <c r="DQ118" s="41"/>
      <c r="DR118" s="41"/>
      <c r="DS118" s="41"/>
      <c r="DT118" s="41">
        <v>63</v>
      </c>
      <c r="DU118" s="41">
        <v>20</v>
      </c>
      <c r="DV118" s="41"/>
      <c r="DW118" s="41"/>
      <c r="DX118" s="41"/>
      <c r="DY118" s="41"/>
      <c r="DZ118" s="41"/>
      <c r="EA118" s="41">
        <v>12</v>
      </c>
      <c r="EB118" s="41">
        <v>25</v>
      </c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>
        <v>0</v>
      </c>
      <c r="EX118" s="41">
        <v>0</v>
      </c>
      <c r="EY118" s="41"/>
      <c r="EZ118" s="41"/>
      <c r="FA118" s="41"/>
      <c r="FB118" s="41"/>
      <c r="FC118" s="41">
        <v>1</v>
      </c>
      <c r="FD118" s="41"/>
      <c r="FE118" s="41">
        <v>1</v>
      </c>
      <c r="FF118" s="41"/>
      <c r="FG118" s="41"/>
      <c r="FH118" s="41">
        <v>2</v>
      </c>
      <c r="FI118" s="41">
        <v>0</v>
      </c>
      <c r="FJ118" s="41">
        <v>2</v>
      </c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>
        <v>1</v>
      </c>
      <c r="FW118" s="41">
        <v>0</v>
      </c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1"/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>
        <v>2</v>
      </c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1"/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>
        <v>0</v>
      </c>
      <c r="JR118" s="41">
        <v>0</v>
      </c>
      <c r="JS118" s="41"/>
      <c r="JT118" s="41">
        <v>0</v>
      </c>
      <c r="JU118" s="41"/>
      <c r="JV118" s="41"/>
      <c r="JW118" s="41"/>
      <c r="JX118" s="41"/>
      <c r="JY118" s="41"/>
      <c r="JZ118" s="41"/>
      <c r="KA118" s="41"/>
      <c r="KB118" s="41"/>
      <c r="KC118" s="41"/>
      <c r="KD118" s="41"/>
      <c r="KE118" s="41"/>
      <c r="KF118" s="41"/>
      <c r="KG118" s="41"/>
      <c r="KH118" s="41"/>
      <c r="KI118" s="41">
        <v>2</v>
      </c>
      <c r="KJ118" s="41">
        <v>0</v>
      </c>
      <c r="KK118" s="41"/>
      <c r="KL118" s="41"/>
      <c r="KM118" s="41">
        <v>0</v>
      </c>
      <c r="KN118" s="41"/>
      <c r="KO118" s="41"/>
      <c r="KP118" s="41">
        <v>4</v>
      </c>
      <c r="KQ118" s="41"/>
      <c r="KR118" s="41"/>
      <c r="KS118" s="41">
        <v>2</v>
      </c>
      <c r="KT118" s="41">
        <v>8</v>
      </c>
      <c r="KU118" s="41">
        <v>2</v>
      </c>
      <c r="KV118" s="41">
        <v>2</v>
      </c>
      <c r="KW118" s="41"/>
      <c r="KX118" s="41"/>
      <c r="KY118" s="41"/>
      <c r="KZ118" s="41"/>
      <c r="LA118" s="41"/>
      <c r="LB118" s="41">
        <v>0</v>
      </c>
      <c r="LC118" s="41">
        <v>1</v>
      </c>
      <c r="LD118" s="41">
        <v>0</v>
      </c>
      <c r="LE118" s="41">
        <v>108</v>
      </c>
      <c r="LF118" s="41"/>
      <c r="LG118" s="41"/>
      <c r="LH118" s="41">
        <v>24</v>
      </c>
      <c r="LI118" s="41">
        <v>18</v>
      </c>
      <c r="LJ118" s="41">
        <v>31</v>
      </c>
      <c r="LK118" s="41">
        <v>13</v>
      </c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>
        <v>3</v>
      </c>
      <c r="LX118" s="41">
        <v>2</v>
      </c>
      <c r="LY118" s="41">
        <v>0</v>
      </c>
      <c r="LZ118" s="41">
        <v>661</v>
      </c>
      <c r="MA118" s="41"/>
      <c r="MB118" s="41">
        <v>117</v>
      </c>
      <c r="MC118" s="41">
        <v>127</v>
      </c>
      <c r="MD118" s="41">
        <v>0</v>
      </c>
      <c r="ME118" s="41"/>
      <c r="MF118" s="41"/>
      <c r="MG118" s="41">
        <v>3</v>
      </c>
      <c r="MH118" s="41"/>
      <c r="MI118" s="41"/>
      <c r="MJ118" s="41">
        <v>45</v>
      </c>
      <c r="MK118" s="41">
        <v>2</v>
      </c>
      <c r="ML118" s="41">
        <v>3</v>
      </c>
      <c r="MM118" s="41">
        <v>29</v>
      </c>
      <c r="MN118" s="41"/>
      <c r="MO118" s="41"/>
      <c r="MP118" s="41">
        <v>20</v>
      </c>
      <c r="MQ118" s="41"/>
      <c r="MR118" s="41"/>
      <c r="MS118" s="41">
        <v>7</v>
      </c>
      <c r="MT118" s="41"/>
      <c r="MU118" s="41"/>
      <c r="MV118" s="41"/>
      <c r="MW118" s="41">
        <v>5</v>
      </c>
      <c r="MX118" s="41"/>
      <c r="MY118" s="41"/>
      <c r="MZ118" s="41"/>
      <c r="NA118" s="41"/>
      <c r="NB118" s="41"/>
      <c r="NC118" s="41"/>
      <c r="ND118" s="41"/>
      <c r="NE118" s="41">
        <v>27</v>
      </c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>
        <v>1</v>
      </c>
      <c r="NR118" s="41"/>
      <c r="NS118" s="41">
        <v>0</v>
      </c>
      <c r="NT118" s="41"/>
      <c r="NU118" s="41"/>
      <c r="NV118" s="41"/>
      <c r="NW118" s="41"/>
      <c r="NX118" s="41">
        <v>4</v>
      </c>
      <c r="NY118" s="41"/>
      <c r="NZ118" s="41"/>
      <c r="OA118" s="41">
        <v>1</v>
      </c>
      <c r="OB118" s="41"/>
      <c r="OC118" s="41"/>
      <c r="OD118" s="41"/>
      <c r="OE118" s="41"/>
      <c r="OF118" s="41"/>
      <c r="OG118" s="41"/>
      <c r="OH118" s="41"/>
      <c r="OI118" s="41">
        <v>57</v>
      </c>
      <c r="OJ118" s="41">
        <v>12</v>
      </c>
      <c r="OK118" s="41"/>
      <c r="OL118" s="41"/>
      <c r="OM118" s="41"/>
      <c r="ON118" s="41">
        <v>314</v>
      </c>
      <c r="OO118" s="41">
        <v>39</v>
      </c>
      <c r="OP118" s="41">
        <v>44</v>
      </c>
      <c r="OQ118" s="41"/>
      <c r="OR118" s="41"/>
      <c r="OS118" s="42"/>
      <c r="OT118" s="43">
        <v>2159</v>
      </c>
      <c r="OU118" s="40">
        <v>8012</v>
      </c>
      <c r="OV118" s="41">
        <v>9876</v>
      </c>
      <c r="OW118" s="41"/>
      <c r="OX118" s="41"/>
      <c r="OY118" s="41"/>
      <c r="OZ118" s="41">
        <v>101</v>
      </c>
      <c r="PA118" s="41">
        <v>3202</v>
      </c>
      <c r="PB118" s="41"/>
      <c r="PC118" s="41">
        <v>227</v>
      </c>
      <c r="PD118" s="41"/>
      <c r="PE118" s="41"/>
      <c r="PF118" s="41"/>
      <c r="PG118" s="41">
        <v>18</v>
      </c>
      <c r="PH118" s="41"/>
      <c r="PI118" s="41"/>
      <c r="PJ118" s="41"/>
      <c r="PK118" s="41">
        <v>388</v>
      </c>
      <c r="PL118" s="41"/>
      <c r="PM118" s="42"/>
      <c r="PN118" s="43">
        <v>23982</v>
      </c>
    </row>
    <row r="119" spans="1:430" ht="12.75" customHeight="1" x14ac:dyDescent="0.2">
      <c r="A119" s="39">
        <v>334118</v>
      </c>
      <c r="B119" s="72" t="s">
        <v>12</v>
      </c>
      <c r="C119" s="72" t="str">
        <f>IFERROR(INDEX('Industry Category ISIC Code Map'!$B$2:$B$26,MATCH($B119,'Industry Category ISIC Code Map'!$A$2:$A$26,0)),"")</f>
        <v>computers and electronics 26</v>
      </c>
      <c r="D119" s="64" t="s">
        <v>176</v>
      </c>
      <c r="E119" s="40">
        <v>0</v>
      </c>
      <c r="F119" s="41">
        <v>1</v>
      </c>
      <c r="G119" s="41">
        <v>1</v>
      </c>
      <c r="H119" s="41">
        <v>0</v>
      </c>
      <c r="I119" s="41"/>
      <c r="J119" s="41">
        <v>0</v>
      </c>
      <c r="K119" s="41"/>
      <c r="L119" s="41"/>
      <c r="M119" s="41"/>
      <c r="N119" s="41">
        <v>0</v>
      </c>
      <c r="O119" s="41"/>
      <c r="P119" s="41"/>
      <c r="Q119" s="41"/>
      <c r="R119" s="41"/>
      <c r="S119" s="41">
        <v>9</v>
      </c>
      <c r="T119" s="41"/>
      <c r="U119" s="41"/>
      <c r="V119" s="41">
        <v>5</v>
      </c>
      <c r="W119" s="41">
        <v>1</v>
      </c>
      <c r="X119" s="41">
        <v>19</v>
      </c>
      <c r="Y119" s="41">
        <v>48</v>
      </c>
      <c r="Z119" s="41">
        <v>11</v>
      </c>
      <c r="AA119" s="41"/>
      <c r="AB119" s="41">
        <v>0</v>
      </c>
      <c r="AC119" s="41">
        <v>15</v>
      </c>
      <c r="AD119" s="41">
        <v>6</v>
      </c>
      <c r="AE119" s="41">
        <v>17</v>
      </c>
      <c r="AF119" s="41">
        <v>5</v>
      </c>
      <c r="AG119" s="41">
        <v>1</v>
      </c>
      <c r="AH119" s="41">
        <v>1</v>
      </c>
      <c r="AI119" s="41">
        <v>17</v>
      </c>
      <c r="AJ119" s="41">
        <v>8</v>
      </c>
      <c r="AK119" s="41">
        <v>8</v>
      </c>
      <c r="AL119" s="41">
        <v>11</v>
      </c>
      <c r="AM119" s="41">
        <v>12</v>
      </c>
      <c r="AN119" s="41">
        <v>16</v>
      </c>
      <c r="AO119" s="41">
        <v>10</v>
      </c>
      <c r="AP119" s="41">
        <v>4</v>
      </c>
      <c r="AQ119" s="41">
        <v>7</v>
      </c>
      <c r="AR119" s="41">
        <v>6</v>
      </c>
      <c r="AS119" s="41">
        <v>1</v>
      </c>
      <c r="AT119" s="41">
        <v>7</v>
      </c>
      <c r="AU119" s="41"/>
      <c r="AV119" s="41">
        <v>9</v>
      </c>
      <c r="AW119" s="41">
        <v>1</v>
      </c>
      <c r="AX119" s="41">
        <v>5</v>
      </c>
      <c r="AY119" s="41">
        <v>0</v>
      </c>
      <c r="AZ119" s="41"/>
      <c r="BA119" s="41">
        <v>2</v>
      </c>
      <c r="BB119" s="41">
        <v>1</v>
      </c>
      <c r="BC119" s="41">
        <v>1</v>
      </c>
      <c r="BD119" s="41">
        <v>1</v>
      </c>
      <c r="BE119" s="41"/>
      <c r="BF119" s="41">
        <v>2</v>
      </c>
      <c r="BG119" s="41"/>
      <c r="BH119" s="41"/>
      <c r="BI119" s="41">
        <v>0</v>
      </c>
      <c r="BJ119" s="41">
        <v>1</v>
      </c>
      <c r="BK119" s="41">
        <v>3</v>
      </c>
      <c r="BL119" s="41">
        <v>1</v>
      </c>
      <c r="BM119" s="41">
        <v>2</v>
      </c>
      <c r="BN119" s="41">
        <v>6</v>
      </c>
      <c r="BO119" s="41">
        <v>1</v>
      </c>
      <c r="BP119" s="41">
        <v>1</v>
      </c>
      <c r="BQ119" s="41">
        <v>1</v>
      </c>
      <c r="BR119" s="41">
        <v>2</v>
      </c>
      <c r="BS119" s="41">
        <v>8</v>
      </c>
      <c r="BT119" s="41">
        <v>8</v>
      </c>
      <c r="BU119" s="41">
        <v>1</v>
      </c>
      <c r="BV119" s="41">
        <v>3</v>
      </c>
      <c r="BW119" s="41">
        <v>2</v>
      </c>
      <c r="BX119" s="41">
        <v>3</v>
      </c>
      <c r="BY119" s="41">
        <v>2</v>
      </c>
      <c r="BZ119" s="41">
        <v>10</v>
      </c>
      <c r="CA119" s="41">
        <v>7</v>
      </c>
      <c r="CB119" s="41">
        <v>3</v>
      </c>
      <c r="CC119" s="41">
        <v>0</v>
      </c>
      <c r="CD119" s="41">
        <v>1</v>
      </c>
      <c r="CE119" s="41"/>
      <c r="CF119" s="41">
        <v>2</v>
      </c>
      <c r="CG119" s="41"/>
      <c r="CH119" s="41">
        <v>0</v>
      </c>
      <c r="CI119" s="41"/>
      <c r="CJ119" s="41"/>
      <c r="CK119" s="41"/>
      <c r="CL119" s="41"/>
      <c r="CM119" s="41">
        <v>1</v>
      </c>
      <c r="CN119" s="41">
        <v>8</v>
      </c>
      <c r="CO119" s="41">
        <v>26</v>
      </c>
      <c r="CP119" s="41"/>
      <c r="CQ119" s="41">
        <v>52</v>
      </c>
      <c r="CR119" s="41">
        <v>2</v>
      </c>
      <c r="CS119" s="41"/>
      <c r="CT119" s="41"/>
      <c r="CU119" s="41"/>
      <c r="CV119" s="41"/>
      <c r="CW119" s="41">
        <v>2</v>
      </c>
      <c r="CX119" s="41"/>
      <c r="CY119" s="41"/>
      <c r="CZ119" s="41"/>
      <c r="DA119" s="41">
        <v>1</v>
      </c>
      <c r="DB119" s="41"/>
      <c r="DC119" s="41">
        <v>1</v>
      </c>
      <c r="DD119" s="41"/>
      <c r="DE119" s="41"/>
      <c r="DF119" s="41"/>
      <c r="DG119" s="41">
        <v>1</v>
      </c>
      <c r="DH119" s="41">
        <v>0</v>
      </c>
      <c r="DI119" s="41">
        <v>14</v>
      </c>
      <c r="DJ119" s="41"/>
      <c r="DK119" s="41">
        <v>355</v>
      </c>
      <c r="DL119" s="41">
        <v>5</v>
      </c>
      <c r="DM119" s="41">
        <v>480</v>
      </c>
      <c r="DN119" s="41">
        <v>13</v>
      </c>
      <c r="DO119" s="41">
        <v>31</v>
      </c>
      <c r="DP119" s="41">
        <v>12</v>
      </c>
      <c r="DQ119" s="41">
        <v>49</v>
      </c>
      <c r="DR119" s="41">
        <v>68</v>
      </c>
      <c r="DS119" s="41">
        <v>27</v>
      </c>
      <c r="DT119" s="41"/>
      <c r="DU119" s="41">
        <v>93</v>
      </c>
      <c r="DV119" s="41">
        <v>11</v>
      </c>
      <c r="DW119" s="41">
        <v>122</v>
      </c>
      <c r="DX119" s="41">
        <v>24</v>
      </c>
      <c r="DY119" s="41">
        <v>90</v>
      </c>
      <c r="DZ119" s="41">
        <v>82</v>
      </c>
      <c r="EA119" s="41">
        <v>111</v>
      </c>
      <c r="EB119" s="41">
        <v>51</v>
      </c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>
        <v>0</v>
      </c>
      <c r="EQ119" s="41"/>
      <c r="ER119" s="41">
        <v>0</v>
      </c>
      <c r="ES119" s="41"/>
      <c r="ET119" s="41"/>
      <c r="EU119" s="41"/>
      <c r="EV119" s="41">
        <v>44</v>
      </c>
      <c r="EW119" s="41">
        <v>137</v>
      </c>
      <c r="EX119" s="41">
        <v>33</v>
      </c>
      <c r="EY119" s="41"/>
      <c r="EZ119" s="41"/>
      <c r="FA119" s="41"/>
      <c r="FB119" s="41"/>
      <c r="FC119" s="41"/>
      <c r="FD119" s="41"/>
      <c r="FE119" s="41"/>
      <c r="FF119" s="41"/>
      <c r="FG119" s="41"/>
      <c r="FH119" s="41">
        <v>10</v>
      </c>
      <c r="FI119" s="41">
        <v>1</v>
      </c>
      <c r="FJ119" s="41"/>
      <c r="FK119" s="41"/>
      <c r="FL119" s="41"/>
      <c r="FM119" s="41"/>
      <c r="FN119" s="41"/>
      <c r="FO119" s="41"/>
      <c r="FP119" s="41">
        <v>10</v>
      </c>
      <c r="FQ119" s="41">
        <v>2</v>
      </c>
      <c r="FR119" s="41">
        <v>1</v>
      </c>
      <c r="FS119" s="41"/>
      <c r="FT119" s="41"/>
      <c r="FU119" s="41">
        <v>4</v>
      </c>
      <c r="FV119" s="41"/>
      <c r="FW119" s="41">
        <v>1</v>
      </c>
      <c r="FX119" s="41"/>
      <c r="FY119" s="41">
        <v>1</v>
      </c>
      <c r="FZ119" s="41">
        <v>1</v>
      </c>
      <c r="GA119" s="41">
        <v>6</v>
      </c>
      <c r="GB119" s="41">
        <v>2</v>
      </c>
      <c r="GC119" s="41">
        <v>8</v>
      </c>
      <c r="GD119" s="41">
        <v>7</v>
      </c>
      <c r="GE119" s="41">
        <v>1</v>
      </c>
      <c r="GF119" s="41"/>
      <c r="GG119" s="41">
        <v>2</v>
      </c>
      <c r="GH119" s="41">
        <v>1</v>
      </c>
      <c r="GI119" s="41">
        <v>3</v>
      </c>
      <c r="GJ119" s="41"/>
      <c r="GK119" s="41">
        <v>0</v>
      </c>
      <c r="GL119" s="41">
        <v>1</v>
      </c>
      <c r="GM119" s="41">
        <v>2</v>
      </c>
      <c r="GN119" s="41"/>
      <c r="GO119" s="41"/>
      <c r="GP119" s="41">
        <v>0</v>
      </c>
      <c r="GQ119" s="41">
        <v>1</v>
      </c>
      <c r="GR119" s="41"/>
      <c r="GS119" s="41">
        <v>0</v>
      </c>
      <c r="GT119" s="41"/>
      <c r="GU119" s="41">
        <v>2</v>
      </c>
      <c r="GV119" s="41"/>
      <c r="GW119" s="41">
        <v>5</v>
      </c>
      <c r="GX119" s="41"/>
      <c r="GY119" s="41"/>
      <c r="GZ119" s="41">
        <v>9</v>
      </c>
      <c r="HA119" s="41"/>
      <c r="HB119" s="41">
        <v>9</v>
      </c>
      <c r="HC119" s="41">
        <v>11</v>
      </c>
      <c r="HD119" s="41">
        <v>4</v>
      </c>
      <c r="HE119" s="41">
        <v>3</v>
      </c>
      <c r="HF119" s="41">
        <v>4</v>
      </c>
      <c r="HG119" s="41"/>
      <c r="HH119" s="41">
        <v>2</v>
      </c>
      <c r="HI119" s="41"/>
      <c r="HJ119" s="41">
        <v>5</v>
      </c>
      <c r="HK119" s="41">
        <v>7</v>
      </c>
      <c r="HL119" s="41">
        <v>2</v>
      </c>
      <c r="HM119" s="41"/>
      <c r="HN119" s="41"/>
      <c r="HO119" s="41"/>
      <c r="HP119" s="41"/>
      <c r="HQ119" s="41"/>
      <c r="HR119" s="41">
        <v>1</v>
      </c>
      <c r="HS119" s="41">
        <v>0</v>
      </c>
      <c r="HT119" s="41"/>
      <c r="HU119" s="41"/>
      <c r="HV119" s="41">
        <v>3</v>
      </c>
      <c r="HW119" s="41">
        <v>0</v>
      </c>
      <c r="HX119" s="41">
        <v>0</v>
      </c>
      <c r="HY119" s="41">
        <v>2</v>
      </c>
      <c r="HZ119" s="41"/>
      <c r="IA119" s="41">
        <v>2</v>
      </c>
      <c r="IB119" s="41">
        <v>15</v>
      </c>
      <c r="IC119" s="41">
        <v>1</v>
      </c>
      <c r="ID119" s="41">
        <v>1</v>
      </c>
      <c r="IE119" s="41"/>
      <c r="IF119" s="41">
        <v>1</v>
      </c>
      <c r="IG119" s="41">
        <v>50</v>
      </c>
      <c r="IH119" s="41">
        <v>0</v>
      </c>
      <c r="II119" s="41">
        <v>67</v>
      </c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1">
        <v>3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>
        <v>6</v>
      </c>
      <c r="JG119" s="41"/>
      <c r="JH119" s="41"/>
      <c r="JI119" s="41">
        <v>1</v>
      </c>
      <c r="JJ119" s="41">
        <v>74</v>
      </c>
      <c r="JK119" s="41">
        <v>2</v>
      </c>
      <c r="JL119" s="41">
        <v>33</v>
      </c>
      <c r="JM119" s="41">
        <v>3</v>
      </c>
      <c r="JN119" s="41"/>
      <c r="JO119" s="41">
        <v>3</v>
      </c>
      <c r="JP119" s="41"/>
      <c r="JQ119" s="41">
        <v>0</v>
      </c>
      <c r="JR119" s="41">
        <v>0</v>
      </c>
      <c r="JS119" s="41"/>
      <c r="JT119" s="41"/>
      <c r="JU119" s="41"/>
      <c r="JV119" s="41"/>
      <c r="JW119" s="41"/>
      <c r="JX119" s="41"/>
      <c r="JY119" s="41"/>
      <c r="JZ119" s="41"/>
      <c r="KA119" s="41">
        <v>94</v>
      </c>
      <c r="KB119" s="41">
        <v>174</v>
      </c>
      <c r="KC119" s="41">
        <v>168</v>
      </c>
      <c r="KD119" s="41">
        <v>31</v>
      </c>
      <c r="KE119" s="41">
        <v>56</v>
      </c>
      <c r="KF119" s="41">
        <v>74</v>
      </c>
      <c r="KG119" s="41">
        <v>96</v>
      </c>
      <c r="KH119" s="41">
        <v>52</v>
      </c>
      <c r="KI119" s="41">
        <v>87</v>
      </c>
      <c r="KJ119" s="41"/>
      <c r="KK119" s="41"/>
      <c r="KL119" s="41"/>
      <c r="KM119" s="41">
        <v>78</v>
      </c>
      <c r="KN119" s="41">
        <v>1</v>
      </c>
      <c r="KO119" s="41">
        <v>11</v>
      </c>
      <c r="KP119" s="41">
        <v>87</v>
      </c>
      <c r="KQ119" s="41"/>
      <c r="KR119" s="41">
        <v>144</v>
      </c>
      <c r="KS119" s="41">
        <v>46</v>
      </c>
      <c r="KT119" s="41">
        <v>46</v>
      </c>
      <c r="KU119" s="41">
        <v>69</v>
      </c>
      <c r="KV119" s="41">
        <v>25</v>
      </c>
      <c r="KW119" s="41"/>
      <c r="KX119" s="41"/>
      <c r="KY119" s="41">
        <v>4</v>
      </c>
      <c r="KZ119" s="41">
        <v>1</v>
      </c>
      <c r="LA119" s="41">
        <v>8</v>
      </c>
      <c r="LB119" s="41">
        <v>298</v>
      </c>
      <c r="LC119" s="41">
        <v>455</v>
      </c>
      <c r="LD119" s="41">
        <v>57</v>
      </c>
      <c r="LE119" s="41">
        <v>197</v>
      </c>
      <c r="LF119" s="41">
        <v>222</v>
      </c>
      <c r="LG119" s="41">
        <v>29</v>
      </c>
      <c r="LH119" s="41">
        <v>69</v>
      </c>
      <c r="LI119" s="41">
        <v>167</v>
      </c>
      <c r="LJ119" s="41">
        <v>350</v>
      </c>
      <c r="LK119" s="41">
        <v>22</v>
      </c>
      <c r="LL119" s="41"/>
      <c r="LM119" s="41"/>
      <c r="LN119" s="41">
        <v>9</v>
      </c>
      <c r="LO119" s="41">
        <v>242</v>
      </c>
      <c r="LP119" s="41">
        <v>1</v>
      </c>
      <c r="LQ119" s="41">
        <v>0</v>
      </c>
      <c r="LR119" s="41">
        <v>251</v>
      </c>
      <c r="LS119" s="41"/>
      <c r="LT119" s="41">
        <v>10</v>
      </c>
      <c r="LU119" s="41">
        <v>30</v>
      </c>
      <c r="LV119" s="41">
        <v>115</v>
      </c>
      <c r="LW119" s="41">
        <v>729</v>
      </c>
      <c r="LX119" s="41">
        <v>60</v>
      </c>
      <c r="LY119" s="41">
        <v>117</v>
      </c>
      <c r="LZ119" s="41">
        <v>561</v>
      </c>
      <c r="MA119" s="41">
        <v>337</v>
      </c>
      <c r="MB119" s="41">
        <v>292</v>
      </c>
      <c r="MC119" s="41">
        <v>622</v>
      </c>
      <c r="MD119" s="41">
        <v>89</v>
      </c>
      <c r="ME119" s="41">
        <v>154</v>
      </c>
      <c r="MF119" s="41">
        <v>648</v>
      </c>
      <c r="MG119" s="41">
        <v>55</v>
      </c>
      <c r="MH119" s="41">
        <v>56</v>
      </c>
      <c r="MI119" s="41">
        <v>6</v>
      </c>
      <c r="MJ119" s="41">
        <v>390</v>
      </c>
      <c r="MK119" s="41">
        <v>1261</v>
      </c>
      <c r="ML119" s="41">
        <v>145</v>
      </c>
      <c r="MM119" s="41">
        <v>414</v>
      </c>
      <c r="MN119" s="41">
        <v>79</v>
      </c>
      <c r="MO119" s="41">
        <v>74</v>
      </c>
      <c r="MP119" s="41">
        <v>128</v>
      </c>
      <c r="MQ119" s="41">
        <v>9</v>
      </c>
      <c r="MR119" s="41">
        <v>62</v>
      </c>
      <c r="MS119" s="41">
        <v>83</v>
      </c>
      <c r="MT119" s="41">
        <v>125</v>
      </c>
      <c r="MU119" s="41">
        <v>33</v>
      </c>
      <c r="MV119" s="41">
        <v>31</v>
      </c>
      <c r="MW119" s="41">
        <v>92</v>
      </c>
      <c r="MX119" s="41">
        <v>147</v>
      </c>
      <c r="MY119" s="41"/>
      <c r="MZ119" s="41">
        <v>48</v>
      </c>
      <c r="NA119" s="41"/>
      <c r="NB119" s="41">
        <v>44</v>
      </c>
      <c r="NC119" s="41">
        <v>74</v>
      </c>
      <c r="ND119" s="41">
        <v>34</v>
      </c>
      <c r="NE119" s="41"/>
      <c r="NF119" s="41">
        <v>43</v>
      </c>
      <c r="NG119" s="41"/>
      <c r="NH119" s="41">
        <v>89</v>
      </c>
      <c r="NI119" s="41">
        <v>2</v>
      </c>
      <c r="NJ119" s="41">
        <v>91</v>
      </c>
      <c r="NK119" s="41">
        <v>0</v>
      </c>
      <c r="NL119" s="41">
        <v>6</v>
      </c>
      <c r="NM119" s="41">
        <v>0</v>
      </c>
      <c r="NN119" s="41">
        <v>5</v>
      </c>
      <c r="NO119" s="41"/>
      <c r="NP119" s="41">
        <v>3</v>
      </c>
      <c r="NQ119" s="41">
        <v>45</v>
      </c>
      <c r="NR119" s="41">
        <v>20</v>
      </c>
      <c r="NS119" s="41">
        <v>91</v>
      </c>
      <c r="NT119" s="41">
        <v>0</v>
      </c>
      <c r="NU119" s="41"/>
      <c r="NV119" s="41">
        <v>29</v>
      </c>
      <c r="NW119" s="41">
        <v>5</v>
      </c>
      <c r="NX119" s="41">
        <v>7</v>
      </c>
      <c r="NY119" s="41">
        <v>1</v>
      </c>
      <c r="NZ119" s="41"/>
      <c r="OA119" s="41">
        <v>18</v>
      </c>
      <c r="OB119" s="41">
        <v>0</v>
      </c>
      <c r="OC119" s="41"/>
      <c r="OD119" s="41">
        <v>3</v>
      </c>
      <c r="OE119" s="41">
        <v>129</v>
      </c>
      <c r="OF119" s="41">
        <v>59</v>
      </c>
      <c r="OG119" s="41">
        <v>12</v>
      </c>
      <c r="OH119" s="41"/>
      <c r="OI119" s="41">
        <v>95</v>
      </c>
      <c r="OJ119" s="41">
        <v>77</v>
      </c>
      <c r="OK119" s="41"/>
      <c r="OL119" s="41"/>
      <c r="OM119" s="41"/>
      <c r="ON119" s="41">
        <v>490</v>
      </c>
      <c r="OO119" s="41">
        <v>171</v>
      </c>
      <c r="OP119" s="41">
        <v>130</v>
      </c>
      <c r="OQ119" s="41"/>
      <c r="OR119" s="41"/>
      <c r="OS119" s="42">
        <v>34</v>
      </c>
      <c r="OT119" s="43">
        <v>15209</v>
      </c>
      <c r="OU119" s="40">
        <v>18047</v>
      </c>
      <c r="OV119" s="41">
        <v>17160</v>
      </c>
      <c r="OW119" s="41"/>
      <c r="OX119" s="41"/>
      <c r="OY119" s="41"/>
      <c r="OZ119" s="41">
        <v>365</v>
      </c>
      <c r="PA119" s="41">
        <v>7710</v>
      </c>
      <c r="PB119" s="41"/>
      <c r="PC119" s="41">
        <v>182</v>
      </c>
      <c r="PD119" s="41"/>
      <c r="PE119" s="41"/>
      <c r="PF119" s="41"/>
      <c r="PG119" s="41">
        <v>92</v>
      </c>
      <c r="PH119" s="41"/>
      <c r="PI119" s="41"/>
      <c r="PJ119" s="41"/>
      <c r="PK119" s="41">
        <v>2321</v>
      </c>
      <c r="PL119" s="41"/>
      <c r="PM119" s="42"/>
      <c r="PN119" s="43">
        <v>61085</v>
      </c>
    </row>
    <row r="120" spans="1:430" ht="12.75" customHeight="1" x14ac:dyDescent="0.2">
      <c r="A120" s="39">
        <v>334210</v>
      </c>
      <c r="B120" s="72" t="s">
        <v>12</v>
      </c>
      <c r="C120" s="72" t="str">
        <f>IFERROR(INDEX('Industry Category ISIC Code Map'!$B$2:$B$26,MATCH($B120,'Industry Category ISIC Code Map'!$A$2:$A$26,0)),"")</f>
        <v>computers and electronics 26</v>
      </c>
      <c r="D120" s="64" t="s">
        <v>177</v>
      </c>
      <c r="E120" s="40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>
        <v>15</v>
      </c>
      <c r="AF120" s="41">
        <v>0</v>
      </c>
      <c r="AG120" s="41">
        <v>2</v>
      </c>
      <c r="AH120" s="41">
        <v>0</v>
      </c>
      <c r="AI120" s="41">
        <v>3</v>
      </c>
      <c r="AJ120" s="41"/>
      <c r="AK120" s="41">
        <v>41</v>
      </c>
      <c r="AL120" s="41">
        <v>0</v>
      </c>
      <c r="AM120" s="41"/>
      <c r="AN120" s="41">
        <v>3</v>
      </c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>
        <v>114</v>
      </c>
      <c r="DO120" s="41">
        <v>3</v>
      </c>
      <c r="DP120" s="41">
        <v>0</v>
      </c>
      <c r="DQ120" s="41"/>
      <c r="DR120" s="41"/>
      <c r="DS120" s="41"/>
      <c r="DT120" s="41"/>
      <c r="DU120" s="41">
        <v>1</v>
      </c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1"/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1"/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>
        <v>0</v>
      </c>
      <c r="KP120" s="41"/>
      <c r="KQ120" s="41"/>
      <c r="KR120" s="41"/>
      <c r="KS120" s="41"/>
      <c r="KT120" s="41">
        <v>0</v>
      </c>
      <c r="KU120" s="41">
        <v>0</v>
      </c>
      <c r="KV120" s="41">
        <v>0</v>
      </c>
      <c r="KW120" s="41"/>
      <c r="KX120" s="41"/>
      <c r="KY120" s="41"/>
      <c r="KZ120" s="41"/>
      <c r="LA120" s="41">
        <v>291</v>
      </c>
      <c r="LB120" s="41">
        <v>4167</v>
      </c>
      <c r="LC120" s="41">
        <v>3413</v>
      </c>
      <c r="LD120" s="41">
        <v>621</v>
      </c>
      <c r="LE120" s="41">
        <v>2</v>
      </c>
      <c r="LF120" s="41">
        <v>15</v>
      </c>
      <c r="LG120" s="41"/>
      <c r="LH120" s="41">
        <v>56</v>
      </c>
      <c r="LI120" s="41">
        <v>50</v>
      </c>
      <c r="LJ120" s="41">
        <v>81</v>
      </c>
      <c r="LK120" s="41">
        <v>32</v>
      </c>
      <c r="LL120" s="41"/>
      <c r="LM120" s="41"/>
      <c r="LN120" s="41"/>
      <c r="LO120" s="41">
        <v>0</v>
      </c>
      <c r="LP120" s="41"/>
      <c r="LQ120" s="41"/>
      <c r="LR120" s="41"/>
      <c r="LS120" s="41"/>
      <c r="LT120" s="41"/>
      <c r="LU120" s="41"/>
      <c r="LV120" s="41"/>
      <c r="LW120" s="41">
        <v>315</v>
      </c>
      <c r="LX120" s="41">
        <v>0</v>
      </c>
      <c r="LY120" s="41">
        <v>0</v>
      </c>
      <c r="LZ120" s="41">
        <v>0</v>
      </c>
      <c r="MA120" s="41">
        <v>147</v>
      </c>
      <c r="MB120" s="41"/>
      <c r="MC120" s="41">
        <v>0</v>
      </c>
      <c r="MD120" s="41"/>
      <c r="ME120" s="41"/>
      <c r="MF120" s="41">
        <v>0</v>
      </c>
      <c r="MG120" s="41"/>
      <c r="MH120" s="41"/>
      <c r="MI120" s="41">
        <v>15</v>
      </c>
      <c r="MJ120" s="41">
        <v>0</v>
      </c>
      <c r="MK120" s="41">
        <v>5262</v>
      </c>
      <c r="ML120" s="41">
        <v>0</v>
      </c>
      <c r="MM120" s="41">
        <v>0</v>
      </c>
      <c r="MN120" s="41"/>
      <c r="MO120" s="41"/>
      <c r="MP120" s="41"/>
      <c r="MQ120" s="41"/>
      <c r="MR120" s="41"/>
      <c r="MS120" s="41"/>
      <c r="MT120" s="41">
        <v>0</v>
      </c>
      <c r="MU120" s="41">
        <v>7</v>
      </c>
      <c r="MV120" s="41"/>
      <c r="MW120" s="41"/>
      <c r="MX120" s="41">
        <v>52</v>
      </c>
      <c r="MY120" s="41"/>
      <c r="MZ120" s="41"/>
      <c r="NA120" s="41"/>
      <c r="NB120" s="41"/>
      <c r="NC120" s="41"/>
      <c r="ND120" s="41">
        <v>0</v>
      </c>
      <c r="NE120" s="41">
        <v>36</v>
      </c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>
        <v>2</v>
      </c>
      <c r="OF120" s="41"/>
      <c r="OG120" s="41"/>
      <c r="OH120" s="41"/>
      <c r="OI120" s="41"/>
      <c r="OJ120" s="41">
        <v>90</v>
      </c>
      <c r="OK120" s="41"/>
      <c r="OL120" s="41"/>
      <c r="OM120" s="41"/>
      <c r="ON120" s="41">
        <v>0</v>
      </c>
      <c r="OO120" s="41"/>
      <c r="OP120" s="41">
        <v>0</v>
      </c>
      <c r="OQ120" s="41"/>
      <c r="OR120" s="41"/>
      <c r="OS120" s="42">
        <v>7</v>
      </c>
      <c r="OT120" s="43">
        <v>14845</v>
      </c>
      <c r="OU120" s="40">
        <v>3397</v>
      </c>
      <c r="OV120" s="41">
        <v>9678</v>
      </c>
      <c r="OW120" s="41"/>
      <c r="OX120" s="41"/>
      <c r="OY120" s="41"/>
      <c r="OZ120" s="41">
        <v>-93</v>
      </c>
      <c r="PA120" s="41">
        <v>2102</v>
      </c>
      <c r="PB120" s="41"/>
      <c r="PC120" s="41">
        <v>1912</v>
      </c>
      <c r="PD120" s="41"/>
      <c r="PE120" s="41"/>
      <c r="PF120" s="41"/>
      <c r="PG120" s="41">
        <v>847</v>
      </c>
      <c r="PH120" s="41"/>
      <c r="PI120" s="41"/>
      <c r="PJ120" s="41"/>
      <c r="PK120" s="41">
        <v>1592</v>
      </c>
      <c r="PL120" s="41"/>
      <c r="PM120" s="42"/>
      <c r="PN120" s="43">
        <v>34280</v>
      </c>
    </row>
    <row r="121" spans="1:430" ht="12.75" customHeight="1" x14ac:dyDescent="0.2">
      <c r="A121" s="39">
        <v>334220</v>
      </c>
      <c r="B121" s="72" t="s">
        <v>12</v>
      </c>
      <c r="C121" s="72" t="str">
        <f>IFERROR(INDEX('Industry Category ISIC Code Map'!$B$2:$B$26,MATCH($B121,'Industry Category ISIC Code Map'!$A$2:$A$26,0)),"")</f>
        <v>computers and electronics 26</v>
      </c>
      <c r="D121" s="64" t="s">
        <v>178</v>
      </c>
      <c r="E121" s="40"/>
      <c r="F121" s="41"/>
      <c r="G121" s="41">
        <v>0</v>
      </c>
      <c r="H121" s="41">
        <v>0</v>
      </c>
      <c r="I121" s="41"/>
      <c r="J121" s="41">
        <v>0</v>
      </c>
      <c r="K121" s="41"/>
      <c r="L121" s="41"/>
      <c r="M121" s="41"/>
      <c r="N121" s="41"/>
      <c r="O121" s="41"/>
      <c r="P121" s="41"/>
      <c r="Q121" s="41"/>
      <c r="R121" s="41"/>
      <c r="S121" s="41">
        <v>0</v>
      </c>
      <c r="T121" s="41"/>
      <c r="U121" s="41"/>
      <c r="V121" s="41"/>
      <c r="W121" s="41"/>
      <c r="X121" s="41">
        <v>0</v>
      </c>
      <c r="Y121" s="41">
        <v>15</v>
      </c>
      <c r="Z121" s="41">
        <v>2</v>
      </c>
      <c r="AA121" s="41"/>
      <c r="AB121" s="41"/>
      <c r="AC121" s="41">
        <v>70</v>
      </c>
      <c r="AD121" s="41">
        <v>251</v>
      </c>
      <c r="AE121" s="41">
        <v>4</v>
      </c>
      <c r="AF121" s="41">
        <v>16</v>
      </c>
      <c r="AG121" s="41">
        <v>3</v>
      </c>
      <c r="AH121" s="41">
        <v>5</v>
      </c>
      <c r="AI121" s="41">
        <v>2</v>
      </c>
      <c r="AJ121" s="41">
        <v>12</v>
      </c>
      <c r="AK121" s="41">
        <v>12</v>
      </c>
      <c r="AL121" s="41">
        <v>2</v>
      </c>
      <c r="AM121" s="41">
        <v>1</v>
      </c>
      <c r="AN121" s="41">
        <v>1</v>
      </c>
      <c r="AO121" s="41">
        <v>0</v>
      </c>
      <c r="AP121" s="41"/>
      <c r="AQ121" s="41">
        <v>0</v>
      </c>
      <c r="AR121" s="41"/>
      <c r="AS121" s="41"/>
      <c r="AT121" s="41">
        <v>0</v>
      </c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>
        <v>0</v>
      </c>
      <c r="BT121" s="41">
        <v>0</v>
      </c>
      <c r="BU121" s="41"/>
      <c r="BV121" s="41"/>
      <c r="BW121" s="41"/>
      <c r="BX121" s="41"/>
      <c r="BY121" s="41"/>
      <c r="BZ121" s="41">
        <v>0</v>
      </c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>
        <v>1</v>
      </c>
      <c r="CP121" s="41"/>
      <c r="CQ121" s="41">
        <v>16</v>
      </c>
      <c r="CR121" s="41"/>
      <c r="CS121" s="41"/>
      <c r="CT121" s="41"/>
      <c r="CU121" s="41"/>
      <c r="CV121" s="41"/>
      <c r="CW121" s="41">
        <v>0</v>
      </c>
      <c r="CX121" s="41">
        <v>122</v>
      </c>
      <c r="CY121" s="41"/>
      <c r="CZ121" s="41"/>
      <c r="DA121" s="41"/>
      <c r="DB121" s="41">
        <v>4</v>
      </c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>
        <v>32</v>
      </c>
      <c r="DN121" s="41">
        <v>822</v>
      </c>
      <c r="DO121" s="41">
        <v>7375</v>
      </c>
      <c r="DP121" s="41">
        <v>355</v>
      </c>
      <c r="DQ121" s="41">
        <v>60</v>
      </c>
      <c r="DR121" s="41">
        <v>63</v>
      </c>
      <c r="DS121" s="41">
        <v>221</v>
      </c>
      <c r="DT121" s="41"/>
      <c r="DU121" s="41">
        <v>631</v>
      </c>
      <c r="DV121" s="41">
        <v>99</v>
      </c>
      <c r="DW121" s="41">
        <v>144</v>
      </c>
      <c r="DX121" s="41">
        <v>34</v>
      </c>
      <c r="DY121" s="41">
        <v>65</v>
      </c>
      <c r="DZ121" s="41">
        <v>187</v>
      </c>
      <c r="EA121" s="41"/>
      <c r="EB121" s="41">
        <v>66</v>
      </c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>
        <v>28</v>
      </c>
      <c r="EV121" s="41"/>
      <c r="EW121" s="41"/>
      <c r="EX121" s="41"/>
      <c r="EY121" s="41"/>
      <c r="EZ121" s="41"/>
      <c r="FA121" s="41"/>
      <c r="FB121" s="41"/>
      <c r="FC121" s="41"/>
      <c r="FD121" s="41">
        <v>16</v>
      </c>
      <c r="FE121" s="41"/>
      <c r="FF121" s="41"/>
      <c r="FG121" s="41"/>
      <c r="FH121" s="41"/>
      <c r="FI121" s="41">
        <v>0</v>
      </c>
      <c r="FJ121" s="41">
        <v>1574</v>
      </c>
      <c r="FK121" s="41">
        <v>1</v>
      </c>
      <c r="FL121" s="41">
        <v>277</v>
      </c>
      <c r="FM121" s="41">
        <v>1046</v>
      </c>
      <c r="FN121" s="41">
        <v>14</v>
      </c>
      <c r="FO121" s="41"/>
      <c r="FP121" s="41">
        <v>0</v>
      </c>
      <c r="FQ121" s="41"/>
      <c r="FR121" s="41"/>
      <c r="FS121" s="41"/>
      <c r="FT121" s="41"/>
      <c r="FU121" s="41">
        <v>0</v>
      </c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>
        <v>0</v>
      </c>
      <c r="GX121" s="41"/>
      <c r="GY121" s="41"/>
      <c r="GZ121" s="41"/>
      <c r="HA121" s="41"/>
      <c r="HB121" s="41">
        <v>0</v>
      </c>
      <c r="HC121" s="41">
        <v>0</v>
      </c>
      <c r="HD121" s="41"/>
      <c r="HE121" s="41"/>
      <c r="HF121" s="41"/>
      <c r="HG121" s="41"/>
      <c r="HH121" s="41"/>
      <c r="HI121" s="41"/>
      <c r="HJ121" s="41"/>
      <c r="HK121" s="41">
        <v>0</v>
      </c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>
        <v>0</v>
      </c>
      <c r="IC121" s="41"/>
      <c r="ID121" s="41"/>
      <c r="IE121" s="41"/>
      <c r="IF121" s="41"/>
      <c r="IG121" s="41">
        <v>7</v>
      </c>
      <c r="IH121" s="41"/>
      <c r="II121" s="41">
        <v>13</v>
      </c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>
        <v>6</v>
      </c>
      <c r="JM121" s="41"/>
      <c r="JN121" s="41"/>
      <c r="JO121" s="41"/>
      <c r="JP121" s="41">
        <v>9</v>
      </c>
      <c r="JQ121" s="41">
        <v>123</v>
      </c>
      <c r="JR121" s="41">
        <v>218</v>
      </c>
      <c r="JS121" s="41"/>
      <c r="JT121" s="41">
        <v>118</v>
      </c>
      <c r="JU121" s="41">
        <v>57</v>
      </c>
      <c r="JV121" s="41"/>
      <c r="JW121" s="41">
        <v>268</v>
      </c>
      <c r="JX121" s="41">
        <v>26</v>
      </c>
      <c r="JY121" s="41"/>
      <c r="JZ121" s="41"/>
      <c r="KA121" s="41">
        <v>11</v>
      </c>
      <c r="KB121" s="41">
        <v>24</v>
      </c>
      <c r="KC121" s="41">
        <v>23</v>
      </c>
      <c r="KD121" s="41">
        <v>1</v>
      </c>
      <c r="KE121" s="41">
        <v>3</v>
      </c>
      <c r="KF121" s="41">
        <v>3</v>
      </c>
      <c r="KG121" s="41">
        <v>4</v>
      </c>
      <c r="KH121" s="41">
        <v>16</v>
      </c>
      <c r="KI121" s="41">
        <v>22</v>
      </c>
      <c r="KJ121" s="41"/>
      <c r="KK121" s="41"/>
      <c r="KL121" s="41"/>
      <c r="KM121" s="41">
        <v>26</v>
      </c>
      <c r="KN121" s="41">
        <v>1</v>
      </c>
      <c r="KO121" s="41">
        <v>1</v>
      </c>
      <c r="KP121" s="41">
        <v>0</v>
      </c>
      <c r="KQ121" s="41"/>
      <c r="KR121" s="41">
        <v>36</v>
      </c>
      <c r="KS121" s="41"/>
      <c r="KT121" s="41">
        <v>117</v>
      </c>
      <c r="KU121" s="41">
        <v>161</v>
      </c>
      <c r="KV121" s="41">
        <v>69</v>
      </c>
      <c r="KW121" s="41"/>
      <c r="KX121" s="41"/>
      <c r="KY121" s="41">
        <v>6</v>
      </c>
      <c r="KZ121" s="41">
        <v>79</v>
      </c>
      <c r="LA121" s="41">
        <v>17</v>
      </c>
      <c r="LB121" s="41">
        <v>200</v>
      </c>
      <c r="LC121" s="41">
        <v>1136</v>
      </c>
      <c r="LD121" s="41">
        <v>107</v>
      </c>
      <c r="LE121" s="41">
        <v>762</v>
      </c>
      <c r="LF121" s="41">
        <v>1259</v>
      </c>
      <c r="LG121" s="41">
        <v>2</v>
      </c>
      <c r="LH121" s="41">
        <v>0</v>
      </c>
      <c r="LI121" s="41"/>
      <c r="LJ121" s="41">
        <v>0</v>
      </c>
      <c r="LK121" s="41"/>
      <c r="LL121" s="41"/>
      <c r="LM121" s="41">
        <v>13</v>
      </c>
      <c r="LN121" s="41">
        <v>0</v>
      </c>
      <c r="LO121" s="41">
        <v>148</v>
      </c>
      <c r="LP121" s="41">
        <v>22</v>
      </c>
      <c r="LQ121" s="41"/>
      <c r="LR121" s="41">
        <v>7</v>
      </c>
      <c r="LS121" s="41"/>
      <c r="LT121" s="41">
        <v>0</v>
      </c>
      <c r="LU121" s="41"/>
      <c r="LV121" s="41">
        <v>11</v>
      </c>
      <c r="LW121" s="41">
        <v>115</v>
      </c>
      <c r="LX121" s="41">
        <v>1</v>
      </c>
      <c r="LY121" s="41">
        <v>12</v>
      </c>
      <c r="LZ121" s="41">
        <v>6</v>
      </c>
      <c r="MA121" s="41">
        <v>39</v>
      </c>
      <c r="MB121" s="41">
        <v>23</v>
      </c>
      <c r="MC121" s="41">
        <v>93</v>
      </c>
      <c r="MD121" s="41">
        <v>5</v>
      </c>
      <c r="ME121" s="41">
        <v>15</v>
      </c>
      <c r="MF121" s="41">
        <v>67</v>
      </c>
      <c r="MG121" s="41">
        <v>2</v>
      </c>
      <c r="MH121" s="41">
        <v>3</v>
      </c>
      <c r="MI121" s="41">
        <v>0</v>
      </c>
      <c r="MJ121" s="41">
        <v>20</v>
      </c>
      <c r="MK121" s="41">
        <v>525</v>
      </c>
      <c r="ML121" s="41">
        <v>138</v>
      </c>
      <c r="MM121" s="41">
        <v>131</v>
      </c>
      <c r="MN121" s="41">
        <v>22</v>
      </c>
      <c r="MO121" s="41">
        <v>17</v>
      </c>
      <c r="MP121" s="41">
        <v>18</v>
      </c>
      <c r="MQ121" s="41">
        <v>1</v>
      </c>
      <c r="MR121" s="41">
        <v>8</v>
      </c>
      <c r="MS121" s="41">
        <v>17</v>
      </c>
      <c r="MT121" s="41">
        <v>39</v>
      </c>
      <c r="MU121" s="41"/>
      <c r="MV121" s="41">
        <v>6</v>
      </c>
      <c r="MW121" s="41">
        <v>7</v>
      </c>
      <c r="MX121" s="41">
        <v>158</v>
      </c>
      <c r="MY121" s="41"/>
      <c r="MZ121" s="41">
        <v>10</v>
      </c>
      <c r="NA121" s="41"/>
      <c r="NB121" s="41"/>
      <c r="NC121" s="41"/>
      <c r="ND121" s="41">
        <v>3</v>
      </c>
      <c r="NE121" s="41"/>
      <c r="NF121" s="41"/>
      <c r="NG121" s="41"/>
      <c r="NH121" s="41">
        <v>13</v>
      </c>
      <c r="NI121" s="41">
        <v>0</v>
      </c>
      <c r="NJ121" s="41">
        <v>20</v>
      </c>
      <c r="NK121" s="41"/>
      <c r="NL121" s="41">
        <v>1</v>
      </c>
      <c r="NM121" s="41"/>
      <c r="NN121" s="41">
        <v>1</v>
      </c>
      <c r="NO121" s="41"/>
      <c r="NP121" s="41"/>
      <c r="NQ121" s="41">
        <v>4</v>
      </c>
      <c r="NR121" s="41">
        <v>2</v>
      </c>
      <c r="NS121" s="41">
        <v>1</v>
      </c>
      <c r="NT121" s="41"/>
      <c r="NU121" s="41"/>
      <c r="NV121" s="41">
        <v>1</v>
      </c>
      <c r="NW121" s="41">
        <v>199</v>
      </c>
      <c r="NX121" s="41">
        <v>209</v>
      </c>
      <c r="NY121" s="41"/>
      <c r="NZ121" s="41"/>
      <c r="OA121" s="41"/>
      <c r="OB121" s="41">
        <v>0</v>
      </c>
      <c r="OC121" s="41"/>
      <c r="OD121" s="41">
        <v>0</v>
      </c>
      <c r="OE121" s="41">
        <v>42</v>
      </c>
      <c r="OF121" s="41">
        <v>20</v>
      </c>
      <c r="OG121" s="41">
        <v>20</v>
      </c>
      <c r="OH121" s="41"/>
      <c r="OI121" s="41">
        <v>8466</v>
      </c>
      <c r="OJ121" s="41">
        <v>229</v>
      </c>
      <c r="OK121" s="41"/>
      <c r="OL121" s="41"/>
      <c r="OM121" s="41"/>
      <c r="ON121" s="41">
        <v>105</v>
      </c>
      <c r="OO121" s="41"/>
      <c r="OP121" s="41"/>
      <c r="OQ121" s="41"/>
      <c r="OR121" s="41"/>
      <c r="OS121" s="42"/>
      <c r="OT121" s="43">
        <v>29616</v>
      </c>
      <c r="OU121" s="40">
        <v>19722</v>
      </c>
      <c r="OV121" s="41">
        <v>51044</v>
      </c>
      <c r="OW121" s="41"/>
      <c r="OX121" s="41"/>
      <c r="OY121" s="41"/>
      <c r="OZ121" s="41">
        <v>388</v>
      </c>
      <c r="PA121" s="41">
        <v>16901</v>
      </c>
      <c r="PB121" s="41"/>
      <c r="PC121" s="41">
        <v>10468</v>
      </c>
      <c r="PD121" s="41"/>
      <c r="PE121" s="41"/>
      <c r="PF121" s="41"/>
      <c r="PG121" s="41">
        <v>6086</v>
      </c>
      <c r="PH121" s="41"/>
      <c r="PI121" s="41"/>
      <c r="PJ121" s="41"/>
      <c r="PK121" s="41">
        <v>5233</v>
      </c>
      <c r="PL121" s="41"/>
      <c r="PM121" s="42"/>
      <c r="PN121" s="43">
        <v>139457</v>
      </c>
    </row>
    <row r="122" spans="1:430" ht="12.75" customHeight="1" x14ac:dyDescent="0.2">
      <c r="A122" s="39">
        <v>334290</v>
      </c>
      <c r="B122" s="72" t="s">
        <v>12</v>
      </c>
      <c r="C122" s="72" t="str">
        <f>IFERROR(INDEX('Industry Category ISIC Code Map'!$B$2:$B$26,MATCH($B122,'Industry Category ISIC Code Map'!$A$2:$A$26,0)),"")</f>
        <v>computers and electronics 26</v>
      </c>
      <c r="D122" s="64" t="s">
        <v>179</v>
      </c>
      <c r="E122" s="40"/>
      <c r="F122" s="41">
        <v>0</v>
      </c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>
        <v>1</v>
      </c>
      <c r="T122" s="41"/>
      <c r="U122" s="41"/>
      <c r="V122" s="41">
        <v>0</v>
      </c>
      <c r="W122" s="41"/>
      <c r="X122" s="41">
        <v>2</v>
      </c>
      <c r="Y122" s="41">
        <v>5</v>
      </c>
      <c r="Z122" s="41">
        <v>2</v>
      </c>
      <c r="AA122" s="41"/>
      <c r="AB122" s="41"/>
      <c r="AC122" s="41">
        <v>75</v>
      </c>
      <c r="AD122" s="41">
        <v>14</v>
      </c>
      <c r="AE122" s="41">
        <v>290</v>
      </c>
      <c r="AF122" s="41">
        <v>15</v>
      </c>
      <c r="AG122" s="41">
        <v>113</v>
      </c>
      <c r="AH122" s="41">
        <v>23</v>
      </c>
      <c r="AI122" s="41">
        <v>261</v>
      </c>
      <c r="AJ122" s="41">
        <v>6</v>
      </c>
      <c r="AK122" s="41">
        <v>59</v>
      </c>
      <c r="AL122" s="41">
        <v>20</v>
      </c>
      <c r="AM122" s="41">
        <v>19</v>
      </c>
      <c r="AN122" s="41">
        <v>1463</v>
      </c>
      <c r="AO122" s="41">
        <v>0</v>
      </c>
      <c r="AP122" s="41"/>
      <c r="AQ122" s="41">
        <v>0</v>
      </c>
      <c r="AR122" s="41">
        <v>0</v>
      </c>
      <c r="AS122" s="41"/>
      <c r="AT122" s="41">
        <v>0</v>
      </c>
      <c r="AU122" s="41"/>
      <c r="AV122" s="41">
        <v>0</v>
      </c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>
        <v>0</v>
      </c>
      <c r="BL122" s="41"/>
      <c r="BM122" s="41"/>
      <c r="BN122" s="41"/>
      <c r="BO122" s="41"/>
      <c r="BP122" s="41"/>
      <c r="BQ122" s="41"/>
      <c r="BR122" s="41"/>
      <c r="BS122" s="41">
        <v>0</v>
      </c>
      <c r="BT122" s="41">
        <v>0</v>
      </c>
      <c r="BU122" s="41"/>
      <c r="BV122" s="41"/>
      <c r="BW122" s="41"/>
      <c r="BX122" s="41"/>
      <c r="BY122" s="41"/>
      <c r="BZ122" s="41">
        <v>1</v>
      </c>
      <c r="CA122" s="41">
        <v>0</v>
      </c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>
        <v>39</v>
      </c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>
        <v>0</v>
      </c>
      <c r="FI122" s="41">
        <v>0</v>
      </c>
      <c r="FJ122" s="41"/>
      <c r="FK122" s="41"/>
      <c r="FL122" s="41"/>
      <c r="FM122" s="41"/>
      <c r="FN122" s="41"/>
      <c r="FO122" s="41"/>
      <c r="FP122" s="41">
        <v>1</v>
      </c>
      <c r="FQ122" s="41"/>
      <c r="FR122" s="41"/>
      <c r="FS122" s="41"/>
      <c r="FT122" s="41"/>
      <c r="FU122" s="41">
        <v>0</v>
      </c>
      <c r="FV122" s="41"/>
      <c r="FW122" s="41"/>
      <c r="FX122" s="41"/>
      <c r="FY122" s="41"/>
      <c r="FZ122" s="41"/>
      <c r="GA122" s="41"/>
      <c r="GB122" s="41"/>
      <c r="GC122" s="41">
        <v>0</v>
      </c>
      <c r="GD122" s="41"/>
      <c r="GE122" s="41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>
        <v>0</v>
      </c>
      <c r="GX122" s="41"/>
      <c r="GY122" s="41"/>
      <c r="GZ122" s="41"/>
      <c r="HA122" s="41"/>
      <c r="HB122" s="41">
        <v>1</v>
      </c>
      <c r="HC122" s="41">
        <v>0</v>
      </c>
      <c r="HD122" s="41">
        <v>0</v>
      </c>
      <c r="HE122" s="41">
        <v>0</v>
      </c>
      <c r="HF122" s="41">
        <v>0</v>
      </c>
      <c r="HG122" s="41"/>
      <c r="HH122" s="41">
        <v>0</v>
      </c>
      <c r="HI122" s="41"/>
      <c r="HJ122" s="41">
        <v>0</v>
      </c>
      <c r="HK122" s="41">
        <v>0</v>
      </c>
      <c r="HL122" s="41"/>
      <c r="HM122" s="41"/>
      <c r="HN122" s="41"/>
      <c r="HO122" s="41"/>
      <c r="HP122" s="41"/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>
        <v>1</v>
      </c>
      <c r="IC122" s="41"/>
      <c r="ID122" s="41"/>
      <c r="IE122" s="41"/>
      <c r="IF122" s="41"/>
      <c r="IG122" s="41">
        <v>2</v>
      </c>
      <c r="IH122" s="41"/>
      <c r="II122" s="41">
        <v>5</v>
      </c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1"/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>
        <v>3</v>
      </c>
      <c r="JM122" s="41">
        <v>0</v>
      </c>
      <c r="JN122" s="41"/>
      <c r="JO122" s="41">
        <v>0</v>
      </c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>
        <v>3</v>
      </c>
      <c r="KB122" s="41">
        <v>7</v>
      </c>
      <c r="KC122" s="41">
        <v>7</v>
      </c>
      <c r="KD122" s="41">
        <v>0</v>
      </c>
      <c r="KE122" s="41">
        <v>2</v>
      </c>
      <c r="KF122" s="41">
        <v>3</v>
      </c>
      <c r="KG122" s="41">
        <v>2</v>
      </c>
      <c r="KH122" s="41">
        <v>2</v>
      </c>
      <c r="KI122" s="41">
        <v>0</v>
      </c>
      <c r="KJ122" s="41"/>
      <c r="KK122" s="41">
        <v>120</v>
      </c>
      <c r="KL122" s="41">
        <v>0</v>
      </c>
      <c r="KM122" s="41">
        <v>21</v>
      </c>
      <c r="KN122" s="41">
        <v>1</v>
      </c>
      <c r="KO122" s="41">
        <v>0</v>
      </c>
      <c r="KP122" s="41">
        <v>2</v>
      </c>
      <c r="KQ122" s="41"/>
      <c r="KR122" s="41">
        <v>15</v>
      </c>
      <c r="KS122" s="41"/>
      <c r="KT122" s="41">
        <v>39</v>
      </c>
      <c r="KU122" s="41">
        <v>60</v>
      </c>
      <c r="KV122" s="41">
        <v>21</v>
      </c>
      <c r="KW122" s="41"/>
      <c r="KX122" s="41"/>
      <c r="KY122" s="41">
        <v>4</v>
      </c>
      <c r="KZ122" s="41"/>
      <c r="LA122" s="41">
        <v>7</v>
      </c>
      <c r="LB122" s="41">
        <v>70</v>
      </c>
      <c r="LC122" s="41">
        <v>395</v>
      </c>
      <c r="LD122" s="41">
        <v>45</v>
      </c>
      <c r="LE122" s="41">
        <v>267</v>
      </c>
      <c r="LF122" s="41">
        <v>158</v>
      </c>
      <c r="LG122" s="41">
        <v>1</v>
      </c>
      <c r="LH122" s="41">
        <v>0</v>
      </c>
      <c r="LI122" s="41"/>
      <c r="LJ122" s="41">
        <v>0</v>
      </c>
      <c r="LK122" s="41"/>
      <c r="LL122" s="41"/>
      <c r="LM122" s="41"/>
      <c r="LN122" s="41"/>
      <c r="LO122" s="41">
        <v>64</v>
      </c>
      <c r="LP122" s="41">
        <v>0</v>
      </c>
      <c r="LQ122" s="41">
        <v>0</v>
      </c>
      <c r="LR122" s="41">
        <v>15</v>
      </c>
      <c r="LS122" s="41">
        <v>43</v>
      </c>
      <c r="LT122" s="41"/>
      <c r="LU122" s="41"/>
      <c r="LV122" s="41">
        <v>0</v>
      </c>
      <c r="LW122" s="41">
        <v>36</v>
      </c>
      <c r="LX122" s="41"/>
      <c r="LY122" s="41">
        <v>4</v>
      </c>
      <c r="LZ122" s="41">
        <v>5</v>
      </c>
      <c r="MA122" s="41">
        <v>14</v>
      </c>
      <c r="MB122" s="41">
        <v>8</v>
      </c>
      <c r="MC122" s="41">
        <v>28</v>
      </c>
      <c r="MD122" s="41">
        <v>4</v>
      </c>
      <c r="ME122" s="41">
        <v>9</v>
      </c>
      <c r="MF122" s="41">
        <v>10</v>
      </c>
      <c r="MG122" s="41">
        <v>1</v>
      </c>
      <c r="MH122" s="41">
        <v>2</v>
      </c>
      <c r="MI122" s="41">
        <v>0</v>
      </c>
      <c r="MJ122" s="41">
        <v>18</v>
      </c>
      <c r="MK122" s="41">
        <v>742</v>
      </c>
      <c r="ML122" s="41">
        <v>40</v>
      </c>
      <c r="MM122" s="41">
        <v>41</v>
      </c>
      <c r="MN122" s="41">
        <v>7</v>
      </c>
      <c r="MO122" s="41">
        <v>6</v>
      </c>
      <c r="MP122" s="41">
        <v>9</v>
      </c>
      <c r="MQ122" s="41">
        <v>1</v>
      </c>
      <c r="MR122" s="41">
        <v>492</v>
      </c>
      <c r="MS122" s="41">
        <v>7</v>
      </c>
      <c r="MT122" s="41">
        <v>12</v>
      </c>
      <c r="MU122" s="41">
        <v>41</v>
      </c>
      <c r="MV122" s="41">
        <v>0</v>
      </c>
      <c r="MW122" s="41">
        <v>1</v>
      </c>
      <c r="MX122" s="41">
        <v>56</v>
      </c>
      <c r="MY122" s="41"/>
      <c r="MZ122" s="41">
        <v>3</v>
      </c>
      <c r="NA122" s="41"/>
      <c r="NB122" s="41"/>
      <c r="NC122" s="41"/>
      <c r="ND122" s="41">
        <v>4</v>
      </c>
      <c r="NE122" s="41">
        <v>0</v>
      </c>
      <c r="NF122" s="41">
        <v>0</v>
      </c>
      <c r="NG122" s="41"/>
      <c r="NH122" s="41">
        <v>8</v>
      </c>
      <c r="NI122" s="41">
        <v>1</v>
      </c>
      <c r="NJ122" s="41">
        <v>7</v>
      </c>
      <c r="NK122" s="41">
        <v>0</v>
      </c>
      <c r="NL122" s="41"/>
      <c r="NM122" s="41"/>
      <c r="NN122" s="41">
        <v>1</v>
      </c>
      <c r="NO122" s="41"/>
      <c r="NP122" s="41"/>
      <c r="NQ122" s="41">
        <v>3</v>
      </c>
      <c r="NR122" s="41">
        <v>5</v>
      </c>
      <c r="NS122" s="41">
        <v>0</v>
      </c>
      <c r="NT122" s="41">
        <v>0</v>
      </c>
      <c r="NU122" s="41"/>
      <c r="NV122" s="41">
        <v>0</v>
      </c>
      <c r="NW122" s="41">
        <v>0</v>
      </c>
      <c r="NX122" s="41"/>
      <c r="NY122" s="41"/>
      <c r="NZ122" s="41"/>
      <c r="OA122" s="41"/>
      <c r="OB122" s="41"/>
      <c r="OC122" s="41"/>
      <c r="OD122" s="41"/>
      <c r="OE122" s="41">
        <v>13</v>
      </c>
      <c r="OF122" s="41">
        <v>6</v>
      </c>
      <c r="OG122" s="41">
        <v>6</v>
      </c>
      <c r="OH122" s="41"/>
      <c r="OI122" s="41"/>
      <c r="OJ122" s="41"/>
      <c r="OK122" s="41"/>
      <c r="OL122" s="41"/>
      <c r="OM122" s="41"/>
      <c r="ON122" s="41"/>
      <c r="OO122" s="41"/>
      <c r="OP122" s="41">
        <v>31</v>
      </c>
      <c r="OQ122" s="41"/>
      <c r="OR122" s="41"/>
      <c r="OS122" s="42"/>
      <c r="OT122" s="43">
        <v>5476</v>
      </c>
      <c r="OU122" s="40">
        <v>103</v>
      </c>
      <c r="OV122" s="41">
        <v>1067</v>
      </c>
      <c r="OW122" s="41"/>
      <c r="OX122" s="41"/>
      <c r="OY122" s="41"/>
      <c r="OZ122" s="41">
        <v>17</v>
      </c>
      <c r="PA122" s="41">
        <v>1209</v>
      </c>
      <c r="PB122" s="41"/>
      <c r="PC122" s="41">
        <v>60</v>
      </c>
      <c r="PD122" s="41"/>
      <c r="PE122" s="41"/>
      <c r="PF122" s="41"/>
      <c r="PG122" s="41">
        <v>5</v>
      </c>
      <c r="PH122" s="41"/>
      <c r="PI122" s="41"/>
      <c r="PJ122" s="41"/>
      <c r="PK122" s="41">
        <v>423</v>
      </c>
      <c r="PL122" s="41"/>
      <c r="PM122" s="42"/>
      <c r="PN122" s="43">
        <v>8359</v>
      </c>
    </row>
    <row r="123" spans="1:430" ht="12.75" customHeight="1" x14ac:dyDescent="0.2">
      <c r="A123" s="39">
        <v>334413</v>
      </c>
      <c r="B123" s="72" t="s">
        <v>12</v>
      </c>
      <c r="C123" s="72" t="str">
        <f>IFERROR(INDEX('Industry Category ISIC Code Map'!$B$2:$B$26,MATCH($B123,'Industry Category ISIC Code Map'!$A$2:$A$26,0)),"")</f>
        <v>computers and electronics 26</v>
      </c>
      <c r="D123" s="64" t="s">
        <v>180</v>
      </c>
      <c r="E123" s="40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>
        <v>47</v>
      </c>
      <c r="AP123" s="41">
        <v>102</v>
      </c>
      <c r="AQ123" s="41">
        <v>229</v>
      </c>
      <c r="AR123" s="41">
        <v>96</v>
      </c>
      <c r="AS123" s="41">
        <v>69</v>
      </c>
      <c r="AT123" s="41">
        <v>195</v>
      </c>
      <c r="AU123" s="41">
        <v>12</v>
      </c>
      <c r="AV123" s="41">
        <v>166</v>
      </c>
      <c r="AW123" s="41">
        <v>15</v>
      </c>
      <c r="AX123" s="41">
        <v>18</v>
      </c>
      <c r="AY123" s="41">
        <v>7</v>
      </c>
      <c r="AZ123" s="41">
        <v>9</v>
      </c>
      <c r="BA123" s="41"/>
      <c r="BB123" s="41">
        <v>57</v>
      </c>
      <c r="BC123" s="41">
        <v>70</v>
      </c>
      <c r="BD123" s="41">
        <v>21</v>
      </c>
      <c r="BE123" s="41">
        <v>222</v>
      </c>
      <c r="BF123" s="41">
        <v>197</v>
      </c>
      <c r="BG123" s="41">
        <v>108</v>
      </c>
      <c r="BH123" s="41">
        <v>69</v>
      </c>
      <c r="BI123" s="41">
        <v>509</v>
      </c>
      <c r="BJ123" s="41">
        <v>19</v>
      </c>
      <c r="BK123" s="41">
        <v>105</v>
      </c>
      <c r="BL123" s="41">
        <v>132</v>
      </c>
      <c r="BM123" s="41">
        <v>27</v>
      </c>
      <c r="BN123" s="41">
        <v>28</v>
      </c>
      <c r="BO123" s="41">
        <v>36</v>
      </c>
      <c r="BP123" s="41">
        <v>82</v>
      </c>
      <c r="BQ123" s="41">
        <v>108</v>
      </c>
      <c r="BR123" s="41">
        <v>68</v>
      </c>
      <c r="BS123" s="41">
        <v>42</v>
      </c>
      <c r="BT123" s="41">
        <v>583</v>
      </c>
      <c r="BU123" s="41">
        <v>75</v>
      </c>
      <c r="BV123" s="41">
        <v>87</v>
      </c>
      <c r="BW123" s="41">
        <v>148</v>
      </c>
      <c r="BX123" s="41">
        <v>73</v>
      </c>
      <c r="BY123" s="41">
        <v>158</v>
      </c>
      <c r="BZ123" s="41">
        <v>319</v>
      </c>
      <c r="CA123" s="41">
        <v>365</v>
      </c>
      <c r="CB123" s="41">
        <v>179</v>
      </c>
      <c r="CC123" s="41">
        <v>39</v>
      </c>
      <c r="CD123" s="41">
        <v>273</v>
      </c>
      <c r="CE123" s="41">
        <v>49</v>
      </c>
      <c r="CF123" s="41">
        <v>68</v>
      </c>
      <c r="CG123" s="41">
        <v>73</v>
      </c>
      <c r="CH123" s="41">
        <v>146</v>
      </c>
      <c r="CI123" s="41">
        <v>205</v>
      </c>
      <c r="CJ123" s="41">
        <v>56</v>
      </c>
      <c r="CK123" s="41">
        <v>188</v>
      </c>
      <c r="CL123" s="41">
        <v>694</v>
      </c>
      <c r="CM123" s="41">
        <v>130</v>
      </c>
      <c r="CN123" s="41">
        <v>26</v>
      </c>
      <c r="CO123" s="41">
        <v>68</v>
      </c>
      <c r="CP123" s="41">
        <v>151</v>
      </c>
      <c r="CQ123" s="41">
        <v>247</v>
      </c>
      <c r="CR123" s="41">
        <v>56</v>
      </c>
      <c r="CS123" s="41">
        <v>165</v>
      </c>
      <c r="CT123" s="41">
        <v>42</v>
      </c>
      <c r="CU123" s="41">
        <v>82</v>
      </c>
      <c r="CV123" s="41">
        <v>116</v>
      </c>
      <c r="CW123" s="41">
        <v>12</v>
      </c>
      <c r="CX123" s="41">
        <v>62</v>
      </c>
      <c r="CY123" s="41">
        <v>339</v>
      </c>
      <c r="CZ123" s="41">
        <v>40</v>
      </c>
      <c r="DA123" s="41">
        <v>65</v>
      </c>
      <c r="DB123" s="41">
        <v>203</v>
      </c>
      <c r="DC123" s="41">
        <v>156</v>
      </c>
      <c r="DD123" s="41">
        <v>246</v>
      </c>
      <c r="DE123" s="41">
        <v>330</v>
      </c>
      <c r="DF123" s="41">
        <v>35</v>
      </c>
      <c r="DG123" s="41">
        <v>73</v>
      </c>
      <c r="DH123" s="41">
        <v>11</v>
      </c>
      <c r="DI123" s="41">
        <v>33</v>
      </c>
      <c r="DJ123" s="41">
        <v>259</v>
      </c>
      <c r="DK123" s="41">
        <v>1242</v>
      </c>
      <c r="DL123" s="41">
        <v>596</v>
      </c>
      <c r="DM123" s="41">
        <v>143</v>
      </c>
      <c r="DN123" s="41">
        <v>214</v>
      </c>
      <c r="DO123" s="41">
        <v>281</v>
      </c>
      <c r="DP123" s="41">
        <v>63</v>
      </c>
      <c r="DQ123" s="41">
        <v>1372</v>
      </c>
      <c r="DR123" s="41">
        <v>2301</v>
      </c>
      <c r="DS123" s="41">
        <v>431</v>
      </c>
      <c r="DT123" s="41">
        <v>303</v>
      </c>
      <c r="DU123" s="41">
        <v>299</v>
      </c>
      <c r="DV123" s="41">
        <v>34</v>
      </c>
      <c r="DW123" s="41">
        <v>75</v>
      </c>
      <c r="DX123" s="41">
        <v>44</v>
      </c>
      <c r="DY123" s="41">
        <v>72</v>
      </c>
      <c r="DZ123" s="41">
        <v>28</v>
      </c>
      <c r="EA123" s="41">
        <v>65</v>
      </c>
      <c r="EB123" s="41">
        <v>68</v>
      </c>
      <c r="EC123" s="41">
        <v>11</v>
      </c>
      <c r="ED123" s="41">
        <v>17</v>
      </c>
      <c r="EE123" s="41">
        <v>23</v>
      </c>
      <c r="EF123" s="41">
        <v>159</v>
      </c>
      <c r="EG123" s="41">
        <v>39</v>
      </c>
      <c r="EH123" s="41">
        <v>61</v>
      </c>
      <c r="EI123" s="41">
        <v>30</v>
      </c>
      <c r="EJ123" s="41">
        <v>59</v>
      </c>
      <c r="EK123" s="41">
        <v>24</v>
      </c>
      <c r="EL123" s="41">
        <v>37</v>
      </c>
      <c r="EM123" s="41">
        <v>96</v>
      </c>
      <c r="EN123" s="41">
        <v>35</v>
      </c>
      <c r="EO123" s="41">
        <v>46</v>
      </c>
      <c r="EP123" s="41">
        <v>21</v>
      </c>
      <c r="EQ123" s="41">
        <v>52</v>
      </c>
      <c r="ER123" s="41">
        <v>56</v>
      </c>
      <c r="ES123" s="41">
        <v>159</v>
      </c>
      <c r="ET123" s="41">
        <v>37</v>
      </c>
      <c r="EU123" s="41">
        <v>415</v>
      </c>
      <c r="EV123" s="41">
        <v>427</v>
      </c>
      <c r="EW123" s="41">
        <v>1957</v>
      </c>
      <c r="EX123" s="41">
        <v>137</v>
      </c>
      <c r="EY123" s="41">
        <v>61</v>
      </c>
      <c r="EZ123" s="41">
        <v>18</v>
      </c>
      <c r="FA123" s="41">
        <v>7</v>
      </c>
      <c r="FB123" s="41">
        <v>65</v>
      </c>
      <c r="FC123" s="41">
        <v>282</v>
      </c>
      <c r="FD123" s="41">
        <v>1706</v>
      </c>
      <c r="FE123" s="41">
        <v>93</v>
      </c>
      <c r="FF123" s="41">
        <v>204</v>
      </c>
      <c r="FG123" s="41">
        <v>131</v>
      </c>
      <c r="FH123" s="41">
        <v>99</v>
      </c>
      <c r="FI123" s="41">
        <v>202</v>
      </c>
      <c r="FJ123" s="41">
        <v>4114</v>
      </c>
      <c r="FK123" s="41">
        <v>139</v>
      </c>
      <c r="FL123" s="41">
        <v>95</v>
      </c>
      <c r="FM123" s="41">
        <v>461</v>
      </c>
      <c r="FN123" s="41">
        <v>14</v>
      </c>
      <c r="FO123" s="41">
        <v>66</v>
      </c>
      <c r="FP123" s="41">
        <v>120</v>
      </c>
      <c r="FQ123" s="41">
        <v>57</v>
      </c>
      <c r="FR123" s="41">
        <v>42</v>
      </c>
      <c r="FS123" s="41">
        <v>18</v>
      </c>
      <c r="FT123" s="41">
        <v>70</v>
      </c>
      <c r="FU123" s="41">
        <v>164</v>
      </c>
      <c r="FV123" s="41">
        <v>49</v>
      </c>
      <c r="FW123" s="41">
        <v>30</v>
      </c>
      <c r="FX123" s="41">
        <v>122</v>
      </c>
      <c r="FY123" s="41">
        <v>38</v>
      </c>
      <c r="FZ123" s="41">
        <v>83</v>
      </c>
      <c r="GA123" s="41">
        <v>192</v>
      </c>
      <c r="GB123" s="41">
        <v>59</v>
      </c>
      <c r="GC123" s="41">
        <v>156</v>
      </c>
      <c r="GD123" s="41">
        <v>127</v>
      </c>
      <c r="GE123" s="41">
        <v>9</v>
      </c>
      <c r="GF123" s="41">
        <v>29</v>
      </c>
      <c r="GG123" s="41">
        <v>8</v>
      </c>
      <c r="GH123" s="41">
        <v>26</v>
      </c>
      <c r="GI123" s="41">
        <v>50</v>
      </c>
      <c r="GJ123" s="41">
        <v>34</v>
      </c>
      <c r="GK123" s="41">
        <v>96</v>
      </c>
      <c r="GL123" s="41">
        <v>274</v>
      </c>
      <c r="GM123" s="41">
        <v>216</v>
      </c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>
        <v>990</v>
      </c>
      <c r="HM123" s="41">
        <v>376</v>
      </c>
      <c r="HN123" s="41">
        <v>295</v>
      </c>
      <c r="HO123" s="41"/>
      <c r="HP123" s="41"/>
      <c r="HQ123" s="41">
        <v>41</v>
      </c>
      <c r="HR123" s="41">
        <v>88</v>
      </c>
      <c r="HS123" s="41">
        <v>98</v>
      </c>
      <c r="HT123" s="41">
        <v>62</v>
      </c>
      <c r="HU123" s="41">
        <v>65</v>
      </c>
      <c r="HV123" s="41">
        <v>86</v>
      </c>
      <c r="HW123" s="41">
        <v>12</v>
      </c>
      <c r="HX123" s="41">
        <v>33</v>
      </c>
      <c r="HY123" s="41">
        <v>0</v>
      </c>
      <c r="HZ123" s="41">
        <v>0</v>
      </c>
      <c r="IA123" s="41">
        <v>0</v>
      </c>
      <c r="IB123" s="41">
        <v>1</v>
      </c>
      <c r="IC123" s="41">
        <v>1</v>
      </c>
      <c r="ID123" s="41">
        <v>0</v>
      </c>
      <c r="IE123" s="41">
        <v>0</v>
      </c>
      <c r="IF123" s="41">
        <v>0</v>
      </c>
      <c r="IG123" s="41">
        <v>803</v>
      </c>
      <c r="IH123" s="41">
        <v>56</v>
      </c>
      <c r="II123" s="41">
        <v>16</v>
      </c>
      <c r="IJ123" s="41">
        <v>12</v>
      </c>
      <c r="IK123" s="41">
        <v>69</v>
      </c>
      <c r="IL123" s="41">
        <v>77</v>
      </c>
      <c r="IM123" s="41">
        <v>65</v>
      </c>
      <c r="IN123" s="41">
        <v>15</v>
      </c>
      <c r="IO123" s="41">
        <v>96</v>
      </c>
      <c r="IP123" s="41">
        <v>62</v>
      </c>
      <c r="IQ123" s="41">
        <v>387</v>
      </c>
      <c r="IR123" s="41">
        <v>331</v>
      </c>
      <c r="IS123" s="41">
        <v>70</v>
      </c>
      <c r="IT123" s="41">
        <v>2</v>
      </c>
      <c r="IU123" s="41">
        <v>17</v>
      </c>
      <c r="IV123" s="41">
        <v>2</v>
      </c>
      <c r="IW123" s="41">
        <v>0</v>
      </c>
      <c r="IX123" s="41">
        <v>99</v>
      </c>
      <c r="IY123" s="41">
        <v>167</v>
      </c>
      <c r="IZ123" s="41">
        <v>152</v>
      </c>
      <c r="JA123" s="41">
        <v>193</v>
      </c>
      <c r="JB123" s="41">
        <v>229</v>
      </c>
      <c r="JC123" s="41">
        <v>505</v>
      </c>
      <c r="JD123" s="41">
        <v>63</v>
      </c>
      <c r="JE123" s="41">
        <v>281</v>
      </c>
      <c r="JF123" s="41">
        <v>442</v>
      </c>
      <c r="JG123" s="41">
        <v>118</v>
      </c>
      <c r="JH123" s="41">
        <v>34</v>
      </c>
      <c r="JI123" s="41">
        <v>88</v>
      </c>
      <c r="JJ123" s="41">
        <v>44</v>
      </c>
      <c r="JK123" s="41"/>
      <c r="JL123" s="41">
        <v>33</v>
      </c>
      <c r="JM123" s="41">
        <v>129</v>
      </c>
      <c r="JN123" s="41">
        <v>44</v>
      </c>
      <c r="JO123" s="41">
        <v>181</v>
      </c>
      <c r="JP123" s="41">
        <v>1048</v>
      </c>
      <c r="JQ123" s="41">
        <v>2150</v>
      </c>
      <c r="JR123" s="41">
        <v>695</v>
      </c>
      <c r="JS123" s="41">
        <v>523</v>
      </c>
      <c r="JT123" s="41">
        <v>883</v>
      </c>
      <c r="JU123" s="41">
        <v>73</v>
      </c>
      <c r="JV123" s="41"/>
      <c r="JW123" s="41">
        <v>31</v>
      </c>
      <c r="JX123" s="41">
        <v>1181</v>
      </c>
      <c r="JY123" s="41">
        <v>89</v>
      </c>
      <c r="JZ123" s="41"/>
      <c r="KA123" s="41">
        <v>113</v>
      </c>
      <c r="KB123" s="41"/>
      <c r="KC123" s="41">
        <v>22</v>
      </c>
      <c r="KD123" s="41">
        <v>11</v>
      </c>
      <c r="KE123" s="41">
        <v>155</v>
      </c>
      <c r="KF123" s="41"/>
      <c r="KG123" s="41">
        <v>1</v>
      </c>
      <c r="KH123" s="41">
        <v>273</v>
      </c>
      <c r="KI123" s="41">
        <v>1037</v>
      </c>
      <c r="KJ123" s="41"/>
      <c r="KK123" s="41"/>
      <c r="KL123" s="41"/>
      <c r="KM123" s="41"/>
      <c r="KN123" s="41">
        <v>0</v>
      </c>
      <c r="KO123" s="41"/>
      <c r="KP123" s="41">
        <v>1</v>
      </c>
      <c r="KQ123" s="41"/>
      <c r="KR123" s="41"/>
      <c r="KS123" s="41">
        <v>40</v>
      </c>
      <c r="KT123" s="41">
        <v>10</v>
      </c>
      <c r="KU123" s="41">
        <v>1</v>
      </c>
      <c r="KV123" s="41"/>
      <c r="KW123" s="41">
        <v>192</v>
      </c>
      <c r="KX123" s="41"/>
      <c r="KY123" s="41"/>
      <c r="KZ123" s="41"/>
      <c r="LA123" s="41">
        <v>0</v>
      </c>
      <c r="LB123" s="41">
        <v>3693</v>
      </c>
      <c r="LC123" s="41">
        <v>2237</v>
      </c>
      <c r="LD123" s="41">
        <v>530</v>
      </c>
      <c r="LE123" s="41">
        <v>123</v>
      </c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>
        <v>14</v>
      </c>
      <c r="LU123" s="41"/>
      <c r="LV123" s="41"/>
      <c r="LW123" s="41"/>
      <c r="LX123" s="41">
        <v>583</v>
      </c>
      <c r="LY123" s="41">
        <v>664</v>
      </c>
      <c r="LZ123" s="41">
        <v>188</v>
      </c>
      <c r="MA123" s="41"/>
      <c r="MB123" s="41">
        <v>88</v>
      </c>
      <c r="MC123" s="41">
        <v>0</v>
      </c>
      <c r="MD123" s="41"/>
      <c r="ME123" s="41">
        <v>11</v>
      </c>
      <c r="MF123" s="41">
        <v>0</v>
      </c>
      <c r="MG123" s="41">
        <v>14</v>
      </c>
      <c r="MH123" s="41"/>
      <c r="MI123" s="41"/>
      <c r="MJ123" s="41">
        <v>134</v>
      </c>
      <c r="MK123" s="41">
        <v>0</v>
      </c>
      <c r="ML123" s="41"/>
      <c r="MM123" s="41"/>
      <c r="MN123" s="41"/>
      <c r="MO123" s="41"/>
      <c r="MP123" s="41">
        <v>0</v>
      </c>
      <c r="MQ123" s="41"/>
      <c r="MR123" s="41">
        <v>89</v>
      </c>
      <c r="MS123" s="41">
        <v>0</v>
      </c>
      <c r="MT123" s="41"/>
      <c r="MU123" s="41"/>
      <c r="MV123" s="41">
        <v>0</v>
      </c>
      <c r="MW123" s="41">
        <v>32</v>
      </c>
      <c r="MX123" s="41"/>
      <c r="MY123" s="41"/>
      <c r="MZ123" s="41"/>
      <c r="NA123" s="41"/>
      <c r="NB123" s="41"/>
      <c r="NC123" s="41"/>
      <c r="ND123" s="41"/>
      <c r="NE123" s="41">
        <v>68</v>
      </c>
      <c r="NF123" s="41">
        <v>22</v>
      </c>
      <c r="NG123" s="41">
        <v>2</v>
      </c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>
        <v>0</v>
      </c>
      <c r="NU123" s="41">
        <v>0</v>
      </c>
      <c r="NV123" s="41"/>
      <c r="NW123" s="41">
        <v>411</v>
      </c>
      <c r="NX123" s="41">
        <v>1684</v>
      </c>
      <c r="NY123" s="41">
        <v>22</v>
      </c>
      <c r="NZ123" s="41">
        <v>0</v>
      </c>
      <c r="OA123" s="41"/>
      <c r="OB123" s="41"/>
      <c r="OC123" s="41"/>
      <c r="OD123" s="41">
        <v>0</v>
      </c>
      <c r="OE123" s="41"/>
      <c r="OF123" s="41"/>
      <c r="OG123" s="41">
        <v>0</v>
      </c>
      <c r="OH123" s="41"/>
      <c r="OI123" s="41">
        <v>0</v>
      </c>
      <c r="OJ123" s="41">
        <v>0</v>
      </c>
      <c r="OK123" s="41"/>
      <c r="OL123" s="41"/>
      <c r="OM123" s="41"/>
      <c r="ON123" s="41">
        <v>0</v>
      </c>
      <c r="OO123" s="41">
        <v>0</v>
      </c>
      <c r="OP123" s="41">
        <v>0</v>
      </c>
      <c r="OQ123" s="41"/>
      <c r="OR123" s="41"/>
      <c r="OS123" s="42"/>
      <c r="OT123" s="43">
        <v>57114</v>
      </c>
      <c r="OU123" s="40"/>
      <c r="OV123" s="41"/>
      <c r="OW123" s="41"/>
      <c r="OX123" s="41"/>
      <c r="OY123" s="41"/>
      <c r="OZ123" s="41">
        <v>-69</v>
      </c>
      <c r="PA123" s="41">
        <v>27314</v>
      </c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2"/>
      <c r="PN123" s="43">
        <v>84359</v>
      </c>
    </row>
    <row r="124" spans="1:430" ht="12.75" customHeight="1" x14ac:dyDescent="0.2">
      <c r="A124" s="39">
        <v>334418</v>
      </c>
      <c r="B124" s="72" t="s">
        <v>12</v>
      </c>
      <c r="C124" s="72" t="str">
        <f>IFERROR(INDEX('Industry Category ISIC Code Map'!$B$2:$B$26,MATCH($B124,'Industry Category ISIC Code Map'!$A$2:$A$26,0)),"")</f>
        <v>computers and electronics 26</v>
      </c>
      <c r="D124" s="64" t="s">
        <v>181</v>
      </c>
      <c r="E124" s="40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>
        <v>14</v>
      </c>
      <c r="AP124" s="41">
        <v>13</v>
      </c>
      <c r="AQ124" s="41">
        <v>70</v>
      </c>
      <c r="AR124" s="41">
        <v>30</v>
      </c>
      <c r="AS124" s="41">
        <v>24</v>
      </c>
      <c r="AT124" s="41">
        <v>65</v>
      </c>
      <c r="AU124" s="41">
        <v>17</v>
      </c>
      <c r="AV124" s="41">
        <v>52</v>
      </c>
      <c r="AW124" s="41">
        <v>25</v>
      </c>
      <c r="AX124" s="41">
        <v>28</v>
      </c>
      <c r="AY124" s="41">
        <v>12</v>
      </c>
      <c r="AZ124" s="41">
        <v>3</v>
      </c>
      <c r="BA124" s="41"/>
      <c r="BB124" s="41">
        <v>19</v>
      </c>
      <c r="BC124" s="41">
        <v>23</v>
      </c>
      <c r="BD124" s="41">
        <v>7</v>
      </c>
      <c r="BE124" s="41">
        <v>266</v>
      </c>
      <c r="BF124" s="41">
        <v>67</v>
      </c>
      <c r="BG124" s="41">
        <v>35</v>
      </c>
      <c r="BH124" s="41">
        <v>23</v>
      </c>
      <c r="BI124" s="41">
        <v>66</v>
      </c>
      <c r="BJ124" s="41">
        <v>7</v>
      </c>
      <c r="BK124" s="41">
        <v>33</v>
      </c>
      <c r="BL124" s="41">
        <v>91</v>
      </c>
      <c r="BM124" s="41">
        <v>17</v>
      </c>
      <c r="BN124" s="41">
        <v>26</v>
      </c>
      <c r="BO124" s="41">
        <v>12</v>
      </c>
      <c r="BP124" s="41">
        <v>27</v>
      </c>
      <c r="BQ124" s="41">
        <v>37</v>
      </c>
      <c r="BR124" s="41">
        <v>22</v>
      </c>
      <c r="BS124" s="41">
        <v>102</v>
      </c>
      <c r="BT124" s="41">
        <v>29</v>
      </c>
      <c r="BU124" s="41">
        <v>25</v>
      </c>
      <c r="BV124" s="41">
        <v>29</v>
      </c>
      <c r="BW124" s="41">
        <v>49</v>
      </c>
      <c r="BX124" s="41">
        <v>25</v>
      </c>
      <c r="BY124" s="41">
        <v>52</v>
      </c>
      <c r="BZ124" s="41">
        <v>104</v>
      </c>
      <c r="CA124" s="41">
        <v>122</v>
      </c>
      <c r="CB124" s="41">
        <v>58</v>
      </c>
      <c r="CC124" s="41">
        <v>13</v>
      </c>
      <c r="CD124" s="41">
        <v>90</v>
      </c>
      <c r="CE124" s="41">
        <v>16</v>
      </c>
      <c r="CF124" s="41">
        <v>23</v>
      </c>
      <c r="CG124" s="41">
        <v>24</v>
      </c>
      <c r="CH124" s="41">
        <v>48</v>
      </c>
      <c r="CI124" s="41">
        <v>67</v>
      </c>
      <c r="CJ124" s="41">
        <v>18</v>
      </c>
      <c r="CK124" s="41">
        <v>61</v>
      </c>
      <c r="CL124" s="41">
        <v>242</v>
      </c>
      <c r="CM124" s="41">
        <v>81</v>
      </c>
      <c r="CN124" s="41">
        <v>85</v>
      </c>
      <c r="CO124" s="41">
        <v>53</v>
      </c>
      <c r="CP124" s="41">
        <v>14</v>
      </c>
      <c r="CQ124" s="41">
        <v>57</v>
      </c>
      <c r="CR124" s="41">
        <v>19</v>
      </c>
      <c r="CS124" s="41">
        <v>53</v>
      </c>
      <c r="CT124" s="41">
        <v>13</v>
      </c>
      <c r="CU124" s="41">
        <v>27</v>
      </c>
      <c r="CV124" s="41">
        <v>40</v>
      </c>
      <c r="CW124" s="41">
        <v>45</v>
      </c>
      <c r="CX124" s="41">
        <v>30</v>
      </c>
      <c r="CY124" s="41">
        <v>171</v>
      </c>
      <c r="CZ124" s="41">
        <v>14</v>
      </c>
      <c r="DA124" s="41">
        <v>22</v>
      </c>
      <c r="DB124" s="41">
        <v>63</v>
      </c>
      <c r="DC124" s="41">
        <v>53</v>
      </c>
      <c r="DD124" s="41">
        <v>83</v>
      </c>
      <c r="DE124" s="41">
        <v>111</v>
      </c>
      <c r="DF124" s="41">
        <v>12</v>
      </c>
      <c r="DG124" s="41">
        <v>25</v>
      </c>
      <c r="DH124" s="41">
        <v>3</v>
      </c>
      <c r="DI124" s="41">
        <v>26</v>
      </c>
      <c r="DJ124" s="41">
        <v>89</v>
      </c>
      <c r="DK124" s="41">
        <v>91</v>
      </c>
      <c r="DL124" s="41">
        <v>46</v>
      </c>
      <c r="DM124" s="41">
        <v>109</v>
      </c>
      <c r="DN124" s="41">
        <v>117</v>
      </c>
      <c r="DO124" s="41">
        <v>187</v>
      </c>
      <c r="DP124" s="41">
        <v>83</v>
      </c>
      <c r="DQ124" s="41">
        <v>104</v>
      </c>
      <c r="DR124" s="41">
        <v>1312</v>
      </c>
      <c r="DS124" s="41">
        <v>358</v>
      </c>
      <c r="DT124" s="41">
        <v>130</v>
      </c>
      <c r="DU124" s="41">
        <v>257</v>
      </c>
      <c r="DV124" s="41">
        <v>29</v>
      </c>
      <c r="DW124" s="41">
        <v>163</v>
      </c>
      <c r="DX124" s="41">
        <v>43</v>
      </c>
      <c r="DY124" s="41">
        <v>117</v>
      </c>
      <c r="DZ124" s="41">
        <v>93</v>
      </c>
      <c r="EA124" s="41">
        <v>170</v>
      </c>
      <c r="EB124" s="41">
        <v>53</v>
      </c>
      <c r="EC124" s="41">
        <v>46</v>
      </c>
      <c r="ED124" s="41">
        <v>5</v>
      </c>
      <c r="EE124" s="41">
        <v>8</v>
      </c>
      <c r="EF124" s="41">
        <v>55</v>
      </c>
      <c r="EG124" s="41">
        <v>9</v>
      </c>
      <c r="EH124" s="41">
        <v>3</v>
      </c>
      <c r="EI124" s="41">
        <v>2</v>
      </c>
      <c r="EJ124" s="41">
        <v>0</v>
      </c>
      <c r="EK124" s="41">
        <v>2</v>
      </c>
      <c r="EL124" s="41">
        <v>12</v>
      </c>
      <c r="EM124" s="41">
        <v>34</v>
      </c>
      <c r="EN124" s="41">
        <v>47</v>
      </c>
      <c r="EO124" s="41">
        <v>147</v>
      </c>
      <c r="EP124" s="41">
        <v>7</v>
      </c>
      <c r="EQ124" s="41">
        <v>17</v>
      </c>
      <c r="ER124" s="41">
        <v>19</v>
      </c>
      <c r="ES124" s="41">
        <v>70</v>
      </c>
      <c r="ET124" s="41">
        <v>13</v>
      </c>
      <c r="EU124" s="41">
        <v>158</v>
      </c>
      <c r="EV124" s="41">
        <v>7</v>
      </c>
      <c r="EW124" s="41">
        <v>16</v>
      </c>
      <c r="EX124" s="41">
        <v>33</v>
      </c>
      <c r="EY124" s="41">
        <v>20</v>
      </c>
      <c r="EZ124" s="41">
        <v>6</v>
      </c>
      <c r="FA124" s="41">
        <v>2</v>
      </c>
      <c r="FB124" s="41">
        <v>20</v>
      </c>
      <c r="FC124" s="41">
        <v>49</v>
      </c>
      <c r="FD124" s="41">
        <v>56</v>
      </c>
      <c r="FE124" s="41">
        <v>41</v>
      </c>
      <c r="FF124" s="41">
        <v>65</v>
      </c>
      <c r="FG124" s="41">
        <v>67</v>
      </c>
      <c r="FH124" s="41">
        <v>151</v>
      </c>
      <c r="FI124" s="41">
        <v>61</v>
      </c>
      <c r="FJ124" s="41">
        <v>238</v>
      </c>
      <c r="FK124" s="41">
        <v>19</v>
      </c>
      <c r="FL124" s="41">
        <v>15</v>
      </c>
      <c r="FM124" s="41"/>
      <c r="FN124" s="41">
        <v>19</v>
      </c>
      <c r="FO124" s="41">
        <v>32</v>
      </c>
      <c r="FP124" s="41">
        <v>49</v>
      </c>
      <c r="FQ124" s="41">
        <v>18</v>
      </c>
      <c r="FR124" s="41">
        <v>14</v>
      </c>
      <c r="FS124" s="41">
        <v>9</v>
      </c>
      <c r="FT124" s="41">
        <v>23</v>
      </c>
      <c r="FU124" s="41">
        <v>53</v>
      </c>
      <c r="FV124" s="41">
        <v>14</v>
      </c>
      <c r="FW124" s="41">
        <v>10</v>
      </c>
      <c r="FX124" s="41">
        <v>41</v>
      </c>
      <c r="FY124" s="41">
        <v>13</v>
      </c>
      <c r="FZ124" s="41">
        <v>27</v>
      </c>
      <c r="GA124" s="41">
        <v>61</v>
      </c>
      <c r="GB124" s="41">
        <v>18</v>
      </c>
      <c r="GC124" s="41">
        <v>114</v>
      </c>
      <c r="GD124" s="41">
        <v>144</v>
      </c>
      <c r="GE124" s="41">
        <v>4</v>
      </c>
      <c r="GF124" s="41">
        <v>9</v>
      </c>
      <c r="GG124" s="41"/>
      <c r="GH124" s="41">
        <v>8</v>
      </c>
      <c r="GI124" s="41">
        <v>37</v>
      </c>
      <c r="GJ124" s="41">
        <v>22</v>
      </c>
      <c r="GK124" s="41">
        <v>25</v>
      </c>
      <c r="GL124" s="41">
        <v>91</v>
      </c>
      <c r="GM124" s="41">
        <v>74</v>
      </c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>
        <v>171</v>
      </c>
      <c r="HM124" s="41">
        <v>130</v>
      </c>
      <c r="HN124" s="41">
        <v>99</v>
      </c>
      <c r="HO124" s="41"/>
      <c r="HP124" s="41">
        <v>30</v>
      </c>
      <c r="HQ124" s="41">
        <v>14</v>
      </c>
      <c r="HR124" s="41">
        <v>20</v>
      </c>
      <c r="HS124" s="41">
        <v>34</v>
      </c>
      <c r="HT124" s="41">
        <v>20</v>
      </c>
      <c r="HU124" s="41">
        <v>22</v>
      </c>
      <c r="HV124" s="41">
        <v>29</v>
      </c>
      <c r="HW124" s="41">
        <v>3</v>
      </c>
      <c r="HX124" s="41">
        <v>11</v>
      </c>
      <c r="HY124" s="41">
        <v>6</v>
      </c>
      <c r="HZ124" s="41">
        <v>162</v>
      </c>
      <c r="IA124" s="41">
        <v>137</v>
      </c>
      <c r="IB124" s="41">
        <v>217</v>
      </c>
      <c r="IC124" s="41">
        <v>124</v>
      </c>
      <c r="ID124" s="41">
        <v>31</v>
      </c>
      <c r="IE124" s="41">
        <v>81</v>
      </c>
      <c r="IF124" s="41">
        <v>34</v>
      </c>
      <c r="IG124" s="41">
        <v>250</v>
      </c>
      <c r="IH124" s="41">
        <v>18</v>
      </c>
      <c r="II124" s="41">
        <v>5</v>
      </c>
      <c r="IJ124" s="41">
        <v>3</v>
      </c>
      <c r="IK124" s="41">
        <v>23</v>
      </c>
      <c r="IL124" s="41">
        <v>24</v>
      </c>
      <c r="IM124" s="41">
        <v>26</v>
      </c>
      <c r="IN124" s="41">
        <v>5</v>
      </c>
      <c r="IO124" s="41">
        <v>33</v>
      </c>
      <c r="IP124" s="41">
        <v>21</v>
      </c>
      <c r="IQ124" s="41">
        <v>127</v>
      </c>
      <c r="IR124" s="41">
        <v>106</v>
      </c>
      <c r="IS124" s="41">
        <v>46</v>
      </c>
      <c r="IT124" s="41">
        <v>1</v>
      </c>
      <c r="IU124" s="41">
        <v>5</v>
      </c>
      <c r="IV124" s="41">
        <v>1</v>
      </c>
      <c r="IW124" s="41">
        <v>0</v>
      </c>
      <c r="IX124" s="41">
        <v>33</v>
      </c>
      <c r="IY124" s="41">
        <v>56</v>
      </c>
      <c r="IZ124" s="41">
        <v>50</v>
      </c>
      <c r="JA124" s="41">
        <v>65</v>
      </c>
      <c r="JB124" s="41">
        <v>73</v>
      </c>
      <c r="JC124" s="41">
        <v>164</v>
      </c>
      <c r="JD124" s="41">
        <v>21</v>
      </c>
      <c r="JE124" s="41">
        <v>164</v>
      </c>
      <c r="JF124" s="41">
        <v>150</v>
      </c>
      <c r="JG124" s="41">
        <v>39</v>
      </c>
      <c r="JH124" s="41">
        <v>12</v>
      </c>
      <c r="JI124" s="41">
        <v>29</v>
      </c>
      <c r="JJ124" s="41">
        <v>14</v>
      </c>
      <c r="JK124" s="41"/>
      <c r="JL124" s="41">
        <v>192</v>
      </c>
      <c r="JM124" s="41">
        <v>42</v>
      </c>
      <c r="JN124" s="41">
        <v>14</v>
      </c>
      <c r="JO124" s="41">
        <v>61</v>
      </c>
      <c r="JP124" s="41">
        <v>118</v>
      </c>
      <c r="JQ124" s="41">
        <v>365</v>
      </c>
      <c r="JR124" s="41">
        <v>261</v>
      </c>
      <c r="JS124" s="41">
        <v>95</v>
      </c>
      <c r="JT124" s="41">
        <v>154</v>
      </c>
      <c r="JU124" s="41"/>
      <c r="JV124" s="41"/>
      <c r="JW124" s="41"/>
      <c r="JX124" s="41">
        <v>2</v>
      </c>
      <c r="JY124" s="41">
        <v>34</v>
      </c>
      <c r="JZ124" s="41"/>
      <c r="KA124" s="41">
        <v>28</v>
      </c>
      <c r="KB124" s="41"/>
      <c r="KC124" s="41">
        <v>3</v>
      </c>
      <c r="KD124" s="41"/>
      <c r="KE124" s="41"/>
      <c r="KF124" s="41"/>
      <c r="KG124" s="41">
        <v>0</v>
      </c>
      <c r="KH124" s="41">
        <v>42</v>
      </c>
      <c r="KI124" s="41">
        <v>160</v>
      </c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>
        <v>4</v>
      </c>
      <c r="KY124" s="41">
        <v>0</v>
      </c>
      <c r="KZ124" s="41"/>
      <c r="LA124" s="41">
        <v>0</v>
      </c>
      <c r="LB124" s="41">
        <v>26</v>
      </c>
      <c r="LC124" s="41">
        <v>66</v>
      </c>
      <c r="LD124" s="41">
        <v>4</v>
      </c>
      <c r="LE124" s="41">
        <v>2</v>
      </c>
      <c r="LF124" s="41"/>
      <c r="LG124" s="41"/>
      <c r="LH124" s="41">
        <v>0</v>
      </c>
      <c r="LI124" s="41">
        <v>1</v>
      </c>
      <c r="LJ124" s="41">
        <v>0</v>
      </c>
      <c r="LK124" s="41">
        <v>0</v>
      </c>
      <c r="LL124" s="41"/>
      <c r="LM124" s="41"/>
      <c r="LN124" s="41"/>
      <c r="LO124" s="41"/>
      <c r="LP124" s="41"/>
      <c r="LQ124" s="41"/>
      <c r="LR124" s="41"/>
      <c r="LS124" s="41"/>
      <c r="LT124" s="41">
        <v>3</v>
      </c>
      <c r="LU124" s="41"/>
      <c r="LV124" s="41"/>
      <c r="LW124" s="41">
        <v>33</v>
      </c>
      <c r="LX124" s="41">
        <v>32</v>
      </c>
      <c r="LY124" s="41">
        <v>283</v>
      </c>
      <c r="LZ124" s="41">
        <v>31</v>
      </c>
      <c r="MA124" s="41">
        <v>14</v>
      </c>
      <c r="MB124" s="41">
        <v>20</v>
      </c>
      <c r="MC124" s="41">
        <v>1</v>
      </c>
      <c r="MD124" s="41">
        <v>0</v>
      </c>
      <c r="ME124" s="41">
        <v>13</v>
      </c>
      <c r="MF124" s="41"/>
      <c r="MG124" s="41"/>
      <c r="MH124" s="41"/>
      <c r="MI124" s="41">
        <v>0</v>
      </c>
      <c r="MJ124" s="41">
        <v>55</v>
      </c>
      <c r="MK124" s="41">
        <v>0</v>
      </c>
      <c r="ML124" s="41">
        <v>4</v>
      </c>
      <c r="MM124" s="41"/>
      <c r="MN124" s="41">
        <v>5</v>
      </c>
      <c r="MO124" s="41"/>
      <c r="MP124" s="41">
        <v>5</v>
      </c>
      <c r="MQ124" s="41"/>
      <c r="MR124" s="41">
        <v>4</v>
      </c>
      <c r="MS124" s="41"/>
      <c r="MT124" s="41"/>
      <c r="MU124" s="41">
        <v>0</v>
      </c>
      <c r="MV124" s="41">
        <v>1</v>
      </c>
      <c r="MW124" s="41">
        <v>4</v>
      </c>
      <c r="MX124" s="41">
        <v>0</v>
      </c>
      <c r="MY124" s="41"/>
      <c r="MZ124" s="41"/>
      <c r="NA124" s="41"/>
      <c r="NB124" s="41"/>
      <c r="NC124" s="41"/>
      <c r="ND124" s="41"/>
      <c r="NE124" s="41">
        <v>0</v>
      </c>
      <c r="NF124" s="41">
        <v>4</v>
      </c>
      <c r="NG124" s="41">
        <v>0</v>
      </c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>
        <v>108</v>
      </c>
      <c r="NX124" s="41">
        <v>270</v>
      </c>
      <c r="NY124" s="41">
        <v>2</v>
      </c>
      <c r="NZ124" s="41">
        <v>0</v>
      </c>
      <c r="OA124" s="41"/>
      <c r="OB124" s="41"/>
      <c r="OC124" s="41"/>
      <c r="OD124" s="41">
        <v>0</v>
      </c>
      <c r="OE124" s="41"/>
      <c r="OF124" s="41"/>
      <c r="OG124" s="41"/>
      <c r="OH124" s="41"/>
      <c r="OI124" s="41">
        <v>4</v>
      </c>
      <c r="OJ124" s="41"/>
      <c r="OK124" s="41"/>
      <c r="OL124" s="41"/>
      <c r="OM124" s="41"/>
      <c r="ON124" s="41">
        <v>9</v>
      </c>
      <c r="OO124" s="41">
        <v>1</v>
      </c>
      <c r="OP124" s="41">
        <v>3</v>
      </c>
      <c r="OQ124" s="41"/>
      <c r="OR124" s="41"/>
      <c r="OS124" s="42"/>
      <c r="OT124" s="43">
        <v>14960</v>
      </c>
      <c r="OU124" s="40">
        <v>289</v>
      </c>
      <c r="OV124" s="41"/>
      <c r="OW124" s="41"/>
      <c r="OX124" s="41"/>
      <c r="OY124" s="41"/>
      <c r="OZ124" s="41">
        <v>58</v>
      </c>
      <c r="PA124" s="41">
        <v>4310</v>
      </c>
      <c r="PB124" s="41"/>
      <c r="PC124" s="41"/>
      <c r="PD124" s="41"/>
      <c r="PE124" s="41"/>
      <c r="PF124" s="41"/>
      <c r="PG124" s="41">
        <v>1</v>
      </c>
      <c r="PH124" s="41"/>
      <c r="PI124" s="41"/>
      <c r="PJ124" s="41"/>
      <c r="PK124" s="41"/>
      <c r="PL124" s="41"/>
      <c r="PM124" s="42"/>
      <c r="PN124" s="43">
        <v>19617</v>
      </c>
    </row>
    <row r="125" spans="1:430" ht="12.75" customHeight="1" x14ac:dyDescent="0.2">
      <c r="A125" s="39" t="s">
        <v>514</v>
      </c>
      <c r="B125" s="72" t="s">
        <v>12</v>
      </c>
      <c r="C125" s="72" t="str">
        <f>IFERROR(INDEX('Industry Category ISIC Code Map'!$B$2:$B$26,MATCH($B125,'Industry Category ISIC Code Map'!$A$2:$A$26,0)),"")</f>
        <v>computers and electronics 26</v>
      </c>
      <c r="D125" s="64" t="s">
        <v>182</v>
      </c>
      <c r="E125" s="40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>
        <v>0</v>
      </c>
      <c r="T125" s="41"/>
      <c r="U125" s="41"/>
      <c r="V125" s="41"/>
      <c r="W125" s="41"/>
      <c r="X125" s="41">
        <v>1</v>
      </c>
      <c r="Y125" s="41">
        <v>11</v>
      </c>
      <c r="Z125" s="41">
        <v>1</v>
      </c>
      <c r="AA125" s="41"/>
      <c r="AB125" s="41"/>
      <c r="AC125" s="41">
        <v>0</v>
      </c>
      <c r="AD125" s="41">
        <v>1</v>
      </c>
      <c r="AE125" s="41">
        <v>15</v>
      </c>
      <c r="AF125" s="41">
        <v>3</v>
      </c>
      <c r="AG125" s="41">
        <v>1</v>
      </c>
      <c r="AH125" s="41">
        <v>6</v>
      </c>
      <c r="AI125" s="41">
        <v>9</v>
      </c>
      <c r="AJ125" s="41">
        <v>1</v>
      </c>
      <c r="AK125" s="41">
        <v>5</v>
      </c>
      <c r="AL125" s="41">
        <v>1</v>
      </c>
      <c r="AM125" s="41">
        <v>40</v>
      </c>
      <c r="AN125" s="41">
        <v>54</v>
      </c>
      <c r="AO125" s="41">
        <v>10</v>
      </c>
      <c r="AP125" s="41">
        <v>2</v>
      </c>
      <c r="AQ125" s="41">
        <v>25</v>
      </c>
      <c r="AR125" s="41">
        <v>8</v>
      </c>
      <c r="AS125" s="41">
        <v>2</v>
      </c>
      <c r="AT125" s="41">
        <v>17</v>
      </c>
      <c r="AU125" s="41">
        <v>4</v>
      </c>
      <c r="AV125" s="41">
        <v>19</v>
      </c>
      <c r="AW125" s="41">
        <v>6</v>
      </c>
      <c r="AX125" s="41">
        <v>8</v>
      </c>
      <c r="AY125" s="41">
        <v>1</v>
      </c>
      <c r="AZ125" s="41">
        <v>0</v>
      </c>
      <c r="BA125" s="41">
        <v>1</v>
      </c>
      <c r="BB125" s="41">
        <v>5</v>
      </c>
      <c r="BC125" s="41">
        <v>6</v>
      </c>
      <c r="BD125" s="41">
        <v>2</v>
      </c>
      <c r="BE125" s="41">
        <v>91</v>
      </c>
      <c r="BF125" s="41">
        <v>25</v>
      </c>
      <c r="BG125" s="41">
        <v>10</v>
      </c>
      <c r="BH125" s="41">
        <v>6</v>
      </c>
      <c r="BI125" s="41">
        <v>23</v>
      </c>
      <c r="BJ125" s="41">
        <v>1</v>
      </c>
      <c r="BK125" s="41">
        <v>11</v>
      </c>
      <c r="BL125" s="41">
        <v>30</v>
      </c>
      <c r="BM125" s="41">
        <v>10</v>
      </c>
      <c r="BN125" s="41">
        <v>7</v>
      </c>
      <c r="BO125" s="41">
        <v>4</v>
      </c>
      <c r="BP125" s="41">
        <v>8</v>
      </c>
      <c r="BQ125" s="41">
        <v>10</v>
      </c>
      <c r="BR125" s="41">
        <v>6</v>
      </c>
      <c r="BS125" s="41">
        <v>32</v>
      </c>
      <c r="BT125" s="41">
        <v>23</v>
      </c>
      <c r="BU125" s="41">
        <v>8</v>
      </c>
      <c r="BV125" s="41">
        <v>9</v>
      </c>
      <c r="BW125" s="41">
        <v>13</v>
      </c>
      <c r="BX125" s="41">
        <v>7</v>
      </c>
      <c r="BY125" s="41">
        <v>13</v>
      </c>
      <c r="BZ125" s="41">
        <v>26</v>
      </c>
      <c r="CA125" s="41">
        <v>31</v>
      </c>
      <c r="CB125" s="41">
        <v>17</v>
      </c>
      <c r="CC125" s="41">
        <v>4</v>
      </c>
      <c r="CD125" s="41">
        <v>27</v>
      </c>
      <c r="CE125" s="41">
        <v>5</v>
      </c>
      <c r="CF125" s="41">
        <v>7</v>
      </c>
      <c r="CG125" s="41">
        <v>1</v>
      </c>
      <c r="CH125" s="41">
        <v>13</v>
      </c>
      <c r="CI125" s="41">
        <v>385</v>
      </c>
      <c r="CJ125" s="41">
        <v>7</v>
      </c>
      <c r="CK125" s="41">
        <v>275</v>
      </c>
      <c r="CL125" s="41">
        <v>96</v>
      </c>
      <c r="CM125" s="41">
        <v>675</v>
      </c>
      <c r="CN125" s="41">
        <v>119</v>
      </c>
      <c r="CO125" s="41">
        <v>98</v>
      </c>
      <c r="CP125" s="41">
        <v>34</v>
      </c>
      <c r="CQ125" s="41">
        <v>447</v>
      </c>
      <c r="CR125" s="41">
        <v>6</v>
      </c>
      <c r="CS125" s="41">
        <v>135</v>
      </c>
      <c r="CT125" s="41">
        <v>57</v>
      </c>
      <c r="CU125" s="41">
        <v>8</v>
      </c>
      <c r="CV125" s="41">
        <v>19</v>
      </c>
      <c r="CW125" s="41">
        <v>92</v>
      </c>
      <c r="CX125" s="41">
        <v>75</v>
      </c>
      <c r="CY125" s="41">
        <v>45</v>
      </c>
      <c r="CZ125" s="41">
        <v>4</v>
      </c>
      <c r="DA125" s="41">
        <v>6</v>
      </c>
      <c r="DB125" s="41">
        <v>198</v>
      </c>
      <c r="DC125" s="41">
        <v>91</v>
      </c>
      <c r="DD125" s="41">
        <v>136</v>
      </c>
      <c r="DE125" s="41">
        <v>307</v>
      </c>
      <c r="DF125" s="41">
        <v>4</v>
      </c>
      <c r="DG125" s="41">
        <v>7</v>
      </c>
      <c r="DH125" s="41">
        <v>31</v>
      </c>
      <c r="DI125" s="41">
        <v>193</v>
      </c>
      <c r="DJ125" s="41">
        <v>27</v>
      </c>
      <c r="DK125" s="41">
        <v>19</v>
      </c>
      <c r="DL125" s="41">
        <v>268</v>
      </c>
      <c r="DM125" s="41">
        <v>410</v>
      </c>
      <c r="DN125" s="41">
        <v>330</v>
      </c>
      <c r="DO125" s="41">
        <v>574</v>
      </c>
      <c r="DP125" s="41">
        <v>156</v>
      </c>
      <c r="DQ125" s="41">
        <v>376</v>
      </c>
      <c r="DR125" s="41">
        <v>2138</v>
      </c>
      <c r="DS125" s="41">
        <v>2058</v>
      </c>
      <c r="DT125" s="41">
        <v>372</v>
      </c>
      <c r="DU125" s="41">
        <v>928</v>
      </c>
      <c r="DV125" s="41">
        <v>74</v>
      </c>
      <c r="DW125" s="41">
        <v>164</v>
      </c>
      <c r="DX125" s="41">
        <v>63</v>
      </c>
      <c r="DY125" s="41">
        <v>160</v>
      </c>
      <c r="DZ125" s="41">
        <v>77</v>
      </c>
      <c r="EA125" s="41">
        <v>404</v>
      </c>
      <c r="EB125" s="41">
        <v>92</v>
      </c>
      <c r="EC125" s="41">
        <v>77</v>
      </c>
      <c r="ED125" s="41">
        <v>2</v>
      </c>
      <c r="EE125" s="41">
        <v>1</v>
      </c>
      <c r="EF125" s="41">
        <v>17</v>
      </c>
      <c r="EG125" s="41">
        <v>10</v>
      </c>
      <c r="EH125" s="41">
        <v>15</v>
      </c>
      <c r="EI125" s="41">
        <v>10</v>
      </c>
      <c r="EJ125" s="41">
        <v>8</v>
      </c>
      <c r="EK125" s="41">
        <v>5</v>
      </c>
      <c r="EL125" s="41">
        <v>61</v>
      </c>
      <c r="EM125" s="41">
        <v>85</v>
      </c>
      <c r="EN125" s="41">
        <v>81</v>
      </c>
      <c r="EO125" s="41">
        <v>141</v>
      </c>
      <c r="EP125" s="41">
        <v>2</v>
      </c>
      <c r="EQ125" s="41">
        <v>5</v>
      </c>
      <c r="ER125" s="41">
        <v>4</v>
      </c>
      <c r="ES125" s="41">
        <v>26</v>
      </c>
      <c r="ET125" s="41">
        <v>4</v>
      </c>
      <c r="EU125" s="41">
        <v>1425</v>
      </c>
      <c r="EV125" s="41">
        <v>9</v>
      </c>
      <c r="EW125" s="41">
        <v>28</v>
      </c>
      <c r="EX125" s="41">
        <v>19</v>
      </c>
      <c r="EY125" s="41">
        <v>7</v>
      </c>
      <c r="EZ125" s="41">
        <v>1</v>
      </c>
      <c r="FA125" s="41">
        <v>1</v>
      </c>
      <c r="FB125" s="41">
        <v>5</v>
      </c>
      <c r="FC125" s="41">
        <v>209</v>
      </c>
      <c r="FD125" s="41">
        <v>2678</v>
      </c>
      <c r="FE125" s="41">
        <v>980</v>
      </c>
      <c r="FF125" s="41">
        <v>28</v>
      </c>
      <c r="FG125" s="41">
        <v>28</v>
      </c>
      <c r="FH125" s="41">
        <v>805</v>
      </c>
      <c r="FI125" s="41">
        <v>185</v>
      </c>
      <c r="FJ125" s="41">
        <v>229</v>
      </c>
      <c r="FK125" s="41">
        <v>6</v>
      </c>
      <c r="FL125" s="41">
        <v>168</v>
      </c>
      <c r="FM125" s="41">
        <v>2</v>
      </c>
      <c r="FN125" s="41">
        <v>2</v>
      </c>
      <c r="FO125" s="41">
        <v>11</v>
      </c>
      <c r="FP125" s="41">
        <v>13</v>
      </c>
      <c r="FQ125" s="41">
        <v>6</v>
      </c>
      <c r="FR125" s="41">
        <v>5</v>
      </c>
      <c r="FS125" s="41">
        <v>1</v>
      </c>
      <c r="FT125" s="41">
        <v>9</v>
      </c>
      <c r="FU125" s="41">
        <v>16</v>
      </c>
      <c r="FV125" s="41">
        <v>7</v>
      </c>
      <c r="FW125" s="41">
        <v>2</v>
      </c>
      <c r="FX125" s="41">
        <v>12</v>
      </c>
      <c r="FY125" s="41">
        <v>3</v>
      </c>
      <c r="FZ125" s="41">
        <v>8</v>
      </c>
      <c r="GA125" s="41">
        <v>13</v>
      </c>
      <c r="GB125" s="41">
        <v>6</v>
      </c>
      <c r="GC125" s="41">
        <v>60</v>
      </c>
      <c r="GD125" s="41">
        <v>116</v>
      </c>
      <c r="GE125" s="41">
        <v>0</v>
      </c>
      <c r="GF125" s="41">
        <v>2</v>
      </c>
      <c r="GG125" s="41"/>
      <c r="GH125" s="41">
        <v>2</v>
      </c>
      <c r="GI125" s="41">
        <v>11</v>
      </c>
      <c r="GJ125" s="41">
        <v>6</v>
      </c>
      <c r="GK125" s="41">
        <v>5</v>
      </c>
      <c r="GL125" s="41">
        <v>25</v>
      </c>
      <c r="GM125" s="41">
        <v>19</v>
      </c>
      <c r="GN125" s="41">
        <v>12</v>
      </c>
      <c r="GO125" s="41">
        <v>10</v>
      </c>
      <c r="GP125" s="41"/>
      <c r="GQ125" s="41">
        <v>4</v>
      </c>
      <c r="GR125" s="41">
        <v>3</v>
      </c>
      <c r="GS125" s="41">
        <v>50</v>
      </c>
      <c r="GT125" s="41">
        <v>2</v>
      </c>
      <c r="GU125" s="41">
        <v>48</v>
      </c>
      <c r="GV125" s="41">
        <v>17</v>
      </c>
      <c r="GW125" s="41">
        <v>25</v>
      </c>
      <c r="GX125" s="41">
        <v>23</v>
      </c>
      <c r="GY125" s="41">
        <v>19</v>
      </c>
      <c r="GZ125" s="41">
        <v>23</v>
      </c>
      <c r="HA125" s="41">
        <v>5</v>
      </c>
      <c r="HB125" s="41">
        <v>21</v>
      </c>
      <c r="HC125" s="41">
        <v>10</v>
      </c>
      <c r="HD125" s="41">
        <v>2</v>
      </c>
      <c r="HE125" s="41">
        <v>13</v>
      </c>
      <c r="HF125" s="41">
        <v>17</v>
      </c>
      <c r="HG125" s="41">
        <v>33</v>
      </c>
      <c r="HH125" s="41">
        <v>13</v>
      </c>
      <c r="HI125" s="41">
        <v>8</v>
      </c>
      <c r="HJ125" s="41">
        <v>25</v>
      </c>
      <c r="HK125" s="41">
        <v>16</v>
      </c>
      <c r="HL125" s="41">
        <v>113</v>
      </c>
      <c r="HM125" s="41">
        <v>18</v>
      </c>
      <c r="HN125" s="41">
        <v>16</v>
      </c>
      <c r="HO125" s="41">
        <v>13</v>
      </c>
      <c r="HP125" s="41">
        <v>64</v>
      </c>
      <c r="HQ125" s="41">
        <v>3</v>
      </c>
      <c r="HR125" s="41">
        <v>3</v>
      </c>
      <c r="HS125" s="41">
        <v>8</v>
      </c>
      <c r="HT125" s="41">
        <v>8</v>
      </c>
      <c r="HU125" s="41">
        <v>7</v>
      </c>
      <c r="HV125" s="41">
        <v>7</v>
      </c>
      <c r="HW125" s="41">
        <v>0</v>
      </c>
      <c r="HX125" s="41">
        <v>2</v>
      </c>
      <c r="HY125" s="41">
        <v>3</v>
      </c>
      <c r="HZ125" s="41">
        <v>22</v>
      </c>
      <c r="IA125" s="41">
        <v>19</v>
      </c>
      <c r="IB125" s="41">
        <v>50</v>
      </c>
      <c r="IC125" s="41">
        <v>38</v>
      </c>
      <c r="ID125" s="41">
        <v>8</v>
      </c>
      <c r="IE125" s="41">
        <v>22</v>
      </c>
      <c r="IF125" s="41">
        <v>11</v>
      </c>
      <c r="IG125" s="41">
        <v>49</v>
      </c>
      <c r="IH125" s="41">
        <v>4</v>
      </c>
      <c r="II125" s="41">
        <v>16</v>
      </c>
      <c r="IJ125" s="41">
        <v>0</v>
      </c>
      <c r="IK125" s="41">
        <v>11</v>
      </c>
      <c r="IL125" s="41">
        <v>9</v>
      </c>
      <c r="IM125" s="41">
        <v>16</v>
      </c>
      <c r="IN125" s="41">
        <v>5</v>
      </c>
      <c r="IO125" s="41">
        <v>10</v>
      </c>
      <c r="IP125" s="41">
        <v>11</v>
      </c>
      <c r="IQ125" s="41">
        <v>168</v>
      </c>
      <c r="IR125" s="41">
        <v>73</v>
      </c>
      <c r="IS125" s="41">
        <v>14</v>
      </c>
      <c r="IT125" s="41">
        <v>2</v>
      </c>
      <c r="IU125" s="41">
        <v>12</v>
      </c>
      <c r="IV125" s="41">
        <v>1</v>
      </c>
      <c r="IW125" s="41">
        <v>0</v>
      </c>
      <c r="IX125" s="41">
        <v>12</v>
      </c>
      <c r="IY125" s="41">
        <v>15</v>
      </c>
      <c r="IZ125" s="41">
        <v>17</v>
      </c>
      <c r="JA125" s="41">
        <v>21</v>
      </c>
      <c r="JB125" s="41">
        <v>39</v>
      </c>
      <c r="JC125" s="41">
        <v>43</v>
      </c>
      <c r="JD125" s="41">
        <v>7</v>
      </c>
      <c r="JE125" s="41">
        <v>46</v>
      </c>
      <c r="JF125" s="41">
        <v>50</v>
      </c>
      <c r="JG125" s="41">
        <v>13</v>
      </c>
      <c r="JH125" s="41">
        <v>4</v>
      </c>
      <c r="JI125" s="41">
        <v>9</v>
      </c>
      <c r="JJ125" s="41">
        <v>5</v>
      </c>
      <c r="JK125" s="41">
        <v>5</v>
      </c>
      <c r="JL125" s="41">
        <v>148</v>
      </c>
      <c r="JM125" s="41">
        <v>12</v>
      </c>
      <c r="JN125" s="41">
        <v>5</v>
      </c>
      <c r="JO125" s="41">
        <v>19</v>
      </c>
      <c r="JP125" s="41">
        <v>12</v>
      </c>
      <c r="JQ125" s="41">
        <v>803</v>
      </c>
      <c r="JR125" s="41">
        <v>139</v>
      </c>
      <c r="JS125" s="41">
        <v>237</v>
      </c>
      <c r="JT125" s="41">
        <v>8</v>
      </c>
      <c r="JU125" s="41">
        <v>2</v>
      </c>
      <c r="JV125" s="41"/>
      <c r="JW125" s="41"/>
      <c r="JX125" s="41">
        <v>5</v>
      </c>
      <c r="JY125" s="41">
        <v>2</v>
      </c>
      <c r="JZ125" s="41"/>
      <c r="KA125" s="41">
        <v>13</v>
      </c>
      <c r="KB125" s="41"/>
      <c r="KC125" s="41">
        <v>7</v>
      </c>
      <c r="KD125" s="41"/>
      <c r="KE125" s="41"/>
      <c r="KF125" s="41"/>
      <c r="KG125" s="41"/>
      <c r="KH125" s="41">
        <v>102</v>
      </c>
      <c r="KI125" s="41">
        <v>384</v>
      </c>
      <c r="KJ125" s="41">
        <v>4</v>
      </c>
      <c r="KK125" s="41">
        <v>1</v>
      </c>
      <c r="KL125" s="41">
        <v>3</v>
      </c>
      <c r="KM125" s="41">
        <v>3</v>
      </c>
      <c r="KN125" s="41"/>
      <c r="KO125" s="41">
        <v>3</v>
      </c>
      <c r="KP125" s="41">
        <v>0</v>
      </c>
      <c r="KQ125" s="41"/>
      <c r="KR125" s="41">
        <v>0</v>
      </c>
      <c r="KS125" s="41">
        <v>2</v>
      </c>
      <c r="KT125" s="41">
        <v>18</v>
      </c>
      <c r="KU125" s="41">
        <v>0</v>
      </c>
      <c r="KV125" s="41">
        <v>15</v>
      </c>
      <c r="KW125" s="41">
        <v>2130</v>
      </c>
      <c r="KX125" s="41">
        <v>0</v>
      </c>
      <c r="KY125" s="41"/>
      <c r="KZ125" s="41"/>
      <c r="LA125" s="41">
        <v>1</v>
      </c>
      <c r="LB125" s="41">
        <v>280</v>
      </c>
      <c r="LC125" s="41">
        <v>1074</v>
      </c>
      <c r="LD125" s="41">
        <v>39</v>
      </c>
      <c r="LE125" s="41">
        <v>1390</v>
      </c>
      <c r="LF125" s="41">
        <v>4</v>
      </c>
      <c r="LG125" s="41"/>
      <c r="LH125" s="41">
        <v>33</v>
      </c>
      <c r="LI125" s="41">
        <v>36</v>
      </c>
      <c r="LJ125" s="41">
        <v>57</v>
      </c>
      <c r="LK125" s="41">
        <v>23</v>
      </c>
      <c r="LL125" s="41"/>
      <c r="LM125" s="41"/>
      <c r="LN125" s="41"/>
      <c r="LO125" s="41"/>
      <c r="LP125" s="41"/>
      <c r="LQ125" s="41"/>
      <c r="LR125" s="41"/>
      <c r="LS125" s="41"/>
      <c r="LT125" s="41">
        <v>1</v>
      </c>
      <c r="LU125" s="41"/>
      <c r="LV125" s="41">
        <v>0</v>
      </c>
      <c r="LW125" s="41"/>
      <c r="LX125" s="41">
        <v>424</v>
      </c>
      <c r="LY125" s="41">
        <v>959</v>
      </c>
      <c r="LZ125" s="41">
        <v>1568</v>
      </c>
      <c r="MA125" s="41">
        <v>47</v>
      </c>
      <c r="MB125" s="41">
        <v>124</v>
      </c>
      <c r="MC125" s="41">
        <v>0</v>
      </c>
      <c r="MD125" s="41">
        <v>5</v>
      </c>
      <c r="ME125" s="41">
        <v>645</v>
      </c>
      <c r="MF125" s="41"/>
      <c r="MG125" s="41"/>
      <c r="MH125" s="41">
        <v>2</v>
      </c>
      <c r="MI125" s="41">
        <v>1</v>
      </c>
      <c r="MJ125" s="41">
        <v>0</v>
      </c>
      <c r="MK125" s="41"/>
      <c r="ML125" s="41"/>
      <c r="MM125" s="41"/>
      <c r="MN125" s="41">
        <v>1</v>
      </c>
      <c r="MO125" s="41">
        <v>1</v>
      </c>
      <c r="MP125" s="41"/>
      <c r="MQ125" s="41"/>
      <c r="MR125" s="41">
        <v>211</v>
      </c>
      <c r="MS125" s="41"/>
      <c r="MT125" s="41">
        <v>5</v>
      </c>
      <c r="MU125" s="41">
        <v>17</v>
      </c>
      <c r="MV125" s="41">
        <v>50</v>
      </c>
      <c r="MW125" s="41">
        <v>62</v>
      </c>
      <c r="MX125" s="41"/>
      <c r="MY125" s="41"/>
      <c r="MZ125" s="41"/>
      <c r="NA125" s="41"/>
      <c r="NB125" s="41">
        <v>0</v>
      </c>
      <c r="NC125" s="41">
        <v>2</v>
      </c>
      <c r="ND125" s="41">
        <v>1</v>
      </c>
      <c r="NE125" s="41">
        <v>40</v>
      </c>
      <c r="NF125" s="41">
        <v>37</v>
      </c>
      <c r="NG125" s="41">
        <v>0</v>
      </c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>
        <v>494</v>
      </c>
      <c r="NX125" s="41">
        <v>742</v>
      </c>
      <c r="NY125" s="41">
        <v>43</v>
      </c>
      <c r="NZ125" s="41">
        <v>1</v>
      </c>
      <c r="OA125" s="41"/>
      <c r="OB125" s="41">
        <v>0</v>
      </c>
      <c r="OC125" s="41">
        <v>0</v>
      </c>
      <c r="OD125" s="41">
        <v>0</v>
      </c>
      <c r="OE125" s="41"/>
      <c r="OF125" s="41"/>
      <c r="OG125" s="41"/>
      <c r="OH125" s="41"/>
      <c r="OI125" s="41">
        <v>1173</v>
      </c>
      <c r="OJ125" s="41">
        <v>529</v>
      </c>
      <c r="OK125" s="41">
        <v>1</v>
      </c>
      <c r="OL125" s="41"/>
      <c r="OM125" s="41"/>
      <c r="ON125" s="41">
        <v>41</v>
      </c>
      <c r="OO125" s="41">
        <v>4</v>
      </c>
      <c r="OP125" s="41">
        <v>46</v>
      </c>
      <c r="OQ125" s="41"/>
      <c r="OR125" s="41"/>
      <c r="OS125" s="42">
        <v>13</v>
      </c>
      <c r="OT125" s="43">
        <v>36536</v>
      </c>
      <c r="OU125" s="40">
        <v>639</v>
      </c>
      <c r="OV125" s="41"/>
      <c r="OW125" s="41"/>
      <c r="OX125" s="41"/>
      <c r="OY125" s="41"/>
      <c r="OZ125" s="41">
        <v>129</v>
      </c>
      <c r="PA125" s="41">
        <v>11080</v>
      </c>
      <c r="PB125" s="41"/>
      <c r="PC125" s="41"/>
      <c r="PD125" s="41"/>
      <c r="PE125" s="41"/>
      <c r="PF125" s="41"/>
      <c r="PG125" s="41">
        <v>8</v>
      </c>
      <c r="PH125" s="41"/>
      <c r="PI125" s="41"/>
      <c r="PJ125" s="41"/>
      <c r="PK125" s="41">
        <v>91</v>
      </c>
      <c r="PL125" s="41"/>
      <c r="PM125" s="42"/>
      <c r="PN125" s="43">
        <v>48483</v>
      </c>
    </row>
    <row r="126" spans="1:430" ht="12.75" customHeight="1" x14ac:dyDescent="0.2">
      <c r="A126" s="39">
        <v>334510</v>
      </c>
      <c r="B126" s="72" t="s">
        <v>12</v>
      </c>
      <c r="C126" s="72" t="str">
        <f>IFERROR(INDEX('Industry Category ISIC Code Map'!$B$2:$B$26,MATCH($B126,'Industry Category ISIC Code Map'!$A$2:$A$26,0)),"")</f>
        <v>computers and electronics 26</v>
      </c>
      <c r="D126" s="64" t="s">
        <v>183</v>
      </c>
      <c r="E126" s="40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>
        <v>6</v>
      </c>
      <c r="AD126" s="41"/>
      <c r="AE126" s="41">
        <v>0</v>
      </c>
      <c r="AF126" s="41">
        <v>1</v>
      </c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>
        <v>389</v>
      </c>
      <c r="DU126" s="41">
        <v>81</v>
      </c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>
        <v>134</v>
      </c>
      <c r="GD126" s="41">
        <v>177</v>
      </c>
      <c r="GE126" s="41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1"/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1"/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>
        <v>1</v>
      </c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>
        <v>5</v>
      </c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>
        <v>0</v>
      </c>
      <c r="MV126" s="41">
        <v>0</v>
      </c>
      <c r="MW126" s="41"/>
      <c r="MX126" s="41">
        <v>3905</v>
      </c>
      <c r="MY126" s="41">
        <v>363</v>
      </c>
      <c r="MZ126" s="41">
        <v>37</v>
      </c>
      <c r="NA126" s="41">
        <v>662</v>
      </c>
      <c r="NB126" s="41">
        <v>45</v>
      </c>
      <c r="NC126" s="41"/>
      <c r="ND126" s="41"/>
      <c r="NE126" s="41"/>
      <c r="NF126" s="41"/>
      <c r="NG126" s="41">
        <v>19</v>
      </c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>
        <v>32</v>
      </c>
      <c r="OH126" s="41"/>
      <c r="OI126" s="41"/>
      <c r="OJ126" s="41">
        <v>1117</v>
      </c>
      <c r="OK126" s="41"/>
      <c r="OL126" s="41"/>
      <c r="OM126" s="41"/>
      <c r="ON126" s="41">
        <v>0</v>
      </c>
      <c r="OO126" s="41"/>
      <c r="OP126" s="41"/>
      <c r="OQ126" s="41"/>
      <c r="OR126" s="41"/>
      <c r="OS126" s="42"/>
      <c r="OT126" s="43">
        <v>6975</v>
      </c>
      <c r="OU126" s="40">
        <v>6257</v>
      </c>
      <c r="OV126" s="41">
        <v>27306</v>
      </c>
      <c r="OW126" s="41"/>
      <c r="OX126" s="41"/>
      <c r="OY126" s="41"/>
      <c r="OZ126" s="41">
        <v>180</v>
      </c>
      <c r="PA126" s="41">
        <v>9134</v>
      </c>
      <c r="PB126" s="41"/>
      <c r="PC126" s="41">
        <v>431</v>
      </c>
      <c r="PD126" s="41"/>
      <c r="PE126" s="41"/>
      <c r="PF126" s="41"/>
      <c r="PG126" s="41">
        <v>412</v>
      </c>
      <c r="PH126" s="41"/>
      <c r="PI126" s="41"/>
      <c r="PJ126" s="41"/>
      <c r="PK126" s="41">
        <v>69</v>
      </c>
      <c r="PL126" s="41"/>
      <c r="PM126" s="42"/>
      <c r="PN126" s="43">
        <v>50763</v>
      </c>
    </row>
    <row r="127" spans="1:430" ht="12.75" customHeight="1" x14ac:dyDescent="0.2">
      <c r="A127" s="39">
        <v>334511</v>
      </c>
      <c r="B127" s="72" t="s">
        <v>12</v>
      </c>
      <c r="C127" s="72" t="str">
        <f>IFERROR(INDEX('Industry Category ISIC Code Map'!$B$2:$B$26,MATCH($B127,'Industry Category ISIC Code Map'!$A$2:$A$26,0)),"")</f>
        <v>computers and electronics 26</v>
      </c>
      <c r="D127" s="64" t="s">
        <v>184</v>
      </c>
      <c r="E127" s="40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>
        <v>0</v>
      </c>
      <c r="AF127" s="41">
        <v>1</v>
      </c>
      <c r="AG127" s="41"/>
      <c r="AH127" s="41"/>
      <c r="AI127" s="41"/>
      <c r="AJ127" s="41"/>
      <c r="AK127" s="41"/>
      <c r="AL127" s="41"/>
      <c r="AM127" s="41"/>
      <c r="AN127" s="41">
        <v>451</v>
      </c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>
        <v>1</v>
      </c>
      <c r="CR127" s="41">
        <v>85</v>
      </c>
      <c r="CS127" s="41">
        <v>337</v>
      </c>
      <c r="CT127" s="41"/>
      <c r="CU127" s="41"/>
      <c r="CV127" s="41"/>
      <c r="CW127" s="41"/>
      <c r="CX127" s="41"/>
      <c r="CY127" s="41"/>
      <c r="CZ127" s="41"/>
      <c r="DA127" s="41"/>
      <c r="DB127" s="41">
        <v>0</v>
      </c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>
        <v>327</v>
      </c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>
        <v>0</v>
      </c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>
        <v>1604</v>
      </c>
      <c r="FK127" s="41">
        <v>1497</v>
      </c>
      <c r="FL127" s="41">
        <v>32</v>
      </c>
      <c r="FM127" s="41">
        <v>478</v>
      </c>
      <c r="FN127" s="41">
        <v>9</v>
      </c>
      <c r="FO127" s="41"/>
      <c r="FP127" s="41">
        <v>878</v>
      </c>
      <c r="FQ127" s="41">
        <v>228</v>
      </c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1"/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1"/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>
        <v>44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>
        <v>8278</v>
      </c>
      <c r="OJ127" s="41"/>
      <c r="OK127" s="41"/>
      <c r="OL127" s="41"/>
      <c r="OM127" s="41"/>
      <c r="ON127" s="41"/>
      <c r="OO127" s="41"/>
      <c r="OP127" s="41"/>
      <c r="OQ127" s="41"/>
      <c r="OR127" s="41"/>
      <c r="OS127" s="42"/>
      <c r="OT127" s="43">
        <v>14249</v>
      </c>
      <c r="OU127" s="40">
        <v>86</v>
      </c>
      <c r="OV127" s="41">
        <v>18245</v>
      </c>
      <c r="OW127" s="41"/>
      <c r="OX127" s="41"/>
      <c r="OY127" s="41"/>
      <c r="OZ127" s="41">
        <v>-89</v>
      </c>
      <c r="PA127" s="41">
        <v>5278</v>
      </c>
      <c r="PB127" s="41"/>
      <c r="PC127" s="41">
        <v>17726</v>
      </c>
      <c r="PD127" s="41"/>
      <c r="PE127" s="41"/>
      <c r="PF127" s="41"/>
      <c r="PG127" s="41">
        <v>2364</v>
      </c>
      <c r="PH127" s="41"/>
      <c r="PI127" s="41"/>
      <c r="PJ127" s="41"/>
      <c r="PK127" s="41">
        <v>867</v>
      </c>
      <c r="PL127" s="41"/>
      <c r="PM127" s="42"/>
      <c r="PN127" s="43">
        <v>58726</v>
      </c>
    </row>
    <row r="128" spans="1:430" ht="12.75" customHeight="1" x14ac:dyDescent="0.2">
      <c r="A128" s="39">
        <v>334512</v>
      </c>
      <c r="B128" s="72" t="s">
        <v>12</v>
      </c>
      <c r="C128" s="72" t="str">
        <f>IFERROR(INDEX('Industry Category ISIC Code Map'!$B$2:$B$26,MATCH($B128,'Industry Category ISIC Code Map'!$A$2:$A$26,0)),"")</f>
        <v>computers and electronics 26</v>
      </c>
      <c r="D128" s="64" t="s">
        <v>185</v>
      </c>
      <c r="E128" s="40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>
        <v>36</v>
      </c>
      <c r="AD128" s="41">
        <v>268</v>
      </c>
      <c r="AE128" s="41">
        <v>280</v>
      </c>
      <c r="AF128" s="41">
        <v>157</v>
      </c>
      <c r="AG128" s="41">
        <v>146</v>
      </c>
      <c r="AH128" s="41">
        <v>7</v>
      </c>
      <c r="AI128" s="41">
        <v>618</v>
      </c>
      <c r="AJ128" s="41">
        <v>7</v>
      </c>
      <c r="AK128" s="41">
        <v>57</v>
      </c>
      <c r="AL128" s="41"/>
      <c r="AM128" s="41">
        <v>65</v>
      </c>
      <c r="AN128" s="41">
        <v>15</v>
      </c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>
        <v>132</v>
      </c>
      <c r="CS128" s="41">
        <v>407</v>
      </c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>
        <v>42</v>
      </c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>
        <v>65</v>
      </c>
      <c r="EH128" s="41">
        <v>156</v>
      </c>
      <c r="EI128" s="41">
        <v>49</v>
      </c>
      <c r="EJ128" s="41">
        <v>99</v>
      </c>
      <c r="EK128" s="41">
        <v>183</v>
      </c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>
        <v>9</v>
      </c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1"/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1"/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>
        <v>0</v>
      </c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>
        <v>0</v>
      </c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>
        <v>0</v>
      </c>
      <c r="LC128" s="41">
        <v>4</v>
      </c>
      <c r="LD128" s="41"/>
      <c r="LE128" s="41">
        <v>0</v>
      </c>
      <c r="LF128" s="41"/>
      <c r="LG128" s="41">
        <v>1</v>
      </c>
      <c r="LH128" s="41"/>
      <c r="LI128" s="41"/>
      <c r="LJ128" s="41"/>
      <c r="LK128" s="41"/>
      <c r="LL128" s="41"/>
      <c r="LM128" s="41"/>
      <c r="LN128" s="41"/>
      <c r="LO128" s="41"/>
      <c r="LP128" s="41">
        <v>1</v>
      </c>
      <c r="LQ128" s="41"/>
      <c r="LR128" s="41"/>
      <c r="LS128" s="41"/>
      <c r="LT128" s="41"/>
      <c r="LU128" s="41"/>
      <c r="LV128" s="41"/>
      <c r="LW128" s="41">
        <v>146</v>
      </c>
      <c r="LX128" s="41"/>
      <c r="LY128" s="41">
        <v>48</v>
      </c>
      <c r="LZ128" s="41"/>
      <c r="MA128" s="41">
        <v>37</v>
      </c>
      <c r="MB128" s="41">
        <v>113</v>
      </c>
      <c r="MC128" s="41">
        <v>5</v>
      </c>
      <c r="MD128" s="41"/>
      <c r="ME128" s="41">
        <v>5</v>
      </c>
      <c r="MF128" s="41"/>
      <c r="MG128" s="41">
        <v>2</v>
      </c>
      <c r="MH128" s="41"/>
      <c r="MI128" s="41"/>
      <c r="MJ128" s="41">
        <v>237</v>
      </c>
      <c r="MK128" s="41"/>
      <c r="ML128" s="41">
        <v>16</v>
      </c>
      <c r="MM128" s="41"/>
      <c r="MN128" s="41">
        <v>24</v>
      </c>
      <c r="MO128" s="41"/>
      <c r="MP128" s="41">
        <v>22</v>
      </c>
      <c r="MQ128" s="41"/>
      <c r="MR128" s="41"/>
      <c r="MS128" s="41"/>
      <c r="MT128" s="41">
        <v>31</v>
      </c>
      <c r="MU128" s="41"/>
      <c r="MV128" s="41"/>
      <c r="MW128" s="41"/>
      <c r="MX128" s="41"/>
      <c r="MY128" s="41"/>
      <c r="MZ128" s="41"/>
      <c r="NA128" s="41">
        <v>10</v>
      </c>
      <c r="NB128" s="41"/>
      <c r="NC128" s="41">
        <v>2</v>
      </c>
      <c r="ND128" s="41">
        <v>14</v>
      </c>
      <c r="NE128" s="41"/>
      <c r="NF128" s="41"/>
      <c r="NG128" s="41"/>
      <c r="NH128" s="41"/>
      <c r="NI128" s="41"/>
      <c r="NJ128" s="41"/>
      <c r="NK128" s="41">
        <v>0</v>
      </c>
      <c r="NL128" s="41"/>
      <c r="NM128" s="41"/>
      <c r="NN128" s="41"/>
      <c r="NO128" s="41"/>
      <c r="NP128" s="41"/>
      <c r="NQ128" s="41"/>
      <c r="NR128" s="41"/>
      <c r="NS128" s="41">
        <v>2</v>
      </c>
      <c r="NT128" s="41"/>
      <c r="NU128" s="41"/>
      <c r="NV128" s="41"/>
      <c r="NW128" s="41"/>
      <c r="NX128" s="41">
        <v>25</v>
      </c>
      <c r="NY128" s="41">
        <v>115</v>
      </c>
      <c r="NZ128" s="41"/>
      <c r="OA128" s="41"/>
      <c r="OB128" s="41"/>
      <c r="OC128" s="41"/>
      <c r="OD128" s="41"/>
      <c r="OE128" s="41"/>
      <c r="OF128" s="41"/>
      <c r="OG128" s="41"/>
      <c r="OH128" s="41"/>
      <c r="OI128" s="41">
        <v>2</v>
      </c>
      <c r="OJ128" s="41"/>
      <c r="OK128" s="41"/>
      <c r="OL128" s="41"/>
      <c r="OM128" s="41"/>
      <c r="ON128" s="41"/>
      <c r="OO128" s="41"/>
      <c r="OP128" s="41"/>
      <c r="OQ128" s="41"/>
      <c r="OR128" s="41"/>
      <c r="OS128" s="42">
        <v>87</v>
      </c>
      <c r="OT128" s="43">
        <v>3745</v>
      </c>
      <c r="OU128" s="40"/>
      <c r="OV128" s="41"/>
      <c r="OW128" s="41"/>
      <c r="OX128" s="41"/>
      <c r="OY128" s="41"/>
      <c r="OZ128" s="41">
        <v>25</v>
      </c>
      <c r="PA128" s="41">
        <v>290</v>
      </c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2"/>
      <c r="PN128" s="43">
        <v>4060</v>
      </c>
    </row>
    <row r="129" spans="1:430" ht="12.75" customHeight="1" x14ac:dyDescent="0.2">
      <c r="A129" s="39">
        <v>334513</v>
      </c>
      <c r="B129" s="72" t="s">
        <v>12</v>
      </c>
      <c r="C129" s="72" t="str">
        <f>IFERROR(INDEX('Industry Category ISIC Code Map'!$B$2:$B$26,MATCH($B129,'Industry Category ISIC Code Map'!$A$2:$A$26,0)),"")</f>
        <v>computers and electronics 26</v>
      </c>
      <c r="D129" s="64" t="s">
        <v>186</v>
      </c>
      <c r="E129" s="40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>
        <v>5</v>
      </c>
      <c r="AA129" s="41">
        <v>4</v>
      </c>
      <c r="AB129" s="41"/>
      <c r="AC129" s="41">
        <v>8</v>
      </c>
      <c r="AD129" s="41"/>
      <c r="AE129" s="41"/>
      <c r="AF129" s="41"/>
      <c r="AG129" s="41">
        <v>28</v>
      </c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>
        <v>1</v>
      </c>
      <c r="AT129" s="41"/>
      <c r="AU129" s="41">
        <v>2</v>
      </c>
      <c r="AV129" s="41"/>
      <c r="AW129" s="41"/>
      <c r="AX129" s="41"/>
      <c r="AY129" s="41">
        <v>10</v>
      </c>
      <c r="AZ129" s="41"/>
      <c r="BA129" s="41"/>
      <c r="BB129" s="41"/>
      <c r="BC129" s="41"/>
      <c r="BD129" s="41"/>
      <c r="BE129" s="41"/>
      <c r="BF129" s="41"/>
      <c r="BG129" s="41"/>
      <c r="BH129" s="41"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>
        <v>89</v>
      </c>
      <c r="CA129" s="41"/>
      <c r="CB129" s="41">
        <v>380</v>
      </c>
      <c r="CC129" s="41"/>
      <c r="CD129" s="41"/>
      <c r="CE129" s="41"/>
      <c r="CF129" s="41"/>
      <c r="CG129" s="41"/>
      <c r="CH129" s="41">
        <v>90</v>
      </c>
      <c r="CI129" s="41"/>
      <c r="CJ129" s="41"/>
      <c r="CK129" s="41"/>
      <c r="CL129" s="41"/>
      <c r="CM129" s="41"/>
      <c r="CN129" s="41"/>
      <c r="CO129" s="41"/>
      <c r="CP129" s="41"/>
      <c r="CQ129" s="41">
        <v>3</v>
      </c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>
        <v>1</v>
      </c>
      <c r="DC129" s="41"/>
      <c r="DD129" s="41"/>
      <c r="DE129" s="41"/>
      <c r="DF129" s="41"/>
      <c r="DG129" s="41"/>
      <c r="DH129" s="41"/>
      <c r="DI129" s="41">
        <v>44</v>
      </c>
      <c r="DJ129" s="41"/>
      <c r="DK129" s="41">
        <v>0</v>
      </c>
      <c r="DL129" s="41"/>
      <c r="DM129" s="41">
        <v>1</v>
      </c>
      <c r="DN129" s="41"/>
      <c r="DO129" s="41"/>
      <c r="DP129" s="41"/>
      <c r="DQ129" s="41">
        <v>25</v>
      </c>
      <c r="DR129" s="41"/>
      <c r="DS129" s="41"/>
      <c r="DT129" s="41"/>
      <c r="DU129" s="41">
        <v>154</v>
      </c>
      <c r="DV129" s="41"/>
      <c r="DW129" s="41">
        <v>83</v>
      </c>
      <c r="DX129" s="41">
        <v>254</v>
      </c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>
        <v>61</v>
      </c>
      <c r="EP129" s="41"/>
      <c r="EQ129" s="41"/>
      <c r="ER129" s="41"/>
      <c r="ES129" s="41"/>
      <c r="ET129" s="41"/>
      <c r="EU129" s="41">
        <v>8</v>
      </c>
      <c r="EV129" s="41"/>
      <c r="EW129" s="41"/>
      <c r="EX129" s="41">
        <v>0</v>
      </c>
      <c r="EY129" s="41"/>
      <c r="EZ129" s="41"/>
      <c r="FA129" s="41"/>
      <c r="FB129" s="41"/>
      <c r="FC129" s="41">
        <v>1</v>
      </c>
      <c r="FD129" s="41"/>
      <c r="FE129" s="41">
        <v>1</v>
      </c>
      <c r="FF129" s="41"/>
      <c r="FG129" s="41"/>
      <c r="FH129" s="41">
        <v>3</v>
      </c>
      <c r="FI129" s="41">
        <v>0</v>
      </c>
      <c r="FJ129" s="41">
        <v>5</v>
      </c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>
        <v>1</v>
      </c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1"/>
      <c r="HQ129" s="41"/>
      <c r="HR129" s="41"/>
      <c r="HS129" s="41"/>
      <c r="HT129" s="41"/>
      <c r="HU129" s="41"/>
      <c r="HV129" s="41"/>
      <c r="HW129" s="41"/>
      <c r="HX129" s="41"/>
      <c r="HY129" s="41"/>
      <c r="HZ129" s="41">
        <v>6</v>
      </c>
      <c r="IA129" s="41">
        <v>4</v>
      </c>
      <c r="IB129" s="41">
        <v>6</v>
      </c>
      <c r="IC129" s="41"/>
      <c r="ID129" s="41"/>
      <c r="IE129" s="41"/>
      <c r="IF129" s="41"/>
      <c r="IG129" s="41">
        <v>134</v>
      </c>
      <c r="IH129" s="41">
        <v>12</v>
      </c>
      <c r="II129" s="41">
        <v>1</v>
      </c>
      <c r="IJ129" s="41"/>
      <c r="IK129" s="41"/>
      <c r="IL129" s="41"/>
      <c r="IM129" s="41">
        <v>1</v>
      </c>
      <c r="IN129" s="41">
        <v>9</v>
      </c>
      <c r="IO129" s="41">
        <v>0</v>
      </c>
      <c r="IP129" s="41">
        <v>847</v>
      </c>
      <c r="IQ129" s="41">
        <v>6</v>
      </c>
      <c r="IR129" s="41">
        <v>77</v>
      </c>
      <c r="IS129" s="41"/>
      <c r="IT129" s="41">
        <v>0</v>
      </c>
      <c r="IU129" s="41">
        <v>14</v>
      </c>
      <c r="IV129" s="41">
        <v>0</v>
      </c>
      <c r="IW129" s="41">
        <v>0</v>
      </c>
      <c r="IX129" s="41"/>
      <c r="IY129" s="41"/>
      <c r="IZ129" s="41"/>
      <c r="JA129" s="41"/>
      <c r="JB129" s="41"/>
      <c r="JC129" s="41"/>
      <c r="JD129" s="41"/>
      <c r="JE129" s="41">
        <v>2</v>
      </c>
      <c r="JF129" s="41"/>
      <c r="JG129" s="41"/>
      <c r="JH129" s="41"/>
      <c r="JI129" s="41"/>
      <c r="JJ129" s="41"/>
      <c r="JK129" s="41"/>
      <c r="JL129" s="41">
        <v>224</v>
      </c>
      <c r="JM129" s="41"/>
      <c r="JN129" s="41"/>
      <c r="JO129" s="41"/>
      <c r="JP129" s="41"/>
      <c r="JQ129" s="41"/>
      <c r="JR129" s="41"/>
      <c r="JS129" s="41">
        <v>14</v>
      </c>
      <c r="JT129" s="41"/>
      <c r="JU129" s="41"/>
      <c r="JV129" s="41"/>
      <c r="JW129" s="41"/>
      <c r="JX129" s="41"/>
      <c r="JY129" s="41"/>
      <c r="JZ129" s="41"/>
      <c r="KA129" s="41">
        <v>100</v>
      </c>
      <c r="KB129" s="41">
        <v>14</v>
      </c>
      <c r="KC129" s="41">
        <v>4</v>
      </c>
      <c r="KD129" s="41">
        <v>0</v>
      </c>
      <c r="KE129" s="41">
        <v>3</v>
      </c>
      <c r="KF129" s="41">
        <v>13</v>
      </c>
      <c r="KG129" s="41"/>
      <c r="KH129" s="41"/>
      <c r="KI129" s="41">
        <v>0</v>
      </c>
      <c r="KJ129" s="41"/>
      <c r="KK129" s="41"/>
      <c r="KL129" s="41"/>
      <c r="KM129" s="41"/>
      <c r="KN129" s="41"/>
      <c r="KO129" s="41"/>
      <c r="KP129" s="41">
        <v>0</v>
      </c>
      <c r="KQ129" s="41"/>
      <c r="KR129" s="41"/>
      <c r="KS129" s="41">
        <v>4</v>
      </c>
      <c r="KT129" s="41">
        <v>16</v>
      </c>
      <c r="KU129" s="41">
        <v>7</v>
      </c>
      <c r="KV129" s="41">
        <v>14</v>
      </c>
      <c r="KW129" s="41">
        <v>10</v>
      </c>
      <c r="KX129" s="41">
        <v>6</v>
      </c>
      <c r="KY129" s="41"/>
      <c r="KZ129" s="41"/>
      <c r="LA129" s="41"/>
      <c r="LB129" s="41">
        <v>13</v>
      </c>
      <c r="LC129" s="41">
        <v>1</v>
      </c>
      <c r="LD129" s="41">
        <v>3</v>
      </c>
      <c r="LE129" s="41">
        <v>14</v>
      </c>
      <c r="LF129" s="41">
        <v>52</v>
      </c>
      <c r="LG129" s="41"/>
      <c r="LH129" s="41"/>
      <c r="LI129" s="41"/>
      <c r="LJ129" s="41">
        <v>0</v>
      </c>
      <c r="LK129" s="41"/>
      <c r="LL129" s="41"/>
      <c r="LM129" s="41">
        <v>0</v>
      </c>
      <c r="LN129" s="41">
        <v>0</v>
      </c>
      <c r="LO129" s="41"/>
      <c r="LP129" s="41"/>
      <c r="LQ129" s="41"/>
      <c r="LR129" s="41">
        <v>42</v>
      </c>
      <c r="LS129" s="41">
        <v>0</v>
      </c>
      <c r="LT129" s="41">
        <v>8</v>
      </c>
      <c r="LU129" s="41">
        <v>11</v>
      </c>
      <c r="LV129" s="41"/>
      <c r="LW129" s="41"/>
      <c r="LX129" s="41">
        <v>12</v>
      </c>
      <c r="LY129" s="41">
        <v>12</v>
      </c>
      <c r="LZ129" s="41">
        <v>11</v>
      </c>
      <c r="MA129" s="41"/>
      <c r="MB129" s="41">
        <v>17</v>
      </c>
      <c r="MC129" s="41">
        <v>0</v>
      </c>
      <c r="MD129" s="41"/>
      <c r="ME129" s="41">
        <v>16</v>
      </c>
      <c r="MF129" s="41">
        <v>12</v>
      </c>
      <c r="MG129" s="41">
        <v>1</v>
      </c>
      <c r="MH129" s="41"/>
      <c r="MI129" s="41"/>
      <c r="MJ129" s="41">
        <v>2</v>
      </c>
      <c r="MK129" s="41"/>
      <c r="ML129" s="41"/>
      <c r="MM129" s="41">
        <v>19</v>
      </c>
      <c r="MN129" s="41">
        <v>5</v>
      </c>
      <c r="MO129" s="41">
        <v>1</v>
      </c>
      <c r="MP129" s="41">
        <v>75</v>
      </c>
      <c r="MQ129" s="41"/>
      <c r="MR129" s="41">
        <v>2</v>
      </c>
      <c r="MS129" s="41">
        <v>23</v>
      </c>
      <c r="MT129" s="41">
        <v>106</v>
      </c>
      <c r="MU129" s="41"/>
      <c r="MV129" s="41">
        <v>0</v>
      </c>
      <c r="MW129" s="41">
        <v>0</v>
      </c>
      <c r="MX129" s="41"/>
      <c r="MY129" s="41"/>
      <c r="MZ129" s="41"/>
      <c r="NA129" s="41"/>
      <c r="NB129" s="41"/>
      <c r="NC129" s="41"/>
      <c r="ND129" s="41"/>
      <c r="NE129" s="41">
        <v>47</v>
      </c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>
        <v>16</v>
      </c>
      <c r="NX129" s="41">
        <v>2</v>
      </c>
      <c r="NY129" s="41"/>
      <c r="NZ129" s="41">
        <v>0</v>
      </c>
      <c r="OA129" s="41">
        <v>2</v>
      </c>
      <c r="OB129" s="41"/>
      <c r="OC129" s="41"/>
      <c r="OD129" s="41">
        <v>63</v>
      </c>
      <c r="OE129" s="41"/>
      <c r="OF129" s="41"/>
      <c r="OG129" s="41"/>
      <c r="OH129" s="41"/>
      <c r="OI129" s="41">
        <v>2</v>
      </c>
      <c r="OJ129" s="41">
        <v>18</v>
      </c>
      <c r="OK129" s="41"/>
      <c r="OL129" s="41"/>
      <c r="OM129" s="41"/>
      <c r="ON129" s="41">
        <v>8</v>
      </c>
      <c r="OO129" s="41">
        <v>9</v>
      </c>
      <c r="OP129" s="41">
        <v>2</v>
      </c>
      <c r="OQ129" s="41"/>
      <c r="OR129" s="41">
        <v>8</v>
      </c>
      <c r="OS129" s="42">
        <v>28</v>
      </c>
      <c r="OT129" s="43">
        <v>3475</v>
      </c>
      <c r="OU129" s="40"/>
      <c r="OV129" s="41">
        <v>7570</v>
      </c>
      <c r="OW129" s="41"/>
      <c r="OX129" s="41"/>
      <c r="OY129" s="41"/>
      <c r="OZ129" s="41">
        <v>47</v>
      </c>
      <c r="PA129" s="41">
        <v>6457</v>
      </c>
      <c r="PB129" s="41"/>
      <c r="PC129" s="41">
        <v>5</v>
      </c>
      <c r="PD129" s="41"/>
      <c r="PE129" s="41"/>
      <c r="PF129" s="41"/>
      <c r="PG129" s="41">
        <v>8</v>
      </c>
      <c r="PH129" s="41"/>
      <c r="PI129" s="41"/>
      <c r="PJ129" s="41"/>
      <c r="PK129" s="41">
        <v>318</v>
      </c>
      <c r="PL129" s="41"/>
      <c r="PM129" s="42"/>
      <c r="PN129" s="43">
        <v>17879</v>
      </c>
    </row>
    <row r="130" spans="1:430" ht="12.75" customHeight="1" x14ac:dyDescent="0.2">
      <c r="A130" s="39">
        <v>334514</v>
      </c>
      <c r="B130" s="72" t="s">
        <v>12</v>
      </c>
      <c r="C130" s="72" t="str">
        <f>IFERROR(INDEX('Industry Category ISIC Code Map'!$B$2:$B$26,MATCH($B130,'Industry Category ISIC Code Map'!$A$2:$A$26,0)),"")</f>
        <v>computers and electronics 26</v>
      </c>
      <c r="D130" s="64" t="s">
        <v>187</v>
      </c>
      <c r="E130" s="40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>
        <v>1</v>
      </c>
      <c r="R130" s="41">
        <v>36</v>
      </c>
      <c r="S130" s="41">
        <v>18</v>
      </c>
      <c r="T130" s="41"/>
      <c r="U130" s="41"/>
      <c r="V130" s="41"/>
      <c r="W130" s="41"/>
      <c r="X130" s="41"/>
      <c r="Y130" s="41"/>
      <c r="Z130" s="41">
        <v>33</v>
      </c>
      <c r="AA130" s="41">
        <v>0</v>
      </c>
      <c r="AB130" s="41">
        <v>9</v>
      </c>
      <c r="AC130" s="41">
        <v>0</v>
      </c>
      <c r="AD130" s="41">
        <v>0</v>
      </c>
      <c r="AE130" s="41">
        <v>3</v>
      </c>
      <c r="AF130" s="41">
        <v>0</v>
      </c>
      <c r="AG130" s="41">
        <v>0</v>
      </c>
      <c r="AH130" s="41"/>
      <c r="AI130" s="41">
        <v>8</v>
      </c>
      <c r="AJ130" s="41">
        <v>0</v>
      </c>
      <c r="AK130" s="41">
        <v>2</v>
      </c>
      <c r="AL130" s="41">
        <v>1</v>
      </c>
      <c r="AM130" s="41">
        <v>2</v>
      </c>
      <c r="AN130" s="41">
        <v>2</v>
      </c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>
        <v>37</v>
      </c>
      <c r="DV130" s="41"/>
      <c r="DW130" s="41"/>
      <c r="DX130" s="41">
        <v>7</v>
      </c>
      <c r="DY130" s="41">
        <v>3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>
        <v>5</v>
      </c>
      <c r="EP130" s="41"/>
      <c r="EQ130" s="41"/>
      <c r="ER130" s="41"/>
      <c r="ES130" s="41"/>
      <c r="ET130" s="41"/>
      <c r="EU130" s="41"/>
      <c r="EV130" s="41">
        <v>268</v>
      </c>
      <c r="EW130" s="41">
        <v>1265</v>
      </c>
      <c r="EX130" s="41">
        <v>196</v>
      </c>
      <c r="EY130" s="41"/>
      <c r="EZ130" s="41"/>
      <c r="FA130" s="41"/>
      <c r="FB130" s="41"/>
      <c r="FC130" s="41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>
        <v>0</v>
      </c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>
        <v>1</v>
      </c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>
        <v>32</v>
      </c>
      <c r="IO130" s="41"/>
      <c r="IP130" s="41"/>
      <c r="IQ130" s="41">
        <v>385</v>
      </c>
      <c r="IR130" s="41">
        <v>254</v>
      </c>
      <c r="IS130" s="41"/>
      <c r="IT130" s="41"/>
      <c r="IU130" s="41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>
        <v>3</v>
      </c>
      <c r="JT130" s="41">
        <v>25</v>
      </c>
      <c r="JU130" s="41"/>
      <c r="JV130" s="41">
        <v>14</v>
      </c>
      <c r="JW130" s="41">
        <v>6</v>
      </c>
      <c r="JX130" s="41">
        <v>2</v>
      </c>
      <c r="JY130" s="41">
        <v>0</v>
      </c>
      <c r="JZ130" s="41"/>
      <c r="KA130" s="41">
        <v>16</v>
      </c>
      <c r="KB130" s="41">
        <v>10</v>
      </c>
      <c r="KC130" s="41"/>
      <c r="KD130" s="41">
        <v>9</v>
      </c>
      <c r="KE130" s="41">
        <v>0</v>
      </c>
      <c r="KF130" s="41">
        <v>9</v>
      </c>
      <c r="KG130" s="41">
        <v>0</v>
      </c>
      <c r="KH130" s="41">
        <v>11</v>
      </c>
      <c r="KI130" s="41">
        <v>0</v>
      </c>
      <c r="KJ130" s="41">
        <v>1</v>
      </c>
      <c r="KK130" s="41"/>
      <c r="KL130" s="41"/>
      <c r="KM130" s="41">
        <v>4</v>
      </c>
      <c r="KN130" s="41"/>
      <c r="KO130" s="41"/>
      <c r="KP130" s="41">
        <v>2</v>
      </c>
      <c r="KQ130" s="41">
        <v>1</v>
      </c>
      <c r="KR130" s="41"/>
      <c r="KS130" s="41">
        <v>0</v>
      </c>
      <c r="KT130" s="41"/>
      <c r="KU130" s="41"/>
      <c r="KV130" s="41"/>
      <c r="KW130" s="41"/>
      <c r="KX130" s="41"/>
      <c r="KY130" s="41"/>
      <c r="KZ130" s="41"/>
      <c r="LA130" s="41"/>
      <c r="LB130" s="41">
        <v>12</v>
      </c>
      <c r="LC130" s="41">
        <v>55</v>
      </c>
      <c r="LD130" s="41">
        <v>0</v>
      </c>
      <c r="LE130" s="41"/>
      <c r="LF130" s="41"/>
      <c r="LG130" s="41"/>
      <c r="LH130" s="41"/>
      <c r="LI130" s="41">
        <v>0</v>
      </c>
      <c r="LJ130" s="41">
        <v>0</v>
      </c>
      <c r="LK130" s="41">
        <v>0</v>
      </c>
      <c r="LL130" s="41">
        <v>0</v>
      </c>
      <c r="LM130" s="41">
        <v>0</v>
      </c>
      <c r="LN130" s="41">
        <v>0</v>
      </c>
      <c r="LO130" s="41"/>
      <c r="LP130" s="41"/>
      <c r="LQ130" s="41"/>
      <c r="LR130" s="41">
        <v>0</v>
      </c>
      <c r="LS130" s="41">
        <v>1</v>
      </c>
      <c r="LT130" s="41"/>
      <c r="LU130" s="41"/>
      <c r="LV130" s="41"/>
      <c r="LW130" s="41"/>
      <c r="LX130" s="41"/>
      <c r="LY130" s="41"/>
      <c r="LZ130" s="41"/>
      <c r="MA130" s="41"/>
      <c r="MB130" s="41">
        <v>31</v>
      </c>
      <c r="MC130" s="41"/>
      <c r="MD130" s="41"/>
      <c r="ME130" s="41">
        <v>107</v>
      </c>
      <c r="MF130" s="41">
        <v>1</v>
      </c>
      <c r="MG130" s="41"/>
      <c r="MH130" s="41"/>
      <c r="MI130" s="41"/>
      <c r="MJ130" s="41">
        <v>1</v>
      </c>
      <c r="MK130" s="41">
        <v>6</v>
      </c>
      <c r="ML130" s="41">
        <v>0</v>
      </c>
      <c r="MM130" s="41">
        <v>8</v>
      </c>
      <c r="MN130" s="41"/>
      <c r="MO130" s="41"/>
      <c r="MP130" s="41">
        <v>1</v>
      </c>
      <c r="MQ130" s="41"/>
      <c r="MR130" s="41">
        <v>0</v>
      </c>
      <c r="MS130" s="41">
        <v>1</v>
      </c>
      <c r="MT130" s="41">
        <v>700</v>
      </c>
      <c r="MU130" s="41"/>
      <c r="MV130" s="41">
        <v>4</v>
      </c>
      <c r="MW130" s="41"/>
      <c r="MX130" s="41"/>
      <c r="MY130" s="41"/>
      <c r="MZ130" s="41"/>
      <c r="NA130" s="41"/>
      <c r="NB130" s="41"/>
      <c r="NC130" s="41"/>
      <c r="ND130" s="41">
        <v>1</v>
      </c>
      <c r="NE130" s="41">
        <v>228</v>
      </c>
      <c r="NF130" s="41"/>
      <c r="NG130" s="41">
        <v>79</v>
      </c>
      <c r="NH130" s="41">
        <v>7</v>
      </c>
      <c r="NI130" s="41"/>
      <c r="NJ130" s="41">
        <v>80</v>
      </c>
      <c r="NK130" s="41"/>
      <c r="NL130" s="41"/>
      <c r="NM130" s="41"/>
      <c r="NN130" s="41"/>
      <c r="NO130" s="41"/>
      <c r="NP130" s="41"/>
      <c r="NQ130" s="41"/>
      <c r="NR130" s="41"/>
      <c r="NS130" s="41">
        <v>0</v>
      </c>
      <c r="NT130" s="41">
        <v>40</v>
      </c>
      <c r="NU130" s="41">
        <v>1</v>
      </c>
      <c r="NV130" s="41">
        <v>0</v>
      </c>
      <c r="NW130" s="41">
        <v>14</v>
      </c>
      <c r="NX130" s="41">
        <v>0</v>
      </c>
      <c r="NY130" s="41"/>
      <c r="NZ130" s="41"/>
      <c r="OA130" s="41"/>
      <c r="OB130" s="41"/>
      <c r="OC130" s="41">
        <v>1</v>
      </c>
      <c r="OD130" s="41"/>
      <c r="OE130" s="41"/>
      <c r="OF130" s="41">
        <v>1</v>
      </c>
      <c r="OG130" s="41">
        <v>1</v>
      </c>
      <c r="OH130" s="41"/>
      <c r="OI130" s="41">
        <v>1</v>
      </c>
      <c r="OJ130" s="41">
        <v>156</v>
      </c>
      <c r="OK130" s="41"/>
      <c r="OL130" s="41"/>
      <c r="OM130" s="41"/>
      <c r="ON130" s="41"/>
      <c r="OO130" s="41"/>
      <c r="OP130" s="41"/>
      <c r="OQ130" s="41">
        <v>63</v>
      </c>
      <c r="OR130" s="41"/>
      <c r="OS130" s="42">
        <v>1506</v>
      </c>
      <c r="OT130" s="43">
        <v>5790</v>
      </c>
      <c r="OU130" s="40"/>
      <c r="OV130" s="41">
        <v>3097</v>
      </c>
      <c r="OW130" s="41"/>
      <c r="OX130" s="41"/>
      <c r="OY130" s="41"/>
      <c r="OZ130" s="41">
        <v>34</v>
      </c>
      <c r="PA130" s="41">
        <v>416</v>
      </c>
      <c r="PB130" s="41"/>
      <c r="PC130" s="41"/>
      <c r="PD130" s="41"/>
      <c r="PE130" s="41"/>
      <c r="PF130" s="41"/>
      <c r="PG130" s="41"/>
      <c r="PH130" s="41"/>
      <c r="PI130" s="41"/>
      <c r="PJ130" s="41"/>
      <c r="PK130" s="41">
        <v>440</v>
      </c>
      <c r="PL130" s="41"/>
      <c r="PM130" s="42"/>
      <c r="PN130" s="43">
        <v>9777</v>
      </c>
    </row>
    <row r="131" spans="1:430" ht="12.75" customHeight="1" x14ac:dyDescent="0.2">
      <c r="A131" s="39">
        <v>334515</v>
      </c>
      <c r="B131" s="72" t="s">
        <v>12</v>
      </c>
      <c r="C131" s="72" t="str">
        <f>IFERROR(INDEX('Industry Category ISIC Code Map'!$B$2:$B$26,MATCH($B131,'Industry Category ISIC Code Map'!$A$2:$A$26,0)),"")</f>
        <v>computers and electronics 26</v>
      </c>
      <c r="D131" s="64" t="s">
        <v>188</v>
      </c>
      <c r="E131" s="40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>
        <v>71</v>
      </c>
      <c r="CP131" s="41"/>
      <c r="CQ131" s="41"/>
      <c r="CR131" s="41"/>
      <c r="CS131" s="41"/>
      <c r="CT131" s="41"/>
      <c r="CU131" s="41"/>
      <c r="CV131" s="41"/>
      <c r="CW131" s="41">
        <v>215</v>
      </c>
      <c r="CX131" s="41">
        <v>45</v>
      </c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>
        <v>20</v>
      </c>
      <c r="DN131" s="41">
        <v>25</v>
      </c>
      <c r="DO131" s="41">
        <v>72</v>
      </c>
      <c r="DP131" s="41">
        <v>36</v>
      </c>
      <c r="DQ131" s="41">
        <v>140</v>
      </c>
      <c r="DR131" s="41">
        <v>23</v>
      </c>
      <c r="DS131" s="41">
        <v>296</v>
      </c>
      <c r="DT131" s="41"/>
      <c r="DU131" s="41">
        <v>793</v>
      </c>
      <c r="DV131" s="41">
        <v>97</v>
      </c>
      <c r="DW131" s="41">
        <v>377</v>
      </c>
      <c r="DX131" s="41">
        <v>198</v>
      </c>
      <c r="DY131" s="41">
        <v>1638</v>
      </c>
      <c r="DZ131" s="41">
        <v>894</v>
      </c>
      <c r="EA131" s="41"/>
      <c r="EB131" s="41">
        <v>631</v>
      </c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>
        <v>189</v>
      </c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1"/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1"/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2"/>
      <c r="OT131" s="43">
        <v>5760</v>
      </c>
      <c r="OU131" s="40"/>
      <c r="OV131" s="41">
        <v>4384</v>
      </c>
      <c r="OW131" s="41"/>
      <c r="OX131" s="41"/>
      <c r="OY131" s="41"/>
      <c r="OZ131" s="41">
        <v>8</v>
      </c>
      <c r="PA131" s="41">
        <v>7234</v>
      </c>
      <c r="PB131" s="41"/>
      <c r="PC131" s="41">
        <v>3086</v>
      </c>
      <c r="PD131" s="41"/>
      <c r="PE131" s="41"/>
      <c r="PF131" s="41"/>
      <c r="PG131" s="41">
        <v>60</v>
      </c>
      <c r="PH131" s="41"/>
      <c r="PI131" s="41"/>
      <c r="PJ131" s="41"/>
      <c r="PK131" s="41">
        <v>70</v>
      </c>
      <c r="PL131" s="41"/>
      <c r="PM131" s="42"/>
      <c r="PN131" s="43">
        <v>20602</v>
      </c>
    </row>
    <row r="132" spans="1:430" ht="12.75" customHeight="1" x14ac:dyDescent="0.2">
      <c r="A132" s="39">
        <v>334516</v>
      </c>
      <c r="B132" s="72" t="s">
        <v>12</v>
      </c>
      <c r="C132" s="72" t="str">
        <f>IFERROR(INDEX('Industry Category ISIC Code Map'!$B$2:$B$26,MATCH($B132,'Industry Category ISIC Code Map'!$A$2:$A$26,0)),"")</f>
        <v>computers and electronics 26</v>
      </c>
      <c r="D132" s="64" t="s">
        <v>189</v>
      </c>
      <c r="E132" s="40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>
        <v>55</v>
      </c>
      <c r="DV132" s="41"/>
      <c r="DW132" s="41"/>
      <c r="DX132" s="41"/>
      <c r="DY132" s="41"/>
      <c r="DZ132" s="41">
        <v>73</v>
      </c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1"/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>
        <v>282</v>
      </c>
      <c r="GE132" s="41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1"/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1"/>
      <c r="IW132" s="41"/>
      <c r="IX132" s="41"/>
      <c r="IY132" s="41"/>
      <c r="IZ132" s="41"/>
      <c r="JA132" s="41"/>
      <c r="JB132" s="41"/>
      <c r="JC132" s="41">
        <v>16</v>
      </c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>
        <v>0</v>
      </c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>
        <v>0</v>
      </c>
      <c r="LX132" s="41"/>
      <c r="LY132" s="41">
        <v>87</v>
      </c>
      <c r="LZ132" s="41"/>
      <c r="MA132" s="41">
        <v>26</v>
      </c>
      <c r="MB132" s="41">
        <v>622</v>
      </c>
      <c r="MC132" s="41">
        <v>3</v>
      </c>
      <c r="MD132" s="41"/>
      <c r="ME132" s="41">
        <v>14</v>
      </c>
      <c r="MF132" s="41"/>
      <c r="MG132" s="41">
        <v>0</v>
      </c>
      <c r="MH132" s="41"/>
      <c r="MI132" s="41"/>
      <c r="MJ132" s="41">
        <v>163</v>
      </c>
      <c r="MK132" s="41"/>
      <c r="ML132" s="41">
        <v>11</v>
      </c>
      <c r="MM132" s="41"/>
      <c r="MN132" s="41">
        <v>17</v>
      </c>
      <c r="MO132" s="41"/>
      <c r="MP132" s="41">
        <v>15</v>
      </c>
      <c r="MQ132" s="41"/>
      <c r="MR132" s="41"/>
      <c r="MS132" s="41"/>
      <c r="MT132" s="41">
        <v>22</v>
      </c>
      <c r="MU132" s="41">
        <v>54</v>
      </c>
      <c r="MV132" s="41"/>
      <c r="MW132" s="41"/>
      <c r="MX132" s="41"/>
      <c r="MY132" s="41"/>
      <c r="MZ132" s="41">
        <v>69</v>
      </c>
      <c r="NA132" s="41">
        <v>34</v>
      </c>
      <c r="NB132" s="41"/>
      <c r="NC132" s="41">
        <v>519</v>
      </c>
      <c r="ND132" s="41">
        <v>196</v>
      </c>
      <c r="NE132" s="41">
        <v>65</v>
      </c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2">
        <v>55</v>
      </c>
      <c r="OT132" s="43">
        <v>2399</v>
      </c>
      <c r="OU132" s="40"/>
      <c r="OV132" s="41">
        <v>11168</v>
      </c>
      <c r="OW132" s="41"/>
      <c r="OX132" s="41"/>
      <c r="OY132" s="41"/>
      <c r="OZ132" s="41">
        <v>162</v>
      </c>
      <c r="PA132" s="41">
        <v>7609</v>
      </c>
      <c r="PB132" s="41"/>
      <c r="PC132" s="41"/>
      <c r="PD132" s="41"/>
      <c r="PE132" s="41"/>
      <c r="PF132" s="41"/>
      <c r="PG132" s="41">
        <v>1</v>
      </c>
      <c r="PH132" s="41"/>
      <c r="PI132" s="41"/>
      <c r="PJ132" s="41"/>
      <c r="PK132" s="41">
        <v>130</v>
      </c>
      <c r="PL132" s="41"/>
      <c r="PM132" s="42"/>
      <c r="PN132" s="43">
        <v>21470</v>
      </c>
    </row>
    <row r="133" spans="1:430" ht="12.75" customHeight="1" x14ac:dyDescent="0.2">
      <c r="A133" s="39">
        <v>334517</v>
      </c>
      <c r="B133" s="72" t="s">
        <v>12</v>
      </c>
      <c r="C133" s="72" t="str">
        <f>IFERROR(INDEX('Industry Category ISIC Code Map'!$B$2:$B$26,MATCH($B133,'Industry Category ISIC Code Map'!$A$2:$A$26,0)),"")</f>
        <v>computers and electronics 26</v>
      </c>
      <c r="D133" s="64" t="s">
        <v>190</v>
      </c>
      <c r="E133" s="40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>
        <v>198</v>
      </c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>
        <v>65</v>
      </c>
      <c r="DV133" s="41"/>
      <c r="DW133" s="41"/>
      <c r="DX133" s="41"/>
      <c r="DY133" s="41"/>
      <c r="DZ133" s="41"/>
      <c r="EA133" s="41">
        <v>52</v>
      </c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>
        <v>93</v>
      </c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1"/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1"/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>
        <v>58</v>
      </c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>
        <v>2</v>
      </c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>
        <v>47</v>
      </c>
      <c r="MY133" s="41">
        <v>338</v>
      </c>
      <c r="MZ133" s="41"/>
      <c r="NA133" s="41"/>
      <c r="NB133" s="41">
        <v>216</v>
      </c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2"/>
      <c r="OT133" s="43">
        <v>1070</v>
      </c>
      <c r="OU133" s="40"/>
      <c r="OV133" s="41">
        <v>9995</v>
      </c>
      <c r="OW133" s="41"/>
      <c r="OX133" s="41"/>
      <c r="OY133" s="41"/>
      <c r="OZ133" s="41">
        <v>44</v>
      </c>
      <c r="PA133" s="41">
        <v>4152</v>
      </c>
      <c r="PB133" s="41"/>
      <c r="PC133" s="41">
        <v>169</v>
      </c>
      <c r="PD133" s="41"/>
      <c r="PE133" s="41"/>
      <c r="PF133" s="41"/>
      <c r="PG133" s="41">
        <v>76</v>
      </c>
      <c r="PH133" s="41"/>
      <c r="PI133" s="41"/>
      <c r="PJ133" s="41"/>
      <c r="PK133" s="41">
        <v>64</v>
      </c>
      <c r="PL133" s="41"/>
      <c r="PM133" s="42"/>
      <c r="PN133" s="43">
        <v>15570</v>
      </c>
    </row>
    <row r="134" spans="1:430" ht="12.75" customHeight="1" x14ac:dyDescent="0.2">
      <c r="A134" s="39" t="s">
        <v>515</v>
      </c>
      <c r="B134" s="72" t="s">
        <v>12</v>
      </c>
      <c r="C134" s="72" t="str">
        <f>IFERROR(INDEX('Industry Category ISIC Code Map'!$B$2:$B$26,MATCH($B134,'Industry Category ISIC Code Map'!$A$2:$A$26,0)),"")</f>
        <v>computers and electronics 26</v>
      </c>
      <c r="D134" s="64" t="s">
        <v>191</v>
      </c>
      <c r="E134" s="40">
        <v>0</v>
      </c>
      <c r="F134" s="41">
        <v>0</v>
      </c>
      <c r="G134" s="41"/>
      <c r="H134" s="41"/>
      <c r="I134" s="41"/>
      <c r="J134" s="41"/>
      <c r="K134" s="41">
        <v>2</v>
      </c>
      <c r="L134" s="41"/>
      <c r="M134" s="41">
        <v>0</v>
      </c>
      <c r="N134" s="41"/>
      <c r="O134" s="41"/>
      <c r="P134" s="41"/>
      <c r="Q134" s="41"/>
      <c r="R134" s="41"/>
      <c r="S134" s="41"/>
      <c r="T134" s="41">
        <v>0</v>
      </c>
      <c r="U134" s="41"/>
      <c r="V134" s="41"/>
      <c r="W134" s="41"/>
      <c r="X134" s="41">
        <v>117</v>
      </c>
      <c r="Y134" s="41">
        <v>280</v>
      </c>
      <c r="Z134" s="41"/>
      <c r="AA134" s="41"/>
      <c r="AB134" s="41"/>
      <c r="AC134" s="41">
        <v>5</v>
      </c>
      <c r="AD134" s="41">
        <v>19</v>
      </c>
      <c r="AE134" s="41">
        <v>0</v>
      </c>
      <c r="AF134" s="41"/>
      <c r="AG134" s="41">
        <v>5</v>
      </c>
      <c r="AH134" s="41"/>
      <c r="AI134" s="41">
        <v>0</v>
      </c>
      <c r="AJ134" s="41">
        <v>2</v>
      </c>
      <c r="AK134" s="41">
        <v>0</v>
      </c>
      <c r="AL134" s="41"/>
      <c r="AM134" s="41">
        <v>2</v>
      </c>
      <c r="AN134" s="41">
        <v>0</v>
      </c>
      <c r="AO134" s="41"/>
      <c r="AP134" s="41"/>
      <c r="AQ134" s="41"/>
      <c r="AR134" s="41">
        <v>47</v>
      </c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>
        <v>212</v>
      </c>
      <c r="DV134" s="41"/>
      <c r="DW134" s="41"/>
      <c r="DX134" s="41"/>
      <c r="DY134" s="41"/>
      <c r="DZ134" s="41"/>
      <c r="EA134" s="41">
        <v>30</v>
      </c>
      <c r="EB134" s="41">
        <v>91</v>
      </c>
      <c r="EC134" s="41"/>
      <c r="ED134" s="41"/>
      <c r="EE134" s="41"/>
      <c r="EF134" s="41"/>
      <c r="EG134" s="41">
        <v>5</v>
      </c>
      <c r="EH134" s="41">
        <v>14</v>
      </c>
      <c r="EI134" s="41">
        <v>4</v>
      </c>
      <c r="EJ134" s="41">
        <v>11</v>
      </c>
      <c r="EK134" s="41">
        <v>4</v>
      </c>
      <c r="EL134" s="41"/>
      <c r="EM134" s="41"/>
      <c r="EN134" s="41"/>
      <c r="EO134" s="41">
        <v>166</v>
      </c>
      <c r="EP134" s="41"/>
      <c r="EQ134" s="41"/>
      <c r="ER134" s="41"/>
      <c r="ES134" s="41"/>
      <c r="ET134" s="41"/>
      <c r="EU134" s="41"/>
      <c r="EV134" s="41"/>
      <c r="EW134" s="41"/>
      <c r="EX134" s="41">
        <v>3</v>
      </c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>
        <v>1534</v>
      </c>
      <c r="FK134" s="41">
        <v>61</v>
      </c>
      <c r="FL134" s="41">
        <v>3</v>
      </c>
      <c r="FM134" s="41">
        <v>6</v>
      </c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1"/>
      <c r="GK134" s="41"/>
      <c r="GL134" s="41"/>
      <c r="GM134" s="41">
        <v>2</v>
      </c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1"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>
        <v>24</v>
      </c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1"/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>
        <v>0</v>
      </c>
      <c r="JQ134" s="41">
        <v>0</v>
      </c>
      <c r="JR134" s="41">
        <v>0</v>
      </c>
      <c r="JS134" s="41"/>
      <c r="JT134" s="41">
        <v>0</v>
      </c>
      <c r="JU134" s="41">
        <v>0</v>
      </c>
      <c r="JV134" s="41">
        <v>1</v>
      </c>
      <c r="JW134" s="41">
        <v>1</v>
      </c>
      <c r="JX134" s="41">
        <v>0</v>
      </c>
      <c r="JY134" s="41">
        <v>76</v>
      </c>
      <c r="JZ134" s="41"/>
      <c r="KA134" s="41">
        <v>9</v>
      </c>
      <c r="KB134" s="41"/>
      <c r="KC134" s="41"/>
      <c r="KD134" s="41"/>
      <c r="KE134" s="41"/>
      <c r="KF134" s="41"/>
      <c r="KG134" s="41"/>
      <c r="KH134" s="41"/>
      <c r="KI134" s="41"/>
      <c r="KJ134" s="41">
        <v>0</v>
      </c>
      <c r="KK134" s="41"/>
      <c r="KL134" s="41"/>
      <c r="KM134" s="41"/>
      <c r="KN134" s="41"/>
      <c r="KO134" s="41"/>
      <c r="KP134" s="41">
        <v>6</v>
      </c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>
        <v>0</v>
      </c>
      <c r="LC134" s="41">
        <v>3</v>
      </c>
      <c r="LD134" s="41">
        <v>0</v>
      </c>
      <c r="LE134" s="41">
        <v>2</v>
      </c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>
        <v>5</v>
      </c>
      <c r="LU134" s="41"/>
      <c r="LV134" s="41"/>
      <c r="LW134" s="41"/>
      <c r="LX134" s="41"/>
      <c r="LY134" s="41">
        <v>85</v>
      </c>
      <c r="LZ134" s="41"/>
      <c r="MA134" s="41"/>
      <c r="MB134" s="41">
        <v>143</v>
      </c>
      <c r="MC134" s="41"/>
      <c r="MD134" s="41"/>
      <c r="ME134" s="41">
        <v>22</v>
      </c>
      <c r="MF134" s="41"/>
      <c r="MG134" s="41"/>
      <c r="MH134" s="41"/>
      <c r="MI134" s="41"/>
      <c r="MJ134" s="41"/>
      <c r="MK134" s="41">
        <v>255</v>
      </c>
      <c r="ML134" s="41"/>
      <c r="MM134" s="41">
        <v>0</v>
      </c>
      <c r="MN134" s="41"/>
      <c r="MO134" s="41"/>
      <c r="MP134" s="41">
        <v>14</v>
      </c>
      <c r="MQ134" s="41"/>
      <c r="MR134" s="41"/>
      <c r="MS134" s="41">
        <v>0</v>
      </c>
      <c r="MT134" s="41"/>
      <c r="MU134" s="41"/>
      <c r="MV134" s="41">
        <v>0</v>
      </c>
      <c r="MW134" s="41"/>
      <c r="MX134" s="41"/>
      <c r="MY134" s="41"/>
      <c r="MZ134" s="41"/>
      <c r="NA134" s="41"/>
      <c r="NB134" s="41"/>
      <c r="NC134" s="41"/>
      <c r="ND134" s="41">
        <v>1</v>
      </c>
      <c r="NE134" s="41">
        <v>25</v>
      </c>
      <c r="NF134" s="41"/>
      <c r="NG134" s="41"/>
      <c r="NH134" s="41"/>
      <c r="NI134" s="41">
        <v>0</v>
      </c>
      <c r="NJ134" s="41">
        <v>4</v>
      </c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>
        <v>1</v>
      </c>
      <c r="NY134" s="41"/>
      <c r="NZ134" s="41">
        <v>12</v>
      </c>
      <c r="OA134" s="41"/>
      <c r="OB134" s="41"/>
      <c r="OC134" s="41"/>
      <c r="OD134" s="41">
        <v>0</v>
      </c>
      <c r="OE134" s="41">
        <v>1</v>
      </c>
      <c r="OF134" s="41">
        <v>1</v>
      </c>
      <c r="OG134" s="41">
        <v>151</v>
      </c>
      <c r="OH134" s="41"/>
      <c r="OI134" s="41">
        <v>175</v>
      </c>
      <c r="OJ134" s="41">
        <v>575</v>
      </c>
      <c r="OK134" s="41"/>
      <c r="OL134" s="41"/>
      <c r="OM134" s="41"/>
      <c r="ON134" s="41">
        <v>13</v>
      </c>
      <c r="OO134" s="41">
        <v>37</v>
      </c>
      <c r="OP134" s="41">
        <v>56</v>
      </c>
      <c r="OQ134" s="41"/>
      <c r="OR134" s="41"/>
      <c r="OS134" s="42">
        <v>46</v>
      </c>
      <c r="OT134" s="43">
        <v>4370</v>
      </c>
      <c r="OU134" s="40">
        <v>14347</v>
      </c>
      <c r="OV134" s="41">
        <v>5967</v>
      </c>
      <c r="OW134" s="41"/>
      <c r="OX134" s="41"/>
      <c r="OY134" s="41"/>
      <c r="OZ134" s="41">
        <v>235</v>
      </c>
      <c r="PA134" s="41">
        <v>4786</v>
      </c>
      <c r="PB134" s="41"/>
      <c r="PC134" s="41"/>
      <c r="PD134" s="41"/>
      <c r="PE134" s="41"/>
      <c r="PF134" s="41"/>
      <c r="PG134" s="41"/>
      <c r="PH134" s="41"/>
      <c r="PI134" s="41"/>
      <c r="PJ134" s="41"/>
      <c r="PK134" s="41">
        <v>195</v>
      </c>
      <c r="PL134" s="41"/>
      <c r="PM134" s="42"/>
      <c r="PN134" s="43">
        <v>29899</v>
      </c>
    </row>
    <row r="135" spans="1:430" ht="12.75" customHeight="1" x14ac:dyDescent="0.2">
      <c r="A135" s="39">
        <v>334300</v>
      </c>
      <c r="B135" s="72" t="s">
        <v>12</v>
      </c>
      <c r="C135" s="72" t="str">
        <f>IFERROR(INDEX('Industry Category ISIC Code Map'!$B$2:$B$26,MATCH($B135,'Industry Category ISIC Code Map'!$A$2:$A$26,0)),"")</f>
        <v>computers and electronics 26</v>
      </c>
      <c r="D135" s="64" t="s">
        <v>192</v>
      </c>
      <c r="E135" s="40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>
        <v>3</v>
      </c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>
        <v>0</v>
      </c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>
        <v>0</v>
      </c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>
        <v>1</v>
      </c>
      <c r="DO135" s="41">
        <v>3</v>
      </c>
      <c r="DP135" s="41">
        <v>9</v>
      </c>
      <c r="DQ135" s="41">
        <v>14</v>
      </c>
      <c r="DR135" s="41">
        <v>0</v>
      </c>
      <c r="DS135" s="41">
        <v>52</v>
      </c>
      <c r="DT135" s="41"/>
      <c r="DU135" s="41">
        <v>2</v>
      </c>
      <c r="DV135" s="41"/>
      <c r="DW135" s="41"/>
      <c r="DX135" s="41"/>
      <c r="DY135" s="41"/>
      <c r="DZ135" s="41"/>
      <c r="EA135" s="41"/>
      <c r="EB135" s="41"/>
      <c r="EC135" s="41">
        <v>163</v>
      </c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>
        <v>1</v>
      </c>
      <c r="EV135" s="41">
        <v>1103</v>
      </c>
      <c r="EW135" s="41">
        <v>2906</v>
      </c>
      <c r="EX135" s="41">
        <v>96</v>
      </c>
      <c r="EY135" s="41"/>
      <c r="EZ135" s="41"/>
      <c r="FA135" s="41"/>
      <c r="FB135" s="41"/>
      <c r="FC135" s="41"/>
      <c r="FD135" s="41"/>
      <c r="FE135" s="41"/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>
        <v>0</v>
      </c>
      <c r="FW135" s="41">
        <v>0</v>
      </c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1"/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>
        <v>22</v>
      </c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1"/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>
        <v>4</v>
      </c>
      <c r="JQ135" s="41"/>
      <c r="JR135" s="41">
        <v>3</v>
      </c>
      <c r="JS135" s="41">
        <v>0</v>
      </c>
      <c r="JT135" s="41">
        <v>2</v>
      </c>
      <c r="JU135" s="41"/>
      <c r="JV135" s="41">
        <v>4</v>
      </c>
      <c r="JW135" s="41">
        <v>3</v>
      </c>
      <c r="JX135" s="41">
        <v>0</v>
      </c>
      <c r="JY135" s="41">
        <v>0</v>
      </c>
      <c r="JZ135" s="41"/>
      <c r="KA135" s="41">
        <v>97</v>
      </c>
      <c r="KB135" s="41">
        <v>83</v>
      </c>
      <c r="KC135" s="41">
        <v>2</v>
      </c>
      <c r="KD135" s="41">
        <v>52</v>
      </c>
      <c r="KE135" s="41">
        <v>72</v>
      </c>
      <c r="KF135" s="41">
        <v>79</v>
      </c>
      <c r="KG135" s="41">
        <v>2</v>
      </c>
      <c r="KH135" s="41">
        <v>65</v>
      </c>
      <c r="KI135" s="41">
        <v>0</v>
      </c>
      <c r="KJ135" s="41"/>
      <c r="KK135" s="41"/>
      <c r="KL135" s="41"/>
      <c r="KM135" s="41">
        <v>0</v>
      </c>
      <c r="KN135" s="41"/>
      <c r="KO135" s="41"/>
      <c r="KP135" s="41">
        <v>42</v>
      </c>
      <c r="KQ135" s="41"/>
      <c r="KR135" s="41">
        <v>1</v>
      </c>
      <c r="KS135" s="41">
        <v>0</v>
      </c>
      <c r="KT135" s="41"/>
      <c r="KU135" s="41"/>
      <c r="KV135" s="41">
        <v>8</v>
      </c>
      <c r="KW135" s="41">
        <v>30</v>
      </c>
      <c r="KX135" s="41"/>
      <c r="KY135" s="41"/>
      <c r="KZ135" s="41"/>
      <c r="LA135" s="41"/>
      <c r="LB135" s="41">
        <v>0</v>
      </c>
      <c r="LC135" s="41">
        <v>0</v>
      </c>
      <c r="LD135" s="41"/>
      <c r="LE135" s="41">
        <v>3</v>
      </c>
      <c r="LF135" s="41"/>
      <c r="LG135" s="41"/>
      <c r="LH135" s="41">
        <v>0</v>
      </c>
      <c r="LI135" s="41">
        <v>5</v>
      </c>
      <c r="LJ135" s="41">
        <v>0</v>
      </c>
      <c r="LK135" s="41">
        <v>0</v>
      </c>
      <c r="LL135" s="41"/>
      <c r="LM135" s="41"/>
      <c r="LN135" s="41"/>
      <c r="LO135" s="41"/>
      <c r="LP135" s="41"/>
      <c r="LQ135" s="41"/>
      <c r="LR135" s="41">
        <v>1</v>
      </c>
      <c r="LS135" s="41">
        <v>0</v>
      </c>
      <c r="LT135" s="41">
        <v>1</v>
      </c>
      <c r="LU135" s="41"/>
      <c r="LV135" s="41"/>
      <c r="LW135" s="41">
        <v>4</v>
      </c>
      <c r="LX135" s="41">
        <v>1</v>
      </c>
      <c r="LY135" s="41">
        <v>0</v>
      </c>
      <c r="LZ135" s="41">
        <v>3</v>
      </c>
      <c r="MA135" s="41"/>
      <c r="MB135" s="41">
        <v>1</v>
      </c>
      <c r="MC135" s="41">
        <v>135</v>
      </c>
      <c r="MD135" s="41"/>
      <c r="ME135" s="41">
        <v>3</v>
      </c>
      <c r="MF135" s="41">
        <v>11</v>
      </c>
      <c r="MG135" s="41"/>
      <c r="MH135" s="41"/>
      <c r="MI135" s="41"/>
      <c r="MJ135" s="41">
        <v>4</v>
      </c>
      <c r="MK135" s="41">
        <v>31</v>
      </c>
      <c r="ML135" s="41"/>
      <c r="MM135" s="41">
        <v>41</v>
      </c>
      <c r="MN135" s="41">
        <v>9</v>
      </c>
      <c r="MO135" s="41">
        <v>2</v>
      </c>
      <c r="MP135" s="41">
        <v>5</v>
      </c>
      <c r="MQ135" s="41">
        <v>1</v>
      </c>
      <c r="MR135" s="41"/>
      <c r="MS135" s="41">
        <v>2</v>
      </c>
      <c r="MT135" s="41"/>
      <c r="MU135" s="41">
        <v>1</v>
      </c>
      <c r="MV135" s="41"/>
      <c r="MW135" s="41">
        <v>63</v>
      </c>
      <c r="MX135" s="41">
        <v>2</v>
      </c>
      <c r="MY135" s="41"/>
      <c r="MZ135" s="41"/>
      <c r="NA135" s="41"/>
      <c r="NB135" s="41"/>
      <c r="NC135" s="41"/>
      <c r="ND135" s="41"/>
      <c r="NE135" s="41"/>
      <c r="NF135" s="41">
        <v>3</v>
      </c>
      <c r="NG135" s="41"/>
      <c r="NH135" s="41"/>
      <c r="NI135" s="41"/>
      <c r="NJ135" s="41"/>
      <c r="NK135" s="41">
        <v>0</v>
      </c>
      <c r="NL135" s="41"/>
      <c r="NM135" s="41"/>
      <c r="NN135" s="41"/>
      <c r="NO135" s="41"/>
      <c r="NP135" s="41">
        <v>0</v>
      </c>
      <c r="NQ135" s="41"/>
      <c r="NR135" s="41"/>
      <c r="NS135" s="41">
        <v>2</v>
      </c>
      <c r="NT135" s="41">
        <v>1</v>
      </c>
      <c r="NU135" s="41">
        <v>4</v>
      </c>
      <c r="NV135" s="41">
        <v>0</v>
      </c>
      <c r="NW135" s="41">
        <v>2</v>
      </c>
      <c r="NX135" s="41">
        <v>7</v>
      </c>
      <c r="NY135" s="41"/>
      <c r="NZ135" s="41"/>
      <c r="OA135" s="41"/>
      <c r="OB135" s="41"/>
      <c r="OC135" s="41"/>
      <c r="OD135" s="41"/>
      <c r="OE135" s="41"/>
      <c r="OF135" s="41"/>
      <c r="OG135" s="41">
        <v>4</v>
      </c>
      <c r="OH135" s="41"/>
      <c r="OI135" s="41"/>
      <c r="OJ135" s="41">
        <v>127</v>
      </c>
      <c r="OK135" s="41"/>
      <c r="OL135" s="41"/>
      <c r="OM135" s="41"/>
      <c r="ON135" s="41">
        <v>25</v>
      </c>
      <c r="OO135" s="41">
        <v>1</v>
      </c>
      <c r="OP135" s="41">
        <v>11</v>
      </c>
      <c r="OQ135" s="41"/>
      <c r="OR135" s="41"/>
      <c r="OS135" s="42"/>
      <c r="OT135" s="43">
        <v>5442</v>
      </c>
      <c r="OU135" s="40">
        <v>48892</v>
      </c>
      <c r="OV135" s="41">
        <v>11641</v>
      </c>
      <c r="OW135" s="41"/>
      <c r="OX135" s="41">
        <v>420</v>
      </c>
      <c r="OY135" s="41"/>
      <c r="OZ135" s="41">
        <v>537</v>
      </c>
      <c r="PA135" s="41">
        <v>2905</v>
      </c>
      <c r="PB135" s="41"/>
      <c r="PC135" s="41"/>
      <c r="PD135" s="41"/>
      <c r="PE135" s="41"/>
      <c r="PF135" s="41"/>
      <c r="PG135" s="41"/>
      <c r="PH135" s="41"/>
      <c r="PI135" s="41"/>
      <c r="PJ135" s="41"/>
      <c r="PK135" s="41">
        <v>2141</v>
      </c>
      <c r="PL135" s="41"/>
      <c r="PM135" s="42"/>
      <c r="PN135" s="43">
        <v>71977</v>
      </c>
    </row>
    <row r="136" spans="1:430" ht="12.75" customHeight="1" x14ac:dyDescent="0.2">
      <c r="A136" s="39">
        <v>334610</v>
      </c>
      <c r="B136" s="72" t="s">
        <v>12</v>
      </c>
      <c r="C136" s="72" t="str">
        <f>IFERROR(INDEX('Industry Category ISIC Code Map'!$B$2:$B$26,MATCH($B136,'Industry Category ISIC Code Map'!$A$2:$A$26,0)),"")</f>
        <v>computers and electronics 26</v>
      </c>
      <c r="D136" s="64" t="s">
        <v>193</v>
      </c>
      <c r="E136" s="40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>
        <v>0</v>
      </c>
      <c r="AE136" s="41">
        <v>0</v>
      </c>
      <c r="AF136" s="41"/>
      <c r="AG136" s="41">
        <v>1</v>
      </c>
      <c r="AH136" s="41"/>
      <c r="AI136" s="41">
        <v>0</v>
      </c>
      <c r="AJ136" s="41"/>
      <c r="AK136" s="41"/>
      <c r="AL136" s="41">
        <v>0</v>
      </c>
      <c r="AM136" s="41">
        <v>0</v>
      </c>
      <c r="AN136" s="41">
        <v>0</v>
      </c>
      <c r="AO136" s="41"/>
      <c r="AP136" s="41"/>
      <c r="AQ136" s="41"/>
      <c r="AR136" s="41">
        <v>5</v>
      </c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>
        <v>7</v>
      </c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>
        <v>4</v>
      </c>
      <c r="DL136" s="41">
        <v>26</v>
      </c>
      <c r="DM136" s="41">
        <v>5</v>
      </c>
      <c r="DN136" s="41"/>
      <c r="DO136" s="41"/>
      <c r="DP136" s="41"/>
      <c r="DQ136" s="41"/>
      <c r="DR136" s="41"/>
      <c r="DS136" s="41"/>
      <c r="DT136" s="41"/>
      <c r="DU136" s="41">
        <v>12</v>
      </c>
      <c r="DV136" s="41"/>
      <c r="DW136" s="41"/>
      <c r="DX136" s="41"/>
      <c r="DY136" s="41"/>
      <c r="DZ136" s="41"/>
      <c r="EA136" s="41"/>
      <c r="EB136" s="41"/>
      <c r="EC136" s="41"/>
      <c r="ED136" s="41">
        <v>126</v>
      </c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1"/>
      <c r="FF136" s="41"/>
      <c r="FG136" s="41"/>
      <c r="FH136" s="41">
        <v>13</v>
      </c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1"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>
        <v>0</v>
      </c>
      <c r="IH136" s="41"/>
      <c r="II136" s="41"/>
      <c r="IJ136" s="41">
        <v>3</v>
      </c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1"/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>
        <v>4</v>
      </c>
      <c r="JQ136" s="41">
        <v>4</v>
      </c>
      <c r="JR136" s="41">
        <v>2</v>
      </c>
      <c r="JS136" s="41">
        <v>5</v>
      </c>
      <c r="JT136" s="41">
        <v>10</v>
      </c>
      <c r="JU136" s="41">
        <v>2</v>
      </c>
      <c r="JV136" s="41">
        <v>4</v>
      </c>
      <c r="JW136" s="41">
        <v>39</v>
      </c>
      <c r="JX136" s="41">
        <v>5</v>
      </c>
      <c r="JY136" s="41">
        <v>0</v>
      </c>
      <c r="JZ136" s="41"/>
      <c r="KA136" s="41">
        <v>2</v>
      </c>
      <c r="KB136" s="41">
        <v>2</v>
      </c>
      <c r="KC136" s="41">
        <v>6</v>
      </c>
      <c r="KD136" s="41">
        <v>3</v>
      </c>
      <c r="KE136" s="41">
        <v>3</v>
      </c>
      <c r="KF136" s="41">
        <v>1</v>
      </c>
      <c r="KG136" s="41">
        <v>5</v>
      </c>
      <c r="KH136" s="41">
        <v>2</v>
      </c>
      <c r="KI136" s="41">
        <v>9</v>
      </c>
      <c r="KJ136" s="41"/>
      <c r="KK136" s="41"/>
      <c r="KL136" s="41"/>
      <c r="KM136" s="41"/>
      <c r="KN136" s="41"/>
      <c r="KO136" s="41">
        <v>5</v>
      </c>
      <c r="KP136" s="41">
        <v>0</v>
      </c>
      <c r="KQ136" s="41"/>
      <c r="KR136" s="41">
        <v>22</v>
      </c>
      <c r="KS136" s="41"/>
      <c r="KT136" s="41"/>
      <c r="KU136" s="41"/>
      <c r="KV136" s="41"/>
      <c r="KW136" s="41">
        <v>31</v>
      </c>
      <c r="KX136" s="41">
        <v>472</v>
      </c>
      <c r="KY136" s="41">
        <v>503</v>
      </c>
      <c r="KZ136" s="41">
        <v>0</v>
      </c>
      <c r="LA136" s="41">
        <v>18</v>
      </c>
      <c r="LB136" s="41">
        <v>37</v>
      </c>
      <c r="LC136" s="41">
        <v>33</v>
      </c>
      <c r="LD136" s="41">
        <v>7</v>
      </c>
      <c r="LE136" s="41">
        <v>4</v>
      </c>
      <c r="LF136" s="41"/>
      <c r="LG136" s="41">
        <v>2</v>
      </c>
      <c r="LH136" s="41">
        <v>21</v>
      </c>
      <c r="LI136" s="41">
        <v>19</v>
      </c>
      <c r="LJ136" s="41">
        <v>29</v>
      </c>
      <c r="LK136" s="41">
        <v>11</v>
      </c>
      <c r="LL136" s="41"/>
      <c r="LM136" s="41"/>
      <c r="LN136" s="41">
        <v>2</v>
      </c>
      <c r="LO136" s="41"/>
      <c r="LP136" s="41"/>
      <c r="LQ136" s="41"/>
      <c r="LR136" s="41">
        <v>27</v>
      </c>
      <c r="LS136" s="41">
        <v>0</v>
      </c>
      <c r="LT136" s="41">
        <v>0</v>
      </c>
      <c r="LU136" s="41">
        <v>0</v>
      </c>
      <c r="LV136" s="41"/>
      <c r="LW136" s="41">
        <v>153</v>
      </c>
      <c r="LX136" s="41">
        <v>1</v>
      </c>
      <c r="LY136" s="41">
        <v>11</v>
      </c>
      <c r="LZ136" s="41">
        <v>1</v>
      </c>
      <c r="MA136" s="41">
        <v>102</v>
      </c>
      <c r="MB136" s="41">
        <v>37</v>
      </c>
      <c r="MC136" s="41">
        <v>5</v>
      </c>
      <c r="MD136" s="41">
        <v>17</v>
      </c>
      <c r="ME136" s="41">
        <v>13</v>
      </c>
      <c r="MF136" s="41">
        <v>282</v>
      </c>
      <c r="MG136" s="41">
        <v>0</v>
      </c>
      <c r="MH136" s="41">
        <v>132</v>
      </c>
      <c r="MI136" s="41">
        <v>1</v>
      </c>
      <c r="MJ136" s="41">
        <v>250</v>
      </c>
      <c r="MK136" s="41">
        <v>0</v>
      </c>
      <c r="ML136" s="41">
        <v>16</v>
      </c>
      <c r="MM136" s="41">
        <v>9</v>
      </c>
      <c r="MN136" s="41">
        <v>24</v>
      </c>
      <c r="MO136" s="41">
        <v>1</v>
      </c>
      <c r="MP136" s="41">
        <v>40</v>
      </c>
      <c r="MQ136" s="41">
        <v>15</v>
      </c>
      <c r="MR136" s="41">
        <v>48</v>
      </c>
      <c r="MS136" s="41">
        <v>201</v>
      </c>
      <c r="MT136" s="41">
        <v>1</v>
      </c>
      <c r="MU136" s="41">
        <v>0</v>
      </c>
      <c r="MV136" s="41">
        <v>0</v>
      </c>
      <c r="MW136" s="41">
        <v>16</v>
      </c>
      <c r="MX136" s="41">
        <v>32</v>
      </c>
      <c r="MY136" s="41">
        <v>36</v>
      </c>
      <c r="MZ136" s="41">
        <v>4</v>
      </c>
      <c r="NA136" s="41">
        <v>2</v>
      </c>
      <c r="NB136" s="41">
        <v>0</v>
      </c>
      <c r="NC136" s="41">
        <v>1</v>
      </c>
      <c r="ND136" s="41">
        <v>3</v>
      </c>
      <c r="NE136" s="41">
        <v>17</v>
      </c>
      <c r="NF136" s="41">
        <v>4</v>
      </c>
      <c r="NG136" s="41">
        <v>0</v>
      </c>
      <c r="NH136" s="41">
        <v>0</v>
      </c>
      <c r="NI136" s="41">
        <v>0</v>
      </c>
      <c r="NJ136" s="41">
        <v>1</v>
      </c>
      <c r="NK136" s="41"/>
      <c r="NL136" s="41"/>
      <c r="NM136" s="41"/>
      <c r="NN136" s="41">
        <v>0</v>
      </c>
      <c r="NO136" s="41">
        <v>0</v>
      </c>
      <c r="NP136" s="41">
        <v>0</v>
      </c>
      <c r="NQ136" s="41">
        <v>0</v>
      </c>
      <c r="NR136" s="41">
        <v>1</v>
      </c>
      <c r="NS136" s="41">
        <v>208</v>
      </c>
      <c r="NT136" s="41">
        <v>14</v>
      </c>
      <c r="NU136" s="41">
        <v>23</v>
      </c>
      <c r="NV136" s="41">
        <v>0</v>
      </c>
      <c r="NW136" s="41">
        <v>1</v>
      </c>
      <c r="NX136" s="41">
        <v>5</v>
      </c>
      <c r="NY136" s="41">
        <v>1</v>
      </c>
      <c r="NZ136" s="41">
        <v>0</v>
      </c>
      <c r="OA136" s="41">
        <v>3</v>
      </c>
      <c r="OB136" s="41">
        <v>0</v>
      </c>
      <c r="OC136" s="41">
        <v>0</v>
      </c>
      <c r="OD136" s="41">
        <v>0</v>
      </c>
      <c r="OE136" s="41">
        <v>38</v>
      </c>
      <c r="OF136" s="41">
        <v>3</v>
      </c>
      <c r="OG136" s="41">
        <v>17</v>
      </c>
      <c r="OH136" s="41"/>
      <c r="OI136" s="41">
        <v>38</v>
      </c>
      <c r="OJ136" s="41">
        <v>272</v>
      </c>
      <c r="OK136" s="41"/>
      <c r="OL136" s="41"/>
      <c r="OM136" s="41">
        <v>0</v>
      </c>
      <c r="ON136" s="41">
        <v>10</v>
      </c>
      <c r="OO136" s="41">
        <v>0</v>
      </c>
      <c r="OP136" s="41">
        <v>15</v>
      </c>
      <c r="OQ136" s="41"/>
      <c r="OR136" s="41"/>
      <c r="OS136" s="42">
        <v>48</v>
      </c>
      <c r="OT136" s="43">
        <v>3729</v>
      </c>
      <c r="OU136" s="40">
        <v>201</v>
      </c>
      <c r="OV136" s="41">
        <v>219</v>
      </c>
      <c r="OW136" s="41"/>
      <c r="OX136" s="41"/>
      <c r="OY136" s="41"/>
      <c r="OZ136" s="41">
        <v>4</v>
      </c>
      <c r="PA136" s="41">
        <v>545</v>
      </c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2"/>
      <c r="PN136" s="43">
        <v>4698</v>
      </c>
    </row>
    <row r="137" spans="1:430" ht="12.75" customHeight="1" x14ac:dyDescent="0.2">
      <c r="A137" s="39">
        <v>335110</v>
      </c>
      <c r="B137" s="72" t="s">
        <v>13</v>
      </c>
      <c r="C137" s="72" t="str">
        <f>IFERROR(INDEX('Industry Category ISIC Code Map'!$B$2:$B$26,MATCH($B137,'Industry Category ISIC Code Map'!$A$2:$A$26,0)),"")</f>
        <v>appliances and electrical equipment 27</v>
      </c>
      <c r="D137" s="64" t="s">
        <v>194</v>
      </c>
      <c r="E137" s="40">
        <v>0</v>
      </c>
      <c r="F137" s="41">
        <v>0</v>
      </c>
      <c r="G137" s="41"/>
      <c r="H137" s="41"/>
      <c r="I137" s="41">
        <v>0</v>
      </c>
      <c r="J137" s="41">
        <v>0</v>
      </c>
      <c r="K137" s="41">
        <v>3</v>
      </c>
      <c r="L137" s="41">
        <v>2</v>
      </c>
      <c r="M137" s="41">
        <v>0</v>
      </c>
      <c r="N137" s="41"/>
      <c r="O137" s="41"/>
      <c r="P137" s="41">
        <v>2</v>
      </c>
      <c r="Q137" s="41">
        <v>0</v>
      </c>
      <c r="R137" s="41"/>
      <c r="S137" s="41"/>
      <c r="T137" s="41"/>
      <c r="U137" s="41"/>
      <c r="V137" s="41"/>
      <c r="W137" s="41"/>
      <c r="X137" s="41"/>
      <c r="Y137" s="41"/>
      <c r="Z137" s="41">
        <v>1</v>
      </c>
      <c r="AA137" s="41"/>
      <c r="AB137" s="41"/>
      <c r="AC137" s="41">
        <v>2</v>
      </c>
      <c r="AD137" s="41">
        <v>3</v>
      </c>
      <c r="AE137" s="41">
        <v>16</v>
      </c>
      <c r="AF137" s="41">
        <v>3</v>
      </c>
      <c r="AG137" s="41">
        <v>2</v>
      </c>
      <c r="AH137" s="41">
        <v>0</v>
      </c>
      <c r="AI137" s="41">
        <v>7</v>
      </c>
      <c r="AJ137" s="41"/>
      <c r="AK137" s="41">
        <v>2</v>
      </c>
      <c r="AL137" s="41">
        <v>4</v>
      </c>
      <c r="AM137" s="41">
        <v>4</v>
      </c>
      <c r="AN137" s="41">
        <v>5</v>
      </c>
      <c r="AO137" s="41"/>
      <c r="AP137" s="41"/>
      <c r="AQ137" s="41"/>
      <c r="AR137" s="41"/>
      <c r="AS137" s="41"/>
      <c r="AT137" s="41">
        <v>1</v>
      </c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>
        <v>0</v>
      </c>
      <c r="BR137" s="41"/>
      <c r="BS137" s="41"/>
      <c r="BT137" s="41">
        <v>0</v>
      </c>
      <c r="BU137" s="41"/>
      <c r="BV137" s="41"/>
      <c r="BW137" s="41"/>
      <c r="BX137" s="41">
        <v>0</v>
      </c>
      <c r="BY137" s="41"/>
      <c r="BZ137" s="41"/>
      <c r="CA137" s="41"/>
      <c r="CB137" s="41"/>
      <c r="CC137" s="41"/>
      <c r="CD137" s="41"/>
      <c r="CE137" s="41"/>
      <c r="CF137" s="41"/>
      <c r="CG137" s="41"/>
      <c r="CH137" s="41">
        <v>0</v>
      </c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>
        <v>0</v>
      </c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>
        <v>0</v>
      </c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>
        <v>60</v>
      </c>
      <c r="EF137" s="41">
        <v>199</v>
      </c>
      <c r="EG137" s="41"/>
      <c r="EH137" s="41"/>
      <c r="EI137" s="41"/>
      <c r="EJ137" s="41"/>
      <c r="EK137" s="41"/>
      <c r="EL137" s="41">
        <v>0</v>
      </c>
      <c r="EM137" s="41">
        <v>2</v>
      </c>
      <c r="EN137" s="41"/>
      <c r="EO137" s="41"/>
      <c r="EP137" s="41"/>
      <c r="EQ137" s="41"/>
      <c r="ER137" s="41"/>
      <c r="ES137" s="41"/>
      <c r="ET137" s="41"/>
      <c r="EU137" s="41"/>
      <c r="EV137" s="41">
        <v>64</v>
      </c>
      <c r="EW137" s="41">
        <v>122</v>
      </c>
      <c r="EX137" s="41">
        <v>36</v>
      </c>
      <c r="EY137" s="41">
        <v>2</v>
      </c>
      <c r="EZ137" s="41">
        <v>3</v>
      </c>
      <c r="FA137" s="41"/>
      <c r="FB137" s="41"/>
      <c r="FC137" s="41"/>
      <c r="FD137" s="41">
        <v>327</v>
      </c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>
        <v>0</v>
      </c>
      <c r="FV137" s="41"/>
      <c r="FW137" s="41">
        <v>1</v>
      </c>
      <c r="FX137" s="41"/>
      <c r="FY137" s="41"/>
      <c r="FZ137" s="41"/>
      <c r="GA137" s="41">
        <v>0</v>
      </c>
      <c r="GB137" s="41"/>
      <c r="GC137" s="41">
        <v>0</v>
      </c>
      <c r="GD137" s="41">
        <v>1</v>
      </c>
      <c r="GE137" s="41"/>
      <c r="GF137" s="41"/>
      <c r="GG137" s="41"/>
      <c r="GH137" s="41"/>
      <c r="GI137" s="41">
        <v>0</v>
      </c>
      <c r="GJ137" s="41">
        <v>0</v>
      </c>
      <c r="GK137" s="41"/>
      <c r="GL137" s="41">
        <v>3</v>
      </c>
      <c r="GM137" s="41">
        <v>0</v>
      </c>
      <c r="GN137" s="41">
        <v>0</v>
      </c>
      <c r="GO137" s="41"/>
      <c r="GP137" s="41"/>
      <c r="GQ137" s="41"/>
      <c r="GR137" s="41"/>
      <c r="GS137" s="41"/>
      <c r="GT137" s="41">
        <v>1</v>
      </c>
      <c r="GU137" s="41">
        <v>7</v>
      </c>
      <c r="GV137" s="41">
        <v>3</v>
      </c>
      <c r="GW137" s="41">
        <v>4</v>
      </c>
      <c r="GX137" s="41">
        <v>2</v>
      </c>
      <c r="GY137" s="41">
        <v>2</v>
      </c>
      <c r="GZ137" s="41">
        <v>1</v>
      </c>
      <c r="HA137" s="41">
        <v>5</v>
      </c>
      <c r="HB137" s="41"/>
      <c r="HC137" s="41"/>
      <c r="HD137" s="41">
        <v>0</v>
      </c>
      <c r="HE137" s="41">
        <v>3</v>
      </c>
      <c r="HF137" s="41">
        <v>5</v>
      </c>
      <c r="HG137" s="41">
        <v>15</v>
      </c>
      <c r="HH137" s="41"/>
      <c r="HI137" s="41"/>
      <c r="HJ137" s="41"/>
      <c r="HK137" s="41">
        <v>2</v>
      </c>
      <c r="HL137" s="41">
        <v>8</v>
      </c>
      <c r="HM137" s="41">
        <v>6</v>
      </c>
      <c r="HN137" s="41"/>
      <c r="HO137" s="41"/>
      <c r="HP137" s="41"/>
      <c r="HQ137" s="41"/>
      <c r="HR137" s="41"/>
      <c r="HS137" s="41"/>
      <c r="HT137" s="41"/>
      <c r="HU137" s="41"/>
      <c r="HV137" s="41"/>
      <c r="HW137" s="41"/>
      <c r="HX137" s="41"/>
      <c r="HY137" s="41"/>
      <c r="HZ137" s="41">
        <v>0</v>
      </c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>
        <v>0</v>
      </c>
      <c r="IS137" s="41"/>
      <c r="IT137" s="41"/>
      <c r="IU137" s="41"/>
      <c r="IV137" s="41"/>
      <c r="IW137" s="41"/>
      <c r="IX137" s="41"/>
      <c r="IY137" s="41">
        <v>0</v>
      </c>
      <c r="IZ137" s="41"/>
      <c r="JA137" s="41">
        <v>2</v>
      </c>
      <c r="JB137" s="41">
        <v>12</v>
      </c>
      <c r="JC137" s="41">
        <v>8</v>
      </c>
      <c r="JD137" s="41"/>
      <c r="JE137" s="41">
        <v>0</v>
      </c>
      <c r="JF137" s="41">
        <v>0</v>
      </c>
      <c r="JG137" s="41"/>
      <c r="JH137" s="41"/>
      <c r="JI137" s="41">
        <v>0</v>
      </c>
      <c r="JJ137" s="41"/>
      <c r="JK137" s="41">
        <v>1</v>
      </c>
      <c r="JL137" s="41">
        <v>2</v>
      </c>
      <c r="JM137" s="41"/>
      <c r="JN137" s="41"/>
      <c r="JO137" s="41">
        <v>1</v>
      </c>
      <c r="JP137" s="41">
        <v>5</v>
      </c>
      <c r="JQ137" s="41">
        <v>1</v>
      </c>
      <c r="JR137" s="41">
        <v>0</v>
      </c>
      <c r="JS137" s="41">
        <v>9</v>
      </c>
      <c r="JT137" s="41">
        <v>188</v>
      </c>
      <c r="JU137" s="41"/>
      <c r="JV137" s="41">
        <v>13</v>
      </c>
      <c r="JW137" s="41"/>
      <c r="JX137" s="41">
        <v>2</v>
      </c>
      <c r="JY137" s="41">
        <v>0</v>
      </c>
      <c r="JZ137" s="41"/>
      <c r="KA137" s="41">
        <v>1</v>
      </c>
      <c r="KB137" s="41">
        <v>1</v>
      </c>
      <c r="KC137" s="41"/>
      <c r="KD137" s="41">
        <v>0</v>
      </c>
      <c r="KE137" s="41">
        <v>0</v>
      </c>
      <c r="KF137" s="41">
        <v>0</v>
      </c>
      <c r="KG137" s="41">
        <v>1</v>
      </c>
      <c r="KH137" s="41">
        <v>1</v>
      </c>
      <c r="KI137" s="41"/>
      <c r="KJ137" s="41"/>
      <c r="KK137" s="41"/>
      <c r="KL137" s="41"/>
      <c r="KM137" s="41">
        <v>0</v>
      </c>
      <c r="KN137" s="41"/>
      <c r="KO137" s="41"/>
      <c r="KP137" s="41"/>
      <c r="KQ137" s="41">
        <v>2</v>
      </c>
      <c r="KR137" s="41">
        <v>124</v>
      </c>
      <c r="KS137" s="41"/>
      <c r="KT137" s="41"/>
      <c r="KU137" s="41"/>
      <c r="KV137" s="41"/>
      <c r="KW137" s="41"/>
      <c r="KX137" s="41">
        <v>0</v>
      </c>
      <c r="KY137" s="41"/>
      <c r="KZ137" s="41"/>
      <c r="LA137" s="41"/>
      <c r="LB137" s="41">
        <v>0</v>
      </c>
      <c r="LC137" s="41">
        <v>2</v>
      </c>
      <c r="LD137" s="41"/>
      <c r="LE137" s="41"/>
      <c r="LF137" s="41"/>
      <c r="LG137" s="41"/>
      <c r="LH137" s="41">
        <v>0</v>
      </c>
      <c r="LI137" s="41">
        <v>1</v>
      </c>
      <c r="LJ137" s="41">
        <v>0</v>
      </c>
      <c r="LK137" s="41">
        <v>0</v>
      </c>
      <c r="LL137" s="41"/>
      <c r="LM137" s="41">
        <v>0</v>
      </c>
      <c r="LN137" s="41">
        <v>1</v>
      </c>
      <c r="LO137" s="41"/>
      <c r="LP137" s="41">
        <v>0</v>
      </c>
      <c r="LQ137" s="41"/>
      <c r="LR137" s="41">
        <v>9</v>
      </c>
      <c r="LS137" s="41"/>
      <c r="LT137" s="41"/>
      <c r="LU137" s="41"/>
      <c r="LV137" s="41"/>
      <c r="LW137" s="41">
        <v>2</v>
      </c>
      <c r="LX137" s="41"/>
      <c r="LY137" s="41"/>
      <c r="LZ137" s="41"/>
      <c r="MA137" s="41">
        <v>1</v>
      </c>
      <c r="MB137" s="41">
        <v>6</v>
      </c>
      <c r="MC137" s="41">
        <v>58</v>
      </c>
      <c r="MD137" s="41"/>
      <c r="ME137" s="41">
        <v>6</v>
      </c>
      <c r="MF137" s="41">
        <v>9</v>
      </c>
      <c r="MG137" s="41"/>
      <c r="MH137" s="41"/>
      <c r="MI137" s="41"/>
      <c r="MJ137" s="41">
        <v>5</v>
      </c>
      <c r="MK137" s="41">
        <v>31</v>
      </c>
      <c r="ML137" s="41"/>
      <c r="MM137" s="41">
        <v>477</v>
      </c>
      <c r="MN137" s="41">
        <v>2</v>
      </c>
      <c r="MO137" s="41">
        <v>2</v>
      </c>
      <c r="MP137" s="41">
        <v>2</v>
      </c>
      <c r="MQ137" s="41"/>
      <c r="MR137" s="41"/>
      <c r="MS137" s="41">
        <v>0</v>
      </c>
      <c r="MT137" s="41"/>
      <c r="MU137" s="41">
        <v>36</v>
      </c>
      <c r="MV137" s="41">
        <v>8</v>
      </c>
      <c r="MW137" s="41"/>
      <c r="MX137" s="41">
        <v>7</v>
      </c>
      <c r="MY137" s="41"/>
      <c r="MZ137" s="41"/>
      <c r="NA137" s="41"/>
      <c r="NB137" s="41"/>
      <c r="NC137" s="41"/>
      <c r="ND137" s="41">
        <v>4</v>
      </c>
      <c r="NE137" s="41">
        <v>26</v>
      </c>
      <c r="NF137" s="41">
        <v>5</v>
      </c>
      <c r="NG137" s="41">
        <v>0</v>
      </c>
      <c r="NH137" s="41"/>
      <c r="NI137" s="41">
        <v>1</v>
      </c>
      <c r="NJ137" s="41">
        <v>4</v>
      </c>
      <c r="NK137" s="41"/>
      <c r="NL137" s="41">
        <v>2</v>
      </c>
      <c r="NM137" s="41"/>
      <c r="NN137" s="41"/>
      <c r="NO137" s="41"/>
      <c r="NP137" s="41"/>
      <c r="NQ137" s="41"/>
      <c r="NR137" s="41">
        <v>2</v>
      </c>
      <c r="NS137" s="41">
        <v>8</v>
      </c>
      <c r="NT137" s="41">
        <v>0</v>
      </c>
      <c r="NU137" s="41">
        <v>9</v>
      </c>
      <c r="NV137" s="41">
        <v>0</v>
      </c>
      <c r="NW137" s="41">
        <v>19</v>
      </c>
      <c r="NX137" s="41"/>
      <c r="NY137" s="41"/>
      <c r="NZ137" s="41"/>
      <c r="OA137" s="41"/>
      <c r="OB137" s="41"/>
      <c r="OC137" s="41"/>
      <c r="OD137" s="41"/>
      <c r="OE137" s="41">
        <v>2</v>
      </c>
      <c r="OF137" s="41"/>
      <c r="OG137" s="41">
        <v>5</v>
      </c>
      <c r="OH137" s="41"/>
      <c r="OI137" s="41">
        <v>0</v>
      </c>
      <c r="OJ137" s="41">
        <v>541</v>
      </c>
      <c r="OK137" s="41"/>
      <c r="OL137" s="41"/>
      <c r="OM137" s="41"/>
      <c r="ON137" s="41">
        <v>337</v>
      </c>
      <c r="OO137" s="41">
        <v>155</v>
      </c>
      <c r="OP137" s="41">
        <v>443</v>
      </c>
      <c r="OQ137" s="41"/>
      <c r="OR137" s="41"/>
      <c r="OS137" s="42">
        <v>0</v>
      </c>
      <c r="OT137" s="43">
        <v>3544</v>
      </c>
      <c r="OU137" s="40">
        <v>3019</v>
      </c>
      <c r="OV137" s="41"/>
      <c r="OW137" s="41"/>
      <c r="OX137" s="41"/>
      <c r="OY137" s="41"/>
      <c r="OZ137" s="41">
        <v>75</v>
      </c>
      <c r="PA137" s="41">
        <v>620</v>
      </c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2"/>
      <c r="PN137" s="43">
        <v>7259</v>
      </c>
    </row>
    <row r="138" spans="1:430" ht="12.75" customHeight="1" x14ac:dyDescent="0.2">
      <c r="A138" s="39">
        <v>335120</v>
      </c>
      <c r="B138" s="72" t="s">
        <v>13</v>
      </c>
      <c r="C138" s="72" t="str">
        <f>IFERROR(INDEX('Industry Category ISIC Code Map'!$B$2:$B$26,MATCH($B138,'Industry Category ISIC Code Map'!$A$2:$A$26,0)),"")</f>
        <v>appliances and electrical equipment 27</v>
      </c>
      <c r="D138" s="64" t="s">
        <v>195</v>
      </c>
      <c r="E138" s="40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>
        <v>177</v>
      </c>
      <c r="Q138" s="41"/>
      <c r="R138" s="41">
        <v>62</v>
      </c>
      <c r="S138" s="41">
        <v>32</v>
      </c>
      <c r="T138" s="41">
        <v>7</v>
      </c>
      <c r="U138" s="41"/>
      <c r="V138" s="41">
        <v>11</v>
      </c>
      <c r="W138" s="41"/>
      <c r="X138" s="41">
        <v>24</v>
      </c>
      <c r="Y138" s="41">
        <v>66</v>
      </c>
      <c r="Z138" s="41">
        <v>5</v>
      </c>
      <c r="AA138" s="41">
        <v>0</v>
      </c>
      <c r="AB138" s="41">
        <v>2</v>
      </c>
      <c r="AC138" s="41">
        <v>396</v>
      </c>
      <c r="AD138" s="41">
        <v>437</v>
      </c>
      <c r="AE138" s="41">
        <v>2760</v>
      </c>
      <c r="AF138" s="41">
        <v>259</v>
      </c>
      <c r="AG138" s="41">
        <v>530</v>
      </c>
      <c r="AH138" s="41">
        <v>26</v>
      </c>
      <c r="AI138" s="41">
        <v>884</v>
      </c>
      <c r="AJ138" s="41">
        <v>1068</v>
      </c>
      <c r="AK138" s="41">
        <v>1951</v>
      </c>
      <c r="AL138" s="41">
        <v>456</v>
      </c>
      <c r="AM138" s="41">
        <v>805</v>
      </c>
      <c r="AN138" s="41">
        <v>1172</v>
      </c>
      <c r="AO138" s="41"/>
      <c r="AP138" s="41"/>
      <c r="AQ138" s="41"/>
      <c r="AR138" s="41">
        <v>107</v>
      </c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>
        <v>14</v>
      </c>
      <c r="BF138" s="41">
        <v>97</v>
      </c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>
        <v>11</v>
      </c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>
        <v>147</v>
      </c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>
        <v>6</v>
      </c>
      <c r="DN138" s="41"/>
      <c r="DO138" s="41"/>
      <c r="DP138" s="41"/>
      <c r="DQ138" s="41">
        <v>15</v>
      </c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>
        <v>219</v>
      </c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>
        <v>61</v>
      </c>
      <c r="EZ138" s="41"/>
      <c r="FA138" s="41">
        <v>3</v>
      </c>
      <c r="FB138" s="41"/>
      <c r="FC138" s="41">
        <v>0</v>
      </c>
      <c r="FD138" s="41"/>
      <c r="FE138" s="41">
        <v>0</v>
      </c>
      <c r="FF138" s="41"/>
      <c r="FG138" s="41"/>
      <c r="FH138" s="41">
        <v>69</v>
      </c>
      <c r="FI138" s="41"/>
      <c r="FJ138" s="41"/>
      <c r="FK138" s="41"/>
      <c r="FL138" s="41"/>
      <c r="FM138" s="41"/>
      <c r="FN138" s="41"/>
      <c r="FO138" s="41">
        <v>393</v>
      </c>
      <c r="FP138" s="41"/>
      <c r="FQ138" s="41">
        <v>12</v>
      </c>
      <c r="FR138" s="41">
        <v>21</v>
      </c>
      <c r="FS138" s="41"/>
      <c r="FT138" s="41"/>
      <c r="FU138" s="41"/>
      <c r="FV138" s="41"/>
      <c r="FW138" s="41"/>
      <c r="FX138" s="41"/>
      <c r="FY138" s="41"/>
      <c r="FZ138" s="41"/>
      <c r="GA138" s="41">
        <v>27</v>
      </c>
      <c r="GB138" s="41"/>
      <c r="GC138" s="41"/>
      <c r="GD138" s="41">
        <v>12</v>
      </c>
      <c r="GE138" s="41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1"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>
        <v>0</v>
      </c>
      <c r="IJ138" s="41">
        <v>58</v>
      </c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1"/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>
        <v>11</v>
      </c>
      <c r="JH138" s="41">
        <v>30</v>
      </c>
      <c r="JI138" s="41"/>
      <c r="JJ138" s="41"/>
      <c r="JK138" s="41"/>
      <c r="JL138" s="41">
        <v>103</v>
      </c>
      <c r="JM138" s="41"/>
      <c r="JN138" s="41"/>
      <c r="JO138" s="41"/>
      <c r="JP138" s="41">
        <v>2</v>
      </c>
      <c r="JQ138" s="41">
        <v>4</v>
      </c>
      <c r="JR138" s="41">
        <v>3</v>
      </c>
      <c r="JS138" s="41">
        <v>4</v>
      </c>
      <c r="JT138" s="41">
        <v>2</v>
      </c>
      <c r="JU138" s="41">
        <v>0</v>
      </c>
      <c r="JV138" s="41">
        <v>8</v>
      </c>
      <c r="JW138" s="41">
        <v>27</v>
      </c>
      <c r="JX138" s="41">
        <v>7</v>
      </c>
      <c r="JY138" s="41"/>
      <c r="JZ138" s="41"/>
      <c r="KA138" s="41">
        <v>4</v>
      </c>
      <c r="KB138" s="41">
        <v>6</v>
      </c>
      <c r="KC138" s="41">
        <v>8</v>
      </c>
      <c r="KD138" s="41">
        <v>22</v>
      </c>
      <c r="KE138" s="41">
        <v>1</v>
      </c>
      <c r="KF138" s="41">
        <v>3</v>
      </c>
      <c r="KG138" s="41">
        <v>21</v>
      </c>
      <c r="KH138" s="41">
        <v>14</v>
      </c>
      <c r="KI138" s="41">
        <v>15</v>
      </c>
      <c r="KJ138" s="41"/>
      <c r="KK138" s="41">
        <v>9</v>
      </c>
      <c r="KL138" s="41"/>
      <c r="KM138" s="41"/>
      <c r="KN138" s="41"/>
      <c r="KO138" s="41"/>
      <c r="KP138" s="41">
        <v>0</v>
      </c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>
        <v>0</v>
      </c>
      <c r="LB138" s="41">
        <v>118</v>
      </c>
      <c r="LC138" s="41">
        <v>92</v>
      </c>
      <c r="LD138" s="41">
        <v>16</v>
      </c>
      <c r="LE138" s="41">
        <v>50</v>
      </c>
      <c r="LF138" s="41"/>
      <c r="LG138" s="41"/>
      <c r="LH138" s="41">
        <v>29</v>
      </c>
      <c r="LI138" s="41">
        <v>64</v>
      </c>
      <c r="LJ138" s="41">
        <v>9</v>
      </c>
      <c r="LK138" s="41">
        <v>9</v>
      </c>
      <c r="LL138" s="41"/>
      <c r="LM138" s="41"/>
      <c r="LN138" s="41"/>
      <c r="LO138" s="41"/>
      <c r="LP138" s="41">
        <v>1</v>
      </c>
      <c r="LQ138" s="41">
        <v>0</v>
      </c>
      <c r="LR138" s="41">
        <v>640</v>
      </c>
      <c r="LS138" s="41"/>
      <c r="LT138" s="41">
        <v>27</v>
      </c>
      <c r="LU138" s="41"/>
      <c r="LV138" s="41"/>
      <c r="LW138" s="41">
        <v>0</v>
      </c>
      <c r="LX138" s="41"/>
      <c r="LY138" s="41">
        <v>79</v>
      </c>
      <c r="LZ138" s="41"/>
      <c r="MA138" s="41">
        <v>36</v>
      </c>
      <c r="MB138" s="41">
        <v>249</v>
      </c>
      <c r="MC138" s="41">
        <v>5</v>
      </c>
      <c r="MD138" s="41"/>
      <c r="ME138" s="41">
        <v>219</v>
      </c>
      <c r="MF138" s="41"/>
      <c r="MG138" s="41">
        <v>83</v>
      </c>
      <c r="MH138" s="41"/>
      <c r="MI138" s="41"/>
      <c r="MJ138" s="41">
        <v>247</v>
      </c>
      <c r="MK138" s="41">
        <v>58</v>
      </c>
      <c r="ML138" s="41">
        <v>15</v>
      </c>
      <c r="MM138" s="41">
        <v>294</v>
      </c>
      <c r="MN138" s="41">
        <v>24</v>
      </c>
      <c r="MO138" s="41">
        <v>173</v>
      </c>
      <c r="MP138" s="41">
        <v>70</v>
      </c>
      <c r="MQ138" s="41"/>
      <c r="MR138" s="41">
        <v>32</v>
      </c>
      <c r="MS138" s="41">
        <v>54</v>
      </c>
      <c r="MT138" s="41">
        <v>296</v>
      </c>
      <c r="MU138" s="41">
        <v>24</v>
      </c>
      <c r="MV138" s="41">
        <v>74</v>
      </c>
      <c r="MW138" s="41"/>
      <c r="MX138" s="41">
        <v>2</v>
      </c>
      <c r="MY138" s="41">
        <v>3</v>
      </c>
      <c r="MZ138" s="41">
        <v>0</v>
      </c>
      <c r="NA138" s="41"/>
      <c r="NB138" s="41"/>
      <c r="NC138" s="41"/>
      <c r="ND138" s="41"/>
      <c r="NE138" s="41">
        <v>463</v>
      </c>
      <c r="NF138" s="41">
        <v>714</v>
      </c>
      <c r="NG138" s="41">
        <v>4</v>
      </c>
      <c r="NH138" s="41">
        <v>6</v>
      </c>
      <c r="NI138" s="41">
        <v>7</v>
      </c>
      <c r="NJ138" s="41">
        <v>7</v>
      </c>
      <c r="NK138" s="41">
        <v>44</v>
      </c>
      <c r="NL138" s="41">
        <v>0</v>
      </c>
      <c r="NM138" s="41"/>
      <c r="NN138" s="41"/>
      <c r="NO138" s="41"/>
      <c r="NP138" s="41">
        <v>9</v>
      </c>
      <c r="NQ138" s="41">
        <v>158</v>
      </c>
      <c r="NR138" s="41">
        <v>33</v>
      </c>
      <c r="NS138" s="41">
        <v>412</v>
      </c>
      <c r="NT138" s="41">
        <v>24</v>
      </c>
      <c r="NU138" s="41">
        <v>88</v>
      </c>
      <c r="NV138" s="41">
        <v>8</v>
      </c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>
        <v>33</v>
      </c>
      <c r="OH138" s="41"/>
      <c r="OI138" s="41"/>
      <c r="OJ138" s="41"/>
      <c r="OK138" s="41"/>
      <c r="OL138" s="41"/>
      <c r="OM138" s="41"/>
      <c r="ON138" s="41">
        <v>208</v>
      </c>
      <c r="OO138" s="41">
        <v>146</v>
      </c>
      <c r="OP138" s="41">
        <v>566</v>
      </c>
      <c r="OQ138" s="41">
        <v>11</v>
      </c>
      <c r="OR138" s="41">
        <v>32</v>
      </c>
      <c r="OS138" s="42">
        <v>1256</v>
      </c>
      <c r="OT138" s="43">
        <v>20025</v>
      </c>
      <c r="OU138" s="40">
        <v>5509</v>
      </c>
      <c r="OV138" s="41">
        <v>1986</v>
      </c>
      <c r="OW138" s="41"/>
      <c r="OX138" s="41"/>
      <c r="OY138" s="41"/>
      <c r="OZ138" s="41">
        <v>276</v>
      </c>
      <c r="PA138" s="41">
        <v>1422</v>
      </c>
      <c r="PB138" s="41"/>
      <c r="PC138" s="41"/>
      <c r="PD138" s="41"/>
      <c r="PE138" s="41"/>
      <c r="PF138" s="41"/>
      <c r="PG138" s="41"/>
      <c r="PH138" s="41"/>
      <c r="PI138" s="41"/>
      <c r="PJ138" s="41"/>
      <c r="PK138" s="41">
        <v>28</v>
      </c>
      <c r="PL138" s="41"/>
      <c r="PM138" s="42"/>
      <c r="PN138" s="43">
        <v>29246</v>
      </c>
    </row>
    <row r="139" spans="1:430" ht="12.75" customHeight="1" x14ac:dyDescent="0.2">
      <c r="A139" s="39">
        <v>335210</v>
      </c>
      <c r="B139" s="72" t="s">
        <v>13</v>
      </c>
      <c r="C139" s="72" t="str">
        <f>IFERROR(INDEX('Industry Category ISIC Code Map'!$B$2:$B$26,MATCH($B139,'Industry Category ISIC Code Map'!$A$2:$A$26,0)),"")</f>
        <v>appliances and electrical equipment 27</v>
      </c>
      <c r="D139" s="64" t="s">
        <v>196</v>
      </c>
      <c r="E139" s="40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>
        <v>173</v>
      </c>
      <c r="AD139" s="41">
        <v>290</v>
      </c>
      <c r="AE139" s="41">
        <v>270</v>
      </c>
      <c r="AF139" s="41">
        <v>40</v>
      </c>
      <c r="AG139" s="41">
        <v>130</v>
      </c>
      <c r="AH139" s="41">
        <v>5</v>
      </c>
      <c r="AI139" s="41">
        <v>76</v>
      </c>
      <c r="AJ139" s="41">
        <v>27</v>
      </c>
      <c r="AK139" s="41">
        <v>202</v>
      </c>
      <c r="AL139" s="41">
        <v>52</v>
      </c>
      <c r="AM139" s="41">
        <v>1138</v>
      </c>
      <c r="AN139" s="41">
        <v>161</v>
      </c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>
        <v>23</v>
      </c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>
        <v>602</v>
      </c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>
        <v>109</v>
      </c>
      <c r="KD139" s="41"/>
      <c r="KE139" s="41"/>
      <c r="KF139" s="41"/>
      <c r="KG139" s="41">
        <v>2</v>
      </c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>
        <v>39</v>
      </c>
      <c r="LC139" s="41">
        <v>235</v>
      </c>
      <c r="LD139" s="41">
        <v>8</v>
      </c>
      <c r="LE139" s="41">
        <v>76</v>
      </c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>
        <v>0</v>
      </c>
      <c r="LQ139" s="41">
        <v>0</v>
      </c>
      <c r="LR139" s="41">
        <v>7</v>
      </c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>
        <v>57</v>
      </c>
      <c r="MV139" s="41">
        <v>2</v>
      </c>
      <c r="MW139" s="41">
        <v>149</v>
      </c>
      <c r="MX139" s="41"/>
      <c r="MY139" s="41"/>
      <c r="MZ139" s="41"/>
      <c r="NA139" s="41"/>
      <c r="NB139" s="41"/>
      <c r="NC139" s="41"/>
      <c r="ND139" s="41"/>
      <c r="NE139" s="41">
        <v>7</v>
      </c>
      <c r="NF139" s="41"/>
      <c r="NG139" s="41"/>
      <c r="NH139" s="41">
        <v>5</v>
      </c>
      <c r="NI139" s="41">
        <v>4</v>
      </c>
      <c r="NJ139" s="41"/>
      <c r="NK139" s="41"/>
      <c r="NL139" s="41"/>
      <c r="NM139" s="41"/>
      <c r="NN139" s="41"/>
      <c r="NO139" s="41"/>
      <c r="NP139" s="41"/>
      <c r="NQ139" s="41"/>
      <c r="NR139" s="41">
        <v>7</v>
      </c>
      <c r="NS139" s="41">
        <v>8</v>
      </c>
      <c r="NT139" s="41">
        <v>15</v>
      </c>
      <c r="NU139" s="41"/>
      <c r="NV139" s="41"/>
      <c r="NW139" s="41"/>
      <c r="NX139" s="41"/>
      <c r="NY139" s="41"/>
      <c r="NZ139" s="41">
        <v>100</v>
      </c>
      <c r="OA139" s="41">
        <v>3</v>
      </c>
      <c r="OB139" s="41"/>
      <c r="OC139" s="41"/>
      <c r="OD139" s="41"/>
      <c r="OE139" s="41"/>
      <c r="OF139" s="41"/>
      <c r="OG139" s="41">
        <v>19</v>
      </c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2"/>
      <c r="OT139" s="43">
        <v>4041</v>
      </c>
      <c r="OU139" s="40">
        <v>19472</v>
      </c>
      <c r="OV139" s="41">
        <v>554</v>
      </c>
      <c r="OW139" s="41"/>
      <c r="OX139" s="41">
        <v>46</v>
      </c>
      <c r="OY139" s="41"/>
      <c r="OZ139" s="41">
        <v>133</v>
      </c>
      <c r="PA139" s="41">
        <v>1149</v>
      </c>
      <c r="PB139" s="41"/>
      <c r="PC139" s="41">
        <v>4</v>
      </c>
      <c r="PD139" s="41"/>
      <c r="PE139" s="41"/>
      <c r="PF139" s="41"/>
      <c r="PG139" s="41">
        <v>23</v>
      </c>
      <c r="PH139" s="41"/>
      <c r="PI139" s="41"/>
      <c r="PJ139" s="41"/>
      <c r="PK139" s="41">
        <v>208</v>
      </c>
      <c r="PL139" s="41"/>
      <c r="PM139" s="42"/>
      <c r="PN139" s="43">
        <v>25630</v>
      </c>
    </row>
    <row r="140" spans="1:430" ht="12.75" customHeight="1" x14ac:dyDescent="0.2">
      <c r="A140" s="39">
        <v>335221</v>
      </c>
      <c r="B140" s="72" t="s">
        <v>13</v>
      </c>
      <c r="C140" s="72" t="str">
        <f>IFERROR(INDEX('Industry Category ISIC Code Map'!$B$2:$B$26,MATCH($B140,'Industry Category ISIC Code Map'!$A$2:$A$26,0)),"")</f>
        <v>appliances and electrical equipment 27</v>
      </c>
      <c r="D140" s="64" t="s">
        <v>197</v>
      </c>
      <c r="E140" s="40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>
        <v>26</v>
      </c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>
        <v>10</v>
      </c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>
        <v>10</v>
      </c>
      <c r="FB140" s="41">
        <v>44</v>
      </c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1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1"/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>
        <v>110</v>
      </c>
      <c r="KB140" s="41"/>
      <c r="KC140" s="41"/>
      <c r="KD140" s="41">
        <v>0</v>
      </c>
      <c r="KE140" s="41"/>
      <c r="KF140" s="41"/>
      <c r="KG140" s="41"/>
      <c r="KH140" s="41"/>
      <c r="KI140" s="41">
        <v>67</v>
      </c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>
        <v>0</v>
      </c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>
        <v>447</v>
      </c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2"/>
      <c r="OT140" s="43">
        <v>713</v>
      </c>
      <c r="OU140" s="40">
        <v>9841</v>
      </c>
      <c r="OV140" s="41">
        <v>27</v>
      </c>
      <c r="OW140" s="41"/>
      <c r="OX140" s="41">
        <v>3291</v>
      </c>
      <c r="OY140" s="41"/>
      <c r="OZ140" s="41">
        <v>99</v>
      </c>
      <c r="PA140" s="41">
        <v>763</v>
      </c>
      <c r="PB140" s="41"/>
      <c r="PC140" s="41">
        <v>3</v>
      </c>
      <c r="PD140" s="41"/>
      <c r="PE140" s="41"/>
      <c r="PF140" s="41"/>
      <c r="PG140" s="41"/>
      <c r="PH140" s="41"/>
      <c r="PI140" s="41"/>
      <c r="PJ140" s="41"/>
      <c r="PK140" s="41">
        <v>133</v>
      </c>
      <c r="PL140" s="41"/>
      <c r="PM140" s="42"/>
      <c r="PN140" s="43">
        <v>14870</v>
      </c>
    </row>
    <row r="141" spans="1:430" ht="12.75" customHeight="1" x14ac:dyDescent="0.2">
      <c r="A141" s="39">
        <v>335222</v>
      </c>
      <c r="B141" s="72" t="s">
        <v>13</v>
      </c>
      <c r="C141" s="72" t="str">
        <f>IFERROR(INDEX('Industry Category ISIC Code Map'!$B$2:$B$26,MATCH($B141,'Industry Category ISIC Code Map'!$A$2:$A$26,0)),"")</f>
        <v>appliances and electrical equipment 27</v>
      </c>
      <c r="D141" s="64" t="s">
        <v>198</v>
      </c>
      <c r="E141" s="40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>
        <v>78</v>
      </c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>
        <v>0</v>
      </c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>
        <v>24</v>
      </c>
      <c r="FB141" s="41">
        <v>112</v>
      </c>
      <c r="FC141" s="41"/>
      <c r="FD141" s="41"/>
      <c r="FE141" s="41"/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1"/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1"/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>
        <v>0</v>
      </c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>
        <v>218</v>
      </c>
      <c r="OA141" s="41"/>
      <c r="OB141" s="41"/>
      <c r="OC141" s="41"/>
      <c r="OD141" s="41"/>
      <c r="OE141" s="41"/>
      <c r="OF141" s="41"/>
      <c r="OG141" s="41"/>
      <c r="OH141" s="41"/>
      <c r="OI141" s="41">
        <v>11</v>
      </c>
      <c r="OJ141" s="41"/>
      <c r="OK141" s="41"/>
      <c r="OL141" s="41"/>
      <c r="OM141" s="41"/>
      <c r="ON141" s="41"/>
      <c r="OO141" s="41"/>
      <c r="OP141" s="41"/>
      <c r="OQ141" s="41"/>
      <c r="OR141" s="41"/>
      <c r="OS141" s="42"/>
      <c r="OT141" s="43">
        <v>444</v>
      </c>
      <c r="OU141" s="40">
        <v>8785</v>
      </c>
      <c r="OV141" s="41">
        <v>166</v>
      </c>
      <c r="OW141" s="41"/>
      <c r="OX141" s="41">
        <v>3465</v>
      </c>
      <c r="OY141" s="41"/>
      <c r="OZ141" s="41">
        <v>89</v>
      </c>
      <c r="PA141" s="41">
        <v>726</v>
      </c>
      <c r="PB141" s="41"/>
      <c r="PC141" s="41"/>
      <c r="PD141" s="41"/>
      <c r="PE141" s="41"/>
      <c r="PF141" s="41"/>
      <c r="PG141" s="41"/>
      <c r="PH141" s="41"/>
      <c r="PI141" s="41"/>
      <c r="PJ141" s="41"/>
      <c r="PK141" s="41">
        <v>221</v>
      </c>
      <c r="PL141" s="41"/>
      <c r="PM141" s="42"/>
      <c r="PN141" s="43">
        <v>13897</v>
      </c>
    </row>
    <row r="142" spans="1:430" ht="12.75" customHeight="1" x14ac:dyDescent="0.2">
      <c r="A142" s="39">
        <v>335224</v>
      </c>
      <c r="B142" s="72" t="s">
        <v>13</v>
      </c>
      <c r="C142" s="72" t="str">
        <f>IFERROR(INDEX('Industry Category ISIC Code Map'!$B$2:$B$26,MATCH($B142,'Industry Category ISIC Code Map'!$A$2:$A$26,0)),"")</f>
        <v>appliances and electrical equipment 27</v>
      </c>
      <c r="D142" s="64" t="s">
        <v>199</v>
      </c>
      <c r="E142" s="40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>
        <v>33</v>
      </c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1"/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1"/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1"/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>
        <v>6</v>
      </c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>
        <v>337</v>
      </c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2">
        <v>7</v>
      </c>
      <c r="OT142" s="43">
        <v>384</v>
      </c>
      <c r="OU142" s="40">
        <v>9073</v>
      </c>
      <c r="OV142" s="41">
        <v>289</v>
      </c>
      <c r="OW142" s="41"/>
      <c r="OX142" s="41"/>
      <c r="OY142" s="41"/>
      <c r="OZ142" s="41">
        <v>62</v>
      </c>
      <c r="PA142" s="41">
        <v>743</v>
      </c>
      <c r="PB142" s="41"/>
      <c r="PC142" s="41"/>
      <c r="PD142" s="41"/>
      <c r="PE142" s="41"/>
      <c r="PF142" s="41"/>
      <c r="PG142" s="41"/>
      <c r="PH142" s="41"/>
      <c r="PI142" s="41"/>
      <c r="PJ142" s="41"/>
      <c r="PK142" s="41">
        <v>6</v>
      </c>
      <c r="PL142" s="41"/>
      <c r="PM142" s="42"/>
      <c r="PN142" s="43">
        <v>10557</v>
      </c>
    </row>
    <row r="143" spans="1:430" ht="12.75" customHeight="1" x14ac:dyDescent="0.2">
      <c r="A143" s="39">
        <v>335228</v>
      </c>
      <c r="B143" s="72" t="s">
        <v>13</v>
      </c>
      <c r="C143" s="72" t="str">
        <f>IFERROR(INDEX('Industry Category ISIC Code Map'!$B$2:$B$26,MATCH($B143,'Industry Category ISIC Code Map'!$A$2:$A$26,0)),"")</f>
        <v>appliances and electrical equipment 27</v>
      </c>
      <c r="D143" s="64" t="s">
        <v>200</v>
      </c>
      <c r="E143" s="40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>
        <v>422</v>
      </c>
      <c r="AD143" s="41">
        <v>25</v>
      </c>
      <c r="AE143" s="41">
        <v>51</v>
      </c>
      <c r="AF143" s="41">
        <v>847</v>
      </c>
      <c r="AG143" s="41">
        <v>25</v>
      </c>
      <c r="AH143" s="41">
        <v>66</v>
      </c>
      <c r="AI143" s="41">
        <v>1312</v>
      </c>
      <c r="AJ143" s="41"/>
      <c r="AK143" s="41">
        <v>74</v>
      </c>
      <c r="AL143" s="41"/>
      <c r="AM143" s="41">
        <v>811</v>
      </c>
      <c r="AN143" s="41"/>
      <c r="AO143" s="41"/>
      <c r="AP143" s="41"/>
      <c r="AQ143" s="41"/>
      <c r="AR143" s="41">
        <v>100</v>
      </c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>
        <v>9</v>
      </c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>
        <v>51</v>
      </c>
      <c r="FB143" s="41">
        <v>351</v>
      </c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1"/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1"/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>
        <v>1</v>
      </c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>
        <v>1</v>
      </c>
      <c r="LQ143" s="41">
        <v>0</v>
      </c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>
        <v>0</v>
      </c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>
        <v>5</v>
      </c>
      <c r="NT143" s="41"/>
      <c r="NU143" s="41"/>
      <c r="NV143" s="41"/>
      <c r="NW143" s="41"/>
      <c r="NX143" s="41"/>
      <c r="NY143" s="41"/>
      <c r="NZ143" s="41">
        <v>16</v>
      </c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2"/>
      <c r="OT143" s="43">
        <v>4167</v>
      </c>
      <c r="OU143" s="40">
        <v>2772</v>
      </c>
      <c r="OV143" s="41">
        <v>65</v>
      </c>
      <c r="OW143" s="41"/>
      <c r="OX143" s="41">
        <v>1114</v>
      </c>
      <c r="OY143" s="41"/>
      <c r="OZ143" s="41">
        <v>59</v>
      </c>
      <c r="PA143" s="41">
        <v>801</v>
      </c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2"/>
      <c r="PN143" s="43">
        <v>8978</v>
      </c>
    </row>
    <row r="144" spans="1:430" ht="12.75" customHeight="1" x14ac:dyDescent="0.2">
      <c r="A144" s="39">
        <v>335311</v>
      </c>
      <c r="B144" s="72" t="s">
        <v>13</v>
      </c>
      <c r="C144" s="72" t="str">
        <f>IFERROR(INDEX('Industry Category ISIC Code Map'!$B$2:$B$26,MATCH($B144,'Industry Category ISIC Code Map'!$A$2:$A$26,0)),"")</f>
        <v>appliances and electrical equipment 27</v>
      </c>
      <c r="D144" s="64" t="s">
        <v>201</v>
      </c>
      <c r="E144" s="40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>
        <v>17</v>
      </c>
      <c r="AD144" s="41">
        <v>16</v>
      </c>
      <c r="AE144" s="41">
        <v>0</v>
      </c>
      <c r="AF144" s="41"/>
      <c r="AG144" s="41">
        <v>25</v>
      </c>
      <c r="AH144" s="41"/>
      <c r="AI144" s="41">
        <v>0</v>
      </c>
      <c r="AJ144" s="41">
        <v>4</v>
      </c>
      <c r="AK144" s="41">
        <v>0</v>
      </c>
      <c r="AL144" s="41">
        <v>0</v>
      </c>
      <c r="AM144" s="41">
        <v>0</v>
      </c>
      <c r="AN144" s="41">
        <v>0</v>
      </c>
      <c r="AO144" s="41"/>
      <c r="AP144" s="41"/>
      <c r="AQ144" s="41">
        <v>138</v>
      </c>
      <c r="AR144" s="41">
        <v>0</v>
      </c>
      <c r="AS144" s="41"/>
      <c r="AT144" s="41">
        <v>0</v>
      </c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>
        <v>0</v>
      </c>
      <c r="BR144" s="41">
        <v>0</v>
      </c>
      <c r="BS144" s="41"/>
      <c r="BT144" s="41">
        <v>0</v>
      </c>
      <c r="BU144" s="41"/>
      <c r="BV144" s="41"/>
      <c r="BW144" s="41">
        <v>0</v>
      </c>
      <c r="BX144" s="41">
        <v>0</v>
      </c>
      <c r="BY144" s="41"/>
      <c r="BZ144" s="41"/>
      <c r="CA144" s="41"/>
      <c r="CB144" s="41"/>
      <c r="CC144" s="41">
        <v>0</v>
      </c>
      <c r="CD144" s="41"/>
      <c r="CE144" s="41"/>
      <c r="CF144" s="41"/>
      <c r="CG144" s="41">
        <v>296</v>
      </c>
      <c r="CH144" s="41">
        <v>0</v>
      </c>
      <c r="CI144" s="41"/>
      <c r="CJ144" s="41"/>
      <c r="CK144" s="41">
        <v>5</v>
      </c>
      <c r="CL144" s="41">
        <v>1</v>
      </c>
      <c r="CM144" s="41">
        <v>2</v>
      </c>
      <c r="CN144" s="41">
        <v>14</v>
      </c>
      <c r="CO144" s="41">
        <v>0</v>
      </c>
      <c r="CP144" s="41"/>
      <c r="CQ144" s="41"/>
      <c r="CR144" s="41"/>
      <c r="CS144" s="41">
        <v>11</v>
      </c>
      <c r="CT144" s="41"/>
      <c r="CU144" s="41">
        <v>68</v>
      </c>
      <c r="CV144" s="41">
        <v>1</v>
      </c>
      <c r="CW144" s="41">
        <v>3</v>
      </c>
      <c r="CX144" s="41">
        <v>4</v>
      </c>
      <c r="CY144" s="41"/>
      <c r="CZ144" s="41"/>
      <c r="DA144" s="41"/>
      <c r="DB144" s="41"/>
      <c r="DC144" s="41">
        <v>6</v>
      </c>
      <c r="DD144" s="41">
        <v>8</v>
      </c>
      <c r="DE144" s="41">
        <v>33</v>
      </c>
      <c r="DF144" s="41"/>
      <c r="DG144" s="41">
        <v>94</v>
      </c>
      <c r="DH144" s="41">
        <v>4</v>
      </c>
      <c r="DI144" s="41">
        <v>10</v>
      </c>
      <c r="DJ144" s="41"/>
      <c r="DK144" s="41"/>
      <c r="DL144" s="41"/>
      <c r="DM144" s="41"/>
      <c r="DN144" s="41"/>
      <c r="DO144" s="41">
        <v>5</v>
      </c>
      <c r="DP144" s="41"/>
      <c r="DQ144" s="41">
        <v>0</v>
      </c>
      <c r="DR144" s="41">
        <v>2</v>
      </c>
      <c r="DS144" s="41">
        <v>1</v>
      </c>
      <c r="DT144" s="41">
        <v>11</v>
      </c>
      <c r="DU144" s="41"/>
      <c r="DV144" s="41">
        <v>0</v>
      </c>
      <c r="DW144" s="41">
        <v>2</v>
      </c>
      <c r="DX144" s="41">
        <v>0</v>
      </c>
      <c r="DY144" s="41">
        <v>3</v>
      </c>
      <c r="DZ144" s="41">
        <v>1</v>
      </c>
      <c r="EA144" s="41">
        <v>106</v>
      </c>
      <c r="EB144" s="41">
        <v>0</v>
      </c>
      <c r="EC144" s="41"/>
      <c r="ED144" s="41"/>
      <c r="EE144" s="41"/>
      <c r="EF144" s="41">
        <v>447</v>
      </c>
      <c r="EG144" s="41">
        <v>0</v>
      </c>
      <c r="EH144" s="41">
        <v>2</v>
      </c>
      <c r="EI144" s="41">
        <v>1</v>
      </c>
      <c r="EJ144" s="41">
        <v>2</v>
      </c>
      <c r="EK144" s="41">
        <v>0</v>
      </c>
      <c r="EL144" s="41">
        <v>54</v>
      </c>
      <c r="EM144" s="41">
        <v>76</v>
      </c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>
        <v>0</v>
      </c>
      <c r="EY144" s="41"/>
      <c r="EZ144" s="41"/>
      <c r="FA144" s="41"/>
      <c r="FB144" s="41"/>
      <c r="FC144" s="41"/>
      <c r="FD144" s="41">
        <v>5</v>
      </c>
      <c r="FE144" s="41"/>
      <c r="FF144" s="41"/>
      <c r="FG144" s="41">
        <v>0</v>
      </c>
      <c r="FH144" s="41">
        <v>2</v>
      </c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>
        <v>139</v>
      </c>
      <c r="FT144" s="41"/>
      <c r="FU144" s="41">
        <v>0</v>
      </c>
      <c r="FV144" s="41"/>
      <c r="FW144" s="41">
        <v>0</v>
      </c>
      <c r="FX144" s="41"/>
      <c r="FY144" s="41">
        <v>0</v>
      </c>
      <c r="FZ144" s="41">
        <v>0</v>
      </c>
      <c r="GA144" s="41">
        <v>0</v>
      </c>
      <c r="GB144" s="41"/>
      <c r="GC144" s="41">
        <v>0</v>
      </c>
      <c r="GD144" s="41">
        <v>0</v>
      </c>
      <c r="GE144" s="41"/>
      <c r="GF144" s="41"/>
      <c r="GG144" s="41"/>
      <c r="GH144" s="41"/>
      <c r="GI144" s="41">
        <v>0</v>
      </c>
      <c r="GJ144" s="41">
        <v>0</v>
      </c>
      <c r="GK144" s="41"/>
      <c r="GL144" s="41">
        <v>120</v>
      </c>
      <c r="GM144" s="41">
        <v>2</v>
      </c>
      <c r="GN144" s="41">
        <v>0</v>
      </c>
      <c r="GO144" s="41"/>
      <c r="GP144" s="41"/>
      <c r="GQ144" s="41"/>
      <c r="GR144" s="41">
        <v>0</v>
      </c>
      <c r="GS144" s="41"/>
      <c r="GT144" s="41">
        <v>1</v>
      </c>
      <c r="GU144" s="41">
        <v>5</v>
      </c>
      <c r="GV144" s="41">
        <v>2</v>
      </c>
      <c r="GW144" s="41">
        <v>1</v>
      </c>
      <c r="GX144" s="41">
        <v>1</v>
      </c>
      <c r="GY144" s="41">
        <v>1</v>
      </c>
      <c r="GZ144" s="41">
        <v>1</v>
      </c>
      <c r="HA144" s="41">
        <v>1</v>
      </c>
      <c r="HB144" s="41"/>
      <c r="HC144" s="41"/>
      <c r="HD144" s="41">
        <v>0</v>
      </c>
      <c r="HE144" s="41">
        <v>1</v>
      </c>
      <c r="HF144" s="41">
        <v>1</v>
      </c>
      <c r="HG144" s="41">
        <v>4</v>
      </c>
      <c r="HH144" s="41"/>
      <c r="HI144" s="41">
        <v>0</v>
      </c>
      <c r="HJ144" s="41">
        <v>0</v>
      </c>
      <c r="HK144" s="41">
        <v>0</v>
      </c>
      <c r="HL144" s="41">
        <v>2</v>
      </c>
      <c r="HM144" s="41">
        <v>2</v>
      </c>
      <c r="HN144" s="41">
        <v>1</v>
      </c>
      <c r="HO144" s="41"/>
      <c r="HP144" s="41"/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>
        <v>1</v>
      </c>
      <c r="IQ144" s="41">
        <v>1</v>
      </c>
      <c r="IR144" s="41">
        <v>0</v>
      </c>
      <c r="IS144" s="41">
        <v>1</v>
      </c>
      <c r="IT144" s="41"/>
      <c r="IU144" s="41"/>
      <c r="IV144" s="41"/>
      <c r="IW144" s="41"/>
      <c r="IX144" s="41"/>
      <c r="IY144" s="41"/>
      <c r="IZ144" s="41">
        <v>37</v>
      </c>
      <c r="JA144" s="41">
        <v>1</v>
      </c>
      <c r="JB144" s="41">
        <v>4</v>
      </c>
      <c r="JC144" s="41">
        <v>2</v>
      </c>
      <c r="JD144" s="41"/>
      <c r="JE144" s="41">
        <v>0</v>
      </c>
      <c r="JF144" s="41">
        <v>1</v>
      </c>
      <c r="JG144" s="41">
        <v>0</v>
      </c>
      <c r="JH144" s="41"/>
      <c r="JI144" s="41">
        <v>0</v>
      </c>
      <c r="JJ144" s="41"/>
      <c r="JK144" s="41">
        <v>1</v>
      </c>
      <c r="JL144" s="41">
        <v>0</v>
      </c>
      <c r="JM144" s="41"/>
      <c r="JN144" s="41"/>
      <c r="JO144" s="41">
        <v>0</v>
      </c>
      <c r="JP144" s="41">
        <v>1</v>
      </c>
      <c r="JQ144" s="41">
        <v>6</v>
      </c>
      <c r="JR144" s="41">
        <v>4</v>
      </c>
      <c r="JS144" s="41">
        <v>2</v>
      </c>
      <c r="JT144" s="41">
        <v>5</v>
      </c>
      <c r="JU144" s="41"/>
      <c r="JV144" s="41">
        <v>15</v>
      </c>
      <c r="JW144" s="41"/>
      <c r="JX144" s="41">
        <v>6</v>
      </c>
      <c r="JY144" s="41">
        <v>1</v>
      </c>
      <c r="JZ144" s="41"/>
      <c r="KA144" s="41">
        <v>0</v>
      </c>
      <c r="KB144" s="41">
        <v>0</v>
      </c>
      <c r="KC144" s="41"/>
      <c r="KD144" s="41"/>
      <c r="KE144" s="41">
        <v>0</v>
      </c>
      <c r="KF144" s="41"/>
      <c r="KG144" s="41">
        <v>1</v>
      </c>
      <c r="KH144" s="41">
        <v>0</v>
      </c>
      <c r="KI144" s="41">
        <v>1</v>
      </c>
      <c r="KJ144" s="41"/>
      <c r="KK144" s="41">
        <v>3</v>
      </c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>
        <v>0</v>
      </c>
      <c r="LC144" s="41"/>
      <c r="LD144" s="41"/>
      <c r="LE144" s="41">
        <v>4</v>
      </c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>
        <v>0</v>
      </c>
      <c r="LX144" s="41"/>
      <c r="LY144" s="41"/>
      <c r="LZ144" s="41"/>
      <c r="MA144" s="41">
        <v>10</v>
      </c>
      <c r="MB144" s="41"/>
      <c r="MC144" s="41">
        <v>9</v>
      </c>
      <c r="MD144" s="41"/>
      <c r="ME144" s="41">
        <v>4</v>
      </c>
      <c r="MF144" s="41">
        <v>1</v>
      </c>
      <c r="MG144" s="41"/>
      <c r="MH144" s="41"/>
      <c r="MI144" s="41"/>
      <c r="MJ144" s="41">
        <v>69</v>
      </c>
      <c r="MK144" s="41">
        <v>3</v>
      </c>
      <c r="ML144" s="41">
        <v>4</v>
      </c>
      <c r="MM144" s="41">
        <v>47</v>
      </c>
      <c r="MN144" s="41">
        <v>7</v>
      </c>
      <c r="MO144" s="41">
        <v>59</v>
      </c>
      <c r="MP144" s="41">
        <v>6</v>
      </c>
      <c r="MQ144" s="41"/>
      <c r="MR144" s="41"/>
      <c r="MS144" s="41"/>
      <c r="MT144" s="41"/>
      <c r="MU144" s="41"/>
      <c r="MV144" s="41">
        <v>0</v>
      </c>
      <c r="MW144" s="41">
        <v>118</v>
      </c>
      <c r="MX144" s="41">
        <v>0</v>
      </c>
      <c r="MY144" s="41"/>
      <c r="MZ144" s="41"/>
      <c r="NA144" s="41"/>
      <c r="NB144" s="41"/>
      <c r="NC144" s="41"/>
      <c r="ND144" s="41"/>
      <c r="NE144" s="41"/>
      <c r="NF144" s="41">
        <v>0</v>
      </c>
      <c r="NG144" s="41"/>
      <c r="NH144" s="41"/>
      <c r="NI144" s="41">
        <v>1</v>
      </c>
      <c r="NJ144" s="41"/>
      <c r="NK144" s="41"/>
      <c r="NL144" s="41"/>
      <c r="NM144" s="41"/>
      <c r="NN144" s="41"/>
      <c r="NO144" s="41"/>
      <c r="NP144" s="41"/>
      <c r="NQ144" s="41"/>
      <c r="NR144" s="41">
        <v>1</v>
      </c>
      <c r="NS144" s="41">
        <v>0</v>
      </c>
      <c r="NT144" s="41">
        <v>0</v>
      </c>
      <c r="NU144" s="41"/>
      <c r="NV144" s="41"/>
      <c r="NW144" s="41">
        <v>1</v>
      </c>
      <c r="NX144" s="41"/>
      <c r="NY144" s="41"/>
      <c r="NZ144" s="41"/>
      <c r="OA144" s="41"/>
      <c r="OB144" s="41"/>
      <c r="OC144" s="41"/>
      <c r="OD144" s="41"/>
      <c r="OE144" s="41"/>
      <c r="OF144" s="41"/>
      <c r="OG144" s="41">
        <v>3</v>
      </c>
      <c r="OH144" s="41"/>
      <c r="OI144" s="41">
        <v>0</v>
      </c>
      <c r="OJ144" s="41">
        <v>97</v>
      </c>
      <c r="OK144" s="41"/>
      <c r="OL144" s="41"/>
      <c r="OM144" s="41"/>
      <c r="ON144" s="41"/>
      <c r="OO144" s="41"/>
      <c r="OP144" s="41"/>
      <c r="OQ144" s="41"/>
      <c r="OR144" s="41"/>
      <c r="OS144" s="42">
        <v>5</v>
      </c>
      <c r="OT144" s="43">
        <v>2309</v>
      </c>
      <c r="OU144" s="40">
        <v>15</v>
      </c>
      <c r="OV144" s="41">
        <v>7330</v>
      </c>
      <c r="OW144" s="41"/>
      <c r="OX144" s="41"/>
      <c r="OY144" s="41"/>
      <c r="OZ144" s="41">
        <v>100</v>
      </c>
      <c r="PA144" s="41">
        <v>711</v>
      </c>
      <c r="PB144" s="41"/>
      <c r="PC144" s="41">
        <v>0</v>
      </c>
      <c r="PD144" s="41"/>
      <c r="PE144" s="41"/>
      <c r="PF144" s="41"/>
      <c r="PG144" s="41">
        <v>349</v>
      </c>
      <c r="PH144" s="41"/>
      <c r="PI144" s="41"/>
      <c r="PJ144" s="41"/>
      <c r="PK144" s="41">
        <v>241</v>
      </c>
      <c r="PL144" s="41"/>
      <c r="PM144" s="42"/>
      <c r="PN144" s="43">
        <v>11055</v>
      </c>
    </row>
    <row r="145" spans="1:430" ht="12.75" customHeight="1" x14ac:dyDescent="0.2">
      <c r="A145" s="39">
        <v>335312</v>
      </c>
      <c r="B145" s="72" t="s">
        <v>13</v>
      </c>
      <c r="C145" s="72" t="str">
        <f>IFERROR(INDEX('Industry Category ISIC Code Map'!$B$2:$B$26,MATCH($B145,'Industry Category ISIC Code Map'!$A$2:$A$26,0)),"")</f>
        <v>appliances and electrical equipment 27</v>
      </c>
      <c r="D145" s="64" t="s">
        <v>202</v>
      </c>
      <c r="E145" s="40">
        <v>7</v>
      </c>
      <c r="F145" s="41">
        <v>18</v>
      </c>
      <c r="G145" s="41">
        <v>1</v>
      </c>
      <c r="H145" s="41">
        <v>1</v>
      </c>
      <c r="I145" s="41">
        <v>0</v>
      </c>
      <c r="J145" s="41">
        <v>0</v>
      </c>
      <c r="K145" s="41">
        <v>9</v>
      </c>
      <c r="L145" s="41"/>
      <c r="M145" s="41">
        <v>0</v>
      </c>
      <c r="N145" s="41">
        <v>0</v>
      </c>
      <c r="O145" s="41"/>
      <c r="P145" s="41">
        <v>40</v>
      </c>
      <c r="Q145" s="41"/>
      <c r="R145" s="41">
        <v>48</v>
      </c>
      <c r="S145" s="41"/>
      <c r="T145" s="41">
        <v>3</v>
      </c>
      <c r="U145" s="41"/>
      <c r="V145" s="41"/>
      <c r="W145" s="41"/>
      <c r="X145" s="41">
        <v>23</v>
      </c>
      <c r="Y145" s="41">
        <v>0</v>
      </c>
      <c r="Z145" s="41">
        <v>1</v>
      </c>
      <c r="AA145" s="41">
        <v>1</v>
      </c>
      <c r="AB145" s="41"/>
      <c r="AC145" s="41">
        <v>42</v>
      </c>
      <c r="AD145" s="41">
        <v>56</v>
      </c>
      <c r="AE145" s="41">
        <v>388</v>
      </c>
      <c r="AF145" s="41">
        <v>132</v>
      </c>
      <c r="AG145" s="41">
        <v>47</v>
      </c>
      <c r="AH145" s="41">
        <v>3</v>
      </c>
      <c r="AI145" s="41">
        <v>98</v>
      </c>
      <c r="AJ145" s="41">
        <v>5</v>
      </c>
      <c r="AK145" s="41">
        <v>141</v>
      </c>
      <c r="AL145" s="41">
        <v>62</v>
      </c>
      <c r="AM145" s="41">
        <v>103</v>
      </c>
      <c r="AN145" s="41">
        <v>9</v>
      </c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>
        <v>126</v>
      </c>
      <c r="BY145" s="41"/>
      <c r="BZ145" s="41">
        <v>500</v>
      </c>
      <c r="CA145" s="41"/>
      <c r="CB145" s="41"/>
      <c r="CC145" s="41"/>
      <c r="CD145" s="41">
        <v>175</v>
      </c>
      <c r="CE145" s="41">
        <v>10</v>
      </c>
      <c r="CF145" s="41"/>
      <c r="CG145" s="41"/>
      <c r="CH145" s="41">
        <v>326</v>
      </c>
      <c r="CI145" s="41">
        <v>261</v>
      </c>
      <c r="CJ145" s="41">
        <v>10</v>
      </c>
      <c r="CK145" s="41">
        <v>192</v>
      </c>
      <c r="CL145" s="41">
        <v>119</v>
      </c>
      <c r="CM145" s="41">
        <v>84</v>
      </c>
      <c r="CN145" s="41">
        <v>236</v>
      </c>
      <c r="CO145" s="41">
        <v>4</v>
      </c>
      <c r="CP145" s="41">
        <v>22</v>
      </c>
      <c r="CQ145" s="41">
        <v>405</v>
      </c>
      <c r="CR145" s="41">
        <v>31</v>
      </c>
      <c r="CS145" s="41">
        <v>1546</v>
      </c>
      <c r="CT145" s="41">
        <v>251</v>
      </c>
      <c r="CU145" s="41"/>
      <c r="CV145" s="41"/>
      <c r="CW145" s="41">
        <v>245</v>
      </c>
      <c r="CX145" s="41">
        <v>170</v>
      </c>
      <c r="CY145" s="41">
        <v>679</v>
      </c>
      <c r="CZ145" s="41">
        <v>72</v>
      </c>
      <c r="DA145" s="41">
        <v>33</v>
      </c>
      <c r="DB145" s="41">
        <v>110</v>
      </c>
      <c r="DC145" s="41">
        <v>749</v>
      </c>
      <c r="DD145" s="41">
        <v>1265</v>
      </c>
      <c r="DE145" s="41">
        <v>835</v>
      </c>
      <c r="DF145" s="41">
        <v>290</v>
      </c>
      <c r="DG145" s="41">
        <v>166</v>
      </c>
      <c r="DH145" s="41"/>
      <c r="DI145" s="41">
        <v>156</v>
      </c>
      <c r="DJ145" s="41">
        <v>253</v>
      </c>
      <c r="DK145" s="41">
        <v>0</v>
      </c>
      <c r="DL145" s="41">
        <v>25</v>
      </c>
      <c r="DM145" s="41">
        <v>31</v>
      </c>
      <c r="DN145" s="41">
        <v>16</v>
      </c>
      <c r="DO145" s="41">
        <v>6</v>
      </c>
      <c r="DP145" s="41">
        <v>7</v>
      </c>
      <c r="DQ145" s="41">
        <v>51</v>
      </c>
      <c r="DR145" s="41">
        <v>1</v>
      </c>
      <c r="DS145" s="41">
        <v>46</v>
      </c>
      <c r="DT145" s="41">
        <v>8</v>
      </c>
      <c r="DU145" s="41">
        <v>74</v>
      </c>
      <c r="DV145" s="41">
        <v>3</v>
      </c>
      <c r="DW145" s="41">
        <v>14</v>
      </c>
      <c r="DX145" s="41">
        <v>4</v>
      </c>
      <c r="DY145" s="41">
        <v>4</v>
      </c>
      <c r="DZ145" s="41">
        <v>38</v>
      </c>
      <c r="EA145" s="41">
        <v>1</v>
      </c>
      <c r="EB145" s="41">
        <v>24</v>
      </c>
      <c r="EC145" s="41"/>
      <c r="ED145" s="41"/>
      <c r="EE145" s="41"/>
      <c r="EF145" s="41"/>
      <c r="EG145" s="41">
        <v>434</v>
      </c>
      <c r="EH145" s="41">
        <v>118</v>
      </c>
      <c r="EI145" s="41">
        <v>181</v>
      </c>
      <c r="EJ145" s="41">
        <v>574</v>
      </c>
      <c r="EK145" s="41">
        <v>250</v>
      </c>
      <c r="EL145" s="41"/>
      <c r="EM145" s="41">
        <v>868</v>
      </c>
      <c r="EN145" s="41"/>
      <c r="EO145" s="41"/>
      <c r="EP145" s="41"/>
      <c r="EQ145" s="41"/>
      <c r="ER145" s="41"/>
      <c r="ES145" s="41"/>
      <c r="ET145" s="41"/>
      <c r="EU145" s="41">
        <v>65</v>
      </c>
      <c r="EV145" s="41"/>
      <c r="EW145" s="41"/>
      <c r="EX145" s="41">
        <v>1</v>
      </c>
      <c r="EY145" s="41"/>
      <c r="EZ145" s="41"/>
      <c r="FA145" s="41"/>
      <c r="FB145" s="41"/>
      <c r="FC145" s="41">
        <v>3</v>
      </c>
      <c r="FD145" s="41"/>
      <c r="FE145" s="41">
        <v>3</v>
      </c>
      <c r="FF145" s="41"/>
      <c r="FG145" s="41"/>
      <c r="FH145" s="41">
        <v>77</v>
      </c>
      <c r="FI145" s="41">
        <v>0</v>
      </c>
      <c r="FJ145" s="41">
        <v>100</v>
      </c>
      <c r="FK145" s="41"/>
      <c r="FL145" s="41"/>
      <c r="FM145" s="41">
        <v>45</v>
      </c>
      <c r="FN145" s="41"/>
      <c r="FO145" s="41">
        <v>37</v>
      </c>
      <c r="FP145" s="41">
        <v>42</v>
      </c>
      <c r="FQ145" s="41">
        <v>37</v>
      </c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>
        <v>212</v>
      </c>
      <c r="GD145" s="41">
        <v>490</v>
      </c>
      <c r="GE145" s="41"/>
      <c r="GF145" s="41"/>
      <c r="GG145" s="41"/>
      <c r="GH145" s="41"/>
      <c r="GI145" s="41"/>
      <c r="GJ145" s="41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1"/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1"/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>
        <v>0</v>
      </c>
      <c r="JR145" s="41"/>
      <c r="JS145" s="41">
        <v>1</v>
      </c>
      <c r="JT145" s="41">
        <v>3</v>
      </c>
      <c r="JU145" s="41"/>
      <c r="JV145" s="41"/>
      <c r="JW145" s="41"/>
      <c r="JX145" s="41"/>
      <c r="JY145" s="41">
        <v>0</v>
      </c>
      <c r="JZ145" s="41"/>
      <c r="KA145" s="41">
        <v>37</v>
      </c>
      <c r="KB145" s="41"/>
      <c r="KC145" s="41"/>
      <c r="KD145" s="41"/>
      <c r="KE145" s="41"/>
      <c r="KF145" s="41"/>
      <c r="KG145" s="41">
        <v>4</v>
      </c>
      <c r="KH145" s="41"/>
      <c r="KI145" s="41"/>
      <c r="KJ145" s="41"/>
      <c r="KK145" s="41">
        <v>2</v>
      </c>
      <c r="KL145" s="41"/>
      <c r="KM145" s="41">
        <v>22</v>
      </c>
      <c r="KN145" s="41">
        <v>3</v>
      </c>
      <c r="KO145" s="41">
        <v>3</v>
      </c>
      <c r="KP145" s="41">
        <v>8</v>
      </c>
      <c r="KQ145" s="41">
        <v>1</v>
      </c>
      <c r="KR145" s="41">
        <v>101</v>
      </c>
      <c r="KS145" s="41"/>
      <c r="KT145" s="41"/>
      <c r="KU145" s="41"/>
      <c r="KV145" s="41"/>
      <c r="KW145" s="41"/>
      <c r="KX145" s="41"/>
      <c r="KY145" s="41"/>
      <c r="KZ145" s="41">
        <v>0</v>
      </c>
      <c r="LA145" s="41">
        <v>0</v>
      </c>
      <c r="LB145" s="41">
        <v>24</v>
      </c>
      <c r="LC145" s="41">
        <v>89</v>
      </c>
      <c r="LD145" s="41">
        <v>2</v>
      </c>
      <c r="LE145" s="41"/>
      <c r="LF145" s="41"/>
      <c r="LG145" s="41"/>
      <c r="LH145" s="41"/>
      <c r="LI145" s="41"/>
      <c r="LJ145" s="41"/>
      <c r="LK145" s="41"/>
      <c r="LL145" s="41"/>
      <c r="LM145" s="41"/>
      <c r="LN145" s="41">
        <v>0</v>
      </c>
      <c r="LO145" s="41"/>
      <c r="LP145" s="41"/>
      <c r="LQ145" s="41"/>
      <c r="LR145" s="41">
        <v>0</v>
      </c>
      <c r="LS145" s="41">
        <v>0</v>
      </c>
      <c r="LT145" s="41"/>
      <c r="LU145" s="41"/>
      <c r="LV145" s="41"/>
      <c r="LW145" s="41"/>
      <c r="LX145" s="41"/>
      <c r="LY145" s="41"/>
      <c r="LZ145" s="41"/>
      <c r="MA145" s="41"/>
      <c r="MB145" s="41">
        <v>284</v>
      </c>
      <c r="MC145" s="41"/>
      <c r="MD145" s="41"/>
      <c r="ME145" s="41">
        <v>74</v>
      </c>
      <c r="MF145" s="41"/>
      <c r="MG145" s="41"/>
      <c r="MH145" s="41"/>
      <c r="MI145" s="41"/>
      <c r="MJ145" s="41"/>
      <c r="MK145" s="41">
        <v>2</v>
      </c>
      <c r="ML145" s="41"/>
      <c r="MM145" s="41">
        <v>34</v>
      </c>
      <c r="MN145" s="41"/>
      <c r="MO145" s="41"/>
      <c r="MP145" s="41"/>
      <c r="MQ145" s="41"/>
      <c r="MR145" s="41">
        <v>2</v>
      </c>
      <c r="MS145" s="41"/>
      <c r="MT145" s="41">
        <v>35</v>
      </c>
      <c r="MU145" s="41"/>
      <c r="MV145" s="41">
        <v>0</v>
      </c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>
        <v>6</v>
      </c>
      <c r="NS145" s="41">
        <v>3</v>
      </c>
      <c r="NT145" s="41"/>
      <c r="NU145" s="41"/>
      <c r="NV145" s="41"/>
      <c r="NW145" s="41">
        <v>634</v>
      </c>
      <c r="NX145" s="41">
        <v>52</v>
      </c>
      <c r="NY145" s="41">
        <v>265</v>
      </c>
      <c r="NZ145" s="41">
        <v>0</v>
      </c>
      <c r="OA145" s="41"/>
      <c r="OB145" s="41"/>
      <c r="OC145" s="41"/>
      <c r="OD145" s="41"/>
      <c r="OE145" s="41"/>
      <c r="OF145" s="41"/>
      <c r="OG145" s="41"/>
      <c r="OH145" s="41"/>
      <c r="OI145" s="41">
        <v>66</v>
      </c>
      <c r="OJ145" s="41">
        <v>74</v>
      </c>
      <c r="OK145" s="41"/>
      <c r="OL145" s="41"/>
      <c r="OM145" s="41"/>
      <c r="ON145" s="41">
        <v>181</v>
      </c>
      <c r="OO145" s="41"/>
      <c r="OP145" s="41"/>
      <c r="OQ145" s="41">
        <v>437</v>
      </c>
      <c r="OR145" s="41">
        <v>12</v>
      </c>
      <c r="OS145" s="42">
        <v>189</v>
      </c>
      <c r="OT145" s="43">
        <v>17100</v>
      </c>
      <c r="OU145" s="40">
        <v>212</v>
      </c>
      <c r="OV145" s="41">
        <v>3714</v>
      </c>
      <c r="OW145" s="41"/>
      <c r="OX145" s="41"/>
      <c r="OY145" s="41"/>
      <c r="OZ145" s="41">
        <v>294</v>
      </c>
      <c r="PA145" s="41">
        <v>6002</v>
      </c>
      <c r="PB145" s="41"/>
      <c r="PC145" s="41">
        <v>11</v>
      </c>
      <c r="PD145" s="41"/>
      <c r="PE145" s="41"/>
      <c r="PF145" s="41"/>
      <c r="PG145" s="41">
        <v>129</v>
      </c>
      <c r="PH145" s="41"/>
      <c r="PI145" s="41"/>
      <c r="PJ145" s="41"/>
      <c r="PK145" s="41">
        <v>223</v>
      </c>
      <c r="PL145" s="41"/>
      <c r="PM145" s="42"/>
      <c r="PN145" s="43">
        <v>27685</v>
      </c>
    </row>
    <row r="146" spans="1:430" ht="12.75" customHeight="1" x14ac:dyDescent="0.2">
      <c r="A146" s="39">
        <v>335313</v>
      </c>
      <c r="B146" s="72" t="s">
        <v>13</v>
      </c>
      <c r="C146" s="72" t="str">
        <f>IFERROR(INDEX('Industry Category ISIC Code Map'!$B$2:$B$26,MATCH($B146,'Industry Category ISIC Code Map'!$A$2:$A$26,0)),"")</f>
        <v>appliances and electrical equipment 27</v>
      </c>
      <c r="D146" s="64" t="s">
        <v>203</v>
      </c>
      <c r="E146" s="40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>
        <v>0</v>
      </c>
      <c r="AA146" s="41"/>
      <c r="AB146" s="41"/>
      <c r="AC146" s="41">
        <v>55</v>
      </c>
      <c r="AD146" s="41">
        <v>97</v>
      </c>
      <c r="AE146" s="41">
        <v>632</v>
      </c>
      <c r="AF146" s="41">
        <v>59</v>
      </c>
      <c r="AG146" s="41">
        <v>139</v>
      </c>
      <c r="AH146" s="41">
        <v>10</v>
      </c>
      <c r="AI146" s="41">
        <v>578</v>
      </c>
      <c r="AJ146" s="41">
        <v>44</v>
      </c>
      <c r="AK146" s="41">
        <v>357</v>
      </c>
      <c r="AL146" s="41">
        <v>628</v>
      </c>
      <c r="AM146" s="41">
        <v>278</v>
      </c>
      <c r="AN146" s="41">
        <v>89</v>
      </c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>
        <v>11</v>
      </c>
      <c r="CJ146" s="41"/>
      <c r="CK146" s="41"/>
      <c r="CL146" s="41"/>
      <c r="CM146" s="41"/>
      <c r="CN146" s="41"/>
      <c r="CO146" s="41"/>
      <c r="CP146" s="41"/>
      <c r="CQ146" s="41">
        <v>4</v>
      </c>
      <c r="CR146" s="41"/>
      <c r="CS146" s="41"/>
      <c r="CT146" s="41">
        <v>3</v>
      </c>
      <c r="CU146" s="41"/>
      <c r="CV146" s="41"/>
      <c r="CW146" s="41"/>
      <c r="CX146" s="41"/>
      <c r="CY146" s="41"/>
      <c r="CZ146" s="41"/>
      <c r="DA146" s="41"/>
      <c r="DB146" s="41">
        <v>207</v>
      </c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>
        <v>40</v>
      </c>
      <c r="DN146" s="41"/>
      <c r="DO146" s="41"/>
      <c r="DP146" s="41"/>
      <c r="DQ146" s="41">
        <v>20</v>
      </c>
      <c r="DR146" s="41"/>
      <c r="DS146" s="41"/>
      <c r="DT146" s="41"/>
      <c r="DU146" s="41">
        <v>13</v>
      </c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>
        <v>281</v>
      </c>
      <c r="EO146" s="41">
        <v>176</v>
      </c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1"/>
      <c r="FF146" s="41"/>
      <c r="FG146" s="41"/>
      <c r="FH146" s="41">
        <v>50</v>
      </c>
      <c r="FI146" s="41"/>
      <c r="FJ146" s="41"/>
      <c r="FK146" s="41"/>
      <c r="FL146" s="41"/>
      <c r="FM146" s="41"/>
      <c r="FN146" s="41"/>
      <c r="FO146" s="41">
        <v>131</v>
      </c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>
        <v>3</v>
      </c>
      <c r="GE146" s="41"/>
      <c r="GF146" s="41"/>
      <c r="GG146" s="41"/>
      <c r="GH146" s="41"/>
      <c r="GI146" s="41"/>
      <c r="GJ146" s="41"/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1"/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1"/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>
        <v>215</v>
      </c>
      <c r="JM146" s="41"/>
      <c r="JN146" s="41"/>
      <c r="JO146" s="41"/>
      <c r="JP146" s="41">
        <v>0</v>
      </c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>
        <v>4</v>
      </c>
      <c r="KE146" s="41"/>
      <c r="KF146" s="41"/>
      <c r="KG146" s="41">
        <v>5</v>
      </c>
      <c r="KH146" s="41">
        <v>1</v>
      </c>
      <c r="KI146" s="41">
        <v>9</v>
      </c>
      <c r="KJ146" s="41">
        <v>0</v>
      </c>
      <c r="KK146" s="41">
        <v>19</v>
      </c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>
        <v>6</v>
      </c>
      <c r="LB146" s="41">
        <v>253</v>
      </c>
      <c r="LC146" s="41">
        <v>607</v>
      </c>
      <c r="LD146" s="41">
        <v>50</v>
      </c>
      <c r="LE146" s="41">
        <v>115</v>
      </c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>
        <v>0</v>
      </c>
      <c r="LQ146" s="41">
        <v>0</v>
      </c>
      <c r="LR146" s="41"/>
      <c r="LS146" s="41"/>
      <c r="LT146" s="41">
        <v>63</v>
      </c>
      <c r="LU146" s="41"/>
      <c r="LV146" s="41"/>
      <c r="LW146" s="41">
        <v>0</v>
      </c>
      <c r="LX146" s="41"/>
      <c r="LY146" s="41"/>
      <c r="LZ146" s="41"/>
      <c r="MA146" s="41">
        <v>97</v>
      </c>
      <c r="MB146" s="41">
        <v>283</v>
      </c>
      <c r="MC146" s="41">
        <v>13</v>
      </c>
      <c r="MD146" s="41">
        <v>1</v>
      </c>
      <c r="ME146" s="41">
        <v>37</v>
      </c>
      <c r="MF146" s="41"/>
      <c r="MG146" s="41"/>
      <c r="MH146" s="41"/>
      <c r="MI146" s="41"/>
      <c r="MJ146" s="41">
        <v>642</v>
      </c>
      <c r="MK146" s="41">
        <v>1</v>
      </c>
      <c r="ML146" s="41">
        <v>42</v>
      </c>
      <c r="MM146" s="41">
        <v>3</v>
      </c>
      <c r="MN146" s="41">
        <v>64</v>
      </c>
      <c r="MO146" s="41">
        <v>557</v>
      </c>
      <c r="MP146" s="41">
        <v>58</v>
      </c>
      <c r="MQ146" s="41"/>
      <c r="MR146" s="41">
        <v>35</v>
      </c>
      <c r="MS146" s="41"/>
      <c r="MT146" s="41">
        <v>15</v>
      </c>
      <c r="MU146" s="41"/>
      <c r="MV146" s="41">
        <v>2</v>
      </c>
      <c r="MW146" s="41"/>
      <c r="MX146" s="41"/>
      <c r="MY146" s="41"/>
      <c r="MZ146" s="41"/>
      <c r="NA146" s="41"/>
      <c r="NB146" s="41"/>
      <c r="NC146" s="41"/>
      <c r="ND146" s="41"/>
      <c r="NE146" s="41">
        <v>16</v>
      </c>
      <c r="NF146" s="41"/>
      <c r="NG146" s="41"/>
      <c r="NH146" s="41">
        <v>11</v>
      </c>
      <c r="NI146" s="41">
        <v>12</v>
      </c>
      <c r="NJ146" s="41">
        <v>13</v>
      </c>
      <c r="NK146" s="41">
        <v>0</v>
      </c>
      <c r="NL146" s="41"/>
      <c r="NM146" s="41"/>
      <c r="NN146" s="41"/>
      <c r="NO146" s="41"/>
      <c r="NP146" s="41"/>
      <c r="NQ146" s="41"/>
      <c r="NR146" s="41">
        <v>8</v>
      </c>
      <c r="NS146" s="41">
        <v>1</v>
      </c>
      <c r="NT146" s="41">
        <v>104</v>
      </c>
      <c r="NU146" s="41">
        <v>33</v>
      </c>
      <c r="NV146" s="41">
        <v>5</v>
      </c>
      <c r="NW146" s="41"/>
      <c r="NX146" s="41">
        <v>1</v>
      </c>
      <c r="NY146" s="41">
        <v>27</v>
      </c>
      <c r="NZ146" s="41"/>
      <c r="OA146" s="41"/>
      <c r="OB146" s="41"/>
      <c r="OC146" s="41"/>
      <c r="OD146" s="41"/>
      <c r="OE146" s="41"/>
      <c r="OF146" s="41"/>
      <c r="OG146" s="41">
        <v>35</v>
      </c>
      <c r="OH146" s="41"/>
      <c r="OI146" s="41">
        <v>548</v>
      </c>
      <c r="OJ146" s="41">
        <v>69</v>
      </c>
      <c r="OK146" s="41"/>
      <c r="OL146" s="41"/>
      <c r="OM146" s="41"/>
      <c r="ON146" s="41"/>
      <c r="OO146" s="41"/>
      <c r="OP146" s="41"/>
      <c r="OQ146" s="41"/>
      <c r="OR146" s="41">
        <v>2</v>
      </c>
      <c r="OS146" s="42">
        <v>49</v>
      </c>
      <c r="OT146" s="43">
        <v>8036</v>
      </c>
      <c r="OU146" s="40">
        <v>267</v>
      </c>
      <c r="OV146" s="41">
        <v>7581</v>
      </c>
      <c r="OW146" s="41"/>
      <c r="OX146" s="41"/>
      <c r="OY146" s="41"/>
      <c r="OZ146" s="41">
        <v>164</v>
      </c>
      <c r="PA146" s="41">
        <v>2382</v>
      </c>
      <c r="PB146" s="41"/>
      <c r="PC146" s="41"/>
      <c r="PD146" s="41"/>
      <c r="PE146" s="41"/>
      <c r="PF146" s="41"/>
      <c r="PG146" s="41">
        <v>247</v>
      </c>
      <c r="PH146" s="41"/>
      <c r="PI146" s="41"/>
      <c r="PJ146" s="41"/>
      <c r="PK146" s="41">
        <v>104</v>
      </c>
      <c r="PL146" s="41"/>
      <c r="PM146" s="42"/>
      <c r="PN146" s="43">
        <v>18781</v>
      </c>
    </row>
    <row r="147" spans="1:430" ht="12.75" customHeight="1" x14ac:dyDescent="0.2">
      <c r="A147" s="39">
        <v>335314</v>
      </c>
      <c r="B147" s="72" t="s">
        <v>13</v>
      </c>
      <c r="C147" s="72" t="str">
        <f>IFERROR(INDEX('Industry Category ISIC Code Map'!$B$2:$B$26,MATCH($B147,'Industry Category ISIC Code Map'!$A$2:$A$26,0)),"")</f>
        <v>appliances and electrical equipment 27</v>
      </c>
      <c r="D147" s="64" t="s">
        <v>204</v>
      </c>
      <c r="E147" s="40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>
        <v>6</v>
      </c>
      <c r="AA147" s="41"/>
      <c r="AB147" s="41"/>
      <c r="AC147" s="41">
        <v>0</v>
      </c>
      <c r="AD147" s="41">
        <v>0</v>
      </c>
      <c r="AE147" s="41"/>
      <c r="AF147" s="41"/>
      <c r="AG147" s="41">
        <v>1</v>
      </c>
      <c r="AH147" s="41"/>
      <c r="AI147" s="41"/>
      <c r="AJ147" s="41">
        <v>0</v>
      </c>
      <c r="AK147" s="41"/>
      <c r="AL147" s="41"/>
      <c r="AM147" s="41"/>
      <c r="AN147" s="41"/>
      <c r="AO147" s="41">
        <v>3</v>
      </c>
      <c r="AP147" s="41">
        <v>5</v>
      </c>
      <c r="AQ147" s="41">
        <v>51</v>
      </c>
      <c r="AR147" s="41">
        <v>3</v>
      </c>
      <c r="AS147" s="41">
        <v>2</v>
      </c>
      <c r="AT147" s="41">
        <v>23</v>
      </c>
      <c r="AU147" s="41">
        <v>4</v>
      </c>
      <c r="AV147" s="41">
        <v>36</v>
      </c>
      <c r="AW147" s="41">
        <v>9</v>
      </c>
      <c r="AX147" s="41">
        <v>12</v>
      </c>
      <c r="AY147" s="41">
        <v>1</v>
      </c>
      <c r="AZ147" s="41">
        <v>1</v>
      </c>
      <c r="BA147" s="41"/>
      <c r="BB147" s="41">
        <v>7</v>
      </c>
      <c r="BC147" s="41">
        <v>9</v>
      </c>
      <c r="BD147" s="41">
        <v>3</v>
      </c>
      <c r="BE147" s="41">
        <v>283</v>
      </c>
      <c r="BF147" s="41">
        <v>131</v>
      </c>
      <c r="BG147" s="41"/>
      <c r="BH147" s="41">
        <v>11</v>
      </c>
      <c r="BI147" s="41">
        <v>51</v>
      </c>
      <c r="BJ147" s="41">
        <v>2</v>
      </c>
      <c r="BK147" s="41">
        <v>16</v>
      </c>
      <c r="BL147" s="41">
        <v>65</v>
      </c>
      <c r="BM147" s="41">
        <v>6</v>
      </c>
      <c r="BN147" s="41"/>
      <c r="BO147" s="41">
        <v>8</v>
      </c>
      <c r="BP147" s="41">
        <v>13</v>
      </c>
      <c r="BQ147" s="41">
        <v>17</v>
      </c>
      <c r="BR147" s="41">
        <v>20</v>
      </c>
      <c r="BS147" s="41">
        <v>57</v>
      </c>
      <c r="BT147" s="41">
        <v>50</v>
      </c>
      <c r="BU147" s="41">
        <v>12</v>
      </c>
      <c r="BV147" s="41">
        <v>16</v>
      </c>
      <c r="BW147" s="41"/>
      <c r="BX147" s="41">
        <v>12</v>
      </c>
      <c r="BY147" s="41">
        <v>25</v>
      </c>
      <c r="BZ147" s="41">
        <v>31</v>
      </c>
      <c r="CA147" s="41">
        <v>41</v>
      </c>
      <c r="CB147" s="41">
        <v>28</v>
      </c>
      <c r="CC147" s="41">
        <v>7</v>
      </c>
      <c r="CD147" s="41">
        <v>40</v>
      </c>
      <c r="CE147" s="41">
        <v>7</v>
      </c>
      <c r="CF147" s="41">
        <v>12</v>
      </c>
      <c r="CG147" s="41">
        <v>5</v>
      </c>
      <c r="CH147" s="41">
        <v>23</v>
      </c>
      <c r="CI147" s="41">
        <v>43</v>
      </c>
      <c r="CJ147" s="41">
        <v>14</v>
      </c>
      <c r="CK147" s="41">
        <v>181</v>
      </c>
      <c r="CL147" s="41">
        <v>46</v>
      </c>
      <c r="CM147" s="41">
        <v>78</v>
      </c>
      <c r="CN147" s="41">
        <v>457</v>
      </c>
      <c r="CO147" s="41">
        <v>17</v>
      </c>
      <c r="CP147" s="41"/>
      <c r="CQ147" s="41">
        <v>17</v>
      </c>
      <c r="CR147" s="41">
        <v>9</v>
      </c>
      <c r="CS147" s="41">
        <v>349</v>
      </c>
      <c r="CT147" s="41">
        <v>16</v>
      </c>
      <c r="CU147" s="41">
        <v>6</v>
      </c>
      <c r="CV147" s="41">
        <v>38</v>
      </c>
      <c r="CW147" s="41">
        <v>298</v>
      </c>
      <c r="CX147" s="41">
        <v>224</v>
      </c>
      <c r="CY147" s="41">
        <v>98</v>
      </c>
      <c r="CZ147" s="41">
        <v>6</v>
      </c>
      <c r="DA147" s="41">
        <v>9</v>
      </c>
      <c r="DB147" s="41">
        <v>4</v>
      </c>
      <c r="DC147" s="41">
        <v>185</v>
      </c>
      <c r="DD147" s="41">
        <v>385</v>
      </c>
      <c r="DE147" s="41">
        <v>890</v>
      </c>
      <c r="DF147" s="41">
        <v>5</v>
      </c>
      <c r="DG147" s="41">
        <v>148</v>
      </c>
      <c r="DH147" s="41">
        <v>137</v>
      </c>
      <c r="DI147" s="41">
        <v>411</v>
      </c>
      <c r="DJ147" s="41">
        <v>38</v>
      </c>
      <c r="DK147" s="41">
        <v>0</v>
      </c>
      <c r="DL147" s="41">
        <v>1</v>
      </c>
      <c r="DM147" s="41">
        <v>9</v>
      </c>
      <c r="DN147" s="41">
        <v>0</v>
      </c>
      <c r="DO147" s="41">
        <v>1</v>
      </c>
      <c r="DP147" s="41">
        <v>46</v>
      </c>
      <c r="DQ147" s="41">
        <v>5</v>
      </c>
      <c r="DR147" s="41">
        <v>68</v>
      </c>
      <c r="DS147" s="41">
        <v>94</v>
      </c>
      <c r="DT147" s="41">
        <v>46</v>
      </c>
      <c r="DU147" s="41">
        <v>86</v>
      </c>
      <c r="DV147" s="41">
        <v>12</v>
      </c>
      <c r="DW147" s="41">
        <v>72</v>
      </c>
      <c r="DX147" s="41">
        <v>14</v>
      </c>
      <c r="DY147" s="41">
        <v>92</v>
      </c>
      <c r="DZ147" s="41">
        <v>54</v>
      </c>
      <c r="EA147" s="41">
        <v>13</v>
      </c>
      <c r="EB147" s="41">
        <v>20</v>
      </c>
      <c r="EC147" s="41">
        <v>1</v>
      </c>
      <c r="ED147" s="41">
        <v>1</v>
      </c>
      <c r="EE147" s="41">
        <v>3</v>
      </c>
      <c r="EF147" s="41">
        <v>27</v>
      </c>
      <c r="EG147" s="41">
        <v>16</v>
      </c>
      <c r="EH147" s="41">
        <v>60</v>
      </c>
      <c r="EI147" s="41">
        <v>44</v>
      </c>
      <c r="EJ147" s="41">
        <v>51</v>
      </c>
      <c r="EK147" s="41">
        <v>15</v>
      </c>
      <c r="EL147" s="41">
        <v>6</v>
      </c>
      <c r="EM147" s="41">
        <v>222</v>
      </c>
      <c r="EN147" s="41">
        <v>567</v>
      </c>
      <c r="EO147" s="41">
        <v>1290</v>
      </c>
      <c r="EP147" s="41"/>
      <c r="EQ147" s="41">
        <v>8</v>
      </c>
      <c r="ER147" s="41">
        <v>13</v>
      </c>
      <c r="ES147" s="41">
        <v>30</v>
      </c>
      <c r="ET147" s="41">
        <v>6</v>
      </c>
      <c r="EU147" s="41">
        <v>22</v>
      </c>
      <c r="EV147" s="41"/>
      <c r="EW147" s="41"/>
      <c r="EX147" s="41">
        <v>39</v>
      </c>
      <c r="EY147" s="41"/>
      <c r="EZ147" s="41">
        <v>5</v>
      </c>
      <c r="FA147" s="41">
        <v>1</v>
      </c>
      <c r="FB147" s="41">
        <v>14</v>
      </c>
      <c r="FC147" s="41">
        <v>42</v>
      </c>
      <c r="FD147" s="41"/>
      <c r="FE147" s="41">
        <v>33</v>
      </c>
      <c r="FF147" s="41">
        <v>45</v>
      </c>
      <c r="FG147" s="41">
        <v>158</v>
      </c>
      <c r="FH147" s="41">
        <v>169</v>
      </c>
      <c r="FI147" s="41">
        <v>13</v>
      </c>
      <c r="FJ147" s="41"/>
      <c r="FK147" s="41">
        <v>10</v>
      </c>
      <c r="FL147" s="41"/>
      <c r="FM147" s="41"/>
      <c r="FN147" s="41">
        <v>3</v>
      </c>
      <c r="FO147" s="41">
        <v>91</v>
      </c>
      <c r="FP147" s="41">
        <v>53</v>
      </c>
      <c r="FQ147" s="41">
        <v>12</v>
      </c>
      <c r="FR147" s="41"/>
      <c r="FS147" s="41"/>
      <c r="FT147" s="41">
        <v>18</v>
      </c>
      <c r="FU147" s="41">
        <v>21</v>
      </c>
      <c r="FV147" s="41"/>
      <c r="FW147" s="41">
        <v>4</v>
      </c>
      <c r="FX147" s="41">
        <v>14</v>
      </c>
      <c r="FY147" s="41">
        <v>2</v>
      </c>
      <c r="FZ147" s="41">
        <v>10</v>
      </c>
      <c r="GA147" s="41">
        <v>12</v>
      </c>
      <c r="GB147" s="41">
        <v>9</v>
      </c>
      <c r="GC147" s="41">
        <v>13</v>
      </c>
      <c r="GD147" s="41">
        <v>23</v>
      </c>
      <c r="GE147" s="41">
        <v>1</v>
      </c>
      <c r="GF147" s="41">
        <v>1</v>
      </c>
      <c r="GG147" s="41"/>
      <c r="GH147" s="41">
        <v>4</v>
      </c>
      <c r="GI147" s="41"/>
      <c r="GJ147" s="41">
        <v>4</v>
      </c>
      <c r="GK147" s="41">
        <v>10</v>
      </c>
      <c r="GL147" s="41">
        <v>31</v>
      </c>
      <c r="GM147" s="41">
        <v>22</v>
      </c>
      <c r="GN147" s="41">
        <v>10</v>
      </c>
      <c r="GO147" s="41">
        <v>29</v>
      </c>
      <c r="GP147" s="41"/>
      <c r="GQ147" s="41">
        <v>12</v>
      </c>
      <c r="GR147" s="41">
        <v>8</v>
      </c>
      <c r="GS147" s="41">
        <v>83</v>
      </c>
      <c r="GT147" s="41">
        <v>7</v>
      </c>
      <c r="GU147" s="41">
        <v>113</v>
      </c>
      <c r="GV147" s="41">
        <v>26</v>
      </c>
      <c r="GW147" s="41"/>
      <c r="GX147" s="41">
        <v>44</v>
      </c>
      <c r="GY147" s="41">
        <v>51</v>
      </c>
      <c r="GZ147" s="41">
        <v>36</v>
      </c>
      <c r="HA147" s="41"/>
      <c r="HB147" s="41">
        <v>70</v>
      </c>
      <c r="HC147" s="41">
        <v>37</v>
      </c>
      <c r="HD147" s="41"/>
      <c r="HE147" s="41">
        <v>47</v>
      </c>
      <c r="HF147" s="41">
        <v>48</v>
      </c>
      <c r="HG147" s="41">
        <v>39</v>
      </c>
      <c r="HH147" s="41"/>
      <c r="HI147" s="41"/>
      <c r="HJ147" s="41">
        <v>39</v>
      </c>
      <c r="HK147" s="41"/>
      <c r="HL147" s="41">
        <v>190</v>
      </c>
      <c r="HM147" s="41">
        <v>47</v>
      </c>
      <c r="HN147" s="41">
        <v>54</v>
      </c>
      <c r="HO147" s="41"/>
      <c r="HP147" s="41"/>
      <c r="HQ147" s="41">
        <v>3</v>
      </c>
      <c r="HR147" s="41">
        <v>9</v>
      </c>
      <c r="HS147" s="41">
        <v>17</v>
      </c>
      <c r="HT147" s="41">
        <v>12</v>
      </c>
      <c r="HU147" s="41">
        <v>11</v>
      </c>
      <c r="HV147" s="41">
        <v>9</v>
      </c>
      <c r="HW147" s="41">
        <v>3</v>
      </c>
      <c r="HX147" s="41">
        <v>2</v>
      </c>
      <c r="HY147" s="41"/>
      <c r="HZ147" s="41">
        <v>174</v>
      </c>
      <c r="IA147" s="41">
        <v>70</v>
      </c>
      <c r="IB147" s="41">
        <v>154</v>
      </c>
      <c r="IC147" s="41">
        <v>65</v>
      </c>
      <c r="ID147" s="41"/>
      <c r="IE147" s="41">
        <v>56</v>
      </c>
      <c r="IF147" s="41">
        <v>18</v>
      </c>
      <c r="IG147" s="41">
        <v>128</v>
      </c>
      <c r="IH147" s="41">
        <v>2</v>
      </c>
      <c r="II147" s="41">
        <v>22</v>
      </c>
      <c r="IJ147" s="41">
        <v>0</v>
      </c>
      <c r="IK147" s="41">
        <v>7</v>
      </c>
      <c r="IL147" s="41">
        <v>10</v>
      </c>
      <c r="IM147" s="41"/>
      <c r="IN147" s="41">
        <v>2</v>
      </c>
      <c r="IO147" s="41">
        <v>14</v>
      </c>
      <c r="IP147" s="41">
        <v>486</v>
      </c>
      <c r="IQ147" s="41">
        <v>39</v>
      </c>
      <c r="IR147" s="41">
        <v>265</v>
      </c>
      <c r="IS147" s="41">
        <v>19</v>
      </c>
      <c r="IT147" s="41">
        <v>4</v>
      </c>
      <c r="IU147" s="41">
        <v>30</v>
      </c>
      <c r="IV147" s="41">
        <v>4</v>
      </c>
      <c r="IW147" s="41">
        <v>1</v>
      </c>
      <c r="IX147" s="41">
        <v>17</v>
      </c>
      <c r="IY147" s="41">
        <v>9</v>
      </c>
      <c r="IZ147" s="41"/>
      <c r="JA147" s="41">
        <v>32</v>
      </c>
      <c r="JB147" s="41">
        <v>28</v>
      </c>
      <c r="JC147" s="41"/>
      <c r="JD147" s="41">
        <v>11</v>
      </c>
      <c r="JE147" s="41">
        <v>109</v>
      </c>
      <c r="JF147" s="41">
        <v>14</v>
      </c>
      <c r="JG147" s="41">
        <v>11</v>
      </c>
      <c r="JH147" s="41">
        <v>3</v>
      </c>
      <c r="JI147" s="41">
        <v>13</v>
      </c>
      <c r="JJ147" s="41">
        <v>83</v>
      </c>
      <c r="JK147" s="41"/>
      <c r="JL147" s="41">
        <v>4</v>
      </c>
      <c r="JM147" s="41"/>
      <c r="JN147" s="41">
        <v>3</v>
      </c>
      <c r="JO147" s="41">
        <v>25</v>
      </c>
      <c r="JP147" s="41"/>
      <c r="JQ147" s="41"/>
      <c r="JR147" s="41"/>
      <c r="JS147" s="41"/>
      <c r="JT147" s="41">
        <v>20</v>
      </c>
      <c r="JU147" s="41"/>
      <c r="JV147" s="41"/>
      <c r="JW147" s="41"/>
      <c r="JX147" s="41"/>
      <c r="JY147" s="41"/>
      <c r="JZ147" s="41"/>
      <c r="KA147" s="41"/>
      <c r="KB147" s="41">
        <v>1</v>
      </c>
      <c r="KC147" s="41">
        <v>1</v>
      </c>
      <c r="KD147" s="41"/>
      <c r="KE147" s="41"/>
      <c r="KF147" s="41"/>
      <c r="KG147" s="41">
        <v>1</v>
      </c>
      <c r="KH147" s="41"/>
      <c r="KI147" s="41"/>
      <c r="KJ147" s="41">
        <v>0</v>
      </c>
      <c r="KK147" s="41"/>
      <c r="KL147" s="41"/>
      <c r="KM147" s="41">
        <v>2</v>
      </c>
      <c r="KN147" s="41">
        <v>1</v>
      </c>
      <c r="KO147" s="41">
        <v>0</v>
      </c>
      <c r="KP147" s="41">
        <v>1</v>
      </c>
      <c r="KQ147" s="41">
        <v>1</v>
      </c>
      <c r="KR147" s="41">
        <v>270</v>
      </c>
      <c r="KS147" s="41"/>
      <c r="KT147" s="41"/>
      <c r="KU147" s="41"/>
      <c r="KV147" s="41"/>
      <c r="KW147" s="41">
        <v>2</v>
      </c>
      <c r="KX147" s="41"/>
      <c r="KY147" s="41"/>
      <c r="KZ147" s="41"/>
      <c r="LA147" s="41">
        <v>0</v>
      </c>
      <c r="LB147" s="41">
        <v>7</v>
      </c>
      <c r="LC147" s="41">
        <v>41</v>
      </c>
      <c r="LD147" s="41">
        <v>0</v>
      </c>
      <c r="LE147" s="41">
        <v>3</v>
      </c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>
        <v>0</v>
      </c>
      <c r="LY147" s="41">
        <v>1</v>
      </c>
      <c r="LZ147" s="41">
        <v>1</v>
      </c>
      <c r="MA147" s="41"/>
      <c r="MB147" s="41">
        <v>69</v>
      </c>
      <c r="MC147" s="41"/>
      <c r="MD147" s="41"/>
      <c r="ME147" s="41">
        <v>5</v>
      </c>
      <c r="MF147" s="41"/>
      <c r="MG147" s="41"/>
      <c r="MH147" s="41"/>
      <c r="MI147" s="41"/>
      <c r="MJ147" s="41"/>
      <c r="MK147" s="41">
        <v>0</v>
      </c>
      <c r="ML147" s="41"/>
      <c r="MM147" s="41">
        <v>3</v>
      </c>
      <c r="MN147" s="41"/>
      <c r="MO147" s="41"/>
      <c r="MP147" s="41"/>
      <c r="MQ147" s="41"/>
      <c r="MR147" s="41">
        <v>2</v>
      </c>
      <c r="MS147" s="41"/>
      <c r="MT147" s="41">
        <v>14</v>
      </c>
      <c r="MU147" s="41">
        <v>0</v>
      </c>
      <c r="MV147" s="41">
        <v>0</v>
      </c>
      <c r="MW147" s="41">
        <v>2</v>
      </c>
      <c r="MX147" s="41"/>
      <c r="MY147" s="41"/>
      <c r="MZ147" s="41"/>
      <c r="NA147" s="41"/>
      <c r="NB147" s="41"/>
      <c r="NC147" s="41"/>
      <c r="ND147" s="41"/>
      <c r="NE147" s="41">
        <v>31</v>
      </c>
      <c r="NF147" s="41"/>
      <c r="NG147" s="41">
        <v>0</v>
      </c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>
        <v>4</v>
      </c>
      <c r="NY147" s="41">
        <v>40</v>
      </c>
      <c r="NZ147" s="41"/>
      <c r="OA147" s="41"/>
      <c r="OB147" s="41"/>
      <c r="OC147" s="41"/>
      <c r="OD147" s="41"/>
      <c r="OE147" s="41"/>
      <c r="OF147" s="41"/>
      <c r="OG147" s="41"/>
      <c r="OH147" s="41"/>
      <c r="OI147" s="41">
        <v>451</v>
      </c>
      <c r="OJ147" s="41">
        <v>448</v>
      </c>
      <c r="OK147" s="41"/>
      <c r="OL147" s="41"/>
      <c r="OM147" s="41"/>
      <c r="ON147" s="41">
        <v>3</v>
      </c>
      <c r="OO147" s="41">
        <v>79</v>
      </c>
      <c r="OP147" s="41">
        <v>3</v>
      </c>
      <c r="OQ147" s="41">
        <v>6</v>
      </c>
      <c r="OR147" s="41">
        <v>0</v>
      </c>
      <c r="OS147" s="42">
        <v>11</v>
      </c>
      <c r="OT147" s="43">
        <v>13690</v>
      </c>
      <c r="OU147" s="40"/>
      <c r="OV147" s="41">
        <v>1555</v>
      </c>
      <c r="OW147" s="41"/>
      <c r="OX147" s="41"/>
      <c r="OY147" s="41"/>
      <c r="OZ147" s="41">
        <v>236</v>
      </c>
      <c r="PA147" s="41">
        <v>5986</v>
      </c>
      <c r="PB147" s="41"/>
      <c r="PC147" s="41">
        <v>415</v>
      </c>
      <c r="PD147" s="41"/>
      <c r="PE147" s="41"/>
      <c r="PF147" s="41"/>
      <c r="PG147" s="41">
        <v>185</v>
      </c>
      <c r="PH147" s="41"/>
      <c r="PI147" s="41"/>
      <c r="PJ147" s="41"/>
      <c r="PK147" s="41">
        <v>225</v>
      </c>
      <c r="PL147" s="41"/>
      <c r="PM147" s="42"/>
      <c r="PN147" s="43">
        <v>22291</v>
      </c>
    </row>
    <row r="148" spans="1:430" ht="12.75" customHeight="1" x14ac:dyDescent="0.2">
      <c r="A148" s="39">
        <v>335911</v>
      </c>
      <c r="B148" s="72" t="s">
        <v>13</v>
      </c>
      <c r="C148" s="72" t="str">
        <f>IFERROR(INDEX('Industry Category ISIC Code Map'!$B$2:$B$26,MATCH($B148,'Industry Category ISIC Code Map'!$A$2:$A$26,0)),"")</f>
        <v>appliances and electrical equipment 27</v>
      </c>
      <c r="D148" s="64" t="s">
        <v>205</v>
      </c>
      <c r="E148" s="40">
        <v>180</v>
      </c>
      <c r="F148" s="41">
        <v>510</v>
      </c>
      <c r="G148" s="41">
        <v>32</v>
      </c>
      <c r="H148" s="41">
        <v>48</v>
      </c>
      <c r="I148" s="41">
        <v>26</v>
      </c>
      <c r="J148" s="41">
        <v>62</v>
      </c>
      <c r="K148" s="41">
        <v>247</v>
      </c>
      <c r="L148" s="41"/>
      <c r="M148" s="41">
        <v>14</v>
      </c>
      <c r="N148" s="41">
        <v>70</v>
      </c>
      <c r="O148" s="41"/>
      <c r="P148" s="41">
        <v>25</v>
      </c>
      <c r="Q148" s="41">
        <v>1</v>
      </c>
      <c r="R148" s="41"/>
      <c r="S148" s="41"/>
      <c r="T148" s="41">
        <v>15</v>
      </c>
      <c r="U148" s="41"/>
      <c r="V148" s="41"/>
      <c r="W148" s="41"/>
      <c r="X148" s="41">
        <v>114</v>
      </c>
      <c r="Y148" s="41">
        <v>143</v>
      </c>
      <c r="Z148" s="41"/>
      <c r="AA148" s="41"/>
      <c r="AB148" s="41"/>
      <c r="AC148" s="41">
        <v>1</v>
      </c>
      <c r="AD148" s="41">
        <v>4</v>
      </c>
      <c r="AE148" s="41">
        <v>29</v>
      </c>
      <c r="AF148" s="41">
        <v>17</v>
      </c>
      <c r="AG148" s="41">
        <v>3</v>
      </c>
      <c r="AH148" s="41">
        <v>0</v>
      </c>
      <c r="AI148" s="41">
        <v>16</v>
      </c>
      <c r="AJ148" s="41">
        <v>0</v>
      </c>
      <c r="AK148" s="41">
        <v>2</v>
      </c>
      <c r="AL148" s="41">
        <v>7</v>
      </c>
      <c r="AM148" s="41">
        <v>4</v>
      </c>
      <c r="AN148" s="41">
        <v>10</v>
      </c>
      <c r="AO148" s="41"/>
      <c r="AP148" s="41"/>
      <c r="AQ148" s="41"/>
      <c r="AR148" s="41">
        <v>26</v>
      </c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>
        <v>276</v>
      </c>
      <c r="CJ148" s="41"/>
      <c r="CK148" s="41">
        <v>301</v>
      </c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>
        <v>167</v>
      </c>
      <c r="DF148" s="41">
        <v>96</v>
      </c>
      <c r="DG148" s="41"/>
      <c r="DH148" s="41"/>
      <c r="DI148" s="41"/>
      <c r="DJ148" s="41"/>
      <c r="DK148" s="41">
        <v>8</v>
      </c>
      <c r="DL148" s="41"/>
      <c r="DM148" s="41">
        <v>27</v>
      </c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>
        <v>15</v>
      </c>
      <c r="EQ148" s="41"/>
      <c r="ER148" s="41"/>
      <c r="ES148" s="41"/>
      <c r="ET148" s="41"/>
      <c r="EU148" s="41"/>
      <c r="EV148" s="41">
        <v>113</v>
      </c>
      <c r="EW148" s="41">
        <v>785</v>
      </c>
      <c r="EX148" s="41">
        <v>158</v>
      </c>
      <c r="EY148" s="41"/>
      <c r="EZ148" s="41"/>
      <c r="FA148" s="41"/>
      <c r="FB148" s="41"/>
      <c r="FC148" s="41">
        <v>0</v>
      </c>
      <c r="FD148" s="41"/>
      <c r="FE148" s="41"/>
      <c r="FF148" s="41"/>
      <c r="FG148" s="41"/>
      <c r="FH148" s="41">
        <v>0</v>
      </c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>
        <v>2</v>
      </c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1"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>
        <v>0</v>
      </c>
      <c r="IA148" s="41">
        <v>0</v>
      </c>
      <c r="IB148" s="41"/>
      <c r="IC148" s="41"/>
      <c r="ID148" s="41"/>
      <c r="IE148" s="41"/>
      <c r="IF148" s="41"/>
      <c r="IG148" s="41">
        <v>0</v>
      </c>
      <c r="IH148" s="41"/>
      <c r="II148" s="41"/>
      <c r="IJ148" s="41">
        <v>27</v>
      </c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>
        <v>102</v>
      </c>
      <c r="JQ148" s="41">
        <v>0</v>
      </c>
      <c r="JR148" s="41"/>
      <c r="JS148" s="41">
        <v>2</v>
      </c>
      <c r="JT148" s="41"/>
      <c r="JU148" s="41"/>
      <c r="JV148" s="41">
        <v>9</v>
      </c>
      <c r="JW148" s="41"/>
      <c r="JX148" s="41">
        <v>5</v>
      </c>
      <c r="JY148" s="41">
        <v>1</v>
      </c>
      <c r="JZ148" s="41"/>
      <c r="KA148" s="41">
        <v>17</v>
      </c>
      <c r="KB148" s="41">
        <v>22</v>
      </c>
      <c r="KC148" s="41">
        <v>6</v>
      </c>
      <c r="KD148" s="41">
        <v>25</v>
      </c>
      <c r="KE148" s="41">
        <v>0</v>
      </c>
      <c r="KF148" s="41">
        <v>21</v>
      </c>
      <c r="KG148" s="41"/>
      <c r="KH148" s="41">
        <v>30</v>
      </c>
      <c r="KI148" s="41">
        <v>11</v>
      </c>
      <c r="KJ148" s="41"/>
      <c r="KK148" s="41"/>
      <c r="KL148" s="41"/>
      <c r="KM148" s="41">
        <v>9</v>
      </c>
      <c r="KN148" s="41"/>
      <c r="KO148" s="41">
        <v>2</v>
      </c>
      <c r="KP148" s="41"/>
      <c r="KQ148" s="41">
        <v>3</v>
      </c>
      <c r="KR148" s="41"/>
      <c r="KS148" s="41"/>
      <c r="KT148" s="41"/>
      <c r="KU148" s="41"/>
      <c r="KV148" s="41"/>
      <c r="KW148" s="41">
        <v>0</v>
      </c>
      <c r="KX148" s="41"/>
      <c r="KY148" s="41"/>
      <c r="KZ148" s="41"/>
      <c r="LA148" s="41"/>
      <c r="LB148" s="41">
        <v>0</v>
      </c>
      <c r="LC148" s="41">
        <v>0</v>
      </c>
      <c r="LD148" s="41">
        <v>0</v>
      </c>
      <c r="LE148" s="41">
        <v>8</v>
      </c>
      <c r="LF148" s="41"/>
      <c r="LG148" s="41"/>
      <c r="LH148" s="41">
        <v>15</v>
      </c>
      <c r="LI148" s="41">
        <v>16</v>
      </c>
      <c r="LJ148" s="41">
        <v>26</v>
      </c>
      <c r="LK148" s="41">
        <v>10</v>
      </c>
      <c r="LL148" s="41"/>
      <c r="LM148" s="41">
        <v>0</v>
      </c>
      <c r="LN148" s="41">
        <v>5</v>
      </c>
      <c r="LO148" s="41"/>
      <c r="LP148" s="41"/>
      <c r="LQ148" s="41"/>
      <c r="LR148" s="41">
        <v>74</v>
      </c>
      <c r="LS148" s="41">
        <v>26</v>
      </c>
      <c r="LT148" s="41">
        <v>0</v>
      </c>
      <c r="LU148" s="41"/>
      <c r="LV148" s="41"/>
      <c r="LW148" s="41"/>
      <c r="LX148" s="41">
        <v>0</v>
      </c>
      <c r="LY148" s="41">
        <v>119</v>
      </c>
      <c r="LZ148" s="41">
        <v>0</v>
      </c>
      <c r="MA148" s="41"/>
      <c r="MB148" s="41">
        <v>192</v>
      </c>
      <c r="MC148" s="41">
        <v>0</v>
      </c>
      <c r="MD148" s="41"/>
      <c r="ME148" s="41">
        <v>55</v>
      </c>
      <c r="MF148" s="41">
        <v>11</v>
      </c>
      <c r="MG148" s="41"/>
      <c r="MH148" s="41"/>
      <c r="MI148" s="41">
        <v>0</v>
      </c>
      <c r="MJ148" s="41">
        <v>11</v>
      </c>
      <c r="MK148" s="41">
        <v>46</v>
      </c>
      <c r="ML148" s="41"/>
      <c r="MM148" s="41">
        <v>29</v>
      </c>
      <c r="MN148" s="41">
        <v>6</v>
      </c>
      <c r="MO148" s="41">
        <v>3</v>
      </c>
      <c r="MP148" s="41">
        <v>15</v>
      </c>
      <c r="MQ148" s="41"/>
      <c r="MR148" s="41">
        <v>1</v>
      </c>
      <c r="MS148" s="41">
        <v>4</v>
      </c>
      <c r="MT148" s="41">
        <v>399</v>
      </c>
      <c r="MU148" s="41"/>
      <c r="MV148" s="41">
        <v>1</v>
      </c>
      <c r="MW148" s="41">
        <v>0</v>
      </c>
      <c r="MX148" s="41">
        <v>4</v>
      </c>
      <c r="MY148" s="41"/>
      <c r="MZ148" s="41"/>
      <c r="NA148" s="41"/>
      <c r="NB148" s="41"/>
      <c r="NC148" s="41"/>
      <c r="ND148" s="41"/>
      <c r="NE148" s="41">
        <v>19</v>
      </c>
      <c r="NF148" s="41"/>
      <c r="NG148" s="41">
        <v>0</v>
      </c>
      <c r="NH148" s="41">
        <v>30</v>
      </c>
      <c r="NI148" s="41">
        <v>143</v>
      </c>
      <c r="NJ148" s="41">
        <v>15</v>
      </c>
      <c r="NK148" s="41"/>
      <c r="NL148" s="41"/>
      <c r="NM148" s="41"/>
      <c r="NN148" s="41"/>
      <c r="NO148" s="41"/>
      <c r="NP148" s="41"/>
      <c r="NQ148" s="41"/>
      <c r="NR148" s="41">
        <v>12</v>
      </c>
      <c r="NS148" s="41">
        <v>4</v>
      </c>
      <c r="NT148" s="41">
        <v>2</v>
      </c>
      <c r="NU148" s="41">
        <v>5</v>
      </c>
      <c r="NV148" s="41">
        <v>1</v>
      </c>
      <c r="NW148" s="41">
        <v>192</v>
      </c>
      <c r="NX148" s="41">
        <v>2</v>
      </c>
      <c r="NY148" s="41"/>
      <c r="NZ148" s="41"/>
      <c r="OA148" s="41">
        <v>0</v>
      </c>
      <c r="OB148" s="41"/>
      <c r="OC148" s="41">
        <v>9</v>
      </c>
      <c r="OD148" s="41">
        <v>2</v>
      </c>
      <c r="OE148" s="41">
        <v>1</v>
      </c>
      <c r="OF148" s="41"/>
      <c r="OG148" s="41">
        <v>1</v>
      </c>
      <c r="OH148" s="41"/>
      <c r="OI148" s="41"/>
      <c r="OJ148" s="41"/>
      <c r="OK148" s="41"/>
      <c r="OL148" s="41"/>
      <c r="OM148" s="41"/>
      <c r="ON148" s="41">
        <v>27</v>
      </c>
      <c r="OO148" s="41">
        <v>24</v>
      </c>
      <c r="OP148" s="41">
        <v>47</v>
      </c>
      <c r="OQ148" s="41"/>
      <c r="OR148" s="41"/>
      <c r="OS148" s="42">
        <v>175</v>
      </c>
      <c r="OT148" s="43">
        <v>5634</v>
      </c>
      <c r="OU148" s="40">
        <v>6539</v>
      </c>
      <c r="OV148" s="41">
        <v>465</v>
      </c>
      <c r="OW148" s="41"/>
      <c r="OX148" s="41"/>
      <c r="OY148" s="41"/>
      <c r="OZ148" s="41">
        <v>158</v>
      </c>
      <c r="PA148" s="41">
        <v>1797</v>
      </c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2"/>
      <c r="PN148" s="43">
        <v>14593</v>
      </c>
    </row>
    <row r="149" spans="1:430" ht="12.75" customHeight="1" x14ac:dyDescent="0.2">
      <c r="A149" s="39">
        <v>335912</v>
      </c>
      <c r="B149" s="72" t="s">
        <v>13</v>
      </c>
      <c r="C149" s="72" t="str">
        <f>IFERROR(INDEX('Industry Category ISIC Code Map'!$B$2:$B$26,MATCH($B149,'Industry Category ISIC Code Map'!$A$2:$A$26,0)),"")</f>
        <v>appliances and electrical equipment 27</v>
      </c>
      <c r="D149" s="64" t="s">
        <v>206</v>
      </c>
      <c r="E149" s="40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>
        <v>0</v>
      </c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>
        <v>1</v>
      </c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>
        <v>0</v>
      </c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>
        <v>26</v>
      </c>
      <c r="DL149" s="41"/>
      <c r="DM149" s="41">
        <v>14</v>
      </c>
      <c r="DN149" s="41"/>
      <c r="DO149" s="41">
        <v>0</v>
      </c>
      <c r="DP149" s="41"/>
      <c r="DQ149" s="41"/>
      <c r="DR149" s="41"/>
      <c r="DS149" s="41"/>
      <c r="DT149" s="41"/>
      <c r="DU149" s="41">
        <v>1</v>
      </c>
      <c r="DV149" s="41"/>
      <c r="DW149" s="41"/>
      <c r="DX149" s="41">
        <v>0</v>
      </c>
      <c r="DY149" s="41">
        <v>2</v>
      </c>
      <c r="DZ149" s="41"/>
      <c r="EA149" s="41"/>
      <c r="EB149" s="41"/>
      <c r="EC149" s="41"/>
      <c r="ED149" s="41"/>
      <c r="EE149" s="41"/>
      <c r="EF149" s="41">
        <v>4</v>
      </c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>
        <v>32</v>
      </c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>
        <v>1</v>
      </c>
      <c r="FE149" s="41"/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1"/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>
        <v>1</v>
      </c>
      <c r="HH149" s="41"/>
      <c r="HI149" s="41"/>
      <c r="HJ149" s="41"/>
      <c r="HK149" s="41"/>
      <c r="HL149" s="41"/>
      <c r="HM149" s="41"/>
      <c r="HN149" s="41">
        <v>1</v>
      </c>
      <c r="HO149" s="41"/>
      <c r="HP149" s="41"/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1"/>
      <c r="IW149" s="41"/>
      <c r="IX149" s="41"/>
      <c r="IY149" s="41"/>
      <c r="IZ149" s="41"/>
      <c r="JA149" s="41"/>
      <c r="JB149" s="41"/>
      <c r="JC149" s="41"/>
      <c r="JD149" s="41"/>
      <c r="JE149" s="41">
        <v>0</v>
      </c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>
        <v>4</v>
      </c>
      <c r="JR149" s="41">
        <v>7</v>
      </c>
      <c r="JS149" s="41"/>
      <c r="JT149" s="41">
        <v>4</v>
      </c>
      <c r="JU149" s="41">
        <v>2</v>
      </c>
      <c r="JV149" s="41"/>
      <c r="JW149" s="41">
        <v>9</v>
      </c>
      <c r="JX149" s="41">
        <v>0</v>
      </c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>
        <v>1</v>
      </c>
      <c r="KJ149" s="41">
        <v>2</v>
      </c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>
        <v>0</v>
      </c>
      <c r="KX149" s="41"/>
      <c r="KY149" s="41"/>
      <c r="KZ149" s="41"/>
      <c r="LA149" s="41">
        <v>0</v>
      </c>
      <c r="LB149" s="41">
        <v>4</v>
      </c>
      <c r="LC149" s="41">
        <v>18</v>
      </c>
      <c r="LD149" s="41">
        <v>0</v>
      </c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>
        <v>0</v>
      </c>
      <c r="LY149" s="41">
        <v>0</v>
      </c>
      <c r="LZ149" s="41">
        <v>0</v>
      </c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>
        <v>0</v>
      </c>
      <c r="MX149" s="41"/>
      <c r="MY149" s="41"/>
      <c r="MZ149" s="41"/>
      <c r="NA149" s="41"/>
      <c r="NB149" s="41"/>
      <c r="NC149" s="41"/>
      <c r="ND149" s="41"/>
      <c r="NE149" s="41">
        <v>11</v>
      </c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>
        <v>3</v>
      </c>
      <c r="NZ149" s="41">
        <v>0</v>
      </c>
      <c r="OA149" s="41">
        <v>4</v>
      </c>
      <c r="OB149" s="41"/>
      <c r="OC149" s="41">
        <v>0</v>
      </c>
      <c r="OD149" s="41"/>
      <c r="OE149" s="41"/>
      <c r="OF149" s="41"/>
      <c r="OG149" s="41"/>
      <c r="OH149" s="41"/>
      <c r="OI149" s="41">
        <v>18</v>
      </c>
      <c r="OJ149" s="41">
        <v>1</v>
      </c>
      <c r="OK149" s="41"/>
      <c r="OL149" s="41"/>
      <c r="OM149" s="41"/>
      <c r="ON149" s="41"/>
      <c r="OO149" s="41"/>
      <c r="OP149" s="41">
        <v>15</v>
      </c>
      <c r="OQ149" s="41">
        <v>3</v>
      </c>
      <c r="OR149" s="41"/>
      <c r="OS149" s="42"/>
      <c r="OT149" s="43">
        <v>191</v>
      </c>
      <c r="OU149" s="40">
        <v>9282</v>
      </c>
      <c r="OV149" s="41"/>
      <c r="OW149" s="41"/>
      <c r="OX149" s="41"/>
      <c r="OY149" s="41"/>
      <c r="OZ149" s="41">
        <v>94</v>
      </c>
      <c r="PA149" s="41">
        <v>874</v>
      </c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2"/>
      <c r="PN149" s="43">
        <v>10441</v>
      </c>
    </row>
    <row r="150" spans="1:430" ht="12.75" customHeight="1" x14ac:dyDescent="0.2">
      <c r="A150" s="39">
        <v>335920</v>
      </c>
      <c r="B150" s="72" t="s">
        <v>13</v>
      </c>
      <c r="C150" s="72" t="str">
        <f>IFERROR(INDEX('Industry Category ISIC Code Map'!$B$2:$B$26,MATCH($B150,'Industry Category ISIC Code Map'!$A$2:$A$26,0)),"")</f>
        <v>appliances and electrical equipment 27</v>
      </c>
      <c r="D150" s="64" t="s">
        <v>207</v>
      </c>
      <c r="E150" s="40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>
        <v>0</v>
      </c>
      <c r="R150" s="41"/>
      <c r="S150" s="41"/>
      <c r="T150" s="41"/>
      <c r="U150" s="41"/>
      <c r="V150" s="41"/>
      <c r="W150" s="41"/>
      <c r="X150" s="41"/>
      <c r="Y150" s="41"/>
      <c r="Z150" s="41">
        <v>6</v>
      </c>
      <c r="AA150" s="41">
        <v>0</v>
      </c>
      <c r="AB150" s="41"/>
      <c r="AC150" s="41">
        <v>88</v>
      </c>
      <c r="AD150" s="41">
        <v>100</v>
      </c>
      <c r="AE150" s="41">
        <v>1299</v>
      </c>
      <c r="AF150" s="41">
        <v>253</v>
      </c>
      <c r="AG150" s="41">
        <v>440</v>
      </c>
      <c r="AH150" s="41">
        <v>29</v>
      </c>
      <c r="AI150" s="41">
        <v>818</v>
      </c>
      <c r="AJ150" s="41">
        <v>76</v>
      </c>
      <c r="AK150" s="41">
        <v>340</v>
      </c>
      <c r="AL150" s="41">
        <v>979</v>
      </c>
      <c r="AM150" s="41">
        <v>461</v>
      </c>
      <c r="AN150" s="41">
        <v>145</v>
      </c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>
        <v>47</v>
      </c>
      <c r="BF150" s="41"/>
      <c r="BG150" s="41">
        <v>64</v>
      </c>
      <c r="BH150" s="41"/>
      <c r="BI150" s="41">
        <v>10</v>
      </c>
      <c r="BJ150" s="41"/>
      <c r="BK150" s="41">
        <v>275</v>
      </c>
      <c r="BL150" s="41">
        <v>530</v>
      </c>
      <c r="BM150" s="41"/>
      <c r="BN150" s="41"/>
      <c r="BO150" s="41"/>
      <c r="BP150" s="41"/>
      <c r="BQ150" s="41"/>
      <c r="BR150" s="41"/>
      <c r="BS150" s="41"/>
      <c r="BT150" s="41">
        <v>11</v>
      </c>
      <c r="BU150" s="41"/>
      <c r="BV150" s="41"/>
      <c r="BW150" s="41"/>
      <c r="BX150" s="41">
        <v>32</v>
      </c>
      <c r="BY150" s="41">
        <v>83</v>
      </c>
      <c r="BZ150" s="41">
        <v>72</v>
      </c>
      <c r="CA150" s="41"/>
      <c r="CB150" s="41"/>
      <c r="CC150" s="41">
        <v>247</v>
      </c>
      <c r="CD150" s="41">
        <v>392</v>
      </c>
      <c r="CE150" s="41"/>
      <c r="CF150" s="41"/>
      <c r="CG150" s="41"/>
      <c r="CH150" s="41">
        <v>133</v>
      </c>
      <c r="CI150" s="41">
        <v>12</v>
      </c>
      <c r="CJ150" s="41"/>
      <c r="CK150" s="41"/>
      <c r="CL150" s="41"/>
      <c r="CM150" s="41">
        <v>1</v>
      </c>
      <c r="CN150" s="41">
        <v>0</v>
      </c>
      <c r="CO150" s="41">
        <v>0</v>
      </c>
      <c r="CP150" s="41"/>
      <c r="CQ150" s="41">
        <v>616</v>
      </c>
      <c r="CR150" s="41"/>
      <c r="CS150" s="41">
        <v>65</v>
      </c>
      <c r="CT150" s="41">
        <v>17</v>
      </c>
      <c r="CU150" s="41"/>
      <c r="CV150" s="41"/>
      <c r="CW150" s="41"/>
      <c r="CX150" s="41"/>
      <c r="CY150" s="41"/>
      <c r="CZ150" s="41"/>
      <c r="DA150" s="41"/>
      <c r="DB150" s="41">
        <v>687</v>
      </c>
      <c r="DC150" s="41"/>
      <c r="DD150" s="41"/>
      <c r="DE150" s="41"/>
      <c r="DF150" s="41">
        <v>11</v>
      </c>
      <c r="DG150" s="41"/>
      <c r="DH150" s="41"/>
      <c r="DI150" s="41">
        <v>4</v>
      </c>
      <c r="DJ150" s="41"/>
      <c r="DK150" s="41">
        <v>0</v>
      </c>
      <c r="DL150" s="41">
        <v>0</v>
      </c>
      <c r="DM150" s="41">
        <v>49</v>
      </c>
      <c r="DN150" s="41">
        <v>9</v>
      </c>
      <c r="DO150" s="41">
        <v>34</v>
      </c>
      <c r="DP150" s="41">
        <v>14</v>
      </c>
      <c r="DQ150" s="41">
        <v>15</v>
      </c>
      <c r="DR150" s="41">
        <v>26</v>
      </c>
      <c r="DS150" s="41">
        <v>247</v>
      </c>
      <c r="DT150" s="41">
        <v>59</v>
      </c>
      <c r="DU150" s="41">
        <v>82</v>
      </c>
      <c r="DV150" s="41">
        <v>11</v>
      </c>
      <c r="DW150" s="41">
        <v>24</v>
      </c>
      <c r="DX150" s="41">
        <v>6</v>
      </c>
      <c r="DY150" s="41">
        <v>8</v>
      </c>
      <c r="DZ150" s="41">
        <v>15</v>
      </c>
      <c r="EA150" s="41">
        <v>73</v>
      </c>
      <c r="EB150" s="41">
        <v>30</v>
      </c>
      <c r="EC150" s="41">
        <v>3</v>
      </c>
      <c r="ED150" s="41"/>
      <c r="EE150" s="41"/>
      <c r="EF150" s="41">
        <v>48</v>
      </c>
      <c r="EG150" s="41"/>
      <c r="EH150" s="41"/>
      <c r="EI150" s="41"/>
      <c r="EJ150" s="41"/>
      <c r="EK150" s="41">
        <v>0</v>
      </c>
      <c r="EL150" s="41">
        <v>59</v>
      </c>
      <c r="EM150" s="41">
        <v>117</v>
      </c>
      <c r="EN150" s="41"/>
      <c r="EO150" s="41"/>
      <c r="EP150" s="41"/>
      <c r="EQ150" s="41"/>
      <c r="ER150" s="41">
        <v>1219</v>
      </c>
      <c r="ES150" s="41">
        <v>86</v>
      </c>
      <c r="ET150" s="41"/>
      <c r="EU150" s="41">
        <v>118</v>
      </c>
      <c r="EV150" s="41"/>
      <c r="EW150" s="41"/>
      <c r="EX150" s="41">
        <v>1</v>
      </c>
      <c r="EY150" s="41">
        <v>176</v>
      </c>
      <c r="EZ150" s="41"/>
      <c r="FA150" s="41"/>
      <c r="FB150" s="41"/>
      <c r="FC150" s="41">
        <v>30</v>
      </c>
      <c r="FD150" s="41">
        <v>136</v>
      </c>
      <c r="FE150" s="41">
        <v>65</v>
      </c>
      <c r="FF150" s="41">
        <v>35</v>
      </c>
      <c r="FG150" s="41">
        <v>480</v>
      </c>
      <c r="FH150" s="41">
        <v>159</v>
      </c>
      <c r="FI150" s="41">
        <v>40</v>
      </c>
      <c r="FJ150" s="41">
        <v>495</v>
      </c>
      <c r="FK150" s="41">
        <v>0</v>
      </c>
      <c r="FL150" s="41">
        <v>107</v>
      </c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>
        <v>16</v>
      </c>
      <c r="GE150" s="41"/>
      <c r="GF150" s="41"/>
      <c r="GG150" s="41"/>
      <c r="GH150" s="41"/>
      <c r="GI150" s="41"/>
      <c r="GJ150" s="41"/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1"/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1"/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>
        <v>208</v>
      </c>
      <c r="JM150" s="41"/>
      <c r="JN150" s="41"/>
      <c r="JO150" s="41"/>
      <c r="JP150" s="41">
        <v>2</v>
      </c>
      <c r="JQ150" s="41">
        <v>5</v>
      </c>
      <c r="JR150" s="41"/>
      <c r="JS150" s="41">
        <v>1</v>
      </c>
      <c r="JT150" s="41">
        <v>8</v>
      </c>
      <c r="JU150" s="41"/>
      <c r="JV150" s="41">
        <v>15</v>
      </c>
      <c r="JW150" s="41"/>
      <c r="JX150" s="41"/>
      <c r="JY150" s="41">
        <v>0</v>
      </c>
      <c r="JZ150" s="41"/>
      <c r="KA150" s="41">
        <v>1</v>
      </c>
      <c r="KB150" s="41">
        <v>1</v>
      </c>
      <c r="KC150" s="41">
        <v>2</v>
      </c>
      <c r="KD150" s="41">
        <v>2</v>
      </c>
      <c r="KE150" s="41"/>
      <c r="KF150" s="41">
        <v>0</v>
      </c>
      <c r="KG150" s="41">
        <v>10</v>
      </c>
      <c r="KH150" s="41">
        <v>7</v>
      </c>
      <c r="KI150" s="41">
        <v>9</v>
      </c>
      <c r="KJ150" s="41"/>
      <c r="KK150" s="41"/>
      <c r="KL150" s="41">
        <v>38</v>
      </c>
      <c r="KM150" s="41">
        <v>9</v>
      </c>
      <c r="KN150" s="41"/>
      <c r="KO150" s="41"/>
      <c r="KP150" s="41"/>
      <c r="KQ150" s="41">
        <v>1</v>
      </c>
      <c r="KR150" s="41"/>
      <c r="KS150" s="41"/>
      <c r="KT150" s="41"/>
      <c r="KU150" s="41"/>
      <c r="KV150" s="41"/>
      <c r="KW150" s="41"/>
      <c r="KX150" s="41"/>
      <c r="KY150" s="41"/>
      <c r="KZ150" s="41"/>
      <c r="LA150" s="41">
        <v>0</v>
      </c>
      <c r="LB150" s="41">
        <v>481</v>
      </c>
      <c r="LC150" s="41">
        <v>2856</v>
      </c>
      <c r="LD150" s="41">
        <v>100</v>
      </c>
      <c r="LE150" s="41">
        <v>20</v>
      </c>
      <c r="LF150" s="41"/>
      <c r="LG150" s="41"/>
      <c r="LH150" s="41"/>
      <c r="LI150" s="41"/>
      <c r="LJ150" s="41">
        <v>0</v>
      </c>
      <c r="LK150" s="41"/>
      <c r="LL150" s="41"/>
      <c r="LM150" s="41">
        <v>0</v>
      </c>
      <c r="LN150" s="41">
        <v>0</v>
      </c>
      <c r="LO150" s="41"/>
      <c r="LP150" s="41">
        <v>0</v>
      </c>
      <c r="LQ150" s="41">
        <v>0</v>
      </c>
      <c r="LR150" s="41">
        <v>0</v>
      </c>
      <c r="LS150" s="41">
        <v>13</v>
      </c>
      <c r="LT150" s="41">
        <v>105</v>
      </c>
      <c r="LU150" s="41"/>
      <c r="LV150" s="41"/>
      <c r="LW150" s="41">
        <v>0</v>
      </c>
      <c r="LX150" s="41"/>
      <c r="LY150" s="41">
        <v>1479</v>
      </c>
      <c r="LZ150" s="41"/>
      <c r="MA150" s="41">
        <v>55</v>
      </c>
      <c r="MB150" s="41">
        <v>1095</v>
      </c>
      <c r="MC150" s="41">
        <v>7</v>
      </c>
      <c r="MD150" s="41">
        <v>0</v>
      </c>
      <c r="ME150" s="41">
        <v>41</v>
      </c>
      <c r="MF150" s="41"/>
      <c r="MG150" s="41"/>
      <c r="MH150" s="41"/>
      <c r="MI150" s="41">
        <v>0</v>
      </c>
      <c r="MJ150" s="41">
        <v>352</v>
      </c>
      <c r="MK150" s="41">
        <v>1</v>
      </c>
      <c r="ML150" s="41">
        <v>23</v>
      </c>
      <c r="MM150" s="41">
        <v>3</v>
      </c>
      <c r="MN150" s="41">
        <v>35</v>
      </c>
      <c r="MO150" s="41">
        <v>191</v>
      </c>
      <c r="MP150" s="41">
        <v>35</v>
      </c>
      <c r="MQ150" s="41"/>
      <c r="MR150" s="41">
        <v>1</v>
      </c>
      <c r="MS150" s="41">
        <v>2</v>
      </c>
      <c r="MT150" s="41">
        <v>1</v>
      </c>
      <c r="MU150" s="41"/>
      <c r="MV150" s="41">
        <v>1</v>
      </c>
      <c r="MW150" s="41"/>
      <c r="MX150" s="41"/>
      <c r="MY150" s="41"/>
      <c r="MZ150" s="41"/>
      <c r="NA150" s="41"/>
      <c r="NB150" s="41"/>
      <c r="NC150" s="41"/>
      <c r="ND150" s="41">
        <v>5</v>
      </c>
      <c r="NE150" s="41">
        <v>21</v>
      </c>
      <c r="NF150" s="41"/>
      <c r="NG150" s="41"/>
      <c r="NH150" s="41">
        <v>24</v>
      </c>
      <c r="NI150" s="41">
        <v>12</v>
      </c>
      <c r="NJ150" s="41">
        <v>24</v>
      </c>
      <c r="NK150" s="41"/>
      <c r="NL150" s="41"/>
      <c r="NM150" s="41"/>
      <c r="NN150" s="41"/>
      <c r="NO150" s="41"/>
      <c r="NP150" s="41"/>
      <c r="NQ150" s="41"/>
      <c r="NR150" s="41">
        <v>19</v>
      </c>
      <c r="NS150" s="41">
        <v>1</v>
      </c>
      <c r="NT150" s="41">
        <v>146</v>
      </c>
      <c r="NU150" s="41">
        <v>194</v>
      </c>
      <c r="NV150" s="41">
        <v>48</v>
      </c>
      <c r="NW150" s="41">
        <v>13</v>
      </c>
      <c r="NX150" s="41">
        <v>21</v>
      </c>
      <c r="NY150" s="41">
        <v>3</v>
      </c>
      <c r="NZ150" s="41">
        <v>0</v>
      </c>
      <c r="OA150" s="41"/>
      <c r="OB150" s="41"/>
      <c r="OC150" s="41">
        <v>2</v>
      </c>
      <c r="OD150" s="41"/>
      <c r="OE150" s="41"/>
      <c r="OF150" s="41"/>
      <c r="OG150" s="41">
        <v>37</v>
      </c>
      <c r="OH150" s="41"/>
      <c r="OI150" s="41">
        <v>29</v>
      </c>
      <c r="OJ150" s="41">
        <v>1</v>
      </c>
      <c r="OK150" s="41"/>
      <c r="OL150" s="41">
        <v>52</v>
      </c>
      <c r="OM150" s="41"/>
      <c r="ON150" s="41"/>
      <c r="OO150" s="41"/>
      <c r="OP150" s="41"/>
      <c r="OQ150" s="41"/>
      <c r="OR150" s="41"/>
      <c r="OS150" s="42">
        <v>47</v>
      </c>
      <c r="OT150" s="43">
        <v>20352</v>
      </c>
      <c r="OU150" s="40"/>
      <c r="OV150" s="41">
        <v>320</v>
      </c>
      <c r="OW150" s="41"/>
      <c r="OX150" s="41"/>
      <c r="OY150" s="41"/>
      <c r="OZ150" s="41">
        <v>225</v>
      </c>
      <c r="PA150" s="41">
        <v>5961</v>
      </c>
      <c r="PB150" s="41"/>
      <c r="PC150" s="41">
        <v>9</v>
      </c>
      <c r="PD150" s="41"/>
      <c r="PE150" s="41"/>
      <c r="PF150" s="41"/>
      <c r="PG150" s="41">
        <v>168</v>
      </c>
      <c r="PH150" s="41"/>
      <c r="PI150" s="41"/>
      <c r="PJ150" s="41"/>
      <c r="PK150" s="41"/>
      <c r="PL150" s="41"/>
      <c r="PM150" s="42"/>
      <c r="PN150" s="43">
        <v>27034</v>
      </c>
    </row>
    <row r="151" spans="1:430" ht="12.75" customHeight="1" x14ac:dyDescent="0.2">
      <c r="A151" s="39">
        <v>335930</v>
      </c>
      <c r="B151" s="72" t="s">
        <v>13</v>
      </c>
      <c r="C151" s="72" t="str">
        <f>IFERROR(INDEX('Industry Category ISIC Code Map'!$B$2:$B$26,MATCH($B151,'Industry Category ISIC Code Map'!$A$2:$A$26,0)),"")</f>
        <v>appliances and electrical equipment 27</v>
      </c>
      <c r="D151" s="64" t="s">
        <v>208</v>
      </c>
      <c r="E151" s="40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>
        <v>44</v>
      </c>
      <c r="S151" s="41"/>
      <c r="T151" s="41"/>
      <c r="U151" s="41"/>
      <c r="V151" s="41"/>
      <c r="W151" s="41"/>
      <c r="X151" s="41"/>
      <c r="Y151" s="41"/>
      <c r="Z151" s="41">
        <v>0</v>
      </c>
      <c r="AA151" s="41"/>
      <c r="AB151" s="41"/>
      <c r="AC151" s="41">
        <v>353</v>
      </c>
      <c r="AD151" s="41">
        <v>877</v>
      </c>
      <c r="AE151" s="41">
        <v>1750</v>
      </c>
      <c r="AF151" s="41">
        <v>757</v>
      </c>
      <c r="AG151" s="41">
        <v>736</v>
      </c>
      <c r="AH151" s="41">
        <v>44</v>
      </c>
      <c r="AI151" s="41">
        <v>1895</v>
      </c>
      <c r="AJ151" s="41">
        <v>397</v>
      </c>
      <c r="AK151" s="41">
        <v>622</v>
      </c>
      <c r="AL151" s="41">
        <v>871</v>
      </c>
      <c r="AM151" s="41">
        <v>1144</v>
      </c>
      <c r="AN151" s="41">
        <v>1302</v>
      </c>
      <c r="AO151" s="41"/>
      <c r="AP151" s="41"/>
      <c r="AQ151" s="41"/>
      <c r="AR151" s="41">
        <v>23</v>
      </c>
      <c r="AS151" s="41"/>
      <c r="AT151" s="41">
        <v>35</v>
      </c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>
        <v>329</v>
      </c>
      <c r="CR151" s="41"/>
      <c r="CS151" s="41">
        <v>179</v>
      </c>
      <c r="CT151" s="41">
        <v>60</v>
      </c>
      <c r="CU151" s="41"/>
      <c r="CV151" s="41"/>
      <c r="CW151" s="41"/>
      <c r="CX151" s="41"/>
      <c r="CY151" s="41"/>
      <c r="CZ151" s="41"/>
      <c r="DA151" s="41"/>
      <c r="DB151" s="41">
        <v>278</v>
      </c>
      <c r="DC151" s="41"/>
      <c r="DD151" s="41"/>
      <c r="DE151" s="41"/>
      <c r="DF151" s="41"/>
      <c r="DG151" s="41"/>
      <c r="DH151" s="41"/>
      <c r="DI151" s="41">
        <v>11</v>
      </c>
      <c r="DJ151" s="41"/>
      <c r="DK151" s="41">
        <v>1</v>
      </c>
      <c r="DL151" s="41">
        <v>25</v>
      </c>
      <c r="DM151" s="41">
        <v>47</v>
      </c>
      <c r="DN151" s="41">
        <v>1</v>
      </c>
      <c r="DO151" s="41">
        <v>12</v>
      </c>
      <c r="DP151" s="41">
        <v>12</v>
      </c>
      <c r="DQ151" s="41">
        <v>61</v>
      </c>
      <c r="DR151" s="41">
        <v>28</v>
      </c>
      <c r="DS151" s="41">
        <v>200</v>
      </c>
      <c r="DT151" s="41"/>
      <c r="DU151" s="41">
        <v>38</v>
      </c>
      <c r="DV151" s="41">
        <v>26</v>
      </c>
      <c r="DW151" s="41">
        <v>67</v>
      </c>
      <c r="DX151" s="41">
        <v>3</v>
      </c>
      <c r="DY151" s="41">
        <v>31</v>
      </c>
      <c r="DZ151" s="41">
        <v>67</v>
      </c>
      <c r="EA151" s="41"/>
      <c r="EB151" s="41">
        <v>28</v>
      </c>
      <c r="EC151" s="41">
        <v>7</v>
      </c>
      <c r="ED151" s="41"/>
      <c r="EE151" s="41"/>
      <c r="EF151" s="41">
        <v>226</v>
      </c>
      <c r="EG151" s="41">
        <v>54</v>
      </c>
      <c r="EH151" s="41">
        <v>80</v>
      </c>
      <c r="EI151" s="41">
        <v>57</v>
      </c>
      <c r="EJ151" s="41">
        <v>142</v>
      </c>
      <c r="EK151" s="41">
        <v>92</v>
      </c>
      <c r="EL151" s="41">
        <v>84</v>
      </c>
      <c r="EM151" s="41"/>
      <c r="EN151" s="41"/>
      <c r="EO151" s="41"/>
      <c r="EP151" s="41"/>
      <c r="EQ151" s="41"/>
      <c r="ER151" s="41">
        <v>68</v>
      </c>
      <c r="ES151" s="41">
        <v>461</v>
      </c>
      <c r="ET151" s="41"/>
      <c r="EU151" s="41">
        <v>77</v>
      </c>
      <c r="EV151" s="41"/>
      <c r="EW151" s="41"/>
      <c r="EX151" s="41"/>
      <c r="EY151" s="41"/>
      <c r="EZ151" s="41"/>
      <c r="FA151" s="41">
        <v>24</v>
      </c>
      <c r="FB151" s="41">
        <v>181</v>
      </c>
      <c r="FC151" s="41">
        <v>75</v>
      </c>
      <c r="FD151" s="41">
        <v>321</v>
      </c>
      <c r="FE151" s="41">
        <v>231</v>
      </c>
      <c r="FF151" s="41"/>
      <c r="FG151" s="41"/>
      <c r="FH151" s="41">
        <v>523</v>
      </c>
      <c r="FI151" s="41">
        <v>76</v>
      </c>
      <c r="FJ151" s="41">
        <v>1058</v>
      </c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>
        <v>138</v>
      </c>
      <c r="GD151" s="41">
        <v>128</v>
      </c>
      <c r="GE151" s="41"/>
      <c r="GF151" s="41">
        <v>4</v>
      </c>
      <c r="GG151" s="41"/>
      <c r="GH151" s="41"/>
      <c r="GI151" s="41"/>
      <c r="GJ151" s="41"/>
      <c r="GK151" s="41"/>
      <c r="GL151" s="41"/>
      <c r="GM151" s="41">
        <v>25</v>
      </c>
      <c r="GN151" s="41"/>
      <c r="GO151" s="41"/>
      <c r="GP151" s="41"/>
      <c r="GQ151" s="41"/>
      <c r="GR151" s="41"/>
      <c r="GS151" s="41"/>
      <c r="GT151" s="41">
        <v>0</v>
      </c>
      <c r="GU151" s="41">
        <v>0</v>
      </c>
      <c r="GV151" s="41">
        <v>0</v>
      </c>
      <c r="GW151" s="41"/>
      <c r="GX151" s="41"/>
      <c r="GY151" s="41"/>
      <c r="GZ151" s="41"/>
      <c r="HA151" s="41"/>
      <c r="HB151" s="41"/>
      <c r="HC151" s="41"/>
      <c r="HD151" s="41"/>
      <c r="HE151" s="41"/>
      <c r="HF151" s="41">
        <v>0</v>
      </c>
      <c r="HG151" s="41"/>
      <c r="HH151" s="41"/>
      <c r="HI151" s="41"/>
      <c r="HJ151" s="41"/>
      <c r="HK151" s="41">
        <v>0</v>
      </c>
      <c r="HL151" s="41"/>
      <c r="HM151" s="41">
        <v>0</v>
      </c>
      <c r="HN151" s="41"/>
      <c r="HO151" s="41"/>
      <c r="HP151" s="41"/>
      <c r="HQ151" s="41"/>
      <c r="HR151" s="41"/>
      <c r="HS151" s="41"/>
      <c r="HT151" s="41"/>
      <c r="HU151" s="41"/>
      <c r="HV151" s="41"/>
      <c r="HW151" s="41"/>
      <c r="HX151" s="41"/>
      <c r="HY151" s="41"/>
      <c r="HZ151" s="41">
        <v>0</v>
      </c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1"/>
      <c r="IW151" s="41"/>
      <c r="IX151" s="41"/>
      <c r="IY151" s="41"/>
      <c r="IZ151" s="41"/>
      <c r="JA151" s="41"/>
      <c r="JB151" s="41">
        <v>0</v>
      </c>
      <c r="JC151" s="41">
        <v>0</v>
      </c>
      <c r="JD151" s="41"/>
      <c r="JE151" s="41"/>
      <c r="JF151" s="41"/>
      <c r="JG151" s="41"/>
      <c r="JH151" s="41"/>
      <c r="JI151" s="41"/>
      <c r="JJ151" s="41"/>
      <c r="JK151" s="41"/>
      <c r="JL151" s="41">
        <v>3</v>
      </c>
      <c r="JM151" s="41"/>
      <c r="JN151" s="41"/>
      <c r="JO151" s="41"/>
      <c r="JP151" s="41">
        <v>2</v>
      </c>
      <c r="JQ151" s="41">
        <v>1</v>
      </c>
      <c r="JR151" s="41"/>
      <c r="JS151" s="41"/>
      <c r="JT151" s="41">
        <v>17</v>
      </c>
      <c r="JU151" s="41"/>
      <c r="JV151" s="41">
        <v>0</v>
      </c>
      <c r="JW151" s="41"/>
      <c r="JX151" s="41"/>
      <c r="JY151" s="41"/>
      <c r="JZ151" s="41"/>
      <c r="KA151" s="41">
        <v>20</v>
      </c>
      <c r="KB151" s="41">
        <v>17</v>
      </c>
      <c r="KC151" s="41"/>
      <c r="KD151" s="41"/>
      <c r="KE151" s="41"/>
      <c r="KF151" s="41">
        <v>16</v>
      </c>
      <c r="KG151" s="41">
        <v>10</v>
      </c>
      <c r="KH151" s="41">
        <v>0</v>
      </c>
      <c r="KI151" s="41">
        <v>2</v>
      </c>
      <c r="KJ151" s="41">
        <v>0</v>
      </c>
      <c r="KK151" s="41">
        <v>2</v>
      </c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>
        <v>0</v>
      </c>
      <c r="LB151" s="41">
        <v>18</v>
      </c>
      <c r="LC151" s="41">
        <v>84</v>
      </c>
      <c r="LD151" s="41">
        <v>0</v>
      </c>
      <c r="LE151" s="41">
        <v>289</v>
      </c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>
        <v>3</v>
      </c>
      <c r="LQ151" s="41">
        <v>1</v>
      </c>
      <c r="LR151" s="41"/>
      <c r="LS151" s="41">
        <v>8</v>
      </c>
      <c r="LT151" s="41">
        <v>173</v>
      </c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>
        <v>24</v>
      </c>
      <c r="MF151" s="41">
        <v>0</v>
      </c>
      <c r="MG151" s="41"/>
      <c r="MH151" s="41"/>
      <c r="MI151" s="41"/>
      <c r="MJ151" s="41">
        <v>0</v>
      </c>
      <c r="MK151" s="41">
        <v>0</v>
      </c>
      <c r="ML151" s="41"/>
      <c r="MM151" s="41">
        <v>15</v>
      </c>
      <c r="MN151" s="41"/>
      <c r="MO151" s="41"/>
      <c r="MP151" s="41"/>
      <c r="MQ151" s="41"/>
      <c r="MR151" s="41"/>
      <c r="MS151" s="41"/>
      <c r="MT151" s="41"/>
      <c r="MU151" s="41"/>
      <c r="MV151" s="41">
        <v>69</v>
      </c>
      <c r="MW151" s="41"/>
      <c r="MX151" s="41">
        <v>0</v>
      </c>
      <c r="MY151" s="41"/>
      <c r="MZ151" s="41"/>
      <c r="NA151" s="41"/>
      <c r="NB151" s="41"/>
      <c r="NC151" s="41"/>
      <c r="ND151" s="41">
        <v>10</v>
      </c>
      <c r="NE151" s="41">
        <v>9</v>
      </c>
      <c r="NF151" s="41"/>
      <c r="NG151" s="41"/>
      <c r="NH151" s="41">
        <v>20</v>
      </c>
      <c r="NI151" s="41">
        <v>7</v>
      </c>
      <c r="NJ151" s="41">
        <v>34</v>
      </c>
      <c r="NK151" s="41">
        <v>2</v>
      </c>
      <c r="NL151" s="41"/>
      <c r="NM151" s="41"/>
      <c r="NN151" s="41"/>
      <c r="NO151" s="41"/>
      <c r="NP151" s="41"/>
      <c r="NQ151" s="41"/>
      <c r="NR151" s="41">
        <v>21</v>
      </c>
      <c r="NS151" s="41">
        <v>5</v>
      </c>
      <c r="NT151" s="41">
        <v>12</v>
      </c>
      <c r="NU151" s="41">
        <v>6</v>
      </c>
      <c r="NV151" s="41">
        <v>2</v>
      </c>
      <c r="NW151" s="41"/>
      <c r="NX151" s="41">
        <v>30</v>
      </c>
      <c r="NY151" s="41">
        <v>32</v>
      </c>
      <c r="NZ151" s="41"/>
      <c r="OA151" s="41"/>
      <c r="OB151" s="41"/>
      <c r="OC151" s="41"/>
      <c r="OD151" s="41"/>
      <c r="OE151" s="41"/>
      <c r="OF151" s="41"/>
      <c r="OG151" s="41">
        <v>3</v>
      </c>
      <c r="OH151" s="41"/>
      <c r="OI151" s="41">
        <v>4</v>
      </c>
      <c r="OJ151" s="41">
        <v>333</v>
      </c>
      <c r="OK151" s="41"/>
      <c r="OL151" s="41"/>
      <c r="OM151" s="41"/>
      <c r="ON151" s="41"/>
      <c r="OO151" s="41"/>
      <c r="OP151" s="41"/>
      <c r="OQ151" s="41"/>
      <c r="OR151" s="41"/>
      <c r="OS151" s="42">
        <v>35</v>
      </c>
      <c r="OT151" s="43">
        <v>17821</v>
      </c>
      <c r="OU151" s="40"/>
      <c r="OV151" s="41">
        <v>97</v>
      </c>
      <c r="OW151" s="41"/>
      <c r="OX151" s="41"/>
      <c r="OY151" s="41"/>
      <c r="OZ151" s="41">
        <v>131</v>
      </c>
      <c r="PA151" s="41">
        <v>2914</v>
      </c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2"/>
      <c r="PN151" s="43">
        <v>20963</v>
      </c>
    </row>
    <row r="152" spans="1:430" ht="12.75" customHeight="1" x14ac:dyDescent="0.2">
      <c r="A152" s="39">
        <v>335991</v>
      </c>
      <c r="B152" s="72" t="s">
        <v>13</v>
      </c>
      <c r="C152" s="72" t="str">
        <f>IFERROR(INDEX('Industry Category ISIC Code Map'!$B$2:$B$26,MATCH($B152,'Industry Category ISIC Code Map'!$A$2:$A$26,0)),"")</f>
        <v>appliances and electrical equipment 27</v>
      </c>
      <c r="D152" s="64" t="s">
        <v>209</v>
      </c>
      <c r="E152" s="40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>
        <v>32</v>
      </c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>
        <v>608</v>
      </c>
      <c r="BF152" s="41">
        <v>116</v>
      </c>
      <c r="BG152" s="41"/>
      <c r="BH152" s="41">
        <v>327</v>
      </c>
      <c r="BI152" s="41"/>
      <c r="BJ152" s="41"/>
      <c r="BK152" s="41"/>
      <c r="BL152" s="41"/>
      <c r="BM152" s="41">
        <v>47</v>
      </c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>
        <v>46</v>
      </c>
      <c r="EN152" s="41"/>
      <c r="EO152" s="41"/>
      <c r="EP152" s="41">
        <v>0</v>
      </c>
      <c r="EQ152" s="41">
        <v>88</v>
      </c>
      <c r="ER152" s="41"/>
      <c r="ES152" s="41"/>
      <c r="ET152" s="41">
        <v>10</v>
      </c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1"/>
      <c r="FF152" s="41"/>
      <c r="FG152" s="41"/>
      <c r="FH152" s="41"/>
      <c r="FI152" s="41"/>
      <c r="FJ152" s="41">
        <v>122</v>
      </c>
      <c r="FK152" s="41">
        <v>18</v>
      </c>
      <c r="FL152" s="41">
        <v>267</v>
      </c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1"/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1"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>
        <v>18</v>
      </c>
      <c r="IK152" s="41"/>
      <c r="IL152" s="41"/>
      <c r="IM152" s="41"/>
      <c r="IN152" s="41">
        <v>4</v>
      </c>
      <c r="IO152" s="41"/>
      <c r="IP152" s="41"/>
      <c r="IQ152" s="41">
        <v>116</v>
      </c>
      <c r="IR152" s="41"/>
      <c r="IS152" s="41"/>
      <c r="IT152" s="41"/>
      <c r="IU152" s="41"/>
      <c r="IV152" s="41"/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>
        <v>70</v>
      </c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>
        <v>1</v>
      </c>
      <c r="KH152" s="41"/>
      <c r="KI152" s="41"/>
      <c r="KJ152" s="41">
        <v>1</v>
      </c>
      <c r="KK152" s="41"/>
      <c r="KL152" s="41"/>
      <c r="KM152" s="41"/>
      <c r="KN152" s="41">
        <v>66</v>
      </c>
      <c r="KO152" s="41"/>
      <c r="KP152" s="41">
        <v>5</v>
      </c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>
        <v>0</v>
      </c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>
        <v>2</v>
      </c>
      <c r="LT152" s="41"/>
      <c r="LU152" s="41"/>
      <c r="LV152" s="41"/>
      <c r="LW152" s="41">
        <v>0</v>
      </c>
      <c r="LX152" s="41"/>
      <c r="LY152" s="41">
        <v>38</v>
      </c>
      <c r="LZ152" s="41"/>
      <c r="MA152" s="41">
        <v>125</v>
      </c>
      <c r="MB152" s="41">
        <v>88</v>
      </c>
      <c r="MC152" s="41">
        <v>17</v>
      </c>
      <c r="MD152" s="41">
        <v>0</v>
      </c>
      <c r="ME152" s="41">
        <v>27</v>
      </c>
      <c r="MF152" s="41"/>
      <c r="MG152" s="41"/>
      <c r="MH152" s="41"/>
      <c r="MI152" s="41"/>
      <c r="MJ152" s="41">
        <v>843</v>
      </c>
      <c r="MK152" s="41">
        <v>1</v>
      </c>
      <c r="ML152" s="41">
        <v>54</v>
      </c>
      <c r="MM152" s="41">
        <v>29</v>
      </c>
      <c r="MN152" s="41">
        <v>82</v>
      </c>
      <c r="MO152" s="41"/>
      <c r="MP152" s="41">
        <v>76</v>
      </c>
      <c r="MQ152" s="41"/>
      <c r="MR152" s="41"/>
      <c r="MS152" s="41"/>
      <c r="MT152" s="41">
        <v>30</v>
      </c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>
        <v>4</v>
      </c>
      <c r="OJ152" s="41"/>
      <c r="OK152" s="41"/>
      <c r="OL152" s="41"/>
      <c r="OM152" s="41"/>
      <c r="ON152" s="41"/>
      <c r="OO152" s="41"/>
      <c r="OP152" s="41"/>
      <c r="OQ152" s="41"/>
      <c r="OR152" s="41">
        <v>11</v>
      </c>
      <c r="OS152" s="42">
        <v>69</v>
      </c>
      <c r="OT152" s="43">
        <v>3458</v>
      </c>
      <c r="OU152" s="40"/>
      <c r="OV152" s="41"/>
      <c r="OW152" s="41"/>
      <c r="OX152" s="41"/>
      <c r="OY152" s="41"/>
      <c r="OZ152" s="41">
        <v>97</v>
      </c>
      <c r="PA152" s="41">
        <v>1298</v>
      </c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2"/>
      <c r="PN152" s="43">
        <v>4853</v>
      </c>
    </row>
    <row r="153" spans="1:430" ht="12.75" customHeight="1" x14ac:dyDescent="0.2">
      <c r="A153" s="39">
        <v>335999</v>
      </c>
      <c r="B153" s="72" t="s">
        <v>13</v>
      </c>
      <c r="C153" s="72" t="str">
        <f>IFERROR(INDEX('Industry Category ISIC Code Map'!$B$2:$B$26,MATCH($B153,'Industry Category ISIC Code Map'!$A$2:$A$26,0)),"")</f>
        <v>appliances and electrical equipment 27</v>
      </c>
      <c r="D153" s="64" t="s">
        <v>210</v>
      </c>
      <c r="E153" s="40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>
        <v>4</v>
      </c>
      <c r="AD153" s="41">
        <v>5</v>
      </c>
      <c r="AE153" s="41">
        <v>1225</v>
      </c>
      <c r="AF153" s="41">
        <v>87</v>
      </c>
      <c r="AG153" s="41">
        <v>298</v>
      </c>
      <c r="AH153" s="41">
        <v>3</v>
      </c>
      <c r="AI153" s="41">
        <v>175</v>
      </c>
      <c r="AJ153" s="41">
        <v>11</v>
      </c>
      <c r="AK153" s="41">
        <v>13</v>
      </c>
      <c r="AL153" s="41">
        <v>9</v>
      </c>
      <c r="AM153" s="41">
        <v>13</v>
      </c>
      <c r="AN153" s="41">
        <v>6</v>
      </c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>
        <v>169</v>
      </c>
      <c r="CR153" s="41"/>
      <c r="CS153" s="41">
        <v>3</v>
      </c>
      <c r="CT153" s="41">
        <v>4</v>
      </c>
      <c r="CU153" s="41"/>
      <c r="CV153" s="41"/>
      <c r="CW153" s="41">
        <v>93</v>
      </c>
      <c r="CX153" s="41">
        <v>47</v>
      </c>
      <c r="CY153" s="41"/>
      <c r="CZ153" s="41"/>
      <c r="DA153" s="41"/>
      <c r="DB153" s="41">
        <v>100</v>
      </c>
      <c r="DC153" s="41"/>
      <c r="DD153" s="41"/>
      <c r="DE153" s="41"/>
      <c r="DF153" s="41"/>
      <c r="DG153" s="41"/>
      <c r="DH153" s="41"/>
      <c r="DI153" s="41">
        <v>1136</v>
      </c>
      <c r="DJ153" s="41"/>
      <c r="DK153" s="41">
        <v>37</v>
      </c>
      <c r="DL153" s="41">
        <v>120</v>
      </c>
      <c r="DM153" s="41">
        <v>196</v>
      </c>
      <c r="DN153" s="41">
        <v>5</v>
      </c>
      <c r="DO153" s="41">
        <v>0</v>
      </c>
      <c r="DP153" s="41"/>
      <c r="DQ153" s="41">
        <v>37</v>
      </c>
      <c r="DR153" s="41">
        <v>0</v>
      </c>
      <c r="DS153" s="41">
        <v>1</v>
      </c>
      <c r="DT153" s="41">
        <v>181</v>
      </c>
      <c r="DU153" s="41">
        <v>111</v>
      </c>
      <c r="DV153" s="41">
        <v>0</v>
      </c>
      <c r="DW153" s="41">
        <v>1</v>
      </c>
      <c r="DX153" s="41">
        <v>0</v>
      </c>
      <c r="DY153" s="41">
        <v>0</v>
      </c>
      <c r="DZ153" s="41">
        <v>3</v>
      </c>
      <c r="EA153" s="41"/>
      <c r="EB153" s="41">
        <v>1</v>
      </c>
      <c r="EC153" s="41">
        <v>0</v>
      </c>
      <c r="ED153" s="41">
        <v>0</v>
      </c>
      <c r="EE153" s="41"/>
      <c r="EF153" s="41">
        <v>2</v>
      </c>
      <c r="EG153" s="41">
        <v>1</v>
      </c>
      <c r="EH153" s="41">
        <v>0</v>
      </c>
      <c r="EI153" s="41">
        <v>0</v>
      </c>
      <c r="EJ153" s="41">
        <v>0</v>
      </c>
      <c r="EK153" s="41">
        <v>0</v>
      </c>
      <c r="EL153" s="41">
        <v>432</v>
      </c>
      <c r="EM153" s="41">
        <v>262</v>
      </c>
      <c r="EN153" s="41"/>
      <c r="EO153" s="41"/>
      <c r="EP153" s="41"/>
      <c r="EQ153" s="41"/>
      <c r="ER153" s="41"/>
      <c r="ES153" s="41">
        <v>6</v>
      </c>
      <c r="ET153" s="41"/>
      <c r="EU153" s="41">
        <v>98</v>
      </c>
      <c r="EV153" s="41"/>
      <c r="EW153" s="41"/>
      <c r="EX153" s="41"/>
      <c r="EY153" s="41"/>
      <c r="EZ153" s="41"/>
      <c r="FA153" s="41">
        <v>0</v>
      </c>
      <c r="FB153" s="41">
        <v>4</v>
      </c>
      <c r="FC153" s="41">
        <v>1</v>
      </c>
      <c r="FD153" s="41">
        <v>9</v>
      </c>
      <c r="FE153" s="41">
        <v>2</v>
      </c>
      <c r="FF153" s="41"/>
      <c r="FG153" s="41"/>
      <c r="FH153" s="41">
        <v>6</v>
      </c>
      <c r="FI153" s="41">
        <v>1</v>
      </c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>
        <v>0</v>
      </c>
      <c r="GD153" s="41">
        <v>1</v>
      </c>
      <c r="GE153" s="41"/>
      <c r="GF153" s="41"/>
      <c r="GG153" s="41"/>
      <c r="GH153" s="41"/>
      <c r="GI153" s="41"/>
      <c r="GJ153" s="41"/>
      <c r="GK153" s="41"/>
      <c r="GL153" s="41"/>
      <c r="GM153" s="41"/>
      <c r="GN153" s="41"/>
      <c r="GO153" s="41"/>
      <c r="GP153" s="41"/>
      <c r="GQ153" s="41"/>
      <c r="GR153" s="41"/>
      <c r="GS153" s="41"/>
      <c r="GT153" s="41">
        <v>0</v>
      </c>
      <c r="GU153" s="41">
        <v>1</v>
      </c>
      <c r="GV153" s="41">
        <v>1</v>
      </c>
      <c r="GW153" s="41"/>
      <c r="GX153" s="41"/>
      <c r="GY153" s="41"/>
      <c r="GZ153" s="41">
        <v>0</v>
      </c>
      <c r="HA153" s="41"/>
      <c r="HB153" s="41"/>
      <c r="HC153" s="41"/>
      <c r="HD153" s="41"/>
      <c r="HE153" s="41"/>
      <c r="HF153" s="41">
        <v>0</v>
      </c>
      <c r="HG153" s="41"/>
      <c r="HH153" s="41"/>
      <c r="HI153" s="41"/>
      <c r="HJ153" s="41"/>
      <c r="HK153" s="41"/>
      <c r="HL153" s="41"/>
      <c r="HM153" s="41">
        <v>0</v>
      </c>
      <c r="HN153" s="41"/>
      <c r="HO153" s="41"/>
      <c r="HP153" s="41"/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1"/>
      <c r="IW153" s="41"/>
      <c r="IX153" s="41"/>
      <c r="IY153" s="41"/>
      <c r="IZ153" s="41"/>
      <c r="JA153" s="41"/>
      <c r="JB153" s="41">
        <v>0</v>
      </c>
      <c r="JC153" s="41">
        <v>0</v>
      </c>
      <c r="JD153" s="41"/>
      <c r="JE153" s="41"/>
      <c r="JF153" s="41"/>
      <c r="JG153" s="41"/>
      <c r="JH153" s="41"/>
      <c r="JI153" s="41"/>
      <c r="JJ153" s="41"/>
      <c r="JK153" s="41"/>
      <c r="JL153" s="41">
        <v>0</v>
      </c>
      <c r="JM153" s="41"/>
      <c r="JN153" s="41"/>
      <c r="JO153" s="41"/>
      <c r="JP153" s="41"/>
      <c r="JQ153" s="41">
        <v>0</v>
      </c>
      <c r="JR153" s="41"/>
      <c r="JS153" s="41">
        <v>1</v>
      </c>
      <c r="JT153" s="41">
        <v>13</v>
      </c>
      <c r="JU153" s="41"/>
      <c r="JV153" s="41">
        <v>1</v>
      </c>
      <c r="JW153" s="41"/>
      <c r="JX153" s="41">
        <v>0</v>
      </c>
      <c r="JY153" s="41">
        <v>0</v>
      </c>
      <c r="JZ153" s="41"/>
      <c r="KA153" s="41">
        <v>2</v>
      </c>
      <c r="KB153" s="41"/>
      <c r="KC153" s="41"/>
      <c r="KD153" s="41">
        <v>1</v>
      </c>
      <c r="KE153" s="41"/>
      <c r="KF153" s="41"/>
      <c r="KG153" s="41"/>
      <c r="KH153" s="41"/>
      <c r="KI153" s="41"/>
      <c r="KJ153" s="41"/>
      <c r="KK153" s="41">
        <v>134</v>
      </c>
      <c r="KL153" s="41"/>
      <c r="KM153" s="41"/>
      <c r="KN153" s="41"/>
      <c r="KO153" s="41"/>
      <c r="KP153" s="41">
        <v>15</v>
      </c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>
        <v>0</v>
      </c>
      <c r="LB153" s="41">
        <v>27</v>
      </c>
      <c r="LC153" s="41">
        <v>95</v>
      </c>
      <c r="LD153" s="41">
        <v>2</v>
      </c>
      <c r="LE153" s="41"/>
      <c r="LF153" s="41"/>
      <c r="LG153" s="41"/>
      <c r="LH153" s="41"/>
      <c r="LI153" s="41"/>
      <c r="LJ153" s="41"/>
      <c r="LK153" s="41"/>
      <c r="LL153" s="41"/>
      <c r="LM153" s="41"/>
      <c r="LN153" s="41">
        <v>0</v>
      </c>
      <c r="LO153" s="41"/>
      <c r="LP153" s="41">
        <v>0</v>
      </c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>
        <v>24</v>
      </c>
      <c r="MF153" s="41"/>
      <c r="MG153" s="41"/>
      <c r="MH153" s="41"/>
      <c r="MI153" s="41"/>
      <c r="MJ153" s="41"/>
      <c r="MK153" s="41">
        <v>0</v>
      </c>
      <c r="ML153" s="41"/>
      <c r="MM153" s="41">
        <v>5</v>
      </c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>
        <v>0</v>
      </c>
      <c r="NV153" s="41"/>
      <c r="NW153" s="41">
        <v>59</v>
      </c>
      <c r="NX153" s="41">
        <v>44</v>
      </c>
      <c r="NY153" s="41">
        <v>70</v>
      </c>
      <c r="NZ153" s="41"/>
      <c r="OA153" s="41"/>
      <c r="OB153" s="41"/>
      <c r="OC153" s="41"/>
      <c r="OD153" s="41"/>
      <c r="OE153" s="41"/>
      <c r="OF153" s="41"/>
      <c r="OG153" s="41"/>
      <c r="OH153" s="41"/>
      <c r="OI153" s="41">
        <v>51</v>
      </c>
      <c r="OJ153" s="41">
        <v>737</v>
      </c>
      <c r="OK153" s="41"/>
      <c r="OL153" s="41"/>
      <c r="OM153" s="41"/>
      <c r="ON153" s="41">
        <v>2</v>
      </c>
      <c r="OO153" s="41"/>
      <c r="OP153" s="41"/>
      <c r="OQ153" s="41"/>
      <c r="OR153" s="41"/>
      <c r="OS153" s="42">
        <v>38</v>
      </c>
      <c r="OT153" s="43">
        <v>6238</v>
      </c>
      <c r="OU153" s="40">
        <v>837</v>
      </c>
      <c r="OV153" s="41">
        <v>9246</v>
      </c>
      <c r="OW153" s="41"/>
      <c r="OX153" s="41"/>
      <c r="OY153" s="41"/>
      <c r="OZ153" s="41">
        <v>162</v>
      </c>
      <c r="PA153" s="41">
        <v>4128</v>
      </c>
      <c r="PB153" s="41"/>
      <c r="PC153" s="41">
        <v>703</v>
      </c>
      <c r="PD153" s="41"/>
      <c r="PE153" s="41"/>
      <c r="PF153" s="41"/>
      <c r="PG153" s="41">
        <v>90</v>
      </c>
      <c r="PH153" s="41"/>
      <c r="PI153" s="41"/>
      <c r="PJ153" s="41"/>
      <c r="PK153" s="41">
        <v>348</v>
      </c>
      <c r="PL153" s="41"/>
      <c r="PM153" s="42"/>
      <c r="PN153" s="43">
        <v>21752</v>
      </c>
    </row>
    <row r="154" spans="1:430" ht="12.75" customHeight="1" x14ac:dyDescent="0.2">
      <c r="A154" s="39">
        <v>336111</v>
      </c>
      <c r="B154" s="72" t="s">
        <v>15</v>
      </c>
      <c r="C154" s="72" t="str">
        <f>IFERROR(INDEX('Industry Category ISIC Code Map'!$B$2:$B$26,MATCH($B154,'Industry Category ISIC Code Map'!$A$2:$A$26,0)),"")</f>
        <v>road vehicles 29</v>
      </c>
      <c r="D154" s="64" t="s">
        <v>211</v>
      </c>
      <c r="E154" s="40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>
        <v>106</v>
      </c>
      <c r="EW154" s="41"/>
      <c r="EX154" s="41"/>
      <c r="EY154" s="41"/>
      <c r="EZ154" s="41"/>
      <c r="FA154" s="41"/>
      <c r="FB154" s="41"/>
      <c r="FC154" s="41"/>
      <c r="FD154" s="41"/>
      <c r="FE154" s="41"/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1"/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1"/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1"/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2"/>
      <c r="OT154" s="43">
        <v>106</v>
      </c>
      <c r="OU154" s="40">
        <v>94646</v>
      </c>
      <c r="OV154" s="41">
        <v>88933</v>
      </c>
      <c r="OW154" s="41"/>
      <c r="OX154" s="41"/>
      <c r="OY154" s="41"/>
      <c r="OZ154" s="41">
        <v>8385</v>
      </c>
      <c r="PA154" s="41">
        <v>19183</v>
      </c>
      <c r="PB154" s="41"/>
      <c r="PC154" s="41">
        <v>1027</v>
      </c>
      <c r="PD154" s="41"/>
      <c r="PE154" s="41"/>
      <c r="PF154" s="41"/>
      <c r="PG154" s="41">
        <v>29</v>
      </c>
      <c r="PH154" s="41"/>
      <c r="PI154" s="41"/>
      <c r="PJ154" s="41"/>
      <c r="PK154" s="41">
        <v>848</v>
      </c>
      <c r="PL154" s="41"/>
      <c r="PM154" s="42"/>
      <c r="PN154" s="43">
        <v>213157</v>
      </c>
    </row>
    <row r="155" spans="1:430" ht="12.75" customHeight="1" x14ac:dyDescent="0.2">
      <c r="A155" s="39">
        <v>336112</v>
      </c>
      <c r="B155" s="72" t="s">
        <v>15</v>
      </c>
      <c r="C155" s="72" t="str">
        <f>IFERROR(INDEX('Industry Category ISIC Code Map'!$B$2:$B$26,MATCH($B155,'Industry Category ISIC Code Map'!$A$2:$A$26,0)),"")</f>
        <v>road vehicles 29</v>
      </c>
      <c r="D155" s="64" t="s">
        <v>212</v>
      </c>
      <c r="E155" s="40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1"/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1"/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1"/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1"/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>
        <v>13</v>
      </c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>
        <v>92</v>
      </c>
      <c r="MN155" s="41"/>
      <c r="MO155" s="41"/>
      <c r="MP155" s="41"/>
      <c r="MQ155" s="41"/>
      <c r="MR155" s="41"/>
      <c r="MS155" s="41"/>
      <c r="MT155" s="41">
        <v>15</v>
      </c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2"/>
      <c r="OT155" s="43">
        <v>120</v>
      </c>
      <c r="OU155" s="40">
        <v>142312</v>
      </c>
      <c r="OV155" s="41">
        <v>97732</v>
      </c>
      <c r="OW155" s="41"/>
      <c r="OX155" s="41"/>
      <c r="OY155" s="41"/>
      <c r="OZ155" s="41">
        <v>5599</v>
      </c>
      <c r="PA155" s="41">
        <v>30874</v>
      </c>
      <c r="PB155" s="41"/>
      <c r="PC155" s="41">
        <v>7</v>
      </c>
      <c r="PD155" s="41"/>
      <c r="PE155" s="41"/>
      <c r="PF155" s="41"/>
      <c r="PG155" s="41">
        <v>4</v>
      </c>
      <c r="PH155" s="41"/>
      <c r="PI155" s="41"/>
      <c r="PJ155" s="41"/>
      <c r="PK155" s="41">
        <v>107</v>
      </c>
      <c r="PL155" s="41"/>
      <c r="PM155" s="42"/>
      <c r="PN155" s="43">
        <v>276755</v>
      </c>
    </row>
    <row r="156" spans="1:430" ht="12.75" customHeight="1" x14ac:dyDescent="0.2">
      <c r="A156" s="39">
        <v>336120</v>
      </c>
      <c r="B156" s="72" t="s">
        <v>15</v>
      </c>
      <c r="C156" s="72" t="str">
        <f>IFERROR(INDEX('Industry Category ISIC Code Map'!$B$2:$B$26,MATCH($B156,'Industry Category ISIC Code Map'!$A$2:$A$26,0)),"")</f>
        <v>road vehicles 29</v>
      </c>
      <c r="D156" s="64" t="s">
        <v>213</v>
      </c>
      <c r="E156" s="40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>
        <v>487</v>
      </c>
      <c r="CL156" s="41">
        <v>60</v>
      </c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>
        <v>932</v>
      </c>
      <c r="EY156" s="41">
        <v>2341</v>
      </c>
      <c r="EZ156" s="41">
        <v>101</v>
      </c>
      <c r="FA156" s="41">
        <v>1090</v>
      </c>
      <c r="FB156" s="41">
        <v>177</v>
      </c>
      <c r="FC156" s="41"/>
      <c r="FD156" s="41"/>
      <c r="FE156" s="41"/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1"/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1"/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1"/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>
        <v>7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>
        <v>135</v>
      </c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>
        <v>26</v>
      </c>
      <c r="OO156" s="41"/>
      <c r="OP156" s="41"/>
      <c r="OQ156" s="41"/>
      <c r="OR156" s="41"/>
      <c r="OS156" s="42"/>
      <c r="OT156" s="43">
        <v>5355</v>
      </c>
      <c r="OU156" s="40"/>
      <c r="OV156" s="41">
        <v>24790</v>
      </c>
      <c r="OW156" s="41"/>
      <c r="OX156" s="41"/>
      <c r="OY156" s="41"/>
      <c r="OZ156" s="41">
        <v>215</v>
      </c>
      <c r="PA156" s="41">
        <v>8411</v>
      </c>
      <c r="PB156" s="41"/>
      <c r="PC156" s="41">
        <v>392</v>
      </c>
      <c r="PD156" s="41"/>
      <c r="PE156" s="41"/>
      <c r="PF156" s="41"/>
      <c r="PG156" s="41">
        <v>226</v>
      </c>
      <c r="PH156" s="41"/>
      <c r="PI156" s="41"/>
      <c r="PJ156" s="41"/>
      <c r="PK156" s="41">
        <v>7885</v>
      </c>
      <c r="PL156" s="41"/>
      <c r="PM156" s="42"/>
      <c r="PN156" s="43">
        <v>47274</v>
      </c>
    </row>
    <row r="157" spans="1:430" ht="12.75" customHeight="1" x14ac:dyDescent="0.2">
      <c r="A157" s="39">
        <v>336211</v>
      </c>
      <c r="B157" s="72" t="s">
        <v>15</v>
      </c>
      <c r="C157" s="72" t="str">
        <f>IFERROR(INDEX('Industry Category ISIC Code Map'!$B$2:$B$26,MATCH($B157,'Industry Category ISIC Code Map'!$A$2:$A$26,0)),"")</f>
        <v>road vehicles 29</v>
      </c>
      <c r="D157" s="64" t="s">
        <v>214</v>
      </c>
      <c r="E157" s="40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>
        <v>117</v>
      </c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>
        <v>1319</v>
      </c>
      <c r="EW157" s="41">
        <v>2679</v>
      </c>
      <c r="EX157" s="41">
        <v>52</v>
      </c>
      <c r="EY157" s="41">
        <v>1309</v>
      </c>
      <c r="EZ157" s="41">
        <v>489</v>
      </c>
      <c r="FA157" s="41"/>
      <c r="FB157" s="41"/>
      <c r="FC157" s="41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>
        <v>0</v>
      </c>
      <c r="KB157" s="41"/>
      <c r="KC157" s="41"/>
      <c r="KD157" s="41"/>
      <c r="KE157" s="41"/>
      <c r="KF157" s="41">
        <v>26</v>
      </c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>
        <v>1</v>
      </c>
      <c r="MD157" s="41"/>
      <c r="ME157" s="41"/>
      <c r="MF157" s="41"/>
      <c r="MG157" s="41"/>
      <c r="MH157" s="41"/>
      <c r="MI157" s="41"/>
      <c r="MJ157" s="41"/>
      <c r="MK157" s="41"/>
      <c r="ML157" s="41"/>
      <c r="MM157" s="41">
        <v>32</v>
      </c>
      <c r="MN157" s="41"/>
      <c r="MO157" s="41"/>
      <c r="MP157" s="41"/>
      <c r="MQ157" s="41"/>
      <c r="MR157" s="41"/>
      <c r="MS157" s="41">
        <v>0</v>
      </c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>
        <v>153</v>
      </c>
      <c r="NX157" s="41">
        <v>1</v>
      </c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>
        <v>2</v>
      </c>
      <c r="OO157" s="41"/>
      <c r="OP157" s="41">
        <v>1</v>
      </c>
      <c r="OQ157" s="41">
        <v>0</v>
      </c>
      <c r="OR157" s="41"/>
      <c r="OS157" s="42"/>
      <c r="OT157" s="43">
        <v>6180</v>
      </c>
      <c r="OU157" s="40">
        <v>1</v>
      </c>
      <c r="OV157" s="41">
        <v>3341</v>
      </c>
      <c r="OW157" s="41"/>
      <c r="OX157" s="41"/>
      <c r="OY157" s="41"/>
      <c r="OZ157" s="41">
        <v>253</v>
      </c>
      <c r="PA157" s="41">
        <v>224</v>
      </c>
      <c r="PB157" s="41"/>
      <c r="PC157" s="41"/>
      <c r="PD157" s="41"/>
      <c r="PE157" s="41"/>
      <c r="PF157" s="41"/>
      <c r="PG157" s="41">
        <v>41</v>
      </c>
      <c r="PH157" s="41"/>
      <c r="PI157" s="41"/>
      <c r="PJ157" s="41"/>
      <c r="PK157" s="41"/>
      <c r="PL157" s="41"/>
      <c r="PM157" s="42"/>
      <c r="PN157" s="43">
        <v>10039</v>
      </c>
    </row>
    <row r="158" spans="1:430" ht="12.75" customHeight="1" x14ac:dyDescent="0.2">
      <c r="A158" s="39">
        <v>336212</v>
      </c>
      <c r="B158" s="72" t="s">
        <v>15</v>
      </c>
      <c r="C158" s="72" t="str">
        <f>IFERROR(INDEX('Industry Category ISIC Code Map'!$B$2:$B$26,MATCH($B158,'Industry Category ISIC Code Map'!$A$2:$A$26,0)),"")</f>
        <v>road vehicles 29</v>
      </c>
      <c r="D158" s="64" t="s">
        <v>215</v>
      </c>
      <c r="E158" s="40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>
        <v>436</v>
      </c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>
        <v>37</v>
      </c>
      <c r="FA158" s="41"/>
      <c r="FB158" s="41"/>
      <c r="FC158" s="41"/>
      <c r="FD158" s="41"/>
      <c r="FE158" s="41"/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1"/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1"/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1"/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2"/>
      <c r="OT158" s="43">
        <v>473</v>
      </c>
      <c r="OU158" s="40"/>
      <c r="OV158" s="41">
        <v>10201</v>
      </c>
      <c r="OW158" s="41"/>
      <c r="OX158" s="41"/>
      <c r="OY158" s="41"/>
      <c r="OZ158" s="41">
        <v>171</v>
      </c>
      <c r="PA158" s="41">
        <v>1346</v>
      </c>
      <c r="PB158" s="41"/>
      <c r="PC158" s="41">
        <v>73</v>
      </c>
      <c r="PD158" s="41"/>
      <c r="PE158" s="41"/>
      <c r="PF158" s="41"/>
      <c r="PG158" s="41">
        <v>5</v>
      </c>
      <c r="PH158" s="41"/>
      <c r="PI158" s="41"/>
      <c r="PJ158" s="41"/>
      <c r="PK158" s="41"/>
      <c r="PL158" s="41"/>
      <c r="PM158" s="42"/>
      <c r="PN158" s="43">
        <v>12268</v>
      </c>
    </row>
    <row r="159" spans="1:430" ht="12.75" customHeight="1" x14ac:dyDescent="0.2">
      <c r="A159" s="39">
        <v>336213</v>
      </c>
      <c r="B159" s="72" t="s">
        <v>15</v>
      </c>
      <c r="C159" s="72" t="str">
        <f>IFERROR(INDEX('Industry Category ISIC Code Map'!$B$2:$B$26,MATCH($B159,'Industry Category ISIC Code Map'!$A$2:$A$26,0)),"")</f>
        <v>road vehicles 29</v>
      </c>
      <c r="D159" s="64" t="s">
        <v>216</v>
      </c>
      <c r="E159" s="40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>
        <v>8</v>
      </c>
      <c r="FB159" s="41"/>
      <c r="FC159" s="41"/>
      <c r="FD159" s="41"/>
      <c r="FE159" s="41"/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1"/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1"/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1"/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2"/>
      <c r="OT159" s="43">
        <v>8</v>
      </c>
      <c r="OU159" s="40">
        <v>2870</v>
      </c>
      <c r="OV159" s="41">
        <v>317</v>
      </c>
      <c r="OW159" s="41"/>
      <c r="OX159" s="41"/>
      <c r="OY159" s="41"/>
      <c r="OZ159" s="41">
        <v>261</v>
      </c>
      <c r="PA159" s="41">
        <v>404</v>
      </c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2"/>
      <c r="PN159" s="43">
        <v>3860</v>
      </c>
    </row>
    <row r="160" spans="1:430" ht="12.75" customHeight="1" x14ac:dyDescent="0.2">
      <c r="A160" s="39">
        <v>336214</v>
      </c>
      <c r="B160" s="72" t="s">
        <v>15</v>
      </c>
      <c r="C160" s="72" t="str">
        <f>IFERROR(INDEX('Industry Category ISIC Code Map'!$B$2:$B$26,MATCH($B160,'Industry Category ISIC Code Map'!$A$2:$A$26,0)),"")</f>
        <v>road vehicles 29</v>
      </c>
      <c r="D160" s="64" t="s">
        <v>217</v>
      </c>
      <c r="E160" s="40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>
        <v>0</v>
      </c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>
        <v>34</v>
      </c>
      <c r="FA160" s="41"/>
      <c r="FB160" s="41">
        <v>1034</v>
      </c>
      <c r="FC160" s="41"/>
      <c r="FD160" s="41"/>
      <c r="FE160" s="41"/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>
        <v>2</v>
      </c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1"/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1"/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1"/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>
        <v>4</v>
      </c>
      <c r="MF160" s="41"/>
      <c r="MG160" s="41"/>
      <c r="MH160" s="41"/>
      <c r="MI160" s="41"/>
      <c r="MJ160" s="41"/>
      <c r="MK160" s="41">
        <v>0</v>
      </c>
      <c r="ML160" s="41"/>
      <c r="MM160" s="41">
        <v>465</v>
      </c>
      <c r="MN160" s="41"/>
      <c r="MO160" s="41"/>
      <c r="MP160" s="41"/>
      <c r="MQ160" s="41"/>
      <c r="MR160" s="41"/>
      <c r="MS160" s="41"/>
      <c r="MT160" s="41">
        <v>72</v>
      </c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>
        <v>11</v>
      </c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>
        <v>78</v>
      </c>
      <c r="OO160" s="41"/>
      <c r="OP160" s="41"/>
      <c r="OQ160" s="41"/>
      <c r="OR160" s="41">
        <v>8</v>
      </c>
      <c r="OS160" s="42">
        <v>0</v>
      </c>
      <c r="OT160" s="43">
        <v>1710</v>
      </c>
      <c r="OU160" s="40">
        <v>9167</v>
      </c>
      <c r="OV160" s="41">
        <v>639</v>
      </c>
      <c r="OW160" s="41"/>
      <c r="OX160" s="41"/>
      <c r="OY160" s="41"/>
      <c r="OZ160" s="41">
        <v>734</v>
      </c>
      <c r="PA160" s="41">
        <v>1892</v>
      </c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2"/>
      <c r="PN160" s="43">
        <v>14142</v>
      </c>
    </row>
    <row r="161" spans="1:430" ht="12.75" customHeight="1" x14ac:dyDescent="0.2">
      <c r="A161" s="39">
        <v>336310</v>
      </c>
      <c r="B161" s="72" t="s">
        <v>15</v>
      </c>
      <c r="C161" s="72" t="str">
        <f>IFERROR(INDEX('Industry Category ISIC Code Map'!$B$2:$B$26,MATCH($B161,'Industry Category ISIC Code Map'!$A$2:$A$26,0)),"")</f>
        <v>road vehicles 29</v>
      </c>
      <c r="D161" s="64" t="s">
        <v>218</v>
      </c>
      <c r="E161" s="40">
        <v>8</v>
      </c>
      <c r="F161" s="41">
        <v>21</v>
      </c>
      <c r="G161" s="41">
        <v>1</v>
      </c>
      <c r="H161" s="41">
        <v>1</v>
      </c>
      <c r="I161" s="41">
        <v>1</v>
      </c>
      <c r="J161" s="41">
        <v>3</v>
      </c>
      <c r="K161" s="41">
        <v>10</v>
      </c>
      <c r="L161" s="41"/>
      <c r="M161" s="41">
        <v>1</v>
      </c>
      <c r="N161" s="41">
        <v>3</v>
      </c>
      <c r="O161" s="41">
        <v>1</v>
      </c>
      <c r="P161" s="41">
        <v>11</v>
      </c>
      <c r="Q161" s="41">
        <v>0</v>
      </c>
      <c r="R161" s="41">
        <v>101</v>
      </c>
      <c r="S161" s="41">
        <v>49</v>
      </c>
      <c r="T161" s="41">
        <v>9</v>
      </c>
      <c r="U161" s="41">
        <v>53</v>
      </c>
      <c r="V161" s="41">
        <v>7</v>
      </c>
      <c r="W161" s="41">
        <v>35</v>
      </c>
      <c r="X161" s="41">
        <v>33</v>
      </c>
      <c r="Y161" s="41">
        <v>58</v>
      </c>
      <c r="Z161" s="41"/>
      <c r="AA161" s="41">
        <v>0</v>
      </c>
      <c r="AB161" s="41"/>
      <c r="AC161" s="41">
        <v>0</v>
      </c>
      <c r="AD161" s="41">
        <v>0</v>
      </c>
      <c r="AE161" s="41">
        <v>60</v>
      </c>
      <c r="AF161" s="41">
        <v>16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1</v>
      </c>
      <c r="AP161" s="41">
        <v>2</v>
      </c>
      <c r="AQ161" s="41">
        <v>6</v>
      </c>
      <c r="AR161" s="41">
        <v>1</v>
      </c>
      <c r="AS161" s="41">
        <v>1</v>
      </c>
      <c r="AT161" s="41">
        <v>1</v>
      </c>
      <c r="AU161" s="41">
        <v>5</v>
      </c>
      <c r="AV161" s="41">
        <v>21</v>
      </c>
      <c r="AW161" s="41">
        <v>5</v>
      </c>
      <c r="AX161" s="41">
        <v>9</v>
      </c>
      <c r="AY161" s="41">
        <v>2</v>
      </c>
      <c r="AZ161" s="41"/>
      <c r="BA161" s="41"/>
      <c r="BB161" s="41">
        <v>2</v>
      </c>
      <c r="BC161" s="41">
        <v>0</v>
      </c>
      <c r="BD161" s="41">
        <v>0</v>
      </c>
      <c r="BE161" s="41"/>
      <c r="BF161" s="41">
        <v>2</v>
      </c>
      <c r="BG161" s="41">
        <v>0</v>
      </c>
      <c r="BH161" s="41">
        <v>0</v>
      </c>
      <c r="BI161" s="41">
        <v>2</v>
      </c>
      <c r="BJ161" s="41"/>
      <c r="BK161" s="41"/>
      <c r="BL161" s="41">
        <v>5</v>
      </c>
      <c r="BM161" s="41">
        <v>2</v>
      </c>
      <c r="BN161" s="41">
        <v>0</v>
      </c>
      <c r="BO161" s="41">
        <v>0</v>
      </c>
      <c r="BP161" s="41"/>
      <c r="BQ161" s="41"/>
      <c r="BR161" s="41"/>
      <c r="BS161" s="41">
        <v>5</v>
      </c>
      <c r="BT161" s="41">
        <v>2</v>
      </c>
      <c r="BU161" s="41">
        <v>0</v>
      </c>
      <c r="BV161" s="41">
        <v>1</v>
      </c>
      <c r="BW161" s="41"/>
      <c r="BX161" s="41">
        <v>0</v>
      </c>
      <c r="BY161" s="41"/>
      <c r="BZ161" s="41">
        <v>2</v>
      </c>
      <c r="CA161" s="41">
        <v>1</v>
      </c>
      <c r="CB161" s="41">
        <v>1</v>
      </c>
      <c r="CC161" s="41"/>
      <c r="CD161" s="41">
        <v>1</v>
      </c>
      <c r="CE161" s="41">
        <v>0</v>
      </c>
      <c r="CF161" s="41"/>
      <c r="CG161" s="41"/>
      <c r="CH161" s="41">
        <v>0</v>
      </c>
      <c r="CI161" s="41">
        <v>196</v>
      </c>
      <c r="CJ161" s="41">
        <v>1907</v>
      </c>
      <c r="CK161" s="41">
        <v>256</v>
      </c>
      <c r="CL161" s="41">
        <v>158</v>
      </c>
      <c r="CM161" s="41">
        <v>1</v>
      </c>
      <c r="CN161" s="41">
        <v>1</v>
      </c>
      <c r="CO161" s="41"/>
      <c r="CP161" s="41"/>
      <c r="CQ161" s="41">
        <v>0</v>
      </c>
      <c r="CR161" s="41"/>
      <c r="CS161" s="41">
        <v>1</v>
      </c>
      <c r="CT161" s="41"/>
      <c r="CU161" s="41">
        <v>0</v>
      </c>
      <c r="CV161" s="41">
        <v>1</v>
      </c>
      <c r="CW161" s="41">
        <v>1</v>
      </c>
      <c r="CX161" s="41">
        <v>1</v>
      </c>
      <c r="CY161" s="41">
        <v>37</v>
      </c>
      <c r="CZ161" s="41"/>
      <c r="DA161" s="41"/>
      <c r="DB161" s="41">
        <v>897</v>
      </c>
      <c r="DC161" s="41">
        <v>3</v>
      </c>
      <c r="DD161" s="41">
        <v>2</v>
      </c>
      <c r="DE161" s="41">
        <v>425</v>
      </c>
      <c r="DF161" s="41">
        <v>0</v>
      </c>
      <c r="DG161" s="41"/>
      <c r="DH161" s="41"/>
      <c r="DI161" s="41">
        <v>5</v>
      </c>
      <c r="DJ161" s="41"/>
      <c r="DK161" s="41"/>
      <c r="DL161" s="41">
        <v>0</v>
      </c>
      <c r="DM161" s="41"/>
      <c r="DN161" s="41"/>
      <c r="DO161" s="41"/>
      <c r="DP161" s="41"/>
      <c r="DQ161" s="41">
        <v>0</v>
      </c>
      <c r="DR161" s="41">
        <v>0</v>
      </c>
      <c r="DS161" s="41"/>
      <c r="DT161" s="41">
        <v>1</v>
      </c>
      <c r="DU161" s="41">
        <v>0</v>
      </c>
      <c r="DV161" s="41"/>
      <c r="DW161" s="41">
        <v>0</v>
      </c>
      <c r="DX161" s="41"/>
      <c r="DY161" s="41"/>
      <c r="DZ161" s="41">
        <v>1</v>
      </c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>
        <v>298</v>
      </c>
      <c r="EN161" s="41"/>
      <c r="EO161" s="41">
        <v>1</v>
      </c>
      <c r="EP161" s="41">
        <v>0</v>
      </c>
      <c r="EQ161" s="41"/>
      <c r="ER161" s="41"/>
      <c r="ES161" s="41">
        <v>1</v>
      </c>
      <c r="ET161" s="41"/>
      <c r="EU161" s="41"/>
      <c r="EV161" s="41">
        <v>6996</v>
      </c>
      <c r="EW161" s="41">
        <v>14523</v>
      </c>
      <c r="EX161" s="41">
        <v>476</v>
      </c>
      <c r="EY161" s="41">
        <v>0</v>
      </c>
      <c r="EZ161" s="41">
        <v>0</v>
      </c>
      <c r="FA161" s="41"/>
      <c r="FB161" s="41">
        <v>0</v>
      </c>
      <c r="FC161" s="41">
        <v>14</v>
      </c>
      <c r="FD161" s="41">
        <v>2</v>
      </c>
      <c r="FE161" s="41">
        <v>167</v>
      </c>
      <c r="FF161" s="41">
        <v>2</v>
      </c>
      <c r="FG161" s="41">
        <v>0</v>
      </c>
      <c r="FH161" s="41">
        <v>21</v>
      </c>
      <c r="FI161" s="41">
        <v>19</v>
      </c>
      <c r="FJ161" s="41">
        <v>0</v>
      </c>
      <c r="FK161" s="41">
        <v>76</v>
      </c>
      <c r="FL161" s="41">
        <v>0</v>
      </c>
      <c r="FM161" s="41"/>
      <c r="FN161" s="41"/>
      <c r="FO161" s="41">
        <v>1</v>
      </c>
      <c r="FP161" s="41">
        <v>0</v>
      </c>
      <c r="FQ161" s="41">
        <v>954</v>
      </c>
      <c r="FR161" s="41"/>
      <c r="FS161" s="41"/>
      <c r="FT161" s="41">
        <v>874</v>
      </c>
      <c r="FU161" s="41">
        <v>1</v>
      </c>
      <c r="FV161" s="41"/>
      <c r="FW161" s="41">
        <v>0</v>
      </c>
      <c r="FX161" s="41">
        <v>0</v>
      </c>
      <c r="FY161" s="41">
        <v>0</v>
      </c>
      <c r="FZ161" s="41">
        <v>0</v>
      </c>
      <c r="GA161" s="41">
        <v>3</v>
      </c>
      <c r="GB161" s="41">
        <v>0</v>
      </c>
      <c r="GC161" s="41">
        <v>1</v>
      </c>
      <c r="GD161" s="41">
        <v>1</v>
      </c>
      <c r="GE161" s="41"/>
      <c r="GF161" s="41">
        <v>1</v>
      </c>
      <c r="GG161" s="41"/>
      <c r="GH161" s="41"/>
      <c r="GI161" s="41">
        <v>0</v>
      </c>
      <c r="GJ161" s="41">
        <v>0</v>
      </c>
      <c r="GK161" s="41"/>
      <c r="GL161" s="41">
        <v>2</v>
      </c>
      <c r="GM161" s="41">
        <v>1</v>
      </c>
      <c r="GN161" s="41">
        <v>1</v>
      </c>
      <c r="GO161" s="41">
        <v>1</v>
      </c>
      <c r="GP161" s="41"/>
      <c r="GQ161" s="41"/>
      <c r="GR161" s="41">
        <v>0</v>
      </c>
      <c r="GS161" s="41">
        <v>4</v>
      </c>
      <c r="GT161" s="41">
        <v>1</v>
      </c>
      <c r="GU161" s="41">
        <v>0</v>
      </c>
      <c r="GV161" s="41">
        <v>1</v>
      </c>
      <c r="GW161" s="41">
        <v>1</v>
      </c>
      <c r="GX161" s="41">
        <v>11</v>
      </c>
      <c r="GY161" s="41">
        <v>11</v>
      </c>
      <c r="GZ161" s="41">
        <v>2</v>
      </c>
      <c r="HA161" s="41">
        <v>4</v>
      </c>
      <c r="HB161" s="41">
        <v>2</v>
      </c>
      <c r="HC161" s="41">
        <v>1</v>
      </c>
      <c r="HD161" s="41">
        <v>0</v>
      </c>
      <c r="HE161" s="41">
        <v>37</v>
      </c>
      <c r="HF161" s="41">
        <v>1</v>
      </c>
      <c r="HG161" s="41">
        <v>2</v>
      </c>
      <c r="HH161" s="41"/>
      <c r="HI161" s="41">
        <v>2</v>
      </c>
      <c r="HJ161" s="41">
        <v>2</v>
      </c>
      <c r="HK161" s="41">
        <v>1</v>
      </c>
      <c r="HL161" s="41">
        <v>34</v>
      </c>
      <c r="HM161" s="41">
        <v>16</v>
      </c>
      <c r="HN161" s="41">
        <v>11</v>
      </c>
      <c r="HO161" s="41">
        <v>20</v>
      </c>
      <c r="HP161" s="41"/>
      <c r="HQ161" s="41">
        <v>0</v>
      </c>
      <c r="HR161" s="41"/>
      <c r="HS161" s="41"/>
      <c r="HT161" s="41">
        <v>0</v>
      </c>
      <c r="HU161" s="41"/>
      <c r="HV161" s="41"/>
      <c r="HW161" s="41">
        <v>0</v>
      </c>
      <c r="HX161" s="41"/>
      <c r="HY161" s="41"/>
      <c r="HZ161" s="41">
        <v>7</v>
      </c>
      <c r="IA161" s="41">
        <v>5</v>
      </c>
      <c r="IB161" s="41">
        <v>12</v>
      </c>
      <c r="IC161" s="41">
        <v>2</v>
      </c>
      <c r="ID161" s="41"/>
      <c r="IE161" s="41"/>
      <c r="IF161" s="41"/>
      <c r="IG161" s="41">
        <v>14</v>
      </c>
      <c r="IH161" s="41"/>
      <c r="II161" s="41"/>
      <c r="IJ161" s="41"/>
      <c r="IK161" s="41"/>
      <c r="IL161" s="41"/>
      <c r="IM161" s="41">
        <v>0</v>
      </c>
      <c r="IN161" s="41"/>
      <c r="IO161" s="41"/>
      <c r="IP161" s="41">
        <v>0</v>
      </c>
      <c r="IQ161" s="41">
        <v>3</v>
      </c>
      <c r="IR161" s="41"/>
      <c r="IS161" s="41"/>
      <c r="IT161" s="41">
        <v>1</v>
      </c>
      <c r="IU161" s="41">
        <v>8</v>
      </c>
      <c r="IV161" s="41">
        <v>1</v>
      </c>
      <c r="IW161" s="41">
        <v>0</v>
      </c>
      <c r="IX161" s="41">
        <v>1</v>
      </c>
      <c r="IY161" s="41">
        <v>1</v>
      </c>
      <c r="IZ161" s="41">
        <v>0</v>
      </c>
      <c r="JA161" s="41">
        <v>1</v>
      </c>
      <c r="JB161" s="41">
        <v>1</v>
      </c>
      <c r="JC161" s="41">
        <v>1</v>
      </c>
      <c r="JD161" s="41"/>
      <c r="JE161" s="41">
        <v>1</v>
      </c>
      <c r="JF161" s="41">
        <v>0</v>
      </c>
      <c r="JG161" s="41"/>
      <c r="JH161" s="41"/>
      <c r="JI161" s="41">
        <v>0</v>
      </c>
      <c r="JJ161" s="41"/>
      <c r="JK161" s="41"/>
      <c r="JL161" s="41">
        <v>2</v>
      </c>
      <c r="JM161" s="41">
        <v>0</v>
      </c>
      <c r="JN161" s="41"/>
      <c r="JO161" s="41">
        <v>0</v>
      </c>
      <c r="JP161" s="41">
        <v>493</v>
      </c>
      <c r="JQ161" s="41">
        <v>3</v>
      </c>
      <c r="JR161" s="41">
        <v>11</v>
      </c>
      <c r="JS161" s="41">
        <v>94</v>
      </c>
      <c r="JT161" s="41">
        <v>340</v>
      </c>
      <c r="JU161" s="41">
        <v>0</v>
      </c>
      <c r="JV161" s="41">
        <v>189</v>
      </c>
      <c r="JW161" s="41">
        <v>91</v>
      </c>
      <c r="JX161" s="41">
        <v>61</v>
      </c>
      <c r="JY161" s="41">
        <v>10</v>
      </c>
      <c r="JZ161" s="41"/>
      <c r="KA161" s="41">
        <v>4106</v>
      </c>
      <c r="KB161" s="41">
        <v>55</v>
      </c>
      <c r="KC161" s="41">
        <v>168</v>
      </c>
      <c r="KD161" s="41">
        <v>21</v>
      </c>
      <c r="KE161" s="41">
        <v>13</v>
      </c>
      <c r="KF161" s="41">
        <v>88</v>
      </c>
      <c r="KG161" s="41">
        <v>21</v>
      </c>
      <c r="KH161" s="41">
        <v>36</v>
      </c>
      <c r="KI161" s="41">
        <v>47</v>
      </c>
      <c r="KJ161" s="41">
        <v>0</v>
      </c>
      <c r="KK161" s="41">
        <v>3</v>
      </c>
      <c r="KL161" s="41"/>
      <c r="KM161" s="41">
        <v>1648</v>
      </c>
      <c r="KN161" s="41">
        <v>1</v>
      </c>
      <c r="KO161" s="41"/>
      <c r="KP161" s="41">
        <v>18</v>
      </c>
      <c r="KQ161" s="41">
        <v>4</v>
      </c>
      <c r="KR161" s="41">
        <v>426</v>
      </c>
      <c r="KS161" s="41">
        <v>10</v>
      </c>
      <c r="KT161" s="41"/>
      <c r="KU161" s="41">
        <v>0</v>
      </c>
      <c r="KV161" s="41">
        <v>57</v>
      </c>
      <c r="KW161" s="41">
        <v>2</v>
      </c>
      <c r="KX161" s="41">
        <v>11</v>
      </c>
      <c r="KY161" s="41"/>
      <c r="KZ161" s="41"/>
      <c r="LA161" s="41"/>
      <c r="LB161" s="41">
        <v>17</v>
      </c>
      <c r="LC161" s="41">
        <v>97</v>
      </c>
      <c r="LD161" s="41">
        <v>0</v>
      </c>
      <c r="LE161" s="41">
        <v>13</v>
      </c>
      <c r="LF161" s="41"/>
      <c r="LG161" s="41">
        <v>0</v>
      </c>
      <c r="LH161" s="41">
        <v>0</v>
      </c>
      <c r="LI161" s="41">
        <v>0</v>
      </c>
      <c r="LJ161" s="41">
        <v>0</v>
      </c>
      <c r="LK161" s="41">
        <v>0</v>
      </c>
      <c r="LL161" s="41"/>
      <c r="LM161" s="41">
        <v>0</v>
      </c>
      <c r="LN161" s="41">
        <v>0</v>
      </c>
      <c r="LO161" s="41"/>
      <c r="LP161" s="41"/>
      <c r="LQ161" s="41"/>
      <c r="LR161" s="41">
        <v>0</v>
      </c>
      <c r="LS161" s="41">
        <v>295</v>
      </c>
      <c r="LT161" s="41">
        <v>7</v>
      </c>
      <c r="LU161" s="41">
        <v>0</v>
      </c>
      <c r="LV161" s="41"/>
      <c r="LW161" s="41"/>
      <c r="LX161" s="41">
        <v>3</v>
      </c>
      <c r="LY161" s="41">
        <v>1</v>
      </c>
      <c r="LZ161" s="41">
        <v>2</v>
      </c>
      <c r="MA161" s="41"/>
      <c r="MB161" s="41">
        <v>86</v>
      </c>
      <c r="MC161" s="41">
        <v>2</v>
      </c>
      <c r="MD161" s="41"/>
      <c r="ME161" s="41">
        <v>40</v>
      </c>
      <c r="MF161" s="41">
        <v>15</v>
      </c>
      <c r="MG161" s="41">
        <v>1</v>
      </c>
      <c r="MH161" s="41"/>
      <c r="MI161" s="41">
        <v>0</v>
      </c>
      <c r="MJ161" s="41">
        <v>11</v>
      </c>
      <c r="MK161" s="41">
        <v>1</v>
      </c>
      <c r="ML161" s="41">
        <v>7</v>
      </c>
      <c r="MM161" s="41">
        <v>550</v>
      </c>
      <c r="MN161" s="41">
        <v>7</v>
      </c>
      <c r="MO161" s="41">
        <v>2</v>
      </c>
      <c r="MP161" s="41">
        <v>97</v>
      </c>
      <c r="MQ161" s="41">
        <v>3</v>
      </c>
      <c r="MR161" s="41">
        <v>35</v>
      </c>
      <c r="MS161" s="41">
        <v>20</v>
      </c>
      <c r="MT161" s="41">
        <v>404</v>
      </c>
      <c r="MU161" s="41">
        <v>0</v>
      </c>
      <c r="MV161" s="41">
        <v>1</v>
      </c>
      <c r="MW161" s="41">
        <v>1</v>
      </c>
      <c r="MX161" s="41">
        <v>6</v>
      </c>
      <c r="MY161" s="41"/>
      <c r="MZ161" s="41">
        <v>0</v>
      </c>
      <c r="NA161" s="41"/>
      <c r="NB161" s="41">
        <v>5</v>
      </c>
      <c r="NC161" s="41">
        <v>16</v>
      </c>
      <c r="ND161" s="41">
        <v>17</v>
      </c>
      <c r="NE161" s="41">
        <v>22</v>
      </c>
      <c r="NF161" s="41">
        <v>5</v>
      </c>
      <c r="NG161" s="41">
        <v>0</v>
      </c>
      <c r="NH161" s="41">
        <v>37</v>
      </c>
      <c r="NI161" s="41">
        <v>1</v>
      </c>
      <c r="NJ161" s="41">
        <v>49</v>
      </c>
      <c r="NK161" s="41"/>
      <c r="NL161" s="41"/>
      <c r="NM161" s="41"/>
      <c r="NN161" s="41">
        <v>0</v>
      </c>
      <c r="NO161" s="41"/>
      <c r="NP161" s="41">
        <v>0</v>
      </c>
      <c r="NQ161" s="41">
        <v>2</v>
      </c>
      <c r="NR161" s="41">
        <v>2</v>
      </c>
      <c r="NS161" s="41">
        <v>6</v>
      </c>
      <c r="NT161" s="41">
        <v>9</v>
      </c>
      <c r="NU161" s="41">
        <v>27</v>
      </c>
      <c r="NV161" s="41">
        <v>5</v>
      </c>
      <c r="NW161" s="41">
        <v>4785</v>
      </c>
      <c r="NX161" s="41">
        <v>18</v>
      </c>
      <c r="NY161" s="41"/>
      <c r="NZ161" s="41"/>
      <c r="OA161" s="41">
        <v>2</v>
      </c>
      <c r="OB161" s="41"/>
      <c r="OC161" s="41">
        <v>18</v>
      </c>
      <c r="OD161" s="41">
        <v>44</v>
      </c>
      <c r="OE161" s="41">
        <v>5</v>
      </c>
      <c r="OF161" s="41">
        <v>46</v>
      </c>
      <c r="OG161" s="41">
        <v>20</v>
      </c>
      <c r="OH161" s="41"/>
      <c r="OI161" s="41">
        <v>206</v>
      </c>
      <c r="OJ161" s="41">
        <v>1</v>
      </c>
      <c r="OK161" s="41">
        <v>149</v>
      </c>
      <c r="OL161" s="41"/>
      <c r="OM161" s="41"/>
      <c r="ON161" s="41">
        <v>185</v>
      </c>
      <c r="OO161" s="41">
        <v>40</v>
      </c>
      <c r="OP161" s="41">
        <v>54</v>
      </c>
      <c r="OQ161" s="41">
        <v>34</v>
      </c>
      <c r="OR161" s="41">
        <v>16</v>
      </c>
      <c r="OS161" s="42">
        <v>0</v>
      </c>
      <c r="OT161" s="43">
        <v>44693</v>
      </c>
      <c r="OU161" s="40">
        <v>3262</v>
      </c>
      <c r="OV161" s="41"/>
      <c r="OW161" s="41"/>
      <c r="OX161" s="41"/>
      <c r="OY161" s="41"/>
      <c r="OZ161" s="41">
        <v>613</v>
      </c>
      <c r="PA161" s="41">
        <v>6310</v>
      </c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2"/>
      <c r="PN161" s="43">
        <v>54877</v>
      </c>
    </row>
    <row r="162" spans="1:430" ht="12.75" customHeight="1" x14ac:dyDescent="0.2">
      <c r="A162" s="39">
        <v>336320</v>
      </c>
      <c r="B162" s="72" t="s">
        <v>15</v>
      </c>
      <c r="C162" s="72" t="str">
        <f>IFERROR(INDEX('Industry Category ISIC Code Map'!$B$2:$B$26,MATCH($B162,'Industry Category ISIC Code Map'!$A$2:$A$26,0)),"")</f>
        <v>road vehicles 29</v>
      </c>
      <c r="D162" s="64" t="s">
        <v>219</v>
      </c>
      <c r="E162" s="40">
        <v>69</v>
      </c>
      <c r="F162" s="41">
        <v>162</v>
      </c>
      <c r="G162" s="41">
        <v>15</v>
      </c>
      <c r="H162" s="41">
        <v>23</v>
      </c>
      <c r="I162" s="41">
        <v>8</v>
      </c>
      <c r="J162" s="41">
        <v>19</v>
      </c>
      <c r="K162" s="41">
        <v>124</v>
      </c>
      <c r="L162" s="41">
        <v>65</v>
      </c>
      <c r="M162" s="41">
        <v>5</v>
      </c>
      <c r="N162" s="41">
        <v>25</v>
      </c>
      <c r="O162" s="41">
        <v>0</v>
      </c>
      <c r="P162" s="41">
        <v>12</v>
      </c>
      <c r="Q162" s="41">
        <v>3</v>
      </c>
      <c r="R162" s="41">
        <v>134</v>
      </c>
      <c r="S162" s="41">
        <v>68</v>
      </c>
      <c r="T162" s="41">
        <v>4</v>
      </c>
      <c r="U162" s="41">
        <v>21</v>
      </c>
      <c r="V162" s="41">
        <v>6</v>
      </c>
      <c r="W162" s="41">
        <v>11</v>
      </c>
      <c r="X162" s="41">
        <v>15</v>
      </c>
      <c r="Y162" s="41">
        <v>19</v>
      </c>
      <c r="Z162" s="41">
        <v>0</v>
      </c>
      <c r="AA162" s="41"/>
      <c r="AB162" s="41">
        <v>0</v>
      </c>
      <c r="AC162" s="41">
        <v>0</v>
      </c>
      <c r="AD162" s="41">
        <v>4</v>
      </c>
      <c r="AE162" s="41">
        <v>498</v>
      </c>
      <c r="AF162" s="41">
        <v>41</v>
      </c>
      <c r="AG162" s="41">
        <v>0</v>
      </c>
      <c r="AH162" s="41">
        <v>0</v>
      </c>
      <c r="AI162" s="41">
        <v>2</v>
      </c>
      <c r="AJ162" s="41">
        <v>0</v>
      </c>
      <c r="AK162" s="41">
        <v>1</v>
      </c>
      <c r="AL162" s="41">
        <v>2</v>
      </c>
      <c r="AM162" s="41">
        <v>0</v>
      </c>
      <c r="AN162" s="41">
        <v>0</v>
      </c>
      <c r="AO162" s="41">
        <v>4</v>
      </c>
      <c r="AP162" s="41"/>
      <c r="AQ162" s="41">
        <v>13</v>
      </c>
      <c r="AR162" s="41">
        <v>2</v>
      </c>
      <c r="AS162" s="41"/>
      <c r="AT162" s="41"/>
      <c r="AU162" s="41">
        <v>3</v>
      </c>
      <c r="AV162" s="41">
        <v>37</v>
      </c>
      <c r="AW162" s="41">
        <v>5</v>
      </c>
      <c r="AX162" s="41">
        <v>18</v>
      </c>
      <c r="AY162" s="41">
        <v>1</v>
      </c>
      <c r="AZ162" s="41"/>
      <c r="BA162" s="41"/>
      <c r="BB162" s="41"/>
      <c r="BC162" s="41"/>
      <c r="BD162" s="41">
        <v>3</v>
      </c>
      <c r="BE162" s="41">
        <v>25</v>
      </c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>
        <v>26</v>
      </c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>
        <v>909</v>
      </c>
      <c r="CJ162" s="41">
        <v>103</v>
      </c>
      <c r="CK162" s="41">
        <v>344</v>
      </c>
      <c r="CL162" s="41">
        <v>3</v>
      </c>
      <c r="CM162" s="41"/>
      <c r="CN162" s="41"/>
      <c r="CO162" s="41">
        <v>0</v>
      </c>
      <c r="CP162" s="41"/>
      <c r="CQ162" s="41"/>
      <c r="CR162" s="41"/>
      <c r="CS162" s="41"/>
      <c r="CT162" s="41"/>
      <c r="CU162" s="41"/>
      <c r="CV162" s="41"/>
      <c r="CW162" s="41"/>
      <c r="CX162" s="41"/>
      <c r="CY162" s="41">
        <v>197</v>
      </c>
      <c r="CZ162" s="41"/>
      <c r="DA162" s="41"/>
      <c r="DB162" s="41">
        <v>1973</v>
      </c>
      <c r="DC162" s="41"/>
      <c r="DD162" s="41"/>
      <c r="DE162" s="41"/>
      <c r="DF162" s="41"/>
      <c r="DG162" s="41"/>
      <c r="DH162" s="41"/>
      <c r="DI162" s="41"/>
      <c r="DJ162" s="41"/>
      <c r="DK162" s="41">
        <v>1</v>
      </c>
      <c r="DL162" s="41">
        <v>1</v>
      </c>
      <c r="DM162" s="41">
        <v>2</v>
      </c>
      <c r="DN162" s="41"/>
      <c r="DO162" s="41">
        <v>62</v>
      </c>
      <c r="DP162" s="41">
        <v>10</v>
      </c>
      <c r="DQ162" s="41">
        <v>4</v>
      </c>
      <c r="DR162" s="41">
        <v>1</v>
      </c>
      <c r="DS162" s="41">
        <v>94</v>
      </c>
      <c r="DT162" s="41">
        <v>1</v>
      </c>
      <c r="DU162" s="41">
        <v>27</v>
      </c>
      <c r="DV162" s="41">
        <v>3</v>
      </c>
      <c r="DW162" s="41">
        <v>4</v>
      </c>
      <c r="DX162" s="41">
        <v>2</v>
      </c>
      <c r="DY162" s="41">
        <v>7</v>
      </c>
      <c r="DZ162" s="41">
        <v>7</v>
      </c>
      <c r="EA162" s="41">
        <v>1</v>
      </c>
      <c r="EB162" s="41">
        <v>5</v>
      </c>
      <c r="EC162" s="41">
        <v>3</v>
      </c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>
        <v>10</v>
      </c>
      <c r="EV162" s="41">
        <v>751</v>
      </c>
      <c r="EW162" s="41">
        <v>3552</v>
      </c>
      <c r="EX162" s="41">
        <v>582</v>
      </c>
      <c r="EY162" s="41">
        <v>81</v>
      </c>
      <c r="EZ162" s="41">
        <v>80</v>
      </c>
      <c r="FA162" s="41">
        <v>0</v>
      </c>
      <c r="FB162" s="41">
        <v>15</v>
      </c>
      <c r="FC162" s="41">
        <v>882</v>
      </c>
      <c r="FD162" s="41">
        <v>1981</v>
      </c>
      <c r="FE162" s="41">
        <v>373</v>
      </c>
      <c r="FF162" s="41"/>
      <c r="FG162" s="41">
        <v>6</v>
      </c>
      <c r="FH162" s="41">
        <v>273</v>
      </c>
      <c r="FI162" s="41">
        <v>243</v>
      </c>
      <c r="FJ162" s="41"/>
      <c r="FK162" s="41"/>
      <c r="FL162" s="41"/>
      <c r="FM162" s="41"/>
      <c r="FN162" s="41"/>
      <c r="FO162" s="41"/>
      <c r="FP162" s="41">
        <v>60</v>
      </c>
      <c r="FQ162" s="41"/>
      <c r="FR162" s="41"/>
      <c r="FS162" s="41"/>
      <c r="FT162" s="41">
        <v>24</v>
      </c>
      <c r="FU162" s="41"/>
      <c r="FV162" s="41">
        <v>6</v>
      </c>
      <c r="FW162" s="41">
        <v>5</v>
      </c>
      <c r="FX162" s="41"/>
      <c r="FY162" s="41"/>
      <c r="FZ162" s="41"/>
      <c r="GA162" s="41"/>
      <c r="GB162" s="41"/>
      <c r="GC162" s="41"/>
      <c r="GD162" s="41">
        <v>1</v>
      </c>
      <c r="GE162" s="41"/>
      <c r="GF162" s="41"/>
      <c r="GG162" s="41"/>
      <c r="GH162" s="41"/>
      <c r="GI162" s="41"/>
      <c r="GJ162" s="41"/>
      <c r="GK162" s="41"/>
      <c r="GL162" s="41"/>
      <c r="GM162" s="41"/>
      <c r="GN162" s="41"/>
      <c r="GO162" s="41">
        <v>2</v>
      </c>
      <c r="GP162" s="41"/>
      <c r="GQ162" s="41"/>
      <c r="GR162" s="41"/>
      <c r="GS162" s="41">
        <v>5</v>
      </c>
      <c r="GT162" s="41"/>
      <c r="GU162" s="41"/>
      <c r="GV162" s="41"/>
      <c r="GW162" s="41"/>
      <c r="GX162" s="41">
        <v>4</v>
      </c>
      <c r="GY162" s="41">
        <v>1</v>
      </c>
      <c r="GZ162" s="41">
        <v>2</v>
      </c>
      <c r="HA162" s="41"/>
      <c r="HB162" s="41">
        <v>3</v>
      </c>
      <c r="HC162" s="41">
        <v>3</v>
      </c>
      <c r="HD162" s="41"/>
      <c r="HE162" s="41">
        <v>22</v>
      </c>
      <c r="HF162" s="41">
        <v>0</v>
      </c>
      <c r="HG162" s="41"/>
      <c r="HH162" s="41"/>
      <c r="HI162" s="41"/>
      <c r="HJ162" s="41"/>
      <c r="HK162" s="41">
        <v>4</v>
      </c>
      <c r="HL162" s="41">
        <v>11</v>
      </c>
      <c r="HM162" s="41">
        <v>7</v>
      </c>
      <c r="HN162" s="41"/>
      <c r="HO162" s="41"/>
      <c r="HP162" s="41"/>
      <c r="HQ162" s="41"/>
      <c r="HR162" s="41"/>
      <c r="HS162" s="41"/>
      <c r="HT162" s="41">
        <v>1</v>
      </c>
      <c r="HU162" s="41"/>
      <c r="HV162" s="41"/>
      <c r="HW162" s="41">
        <v>0</v>
      </c>
      <c r="HX162" s="41"/>
      <c r="HY162" s="41"/>
      <c r="HZ162" s="41">
        <v>18</v>
      </c>
      <c r="IA162" s="41">
        <v>12</v>
      </c>
      <c r="IB162" s="41">
        <v>5</v>
      </c>
      <c r="IC162" s="41"/>
      <c r="ID162" s="41"/>
      <c r="IE162" s="41"/>
      <c r="IF162" s="41"/>
      <c r="IG162" s="41">
        <v>22</v>
      </c>
      <c r="IH162" s="41"/>
      <c r="II162" s="41"/>
      <c r="IJ162" s="41"/>
      <c r="IK162" s="41"/>
      <c r="IL162" s="41"/>
      <c r="IM162" s="41">
        <v>0</v>
      </c>
      <c r="IN162" s="41"/>
      <c r="IO162" s="41"/>
      <c r="IP162" s="41"/>
      <c r="IQ162" s="41">
        <v>2</v>
      </c>
      <c r="IR162" s="41"/>
      <c r="IS162" s="41"/>
      <c r="IT162" s="41"/>
      <c r="IU162" s="41"/>
      <c r="IV162" s="41"/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>
        <v>3</v>
      </c>
      <c r="JM162" s="41"/>
      <c r="JN162" s="41"/>
      <c r="JO162" s="41"/>
      <c r="JP162" s="41">
        <v>671</v>
      </c>
      <c r="JQ162" s="41">
        <v>12</v>
      </c>
      <c r="JR162" s="41">
        <v>35</v>
      </c>
      <c r="JS162" s="41">
        <v>114</v>
      </c>
      <c r="JT162" s="41">
        <v>192</v>
      </c>
      <c r="JU162" s="41">
        <v>17</v>
      </c>
      <c r="JV162" s="41">
        <v>312</v>
      </c>
      <c r="JW162" s="41">
        <v>77</v>
      </c>
      <c r="JX162" s="41">
        <v>131</v>
      </c>
      <c r="JY162" s="41">
        <v>56</v>
      </c>
      <c r="JZ162" s="41"/>
      <c r="KA162" s="41">
        <v>2408</v>
      </c>
      <c r="KB162" s="41">
        <v>305</v>
      </c>
      <c r="KC162" s="41">
        <v>93</v>
      </c>
      <c r="KD162" s="41">
        <v>224</v>
      </c>
      <c r="KE162" s="41">
        <v>130</v>
      </c>
      <c r="KF162" s="41">
        <v>47</v>
      </c>
      <c r="KG162" s="41">
        <v>4</v>
      </c>
      <c r="KH162" s="41">
        <v>252</v>
      </c>
      <c r="KI162" s="41">
        <v>12</v>
      </c>
      <c r="KJ162" s="41"/>
      <c r="KK162" s="41">
        <v>7</v>
      </c>
      <c r="KL162" s="41"/>
      <c r="KM162" s="41">
        <v>40</v>
      </c>
      <c r="KN162" s="41">
        <v>12</v>
      </c>
      <c r="KO162" s="41"/>
      <c r="KP162" s="41">
        <v>7</v>
      </c>
      <c r="KQ162" s="41">
        <v>3</v>
      </c>
      <c r="KR162" s="41">
        <v>1337</v>
      </c>
      <c r="KS162" s="41">
        <v>23</v>
      </c>
      <c r="KT162" s="41">
        <v>4</v>
      </c>
      <c r="KU162" s="41">
        <v>3</v>
      </c>
      <c r="KV162" s="41">
        <v>266</v>
      </c>
      <c r="KW162" s="41">
        <v>4</v>
      </c>
      <c r="KX162" s="41">
        <v>20</v>
      </c>
      <c r="KY162" s="41"/>
      <c r="KZ162" s="41"/>
      <c r="LA162" s="41">
        <v>0</v>
      </c>
      <c r="LB162" s="41">
        <v>17</v>
      </c>
      <c r="LC162" s="41">
        <v>39</v>
      </c>
      <c r="LD162" s="41">
        <v>0</v>
      </c>
      <c r="LE162" s="41">
        <v>5</v>
      </c>
      <c r="LF162" s="41">
        <v>58</v>
      </c>
      <c r="LG162" s="41"/>
      <c r="LH162" s="41">
        <v>0</v>
      </c>
      <c r="LI162" s="41">
        <v>0</v>
      </c>
      <c r="LJ162" s="41">
        <v>0</v>
      </c>
      <c r="LK162" s="41">
        <v>0</v>
      </c>
      <c r="LL162" s="41"/>
      <c r="LM162" s="41">
        <v>0</v>
      </c>
      <c r="LN162" s="41">
        <v>0</v>
      </c>
      <c r="LO162" s="41"/>
      <c r="LP162" s="41"/>
      <c r="LQ162" s="41"/>
      <c r="LR162" s="41">
        <v>0</v>
      </c>
      <c r="LS162" s="41">
        <v>181</v>
      </c>
      <c r="LT162" s="41">
        <v>13</v>
      </c>
      <c r="LU162" s="41">
        <v>2</v>
      </c>
      <c r="LV162" s="41"/>
      <c r="LW162" s="41"/>
      <c r="LX162" s="41"/>
      <c r="LY162" s="41">
        <v>1</v>
      </c>
      <c r="LZ162" s="41">
        <v>2</v>
      </c>
      <c r="MA162" s="41">
        <v>2</v>
      </c>
      <c r="MB162" s="41">
        <v>55</v>
      </c>
      <c r="MC162" s="41">
        <v>181</v>
      </c>
      <c r="MD162" s="41"/>
      <c r="ME162" s="41">
        <v>244</v>
      </c>
      <c r="MF162" s="41">
        <v>217</v>
      </c>
      <c r="MG162" s="41">
        <v>10</v>
      </c>
      <c r="MH162" s="41"/>
      <c r="MI162" s="41">
        <v>0</v>
      </c>
      <c r="MJ162" s="41">
        <v>65</v>
      </c>
      <c r="MK162" s="41">
        <v>139</v>
      </c>
      <c r="ML162" s="41">
        <v>34</v>
      </c>
      <c r="MM162" s="41">
        <v>1152</v>
      </c>
      <c r="MN162" s="41">
        <v>11</v>
      </c>
      <c r="MO162" s="41">
        <v>3</v>
      </c>
      <c r="MP162" s="41">
        <v>127</v>
      </c>
      <c r="MQ162" s="41">
        <v>12</v>
      </c>
      <c r="MR162" s="41">
        <v>101</v>
      </c>
      <c r="MS162" s="41">
        <v>34</v>
      </c>
      <c r="MT162" s="41">
        <v>73</v>
      </c>
      <c r="MU162" s="41"/>
      <c r="MV162" s="41">
        <v>99</v>
      </c>
      <c r="MW162" s="41">
        <v>30</v>
      </c>
      <c r="MX162" s="41">
        <v>9</v>
      </c>
      <c r="MY162" s="41"/>
      <c r="MZ162" s="41"/>
      <c r="NA162" s="41">
        <v>7</v>
      </c>
      <c r="NB162" s="41">
        <v>15</v>
      </c>
      <c r="NC162" s="41">
        <v>18</v>
      </c>
      <c r="ND162" s="41">
        <v>21</v>
      </c>
      <c r="NE162" s="41">
        <v>367</v>
      </c>
      <c r="NF162" s="41">
        <v>25</v>
      </c>
      <c r="NG162" s="41">
        <v>4</v>
      </c>
      <c r="NH162" s="41">
        <v>159</v>
      </c>
      <c r="NI162" s="41">
        <v>22</v>
      </c>
      <c r="NJ162" s="41">
        <v>103</v>
      </c>
      <c r="NK162" s="41"/>
      <c r="NL162" s="41"/>
      <c r="NM162" s="41"/>
      <c r="NN162" s="41">
        <v>0</v>
      </c>
      <c r="NO162" s="41"/>
      <c r="NP162" s="41">
        <v>2</v>
      </c>
      <c r="NQ162" s="41">
        <v>6</v>
      </c>
      <c r="NR162" s="41">
        <v>8</v>
      </c>
      <c r="NS162" s="41">
        <v>5</v>
      </c>
      <c r="NT162" s="41">
        <v>17</v>
      </c>
      <c r="NU162" s="41">
        <v>18</v>
      </c>
      <c r="NV162" s="41">
        <v>2</v>
      </c>
      <c r="NW162" s="41">
        <v>3329</v>
      </c>
      <c r="NX162" s="41">
        <v>11</v>
      </c>
      <c r="NY162" s="41">
        <v>46</v>
      </c>
      <c r="NZ162" s="41"/>
      <c r="OA162" s="41">
        <v>2</v>
      </c>
      <c r="OB162" s="41"/>
      <c r="OC162" s="41">
        <v>27</v>
      </c>
      <c r="OD162" s="41">
        <v>107</v>
      </c>
      <c r="OE162" s="41">
        <v>12</v>
      </c>
      <c r="OF162" s="41">
        <v>31</v>
      </c>
      <c r="OG162" s="41">
        <v>29</v>
      </c>
      <c r="OH162" s="41"/>
      <c r="OI162" s="41">
        <v>2633</v>
      </c>
      <c r="OJ162" s="41">
        <v>35</v>
      </c>
      <c r="OK162" s="41"/>
      <c r="OL162" s="41"/>
      <c r="OM162" s="41">
        <v>0</v>
      </c>
      <c r="ON162" s="41">
        <v>244</v>
      </c>
      <c r="OO162" s="41">
        <v>12</v>
      </c>
      <c r="OP162" s="41">
        <v>416</v>
      </c>
      <c r="OQ162" s="41">
        <v>14</v>
      </c>
      <c r="OR162" s="41"/>
      <c r="OS162" s="42">
        <v>18</v>
      </c>
      <c r="OT162" s="43">
        <v>31803</v>
      </c>
      <c r="OU162" s="40">
        <v>6660</v>
      </c>
      <c r="OV162" s="41"/>
      <c r="OW162" s="41"/>
      <c r="OX162" s="41"/>
      <c r="OY162" s="41"/>
      <c r="OZ162" s="41">
        <v>548</v>
      </c>
      <c r="PA162" s="41">
        <v>4068</v>
      </c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2"/>
      <c r="PN162" s="43">
        <v>43079</v>
      </c>
    </row>
    <row r="163" spans="1:430" ht="12.75" customHeight="1" x14ac:dyDescent="0.2">
      <c r="A163" s="39">
        <v>336350</v>
      </c>
      <c r="B163" s="72" t="s">
        <v>15</v>
      </c>
      <c r="C163" s="72" t="str">
        <f>IFERROR(INDEX('Industry Category ISIC Code Map'!$B$2:$B$26,MATCH($B163,'Industry Category ISIC Code Map'!$A$2:$A$26,0)),"")</f>
        <v>road vehicles 29</v>
      </c>
      <c r="D163" s="64" t="s">
        <v>220</v>
      </c>
      <c r="E163" s="40"/>
      <c r="F163" s="41"/>
      <c r="G163" s="41"/>
      <c r="H163" s="41"/>
      <c r="I163" s="41"/>
      <c r="J163" s="41"/>
      <c r="K163" s="41"/>
      <c r="L163" s="41"/>
      <c r="M163" s="41"/>
      <c r="N163" s="41"/>
      <c r="O163" s="41">
        <v>1</v>
      </c>
      <c r="P163" s="41">
        <v>31</v>
      </c>
      <c r="Q163" s="41">
        <v>2</v>
      </c>
      <c r="R163" s="41">
        <v>161</v>
      </c>
      <c r="S163" s="41">
        <v>77</v>
      </c>
      <c r="T163" s="41">
        <v>20</v>
      </c>
      <c r="U163" s="41">
        <v>82</v>
      </c>
      <c r="V163" s="41">
        <v>25</v>
      </c>
      <c r="W163" s="41">
        <v>57</v>
      </c>
      <c r="X163" s="41">
        <v>48</v>
      </c>
      <c r="Y163" s="41">
        <v>78</v>
      </c>
      <c r="Z163" s="41">
        <v>1</v>
      </c>
      <c r="AA163" s="41"/>
      <c r="AB163" s="41">
        <v>0</v>
      </c>
      <c r="AC163" s="41">
        <v>0</v>
      </c>
      <c r="AD163" s="41">
        <v>0</v>
      </c>
      <c r="AE163" s="41">
        <v>136</v>
      </c>
      <c r="AF163" s="41">
        <v>36</v>
      </c>
      <c r="AG163" s="41">
        <v>0</v>
      </c>
      <c r="AH163" s="41">
        <v>0</v>
      </c>
      <c r="AI163" s="41">
        <v>0</v>
      </c>
      <c r="AJ163" s="41">
        <v>0</v>
      </c>
      <c r="AK163" s="41">
        <v>0</v>
      </c>
      <c r="AL163" s="41">
        <v>0</v>
      </c>
      <c r="AM163" s="41">
        <v>0</v>
      </c>
      <c r="AN163" s="41">
        <v>0</v>
      </c>
      <c r="AO163" s="41">
        <v>4</v>
      </c>
      <c r="AP163" s="41">
        <v>3</v>
      </c>
      <c r="AQ163" s="41">
        <v>11</v>
      </c>
      <c r="AR163" s="41">
        <v>3</v>
      </c>
      <c r="AS163" s="41">
        <v>2</v>
      </c>
      <c r="AT163" s="41">
        <v>6</v>
      </c>
      <c r="AU163" s="41">
        <v>7</v>
      </c>
      <c r="AV163" s="41">
        <v>28</v>
      </c>
      <c r="AW163" s="41">
        <v>10</v>
      </c>
      <c r="AX163" s="41">
        <v>12</v>
      </c>
      <c r="AY163" s="41">
        <v>5</v>
      </c>
      <c r="AZ163" s="41">
        <v>0</v>
      </c>
      <c r="BA163" s="41"/>
      <c r="BB163" s="41">
        <v>4</v>
      </c>
      <c r="BC163" s="41">
        <v>2</v>
      </c>
      <c r="BD163" s="41">
        <v>2</v>
      </c>
      <c r="BE163" s="41">
        <v>18</v>
      </c>
      <c r="BF163" s="41">
        <v>4</v>
      </c>
      <c r="BG163" s="41">
        <v>4</v>
      </c>
      <c r="BH163" s="41">
        <v>1</v>
      </c>
      <c r="BI163" s="41">
        <v>8</v>
      </c>
      <c r="BJ163" s="41"/>
      <c r="BK163" s="41">
        <v>2</v>
      </c>
      <c r="BL163" s="41">
        <v>6</v>
      </c>
      <c r="BM163" s="41">
        <v>2</v>
      </c>
      <c r="BN163" s="41">
        <v>0</v>
      </c>
      <c r="BO163" s="41">
        <v>1</v>
      </c>
      <c r="BP163" s="41"/>
      <c r="BQ163" s="41">
        <v>1</v>
      </c>
      <c r="BR163" s="41">
        <v>1</v>
      </c>
      <c r="BS163" s="41">
        <v>11</v>
      </c>
      <c r="BT163" s="41">
        <v>8</v>
      </c>
      <c r="BU163" s="41">
        <v>2</v>
      </c>
      <c r="BV163" s="41">
        <v>2</v>
      </c>
      <c r="BW163" s="41">
        <v>0</v>
      </c>
      <c r="BX163" s="41">
        <v>1</v>
      </c>
      <c r="BY163" s="41"/>
      <c r="BZ163" s="41">
        <v>6</v>
      </c>
      <c r="CA163" s="41">
        <v>3</v>
      </c>
      <c r="CB163" s="41">
        <v>3</v>
      </c>
      <c r="CC163" s="41"/>
      <c r="CD163" s="41">
        <v>2</v>
      </c>
      <c r="CE163" s="41">
        <v>2</v>
      </c>
      <c r="CF163" s="41"/>
      <c r="CG163" s="41"/>
      <c r="CH163" s="41">
        <v>2</v>
      </c>
      <c r="CI163" s="41">
        <v>2005</v>
      </c>
      <c r="CJ163" s="41">
        <v>238</v>
      </c>
      <c r="CK163" s="41">
        <v>2152</v>
      </c>
      <c r="CL163" s="41">
        <v>180</v>
      </c>
      <c r="CM163" s="41">
        <v>3</v>
      </c>
      <c r="CN163" s="41">
        <v>5</v>
      </c>
      <c r="CO163" s="41"/>
      <c r="CP163" s="41"/>
      <c r="CQ163" s="41">
        <v>2</v>
      </c>
      <c r="CR163" s="41"/>
      <c r="CS163" s="41">
        <v>3</v>
      </c>
      <c r="CT163" s="41"/>
      <c r="CU163" s="41">
        <v>1</v>
      </c>
      <c r="CV163" s="41">
        <v>2</v>
      </c>
      <c r="CW163" s="41">
        <v>2</v>
      </c>
      <c r="CX163" s="41">
        <v>3</v>
      </c>
      <c r="CY163" s="41"/>
      <c r="CZ163" s="41"/>
      <c r="DA163" s="41"/>
      <c r="DB163" s="41">
        <v>2</v>
      </c>
      <c r="DC163" s="41">
        <v>3</v>
      </c>
      <c r="DD163" s="41">
        <v>4</v>
      </c>
      <c r="DE163" s="41">
        <v>4</v>
      </c>
      <c r="DF163" s="41">
        <v>1</v>
      </c>
      <c r="DG163" s="41"/>
      <c r="DH163" s="41"/>
      <c r="DI163" s="41">
        <v>10</v>
      </c>
      <c r="DJ163" s="41"/>
      <c r="DK163" s="41">
        <v>0</v>
      </c>
      <c r="DL163" s="41">
        <v>0</v>
      </c>
      <c r="DM163" s="41">
        <v>0</v>
      </c>
      <c r="DN163" s="41"/>
      <c r="DO163" s="41">
        <v>0</v>
      </c>
      <c r="DP163" s="41"/>
      <c r="DQ163" s="41">
        <v>1</v>
      </c>
      <c r="DR163" s="41">
        <v>1</v>
      </c>
      <c r="DS163" s="41">
        <v>0</v>
      </c>
      <c r="DT163" s="41">
        <v>2</v>
      </c>
      <c r="DU163" s="41">
        <v>1</v>
      </c>
      <c r="DV163" s="41"/>
      <c r="DW163" s="41">
        <v>1</v>
      </c>
      <c r="DX163" s="41"/>
      <c r="DY163" s="41"/>
      <c r="DZ163" s="41">
        <v>1</v>
      </c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>
        <v>1</v>
      </c>
      <c r="EN163" s="41"/>
      <c r="EO163" s="41">
        <v>1</v>
      </c>
      <c r="EP163" s="41">
        <v>0</v>
      </c>
      <c r="EQ163" s="41"/>
      <c r="ER163" s="41">
        <v>0</v>
      </c>
      <c r="ES163" s="41">
        <v>2</v>
      </c>
      <c r="ET163" s="41"/>
      <c r="EU163" s="41"/>
      <c r="EV163" s="41">
        <v>5391</v>
      </c>
      <c r="EW163" s="41">
        <v>21879</v>
      </c>
      <c r="EX163" s="41">
        <v>3211</v>
      </c>
      <c r="EY163" s="41">
        <v>59</v>
      </c>
      <c r="EZ163" s="41">
        <v>24</v>
      </c>
      <c r="FA163" s="41"/>
      <c r="FB163" s="41">
        <v>0</v>
      </c>
      <c r="FC163" s="41">
        <v>1740</v>
      </c>
      <c r="FD163" s="41">
        <v>5</v>
      </c>
      <c r="FE163" s="41">
        <v>32</v>
      </c>
      <c r="FF163" s="41">
        <v>4</v>
      </c>
      <c r="FG163" s="41">
        <v>1</v>
      </c>
      <c r="FH163" s="41">
        <v>4</v>
      </c>
      <c r="FI163" s="41">
        <v>327</v>
      </c>
      <c r="FJ163" s="41">
        <v>1</v>
      </c>
      <c r="FK163" s="41">
        <v>0</v>
      </c>
      <c r="FL163" s="41">
        <v>1</v>
      </c>
      <c r="FM163" s="41"/>
      <c r="FN163" s="41"/>
      <c r="FO163" s="41">
        <v>3</v>
      </c>
      <c r="FP163" s="41">
        <v>3</v>
      </c>
      <c r="FQ163" s="41">
        <v>9</v>
      </c>
      <c r="FR163" s="41"/>
      <c r="FS163" s="41"/>
      <c r="FT163" s="41">
        <v>2</v>
      </c>
      <c r="FU163" s="41">
        <v>4</v>
      </c>
      <c r="FV163" s="41">
        <v>7</v>
      </c>
      <c r="FW163" s="41">
        <v>6</v>
      </c>
      <c r="FX163" s="41">
        <v>3</v>
      </c>
      <c r="FY163" s="41">
        <v>0</v>
      </c>
      <c r="FZ163" s="41">
        <v>2</v>
      </c>
      <c r="GA163" s="41">
        <v>11</v>
      </c>
      <c r="GB163" s="41">
        <v>2</v>
      </c>
      <c r="GC163" s="41">
        <v>3</v>
      </c>
      <c r="GD163" s="41">
        <v>5</v>
      </c>
      <c r="GE163" s="41"/>
      <c r="GF163" s="41">
        <v>4</v>
      </c>
      <c r="GG163" s="41"/>
      <c r="GH163" s="41">
        <v>0</v>
      </c>
      <c r="GI163" s="41">
        <v>2</v>
      </c>
      <c r="GJ163" s="41">
        <v>1</v>
      </c>
      <c r="GK163" s="41">
        <v>0</v>
      </c>
      <c r="GL163" s="41">
        <v>5</v>
      </c>
      <c r="GM163" s="41">
        <v>2</v>
      </c>
      <c r="GN163" s="41">
        <v>2</v>
      </c>
      <c r="GO163" s="41">
        <v>3</v>
      </c>
      <c r="GP163" s="41">
        <v>0</v>
      </c>
      <c r="GQ163" s="41">
        <v>1</v>
      </c>
      <c r="GR163" s="41">
        <v>1</v>
      </c>
      <c r="GS163" s="41">
        <v>9</v>
      </c>
      <c r="GT163" s="41">
        <v>2</v>
      </c>
      <c r="GU163" s="41">
        <v>1</v>
      </c>
      <c r="GV163" s="41">
        <v>2</v>
      </c>
      <c r="GW163" s="41">
        <v>4</v>
      </c>
      <c r="GX163" s="41">
        <v>26</v>
      </c>
      <c r="GY163" s="41">
        <v>27</v>
      </c>
      <c r="GZ163" s="41">
        <v>19</v>
      </c>
      <c r="HA163" s="41">
        <v>9</v>
      </c>
      <c r="HB163" s="41">
        <v>6</v>
      </c>
      <c r="HC163" s="41">
        <v>1</v>
      </c>
      <c r="HD163" s="41">
        <v>1</v>
      </c>
      <c r="HE163" s="41">
        <v>83</v>
      </c>
      <c r="HF163" s="41">
        <v>2</v>
      </c>
      <c r="HG163" s="41">
        <v>16</v>
      </c>
      <c r="HH163" s="41"/>
      <c r="HI163" s="41">
        <v>7</v>
      </c>
      <c r="HJ163" s="41">
        <v>10</v>
      </c>
      <c r="HK163" s="41">
        <v>3</v>
      </c>
      <c r="HL163" s="41">
        <v>70</v>
      </c>
      <c r="HM163" s="41">
        <v>31</v>
      </c>
      <c r="HN163" s="41">
        <v>26</v>
      </c>
      <c r="HO163" s="41">
        <v>41</v>
      </c>
      <c r="HP163" s="41">
        <v>14</v>
      </c>
      <c r="HQ163" s="41">
        <v>1</v>
      </c>
      <c r="HR163" s="41">
        <v>0</v>
      </c>
      <c r="HS163" s="41"/>
      <c r="HT163" s="41">
        <v>2</v>
      </c>
      <c r="HU163" s="41"/>
      <c r="HV163" s="41"/>
      <c r="HW163" s="41">
        <v>0</v>
      </c>
      <c r="HX163" s="41"/>
      <c r="HY163" s="41">
        <v>1</v>
      </c>
      <c r="HZ163" s="41">
        <v>12</v>
      </c>
      <c r="IA163" s="41">
        <v>8</v>
      </c>
      <c r="IB163" s="41">
        <v>18</v>
      </c>
      <c r="IC163" s="41">
        <v>5</v>
      </c>
      <c r="ID163" s="41">
        <v>1</v>
      </c>
      <c r="IE163" s="41">
        <v>2</v>
      </c>
      <c r="IF163" s="41">
        <v>2</v>
      </c>
      <c r="IG163" s="41">
        <v>31</v>
      </c>
      <c r="IH163" s="41">
        <v>1</v>
      </c>
      <c r="II163" s="41">
        <v>10</v>
      </c>
      <c r="IJ163" s="41"/>
      <c r="IK163" s="41">
        <v>1</v>
      </c>
      <c r="IL163" s="41">
        <v>1</v>
      </c>
      <c r="IM163" s="41">
        <v>2</v>
      </c>
      <c r="IN163" s="41"/>
      <c r="IO163" s="41">
        <v>0</v>
      </c>
      <c r="IP163" s="41">
        <v>1</v>
      </c>
      <c r="IQ163" s="41">
        <v>5</v>
      </c>
      <c r="IR163" s="41">
        <v>1</v>
      </c>
      <c r="IS163" s="41"/>
      <c r="IT163" s="41">
        <v>3</v>
      </c>
      <c r="IU163" s="41">
        <v>29</v>
      </c>
      <c r="IV163" s="41">
        <v>3</v>
      </c>
      <c r="IW163" s="41">
        <v>1</v>
      </c>
      <c r="IX163" s="41">
        <v>1</v>
      </c>
      <c r="IY163" s="41">
        <v>4</v>
      </c>
      <c r="IZ163" s="41">
        <v>3</v>
      </c>
      <c r="JA163" s="41">
        <v>3</v>
      </c>
      <c r="JB163" s="41">
        <v>3</v>
      </c>
      <c r="JC163" s="41">
        <v>3</v>
      </c>
      <c r="JD163" s="41"/>
      <c r="JE163" s="41">
        <v>2</v>
      </c>
      <c r="JF163" s="41">
        <v>2</v>
      </c>
      <c r="JG163" s="41"/>
      <c r="JH163" s="41"/>
      <c r="JI163" s="41">
        <v>1</v>
      </c>
      <c r="JJ163" s="41">
        <v>0</v>
      </c>
      <c r="JK163" s="41"/>
      <c r="JL163" s="41">
        <v>5</v>
      </c>
      <c r="JM163" s="41">
        <v>2</v>
      </c>
      <c r="JN163" s="41"/>
      <c r="JO163" s="41">
        <v>1</v>
      </c>
      <c r="JP163" s="41">
        <v>0</v>
      </c>
      <c r="JQ163" s="41">
        <v>23</v>
      </c>
      <c r="JR163" s="41">
        <v>49</v>
      </c>
      <c r="JS163" s="41">
        <v>230</v>
      </c>
      <c r="JT163" s="41">
        <v>627</v>
      </c>
      <c r="JU163" s="41">
        <v>18</v>
      </c>
      <c r="JV163" s="41">
        <v>355</v>
      </c>
      <c r="JW163" s="41">
        <v>141</v>
      </c>
      <c r="JX163" s="41">
        <v>202</v>
      </c>
      <c r="JY163" s="41">
        <v>66</v>
      </c>
      <c r="JZ163" s="41"/>
      <c r="KA163" s="41">
        <v>234</v>
      </c>
      <c r="KB163" s="41">
        <v>379</v>
      </c>
      <c r="KC163" s="41">
        <v>22</v>
      </c>
      <c r="KD163" s="41">
        <v>233</v>
      </c>
      <c r="KE163" s="41">
        <v>185</v>
      </c>
      <c r="KF163" s="41">
        <v>11</v>
      </c>
      <c r="KG163" s="41">
        <v>36</v>
      </c>
      <c r="KH163" s="41">
        <v>274</v>
      </c>
      <c r="KI163" s="41">
        <v>133</v>
      </c>
      <c r="KJ163" s="41"/>
      <c r="KK163" s="41">
        <v>6</v>
      </c>
      <c r="KL163" s="41">
        <v>0</v>
      </c>
      <c r="KM163" s="41">
        <v>36</v>
      </c>
      <c r="KN163" s="41">
        <v>68</v>
      </c>
      <c r="KO163" s="41">
        <v>2</v>
      </c>
      <c r="KP163" s="41">
        <v>6</v>
      </c>
      <c r="KQ163" s="41">
        <v>2</v>
      </c>
      <c r="KR163" s="41">
        <v>390</v>
      </c>
      <c r="KS163" s="41">
        <v>34</v>
      </c>
      <c r="KT163" s="41"/>
      <c r="KU163" s="41">
        <v>7</v>
      </c>
      <c r="KV163" s="41">
        <v>143</v>
      </c>
      <c r="KW163" s="41">
        <v>5</v>
      </c>
      <c r="KX163" s="41">
        <v>23</v>
      </c>
      <c r="KY163" s="41"/>
      <c r="KZ163" s="41">
        <v>2</v>
      </c>
      <c r="LA163" s="41">
        <v>0</v>
      </c>
      <c r="LB163" s="41">
        <v>82</v>
      </c>
      <c r="LC163" s="41">
        <v>82</v>
      </c>
      <c r="LD163" s="41">
        <v>6</v>
      </c>
      <c r="LE163" s="41">
        <v>2</v>
      </c>
      <c r="LF163" s="41">
        <v>69</v>
      </c>
      <c r="LG163" s="41">
        <v>2</v>
      </c>
      <c r="LH163" s="41">
        <v>0</v>
      </c>
      <c r="LI163" s="41">
        <v>0</v>
      </c>
      <c r="LJ163" s="41"/>
      <c r="LK163" s="41">
        <v>0</v>
      </c>
      <c r="LL163" s="41"/>
      <c r="LM163" s="41">
        <v>0</v>
      </c>
      <c r="LN163" s="41">
        <v>0</v>
      </c>
      <c r="LO163" s="41"/>
      <c r="LP163" s="41"/>
      <c r="LQ163" s="41"/>
      <c r="LR163" s="41">
        <v>0</v>
      </c>
      <c r="LS163" s="41">
        <v>421</v>
      </c>
      <c r="LT163" s="41">
        <v>18</v>
      </c>
      <c r="LU163" s="41">
        <v>0</v>
      </c>
      <c r="LV163" s="41"/>
      <c r="LW163" s="41">
        <v>0</v>
      </c>
      <c r="LX163" s="41">
        <v>0</v>
      </c>
      <c r="LY163" s="41">
        <v>3</v>
      </c>
      <c r="LZ163" s="41">
        <v>17</v>
      </c>
      <c r="MA163" s="41">
        <v>8</v>
      </c>
      <c r="MB163" s="41">
        <v>30</v>
      </c>
      <c r="MC163" s="41">
        <v>81</v>
      </c>
      <c r="MD163" s="41"/>
      <c r="ME163" s="41">
        <v>247</v>
      </c>
      <c r="MF163" s="41">
        <v>245</v>
      </c>
      <c r="MG163" s="41">
        <v>7</v>
      </c>
      <c r="MH163" s="41"/>
      <c r="MI163" s="41">
        <v>0</v>
      </c>
      <c r="MJ163" s="41">
        <v>300</v>
      </c>
      <c r="MK163" s="41">
        <v>122</v>
      </c>
      <c r="ML163" s="41">
        <v>16</v>
      </c>
      <c r="MM163" s="41">
        <v>1359</v>
      </c>
      <c r="MN163" s="41">
        <v>17</v>
      </c>
      <c r="MO163" s="41">
        <v>6</v>
      </c>
      <c r="MP163" s="41">
        <v>147</v>
      </c>
      <c r="MQ163" s="41">
        <v>8</v>
      </c>
      <c r="MR163" s="41">
        <v>70</v>
      </c>
      <c r="MS163" s="41">
        <v>57</v>
      </c>
      <c r="MT163" s="41">
        <v>132</v>
      </c>
      <c r="MU163" s="41">
        <v>1</v>
      </c>
      <c r="MV163" s="41">
        <v>47</v>
      </c>
      <c r="MW163" s="41">
        <v>44</v>
      </c>
      <c r="MX163" s="41">
        <v>9</v>
      </c>
      <c r="MY163" s="41">
        <v>3</v>
      </c>
      <c r="MZ163" s="41">
        <v>1</v>
      </c>
      <c r="NA163" s="41"/>
      <c r="NB163" s="41">
        <v>22</v>
      </c>
      <c r="NC163" s="41">
        <v>19</v>
      </c>
      <c r="ND163" s="41">
        <v>29</v>
      </c>
      <c r="NE163" s="41">
        <v>121</v>
      </c>
      <c r="NF163" s="41">
        <v>15</v>
      </c>
      <c r="NG163" s="41">
        <v>4</v>
      </c>
      <c r="NH163" s="41">
        <v>68</v>
      </c>
      <c r="NI163" s="41">
        <v>3</v>
      </c>
      <c r="NJ163" s="41">
        <v>605</v>
      </c>
      <c r="NK163" s="41">
        <v>1</v>
      </c>
      <c r="NL163" s="41">
        <v>1</v>
      </c>
      <c r="NM163" s="41">
        <v>0</v>
      </c>
      <c r="NN163" s="41">
        <v>2</v>
      </c>
      <c r="NO163" s="41">
        <v>3</v>
      </c>
      <c r="NP163" s="41">
        <v>2</v>
      </c>
      <c r="NQ163" s="41">
        <v>13</v>
      </c>
      <c r="NR163" s="41">
        <v>9</v>
      </c>
      <c r="NS163" s="41">
        <v>59</v>
      </c>
      <c r="NT163" s="41">
        <v>4</v>
      </c>
      <c r="NU163" s="41">
        <v>3</v>
      </c>
      <c r="NV163" s="41">
        <v>0</v>
      </c>
      <c r="NW163" s="41">
        <v>1337</v>
      </c>
      <c r="NX163" s="41">
        <v>42</v>
      </c>
      <c r="NY163" s="41"/>
      <c r="NZ163" s="41"/>
      <c r="OA163" s="41">
        <v>2</v>
      </c>
      <c r="OB163" s="41">
        <v>0</v>
      </c>
      <c r="OC163" s="41">
        <v>20</v>
      </c>
      <c r="OD163" s="41">
        <v>122</v>
      </c>
      <c r="OE163" s="41">
        <v>6</v>
      </c>
      <c r="OF163" s="41">
        <v>57</v>
      </c>
      <c r="OG163" s="41">
        <v>32</v>
      </c>
      <c r="OH163" s="41"/>
      <c r="OI163" s="41">
        <v>1461</v>
      </c>
      <c r="OJ163" s="41">
        <v>7</v>
      </c>
      <c r="OK163" s="41">
        <v>1419</v>
      </c>
      <c r="OL163" s="41"/>
      <c r="OM163" s="41">
        <v>37</v>
      </c>
      <c r="ON163" s="41">
        <v>634</v>
      </c>
      <c r="OO163" s="41">
        <v>90</v>
      </c>
      <c r="OP163" s="41">
        <v>1850</v>
      </c>
      <c r="OQ163" s="41">
        <v>179</v>
      </c>
      <c r="OR163" s="41">
        <v>0</v>
      </c>
      <c r="OS163" s="42">
        <v>66</v>
      </c>
      <c r="OT163" s="43">
        <v>54855</v>
      </c>
      <c r="OU163" s="40">
        <v>4057</v>
      </c>
      <c r="OV163" s="41"/>
      <c r="OW163" s="41"/>
      <c r="OX163" s="41"/>
      <c r="OY163" s="41"/>
      <c r="OZ163" s="41">
        <v>685</v>
      </c>
      <c r="PA163" s="41">
        <v>4799</v>
      </c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2"/>
      <c r="PN163" s="43">
        <v>64395</v>
      </c>
    </row>
    <row r="164" spans="1:430" ht="12.75" customHeight="1" x14ac:dyDescent="0.2">
      <c r="A164" s="39">
        <v>336360</v>
      </c>
      <c r="B164" s="72" t="s">
        <v>15</v>
      </c>
      <c r="C164" s="72" t="str">
        <f>IFERROR(INDEX('Industry Category ISIC Code Map'!$B$2:$B$26,MATCH($B164,'Industry Category ISIC Code Map'!$A$2:$A$26,0)),"")</f>
        <v>road vehicles 29</v>
      </c>
      <c r="D164" s="64" t="s">
        <v>221</v>
      </c>
      <c r="E164" s="40">
        <v>3</v>
      </c>
      <c r="F164" s="41">
        <v>8</v>
      </c>
      <c r="G164" s="41">
        <v>1</v>
      </c>
      <c r="H164" s="41">
        <v>1</v>
      </c>
      <c r="I164" s="41">
        <v>1</v>
      </c>
      <c r="J164" s="41">
        <v>3</v>
      </c>
      <c r="K164" s="41">
        <v>8</v>
      </c>
      <c r="L164" s="41"/>
      <c r="M164" s="41">
        <v>1</v>
      </c>
      <c r="N164" s="41">
        <v>1</v>
      </c>
      <c r="O164" s="41"/>
      <c r="P164" s="41"/>
      <c r="Q164" s="41">
        <v>2</v>
      </c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>
        <v>370</v>
      </c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>
        <v>4371</v>
      </c>
      <c r="EW164" s="41">
        <v>17973</v>
      </c>
      <c r="EX164" s="41">
        <v>1716</v>
      </c>
      <c r="EY164" s="41">
        <v>89</v>
      </c>
      <c r="EZ164" s="41">
        <v>5</v>
      </c>
      <c r="FA164" s="41"/>
      <c r="FB164" s="41"/>
      <c r="FC164" s="41"/>
      <c r="FD164" s="41"/>
      <c r="FE164" s="41"/>
      <c r="FF164" s="41">
        <v>4167</v>
      </c>
      <c r="FG164" s="41"/>
      <c r="FH164" s="41"/>
      <c r="FI164" s="41"/>
      <c r="FJ164" s="41">
        <v>203</v>
      </c>
      <c r="FK164" s="41"/>
      <c r="FL164" s="41">
        <v>10</v>
      </c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>
        <v>1</v>
      </c>
      <c r="GC164" s="41"/>
      <c r="GD164" s="41"/>
      <c r="GE164" s="41"/>
      <c r="GF164" s="41"/>
      <c r="GG164" s="41"/>
      <c r="GH164" s="41"/>
      <c r="GI164" s="41"/>
      <c r="GJ164" s="41"/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1"/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>
        <v>3</v>
      </c>
      <c r="IH164" s="41"/>
      <c r="II164" s="41"/>
      <c r="IJ164" s="41"/>
      <c r="IK164" s="41"/>
      <c r="IL164" s="41"/>
      <c r="IM164" s="41"/>
      <c r="IN164" s="41"/>
      <c r="IO164" s="41"/>
      <c r="IP164" s="41"/>
      <c r="IQ164" s="41">
        <v>1</v>
      </c>
      <c r="IR164" s="41"/>
      <c r="IS164" s="41"/>
      <c r="IT164" s="41"/>
      <c r="IU164" s="41"/>
      <c r="IV164" s="41"/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>
        <v>11</v>
      </c>
      <c r="KB164" s="41"/>
      <c r="KC164" s="41"/>
      <c r="KD164" s="41"/>
      <c r="KE164" s="41"/>
      <c r="KF164" s="41"/>
      <c r="KG164" s="41">
        <v>2</v>
      </c>
      <c r="KH164" s="41"/>
      <c r="KI164" s="41"/>
      <c r="KJ164" s="41"/>
      <c r="KK164" s="41">
        <v>17</v>
      </c>
      <c r="KL164" s="41"/>
      <c r="KM164" s="41">
        <v>7</v>
      </c>
      <c r="KN164" s="41">
        <v>9</v>
      </c>
      <c r="KO164" s="41"/>
      <c r="KP164" s="41">
        <v>83</v>
      </c>
      <c r="KQ164" s="41"/>
      <c r="KR164" s="41">
        <v>103</v>
      </c>
      <c r="KS164" s="41"/>
      <c r="KT164" s="41"/>
      <c r="KU164" s="41"/>
      <c r="KV164" s="41"/>
      <c r="KW164" s="41"/>
      <c r="KX164" s="41">
        <v>0</v>
      </c>
      <c r="KY164" s="41"/>
      <c r="KZ164" s="41"/>
      <c r="LA164" s="41"/>
      <c r="LB164" s="41"/>
      <c r="LC164" s="41"/>
      <c r="LD164" s="41"/>
      <c r="LE164" s="41">
        <v>0</v>
      </c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>
        <v>91</v>
      </c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>
        <v>1</v>
      </c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>
        <v>0</v>
      </c>
      <c r="NC164" s="41"/>
      <c r="ND164" s="41">
        <v>13</v>
      </c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>
        <v>0</v>
      </c>
      <c r="NQ164" s="41"/>
      <c r="NR164" s="41">
        <v>1</v>
      </c>
      <c r="NS164" s="41"/>
      <c r="NT164" s="41"/>
      <c r="NU164" s="41"/>
      <c r="NV164" s="41"/>
      <c r="NW164" s="41">
        <v>28</v>
      </c>
      <c r="NX164" s="41">
        <v>9</v>
      </c>
      <c r="NY164" s="41"/>
      <c r="NZ164" s="41">
        <v>0</v>
      </c>
      <c r="OA164" s="41"/>
      <c r="OB164" s="41"/>
      <c r="OC164" s="41"/>
      <c r="OD164" s="41">
        <v>0</v>
      </c>
      <c r="OE164" s="41"/>
      <c r="OF164" s="41"/>
      <c r="OG164" s="41"/>
      <c r="OH164" s="41"/>
      <c r="OI164" s="41">
        <v>1</v>
      </c>
      <c r="OJ164" s="41">
        <v>1</v>
      </c>
      <c r="OK164" s="41"/>
      <c r="OL164" s="41"/>
      <c r="OM164" s="41"/>
      <c r="ON164" s="41">
        <v>0</v>
      </c>
      <c r="OO164" s="41">
        <v>2</v>
      </c>
      <c r="OP164" s="41">
        <v>14</v>
      </c>
      <c r="OQ164" s="41"/>
      <c r="OR164" s="41"/>
      <c r="OS164" s="42">
        <v>1</v>
      </c>
      <c r="OT164" s="43">
        <v>29331</v>
      </c>
      <c r="OU164" s="40">
        <v>15</v>
      </c>
      <c r="OV164" s="41">
        <v>1948</v>
      </c>
      <c r="OW164" s="41"/>
      <c r="OX164" s="41"/>
      <c r="OY164" s="41"/>
      <c r="OZ164" s="41">
        <v>238</v>
      </c>
      <c r="PA164" s="41">
        <v>1674</v>
      </c>
      <c r="PB164" s="41"/>
      <c r="PC164" s="41"/>
      <c r="PD164" s="41"/>
      <c r="PE164" s="41"/>
      <c r="PF164" s="41"/>
      <c r="PG164" s="41">
        <v>6</v>
      </c>
      <c r="PH164" s="41"/>
      <c r="PI164" s="41"/>
      <c r="PJ164" s="41"/>
      <c r="PK164" s="41">
        <v>2</v>
      </c>
      <c r="PL164" s="41"/>
      <c r="PM164" s="42"/>
      <c r="PN164" s="43">
        <v>33214</v>
      </c>
    </row>
    <row r="165" spans="1:430" ht="12.75" customHeight="1" x14ac:dyDescent="0.2">
      <c r="A165" s="39">
        <v>336370</v>
      </c>
      <c r="B165" s="72" t="s">
        <v>15</v>
      </c>
      <c r="C165" s="72" t="str">
        <f>IFERROR(INDEX('Industry Category ISIC Code Map'!$B$2:$B$26,MATCH($B165,'Industry Category ISIC Code Map'!$A$2:$A$26,0)),"")</f>
        <v>road vehicles 29</v>
      </c>
      <c r="D165" s="64" t="s">
        <v>222</v>
      </c>
      <c r="E165" s="40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>
        <v>478</v>
      </c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>
        <v>4250</v>
      </c>
      <c r="EW165" s="41">
        <v>15286</v>
      </c>
      <c r="EX165" s="41">
        <v>851</v>
      </c>
      <c r="EY165" s="41">
        <v>333</v>
      </c>
      <c r="EZ165" s="41">
        <v>2</v>
      </c>
      <c r="FA165" s="41">
        <v>1</v>
      </c>
      <c r="FB165" s="41"/>
      <c r="FC165" s="41">
        <v>1269</v>
      </c>
      <c r="FD165" s="41">
        <v>293</v>
      </c>
      <c r="FE165" s="41">
        <v>1393</v>
      </c>
      <c r="FF165" s="41">
        <v>10</v>
      </c>
      <c r="FG165" s="41">
        <v>120</v>
      </c>
      <c r="FH165" s="41">
        <v>5014</v>
      </c>
      <c r="FI165" s="41">
        <v>919</v>
      </c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1"/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1"/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1"/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>
        <v>11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>
        <v>75</v>
      </c>
      <c r="MC165" s="41"/>
      <c r="MD165" s="41"/>
      <c r="ME165" s="41">
        <v>239</v>
      </c>
      <c r="MF165" s="41"/>
      <c r="MG165" s="41"/>
      <c r="MH165" s="41"/>
      <c r="MI165" s="41"/>
      <c r="MJ165" s="41"/>
      <c r="MK165" s="41">
        <v>3</v>
      </c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>
        <v>0</v>
      </c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>
        <v>172</v>
      </c>
      <c r="NX165" s="41">
        <v>7</v>
      </c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>
        <v>44</v>
      </c>
      <c r="OR165" s="41"/>
      <c r="OS165" s="42"/>
      <c r="OT165" s="43">
        <v>30769</v>
      </c>
      <c r="OU165" s="40"/>
      <c r="OV165" s="41"/>
      <c r="OW165" s="41"/>
      <c r="OX165" s="41"/>
      <c r="OY165" s="41"/>
      <c r="OZ165" s="41">
        <v>356</v>
      </c>
      <c r="PA165" s="41">
        <v>1582</v>
      </c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2"/>
      <c r="PN165" s="43">
        <v>32707</v>
      </c>
    </row>
    <row r="166" spans="1:430" ht="12.75" customHeight="1" x14ac:dyDescent="0.2">
      <c r="A166" s="39">
        <v>336390</v>
      </c>
      <c r="B166" s="72" t="s">
        <v>15</v>
      </c>
      <c r="C166" s="72" t="str">
        <f>IFERROR(INDEX('Industry Category ISIC Code Map'!$B$2:$B$26,MATCH($B166,'Industry Category ISIC Code Map'!$A$2:$A$26,0)),"")</f>
        <v>road vehicles 29</v>
      </c>
      <c r="D166" s="64" t="s">
        <v>223</v>
      </c>
      <c r="E166" s="40">
        <v>52</v>
      </c>
      <c r="F166" s="41">
        <v>144</v>
      </c>
      <c r="G166" s="41">
        <v>9</v>
      </c>
      <c r="H166" s="41">
        <v>14</v>
      </c>
      <c r="I166" s="41">
        <v>7</v>
      </c>
      <c r="J166" s="41">
        <v>18</v>
      </c>
      <c r="K166" s="41">
        <v>70</v>
      </c>
      <c r="L166" s="41"/>
      <c r="M166" s="41">
        <v>4</v>
      </c>
      <c r="N166" s="41">
        <v>20</v>
      </c>
      <c r="O166" s="41">
        <v>1</v>
      </c>
      <c r="P166" s="41">
        <v>31</v>
      </c>
      <c r="Q166" s="41">
        <v>12</v>
      </c>
      <c r="R166" s="41">
        <v>161</v>
      </c>
      <c r="S166" s="41">
        <v>121</v>
      </c>
      <c r="T166" s="41">
        <v>18</v>
      </c>
      <c r="U166" s="41">
        <v>136</v>
      </c>
      <c r="V166" s="41">
        <v>21</v>
      </c>
      <c r="W166" s="41">
        <v>84</v>
      </c>
      <c r="X166" s="41">
        <v>90</v>
      </c>
      <c r="Y166" s="41">
        <v>127</v>
      </c>
      <c r="Z166" s="41">
        <v>38</v>
      </c>
      <c r="AA166" s="41">
        <v>1</v>
      </c>
      <c r="AB166" s="41">
        <v>1</v>
      </c>
      <c r="AC166" s="41">
        <v>0</v>
      </c>
      <c r="AD166" s="41">
        <v>1</v>
      </c>
      <c r="AE166" s="41">
        <v>179</v>
      </c>
      <c r="AF166" s="41">
        <v>34</v>
      </c>
      <c r="AG166" s="41">
        <v>0</v>
      </c>
      <c r="AH166" s="41">
        <v>0</v>
      </c>
      <c r="AI166" s="41">
        <v>4</v>
      </c>
      <c r="AJ166" s="41">
        <v>1</v>
      </c>
      <c r="AK166" s="41">
        <v>0</v>
      </c>
      <c r="AL166" s="41">
        <v>1</v>
      </c>
      <c r="AM166" s="41">
        <v>0</v>
      </c>
      <c r="AN166" s="41">
        <v>0</v>
      </c>
      <c r="AO166" s="41">
        <v>102</v>
      </c>
      <c r="AP166" s="41">
        <v>50</v>
      </c>
      <c r="AQ166" s="41">
        <v>201</v>
      </c>
      <c r="AR166" s="41">
        <v>293</v>
      </c>
      <c r="AS166" s="41">
        <v>5</v>
      </c>
      <c r="AT166" s="41">
        <v>96</v>
      </c>
      <c r="AU166" s="41">
        <v>21</v>
      </c>
      <c r="AV166" s="41">
        <v>166</v>
      </c>
      <c r="AW166" s="41">
        <v>33</v>
      </c>
      <c r="AX166" s="41">
        <v>49</v>
      </c>
      <c r="AY166" s="41">
        <v>11</v>
      </c>
      <c r="AZ166" s="41">
        <v>0</v>
      </c>
      <c r="BA166" s="41"/>
      <c r="BB166" s="41">
        <v>21</v>
      </c>
      <c r="BC166" s="41">
        <v>33</v>
      </c>
      <c r="BD166" s="41">
        <v>16</v>
      </c>
      <c r="BE166" s="41">
        <v>328</v>
      </c>
      <c r="BF166" s="41">
        <v>177</v>
      </c>
      <c r="BG166" s="41">
        <v>2</v>
      </c>
      <c r="BH166" s="41">
        <v>37</v>
      </c>
      <c r="BI166" s="41">
        <v>138</v>
      </c>
      <c r="BJ166" s="41"/>
      <c r="BK166" s="41">
        <v>58</v>
      </c>
      <c r="BL166" s="41">
        <v>63</v>
      </c>
      <c r="BM166" s="41">
        <v>62</v>
      </c>
      <c r="BN166" s="41">
        <v>22</v>
      </c>
      <c r="BO166" s="41"/>
      <c r="BP166" s="41"/>
      <c r="BQ166" s="41">
        <v>59</v>
      </c>
      <c r="BR166" s="41">
        <v>14</v>
      </c>
      <c r="BS166" s="41">
        <v>175</v>
      </c>
      <c r="BT166" s="41">
        <v>107</v>
      </c>
      <c r="BU166" s="41"/>
      <c r="BV166" s="41">
        <v>54</v>
      </c>
      <c r="BW166" s="41">
        <v>29</v>
      </c>
      <c r="BX166" s="41">
        <v>40</v>
      </c>
      <c r="BY166" s="41"/>
      <c r="BZ166" s="41">
        <v>127</v>
      </c>
      <c r="CA166" s="41">
        <v>59</v>
      </c>
      <c r="CB166" s="41">
        <v>65</v>
      </c>
      <c r="CC166" s="41"/>
      <c r="CD166" s="41">
        <v>79</v>
      </c>
      <c r="CE166" s="41">
        <v>27</v>
      </c>
      <c r="CF166" s="41"/>
      <c r="CG166" s="41"/>
      <c r="CH166" s="41">
        <v>72</v>
      </c>
      <c r="CI166" s="41">
        <v>1916</v>
      </c>
      <c r="CJ166" s="41">
        <v>92</v>
      </c>
      <c r="CK166" s="41">
        <v>1484</v>
      </c>
      <c r="CL166" s="41">
        <v>329</v>
      </c>
      <c r="CM166" s="41"/>
      <c r="CN166" s="41">
        <v>148</v>
      </c>
      <c r="CO166" s="41"/>
      <c r="CP166" s="41"/>
      <c r="CQ166" s="41">
        <v>305</v>
      </c>
      <c r="CR166" s="41"/>
      <c r="CS166" s="41">
        <v>89</v>
      </c>
      <c r="CT166" s="41">
        <v>474</v>
      </c>
      <c r="CU166" s="41"/>
      <c r="CV166" s="41"/>
      <c r="CW166" s="41">
        <v>39</v>
      </c>
      <c r="CX166" s="41">
        <v>16</v>
      </c>
      <c r="CY166" s="41">
        <v>119</v>
      </c>
      <c r="CZ166" s="41"/>
      <c r="DA166" s="41"/>
      <c r="DB166" s="41">
        <v>432</v>
      </c>
      <c r="DC166" s="41">
        <v>115</v>
      </c>
      <c r="DD166" s="41">
        <v>147</v>
      </c>
      <c r="DE166" s="41">
        <v>713</v>
      </c>
      <c r="DF166" s="41">
        <v>17</v>
      </c>
      <c r="DG166" s="41"/>
      <c r="DH166" s="41"/>
      <c r="DI166" s="41">
        <v>243</v>
      </c>
      <c r="DJ166" s="41"/>
      <c r="DK166" s="41">
        <v>11</v>
      </c>
      <c r="DL166" s="41">
        <v>30</v>
      </c>
      <c r="DM166" s="41">
        <v>30</v>
      </c>
      <c r="DN166" s="41">
        <v>11</v>
      </c>
      <c r="DO166" s="41">
        <v>68</v>
      </c>
      <c r="DP166" s="41"/>
      <c r="DQ166" s="41">
        <v>38</v>
      </c>
      <c r="DR166" s="41">
        <v>1</v>
      </c>
      <c r="DS166" s="41">
        <v>58</v>
      </c>
      <c r="DT166" s="41">
        <v>55</v>
      </c>
      <c r="DU166" s="41">
        <v>53</v>
      </c>
      <c r="DV166" s="41"/>
      <c r="DW166" s="41">
        <v>25</v>
      </c>
      <c r="DX166" s="41"/>
      <c r="DY166" s="41">
        <v>19</v>
      </c>
      <c r="DZ166" s="41">
        <v>35</v>
      </c>
      <c r="EA166" s="41"/>
      <c r="EB166" s="41"/>
      <c r="EC166" s="41">
        <v>4</v>
      </c>
      <c r="ED166" s="41">
        <v>0</v>
      </c>
      <c r="EE166" s="41"/>
      <c r="EF166" s="41"/>
      <c r="EG166" s="41"/>
      <c r="EH166" s="41"/>
      <c r="EI166" s="41"/>
      <c r="EJ166" s="41"/>
      <c r="EK166" s="41"/>
      <c r="EL166" s="41"/>
      <c r="EM166" s="41">
        <v>46</v>
      </c>
      <c r="EN166" s="41"/>
      <c r="EO166" s="41">
        <v>53</v>
      </c>
      <c r="EP166" s="41">
        <v>12</v>
      </c>
      <c r="EQ166" s="41"/>
      <c r="ER166" s="41">
        <v>29</v>
      </c>
      <c r="ES166" s="41">
        <v>48</v>
      </c>
      <c r="ET166" s="41"/>
      <c r="EU166" s="41"/>
      <c r="EV166" s="41">
        <v>4106</v>
      </c>
      <c r="EW166" s="41">
        <v>12149</v>
      </c>
      <c r="EX166" s="41">
        <v>642</v>
      </c>
      <c r="EY166" s="41">
        <v>191</v>
      </c>
      <c r="EZ166" s="41">
        <v>1195</v>
      </c>
      <c r="FA166" s="41">
        <v>30</v>
      </c>
      <c r="FB166" s="41">
        <v>1004</v>
      </c>
      <c r="FC166" s="41">
        <v>699</v>
      </c>
      <c r="FD166" s="41">
        <v>338</v>
      </c>
      <c r="FE166" s="41">
        <v>708</v>
      </c>
      <c r="FF166" s="41">
        <v>183</v>
      </c>
      <c r="FG166" s="41">
        <v>151</v>
      </c>
      <c r="FH166" s="41">
        <v>5605</v>
      </c>
      <c r="FI166" s="41">
        <v>213</v>
      </c>
      <c r="FJ166" s="41">
        <v>882</v>
      </c>
      <c r="FK166" s="41"/>
      <c r="FL166" s="41">
        <v>94</v>
      </c>
      <c r="FM166" s="41"/>
      <c r="FN166" s="41"/>
      <c r="FO166" s="41">
        <v>52</v>
      </c>
      <c r="FP166" s="41">
        <v>72</v>
      </c>
      <c r="FQ166" s="41">
        <v>335</v>
      </c>
      <c r="FR166" s="41"/>
      <c r="FS166" s="41"/>
      <c r="FT166" s="41">
        <v>615</v>
      </c>
      <c r="FU166" s="41">
        <v>92</v>
      </c>
      <c r="FV166" s="41">
        <v>53</v>
      </c>
      <c r="FW166" s="41">
        <v>5</v>
      </c>
      <c r="FX166" s="41">
        <v>63</v>
      </c>
      <c r="FY166" s="41">
        <v>13</v>
      </c>
      <c r="FZ166" s="41">
        <v>52</v>
      </c>
      <c r="GA166" s="41">
        <v>44</v>
      </c>
      <c r="GB166" s="41">
        <v>37</v>
      </c>
      <c r="GC166" s="41">
        <v>164</v>
      </c>
      <c r="GD166" s="41">
        <v>153</v>
      </c>
      <c r="GE166" s="41"/>
      <c r="GF166" s="41">
        <v>15</v>
      </c>
      <c r="GG166" s="41"/>
      <c r="GH166" s="41">
        <v>13</v>
      </c>
      <c r="GI166" s="41">
        <v>62</v>
      </c>
      <c r="GJ166" s="41">
        <v>18</v>
      </c>
      <c r="GK166" s="41"/>
      <c r="GL166" s="41">
        <v>138</v>
      </c>
      <c r="GM166" s="41">
        <v>66</v>
      </c>
      <c r="GN166" s="41"/>
      <c r="GO166" s="41">
        <v>134</v>
      </c>
      <c r="GP166" s="41"/>
      <c r="GQ166" s="41">
        <v>46</v>
      </c>
      <c r="GR166" s="41">
        <v>33</v>
      </c>
      <c r="GS166" s="41">
        <v>5</v>
      </c>
      <c r="GT166" s="41">
        <v>28</v>
      </c>
      <c r="GU166" s="41"/>
      <c r="GV166" s="41">
        <v>79</v>
      </c>
      <c r="GW166" s="41">
        <v>191</v>
      </c>
      <c r="GX166" s="41">
        <v>281</v>
      </c>
      <c r="GY166" s="41">
        <v>228</v>
      </c>
      <c r="GZ166" s="41">
        <v>12</v>
      </c>
      <c r="HA166" s="41">
        <v>5</v>
      </c>
      <c r="HB166" s="41">
        <v>238</v>
      </c>
      <c r="HC166" s="41">
        <v>32</v>
      </c>
      <c r="HD166" s="41">
        <v>1</v>
      </c>
      <c r="HE166" s="41">
        <v>51</v>
      </c>
      <c r="HF166" s="41">
        <v>78</v>
      </c>
      <c r="HG166" s="41">
        <v>7</v>
      </c>
      <c r="HH166" s="41"/>
      <c r="HI166" s="41">
        <v>2</v>
      </c>
      <c r="HJ166" s="41">
        <v>96</v>
      </c>
      <c r="HK166" s="41"/>
      <c r="HL166" s="41">
        <v>807</v>
      </c>
      <c r="HM166" s="41">
        <v>213</v>
      </c>
      <c r="HN166" s="41">
        <v>15</v>
      </c>
      <c r="HO166" s="41">
        <v>24</v>
      </c>
      <c r="HP166" s="41">
        <v>16</v>
      </c>
      <c r="HQ166" s="41">
        <v>39</v>
      </c>
      <c r="HR166" s="41">
        <v>19</v>
      </c>
      <c r="HS166" s="41"/>
      <c r="HT166" s="41">
        <v>59</v>
      </c>
      <c r="HU166" s="41"/>
      <c r="HV166" s="41"/>
      <c r="HW166" s="41">
        <v>1</v>
      </c>
      <c r="HX166" s="41"/>
      <c r="HY166" s="41">
        <v>2</v>
      </c>
      <c r="HZ166" s="41">
        <v>276</v>
      </c>
      <c r="IA166" s="41">
        <v>253</v>
      </c>
      <c r="IB166" s="41">
        <v>577</v>
      </c>
      <c r="IC166" s="41">
        <v>129</v>
      </c>
      <c r="ID166" s="41"/>
      <c r="IE166" s="41"/>
      <c r="IF166" s="41"/>
      <c r="IG166" s="41">
        <v>200</v>
      </c>
      <c r="IH166" s="41">
        <v>0</v>
      </c>
      <c r="II166" s="41"/>
      <c r="IJ166" s="41">
        <v>118</v>
      </c>
      <c r="IK166" s="41">
        <v>38</v>
      </c>
      <c r="IL166" s="41">
        <v>38</v>
      </c>
      <c r="IM166" s="41">
        <v>0</v>
      </c>
      <c r="IN166" s="41"/>
      <c r="IO166" s="41"/>
      <c r="IP166" s="41">
        <v>74</v>
      </c>
      <c r="IQ166" s="41">
        <v>332</v>
      </c>
      <c r="IR166" s="41">
        <v>312</v>
      </c>
      <c r="IS166" s="41"/>
      <c r="IT166" s="41">
        <v>2</v>
      </c>
      <c r="IU166" s="41">
        <v>18</v>
      </c>
      <c r="IV166" s="41">
        <v>18</v>
      </c>
      <c r="IW166" s="41">
        <v>1</v>
      </c>
      <c r="IX166" s="41">
        <v>43</v>
      </c>
      <c r="IY166" s="41">
        <v>80</v>
      </c>
      <c r="IZ166" s="41">
        <v>117</v>
      </c>
      <c r="JA166" s="41">
        <v>130</v>
      </c>
      <c r="JB166" s="41">
        <v>221</v>
      </c>
      <c r="JC166" s="41">
        <v>203</v>
      </c>
      <c r="JD166" s="41"/>
      <c r="JE166" s="41">
        <v>156</v>
      </c>
      <c r="JF166" s="41">
        <v>159</v>
      </c>
      <c r="JG166" s="41"/>
      <c r="JH166" s="41"/>
      <c r="JI166" s="41"/>
      <c r="JJ166" s="41"/>
      <c r="JK166" s="41"/>
      <c r="JL166" s="41">
        <v>331</v>
      </c>
      <c r="JM166" s="41">
        <v>1</v>
      </c>
      <c r="JN166" s="41"/>
      <c r="JO166" s="41">
        <v>84</v>
      </c>
      <c r="JP166" s="41">
        <v>25</v>
      </c>
      <c r="JQ166" s="41">
        <v>21</v>
      </c>
      <c r="JR166" s="41">
        <v>39</v>
      </c>
      <c r="JS166" s="41">
        <v>185</v>
      </c>
      <c r="JT166" s="41">
        <v>550</v>
      </c>
      <c r="JU166" s="41">
        <v>11</v>
      </c>
      <c r="JV166" s="41">
        <v>256</v>
      </c>
      <c r="JW166" s="41">
        <v>112</v>
      </c>
      <c r="JX166" s="41">
        <v>157</v>
      </c>
      <c r="JY166" s="41">
        <v>136</v>
      </c>
      <c r="JZ166" s="41"/>
      <c r="KA166" s="41">
        <v>483</v>
      </c>
      <c r="KB166" s="41">
        <v>548</v>
      </c>
      <c r="KC166" s="41">
        <v>58</v>
      </c>
      <c r="KD166" s="41">
        <v>390</v>
      </c>
      <c r="KE166" s="41">
        <v>304</v>
      </c>
      <c r="KF166" s="41">
        <v>99</v>
      </c>
      <c r="KG166" s="41">
        <v>36</v>
      </c>
      <c r="KH166" s="41">
        <v>497</v>
      </c>
      <c r="KI166" s="41">
        <v>102</v>
      </c>
      <c r="KJ166" s="41"/>
      <c r="KK166" s="41">
        <v>13</v>
      </c>
      <c r="KL166" s="41">
        <v>0</v>
      </c>
      <c r="KM166" s="41">
        <v>1650</v>
      </c>
      <c r="KN166" s="41">
        <v>47</v>
      </c>
      <c r="KO166" s="41">
        <v>1</v>
      </c>
      <c r="KP166" s="41">
        <v>25</v>
      </c>
      <c r="KQ166" s="41">
        <v>3</v>
      </c>
      <c r="KR166" s="41">
        <v>732</v>
      </c>
      <c r="KS166" s="41">
        <v>28</v>
      </c>
      <c r="KT166" s="41"/>
      <c r="KU166" s="41">
        <v>4</v>
      </c>
      <c r="KV166" s="41">
        <v>46</v>
      </c>
      <c r="KW166" s="41">
        <v>2</v>
      </c>
      <c r="KX166" s="41">
        <v>12</v>
      </c>
      <c r="KY166" s="41"/>
      <c r="KZ166" s="41"/>
      <c r="LA166" s="41">
        <v>170</v>
      </c>
      <c r="LB166" s="41">
        <v>15</v>
      </c>
      <c r="LC166" s="41">
        <v>54</v>
      </c>
      <c r="LD166" s="41">
        <v>0</v>
      </c>
      <c r="LE166" s="41">
        <v>12</v>
      </c>
      <c r="LF166" s="41">
        <v>8</v>
      </c>
      <c r="LG166" s="41">
        <v>1</v>
      </c>
      <c r="LH166" s="41">
        <v>22</v>
      </c>
      <c r="LI166" s="41">
        <v>32</v>
      </c>
      <c r="LJ166" s="41">
        <v>5</v>
      </c>
      <c r="LK166" s="41">
        <v>14</v>
      </c>
      <c r="LL166" s="41">
        <v>0</v>
      </c>
      <c r="LM166" s="41">
        <v>0</v>
      </c>
      <c r="LN166" s="41">
        <v>0</v>
      </c>
      <c r="LO166" s="41"/>
      <c r="LP166" s="41"/>
      <c r="LQ166" s="41"/>
      <c r="LR166" s="41">
        <v>0</v>
      </c>
      <c r="LS166" s="41">
        <v>462</v>
      </c>
      <c r="LT166" s="41">
        <v>13</v>
      </c>
      <c r="LU166" s="41">
        <v>8</v>
      </c>
      <c r="LV166" s="41"/>
      <c r="LW166" s="41"/>
      <c r="LX166" s="41">
        <v>2</v>
      </c>
      <c r="LY166" s="41">
        <v>2</v>
      </c>
      <c r="LZ166" s="41">
        <v>3</v>
      </c>
      <c r="MA166" s="41">
        <v>10</v>
      </c>
      <c r="MB166" s="41">
        <v>224</v>
      </c>
      <c r="MC166" s="41">
        <v>287</v>
      </c>
      <c r="MD166" s="41"/>
      <c r="ME166" s="41">
        <v>269</v>
      </c>
      <c r="MF166" s="41">
        <v>168</v>
      </c>
      <c r="MG166" s="41">
        <v>11</v>
      </c>
      <c r="MH166" s="41"/>
      <c r="MI166" s="41">
        <v>0</v>
      </c>
      <c r="MJ166" s="41">
        <v>25</v>
      </c>
      <c r="MK166" s="41">
        <v>356</v>
      </c>
      <c r="ML166" s="41">
        <v>13</v>
      </c>
      <c r="MM166" s="41">
        <v>1116</v>
      </c>
      <c r="MN166" s="41">
        <v>15</v>
      </c>
      <c r="MO166" s="41">
        <v>8</v>
      </c>
      <c r="MP166" s="41">
        <v>144</v>
      </c>
      <c r="MQ166" s="41">
        <v>7</v>
      </c>
      <c r="MR166" s="41">
        <v>86</v>
      </c>
      <c r="MS166" s="41">
        <v>87</v>
      </c>
      <c r="MT166" s="41">
        <v>656</v>
      </c>
      <c r="MU166" s="41">
        <v>1</v>
      </c>
      <c r="MV166" s="41">
        <v>52</v>
      </c>
      <c r="MW166" s="41">
        <v>61</v>
      </c>
      <c r="MX166" s="41">
        <v>7</v>
      </c>
      <c r="MY166" s="41">
        <v>34</v>
      </c>
      <c r="MZ166" s="41">
        <v>6</v>
      </c>
      <c r="NA166" s="41"/>
      <c r="NB166" s="41">
        <v>14</v>
      </c>
      <c r="NC166" s="41">
        <v>20</v>
      </c>
      <c r="ND166" s="41">
        <v>17</v>
      </c>
      <c r="NE166" s="41">
        <v>119</v>
      </c>
      <c r="NF166" s="41">
        <v>35</v>
      </c>
      <c r="NG166" s="41">
        <v>13</v>
      </c>
      <c r="NH166" s="41">
        <v>82</v>
      </c>
      <c r="NI166" s="41">
        <v>4</v>
      </c>
      <c r="NJ166" s="41">
        <v>196</v>
      </c>
      <c r="NK166" s="41">
        <v>0</v>
      </c>
      <c r="NL166" s="41">
        <v>7</v>
      </c>
      <c r="NM166" s="41"/>
      <c r="NN166" s="41">
        <v>8</v>
      </c>
      <c r="NO166" s="41"/>
      <c r="NP166" s="41">
        <v>2</v>
      </c>
      <c r="NQ166" s="41">
        <v>4</v>
      </c>
      <c r="NR166" s="41">
        <v>11</v>
      </c>
      <c r="NS166" s="41">
        <v>40</v>
      </c>
      <c r="NT166" s="41">
        <v>135</v>
      </c>
      <c r="NU166" s="41">
        <v>126</v>
      </c>
      <c r="NV166" s="41">
        <v>12</v>
      </c>
      <c r="NW166" s="41">
        <v>1817</v>
      </c>
      <c r="NX166" s="41">
        <v>37</v>
      </c>
      <c r="NY166" s="41">
        <v>29</v>
      </c>
      <c r="NZ166" s="41"/>
      <c r="OA166" s="41">
        <v>3</v>
      </c>
      <c r="OB166" s="41"/>
      <c r="OC166" s="41">
        <v>27</v>
      </c>
      <c r="OD166" s="41">
        <v>81</v>
      </c>
      <c r="OE166" s="41">
        <v>19</v>
      </c>
      <c r="OF166" s="41">
        <v>154</v>
      </c>
      <c r="OG166" s="41">
        <v>38</v>
      </c>
      <c r="OH166" s="41"/>
      <c r="OI166" s="41">
        <v>720</v>
      </c>
      <c r="OJ166" s="41">
        <v>60</v>
      </c>
      <c r="OK166" s="41">
        <v>582</v>
      </c>
      <c r="OL166" s="41"/>
      <c r="OM166" s="41"/>
      <c r="ON166" s="41">
        <v>438</v>
      </c>
      <c r="OO166" s="41">
        <v>95</v>
      </c>
      <c r="OP166" s="41">
        <v>753</v>
      </c>
      <c r="OQ166" s="41">
        <v>272</v>
      </c>
      <c r="OR166" s="41">
        <v>160</v>
      </c>
      <c r="OS166" s="42">
        <v>27</v>
      </c>
      <c r="OT166" s="43">
        <v>65693</v>
      </c>
      <c r="OU166" s="40">
        <v>10143</v>
      </c>
      <c r="OV166" s="41"/>
      <c r="OW166" s="41"/>
      <c r="OX166" s="41"/>
      <c r="OY166" s="41"/>
      <c r="OZ166" s="41">
        <v>1186</v>
      </c>
      <c r="PA166" s="41">
        <v>27550</v>
      </c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2"/>
      <c r="PN166" s="43">
        <v>104572</v>
      </c>
    </row>
    <row r="167" spans="1:430" ht="12.75" customHeight="1" x14ac:dyDescent="0.2">
      <c r="A167" s="39" t="s">
        <v>516</v>
      </c>
      <c r="B167" s="72" t="s">
        <v>15</v>
      </c>
      <c r="C167" s="72" t="str">
        <f>IFERROR(INDEX('Industry Category ISIC Code Map'!$B$2:$B$26,MATCH($B167,'Industry Category ISIC Code Map'!$A$2:$A$26,0)),"")</f>
        <v>road vehicles 29</v>
      </c>
      <c r="D167" s="64" t="s">
        <v>224</v>
      </c>
      <c r="E167" s="40"/>
      <c r="F167" s="41"/>
      <c r="G167" s="41"/>
      <c r="H167" s="41"/>
      <c r="I167" s="41"/>
      <c r="J167" s="41"/>
      <c r="K167" s="41"/>
      <c r="L167" s="41"/>
      <c r="M167" s="41"/>
      <c r="N167" s="41"/>
      <c r="O167" s="41">
        <v>1</v>
      </c>
      <c r="P167" s="41">
        <v>4</v>
      </c>
      <c r="Q167" s="41">
        <v>0</v>
      </c>
      <c r="R167" s="41">
        <v>229</v>
      </c>
      <c r="S167" s="41">
        <v>115</v>
      </c>
      <c r="T167" s="41">
        <v>18</v>
      </c>
      <c r="U167" s="41">
        <v>114</v>
      </c>
      <c r="V167" s="41">
        <v>23</v>
      </c>
      <c r="W167" s="41">
        <v>83</v>
      </c>
      <c r="X167" s="41">
        <v>66</v>
      </c>
      <c r="Y167" s="41">
        <v>112</v>
      </c>
      <c r="Z167" s="41">
        <v>0</v>
      </c>
      <c r="AA167" s="41"/>
      <c r="AB167" s="41"/>
      <c r="AC167" s="41">
        <v>0</v>
      </c>
      <c r="AD167" s="41">
        <v>0</v>
      </c>
      <c r="AE167" s="41">
        <v>1229</v>
      </c>
      <c r="AF167" s="41">
        <v>572</v>
      </c>
      <c r="AG167" s="41">
        <v>0</v>
      </c>
      <c r="AH167" s="41">
        <v>0</v>
      </c>
      <c r="AI167" s="41">
        <v>4</v>
      </c>
      <c r="AJ167" s="41">
        <v>0</v>
      </c>
      <c r="AK167" s="41">
        <v>0</v>
      </c>
      <c r="AL167" s="41">
        <v>0</v>
      </c>
      <c r="AM167" s="41">
        <v>0</v>
      </c>
      <c r="AN167" s="41">
        <v>0</v>
      </c>
      <c r="AO167" s="41">
        <v>6</v>
      </c>
      <c r="AP167" s="41">
        <v>0</v>
      </c>
      <c r="AQ167" s="41">
        <v>5</v>
      </c>
      <c r="AR167" s="41">
        <v>31</v>
      </c>
      <c r="AS167" s="41"/>
      <c r="AT167" s="41">
        <v>1</v>
      </c>
      <c r="AU167" s="41">
        <v>4</v>
      </c>
      <c r="AV167" s="41">
        <v>19</v>
      </c>
      <c r="AW167" s="41">
        <v>4</v>
      </c>
      <c r="AX167" s="41">
        <v>12</v>
      </c>
      <c r="AY167" s="41">
        <v>3</v>
      </c>
      <c r="AZ167" s="41">
        <v>0</v>
      </c>
      <c r="BA167" s="41"/>
      <c r="BB167" s="41">
        <v>3</v>
      </c>
      <c r="BC167" s="41">
        <v>0</v>
      </c>
      <c r="BD167" s="41">
        <v>1</v>
      </c>
      <c r="BE167" s="41">
        <v>6</v>
      </c>
      <c r="BF167" s="41">
        <v>1</v>
      </c>
      <c r="BG167" s="41">
        <v>0</v>
      </c>
      <c r="BH167" s="41">
        <v>0</v>
      </c>
      <c r="BI167" s="41">
        <v>4</v>
      </c>
      <c r="BJ167" s="41"/>
      <c r="BK167" s="41"/>
      <c r="BL167" s="41">
        <v>1</v>
      </c>
      <c r="BM167" s="41">
        <v>4</v>
      </c>
      <c r="BN167" s="41"/>
      <c r="BO167" s="41"/>
      <c r="BP167" s="41"/>
      <c r="BQ167" s="41">
        <v>0</v>
      </c>
      <c r="BR167" s="41"/>
      <c r="BS167" s="41">
        <v>4</v>
      </c>
      <c r="BT167" s="41">
        <v>2</v>
      </c>
      <c r="BU167" s="41"/>
      <c r="BV167" s="41">
        <v>2</v>
      </c>
      <c r="BW167" s="41">
        <v>0</v>
      </c>
      <c r="BX167" s="41">
        <v>1</v>
      </c>
      <c r="BY167" s="41"/>
      <c r="BZ167" s="41">
        <v>3</v>
      </c>
      <c r="CA167" s="41">
        <v>3</v>
      </c>
      <c r="CB167" s="41">
        <v>3</v>
      </c>
      <c r="CC167" s="41"/>
      <c r="CD167" s="41">
        <v>0</v>
      </c>
      <c r="CE167" s="41">
        <v>1</v>
      </c>
      <c r="CF167" s="41"/>
      <c r="CG167" s="41"/>
      <c r="CH167" s="41">
        <v>2</v>
      </c>
      <c r="CI167" s="41">
        <v>798</v>
      </c>
      <c r="CJ167" s="41">
        <v>145</v>
      </c>
      <c r="CK167" s="41">
        <v>775</v>
      </c>
      <c r="CL167" s="41">
        <v>68</v>
      </c>
      <c r="CM167" s="41"/>
      <c r="CN167" s="41">
        <v>4</v>
      </c>
      <c r="CO167" s="41"/>
      <c r="CP167" s="41"/>
      <c r="CQ167" s="41">
        <v>0</v>
      </c>
      <c r="CR167" s="41"/>
      <c r="CS167" s="41">
        <v>1</v>
      </c>
      <c r="CT167" s="41"/>
      <c r="CU167" s="41"/>
      <c r="CV167" s="41"/>
      <c r="CW167" s="41">
        <v>1</v>
      </c>
      <c r="CX167" s="41">
        <v>2</v>
      </c>
      <c r="CY167" s="41"/>
      <c r="CZ167" s="41"/>
      <c r="DA167" s="41"/>
      <c r="DB167" s="41">
        <v>2</v>
      </c>
      <c r="DC167" s="41">
        <v>5</v>
      </c>
      <c r="DD167" s="41">
        <v>3</v>
      </c>
      <c r="DE167" s="41">
        <v>4</v>
      </c>
      <c r="DF167" s="41">
        <v>0</v>
      </c>
      <c r="DG167" s="41"/>
      <c r="DH167" s="41"/>
      <c r="DI167" s="41">
        <v>11</v>
      </c>
      <c r="DJ167" s="41"/>
      <c r="DK167" s="41"/>
      <c r="DL167" s="41">
        <v>0</v>
      </c>
      <c r="DM167" s="41"/>
      <c r="DN167" s="41"/>
      <c r="DO167" s="41">
        <v>0</v>
      </c>
      <c r="DP167" s="41"/>
      <c r="DQ167" s="41">
        <v>0</v>
      </c>
      <c r="DR167" s="41">
        <v>1</v>
      </c>
      <c r="DS167" s="41"/>
      <c r="DT167" s="41">
        <v>2</v>
      </c>
      <c r="DU167" s="41"/>
      <c r="DV167" s="41"/>
      <c r="DW167" s="41">
        <v>0</v>
      </c>
      <c r="DX167" s="41"/>
      <c r="DY167" s="41"/>
      <c r="DZ167" s="41">
        <v>0</v>
      </c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>
        <v>1</v>
      </c>
      <c r="EN167" s="41"/>
      <c r="EO167" s="41">
        <v>1</v>
      </c>
      <c r="EP167" s="41"/>
      <c r="EQ167" s="41"/>
      <c r="ER167" s="41"/>
      <c r="ES167" s="41">
        <v>0</v>
      </c>
      <c r="ET167" s="41"/>
      <c r="EU167" s="41"/>
      <c r="EV167" s="41">
        <v>2535</v>
      </c>
      <c r="EW167" s="41">
        <v>6411</v>
      </c>
      <c r="EX167" s="41">
        <v>1882</v>
      </c>
      <c r="EY167" s="41">
        <v>81</v>
      </c>
      <c r="EZ167" s="41">
        <v>642</v>
      </c>
      <c r="FA167" s="41">
        <v>5</v>
      </c>
      <c r="FB167" s="41">
        <v>173</v>
      </c>
      <c r="FC167" s="41">
        <v>1006</v>
      </c>
      <c r="FD167" s="41">
        <v>3</v>
      </c>
      <c r="FE167" s="41">
        <v>1288</v>
      </c>
      <c r="FF167" s="41">
        <v>2</v>
      </c>
      <c r="FG167" s="41"/>
      <c r="FH167" s="41">
        <v>516</v>
      </c>
      <c r="FI167" s="41">
        <v>606</v>
      </c>
      <c r="FJ167" s="41">
        <v>3</v>
      </c>
      <c r="FK167" s="41"/>
      <c r="FL167" s="41">
        <v>1</v>
      </c>
      <c r="FM167" s="41"/>
      <c r="FN167" s="41"/>
      <c r="FO167" s="41">
        <v>2</v>
      </c>
      <c r="FP167" s="41">
        <v>0</v>
      </c>
      <c r="FQ167" s="41">
        <v>0</v>
      </c>
      <c r="FR167" s="41"/>
      <c r="FS167" s="41"/>
      <c r="FT167" s="41">
        <v>99</v>
      </c>
      <c r="FU167" s="41">
        <v>2</v>
      </c>
      <c r="FV167" s="41"/>
      <c r="FW167" s="41"/>
      <c r="FX167" s="41">
        <v>2</v>
      </c>
      <c r="FY167" s="41">
        <v>0</v>
      </c>
      <c r="FZ167" s="41">
        <v>0</v>
      </c>
      <c r="GA167" s="41">
        <v>4</v>
      </c>
      <c r="GB167" s="41">
        <v>2</v>
      </c>
      <c r="GC167" s="41">
        <v>1</v>
      </c>
      <c r="GD167" s="41">
        <v>3</v>
      </c>
      <c r="GE167" s="41"/>
      <c r="GF167" s="41">
        <v>2</v>
      </c>
      <c r="GG167" s="41"/>
      <c r="GH167" s="41"/>
      <c r="GI167" s="41">
        <v>1</v>
      </c>
      <c r="GJ167" s="41">
        <v>0</v>
      </c>
      <c r="GK167" s="41"/>
      <c r="GL167" s="41">
        <v>6</v>
      </c>
      <c r="GM167" s="41">
        <v>0</v>
      </c>
      <c r="GN167" s="41"/>
      <c r="GO167" s="41">
        <v>1</v>
      </c>
      <c r="GP167" s="41">
        <v>6</v>
      </c>
      <c r="GQ167" s="41"/>
      <c r="GR167" s="41">
        <v>0</v>
      </c>
      <c r="GS167" s="41">
        <v>4</v>
      </c>
      <c r="GT167" s="41">
        <v>0</v>
      </c>
      <c r="GU167" s="41"/>
      <c r="GV167" s="41">
        <v>0</v>
      </c>
      <c r="GW167" s="41">
        <v>2</v>
      </c>
      <c r="GX167" s="41">
        <v>14</v>
      </c>
      <c r="GY167" s="41">
        <v>13</v>
      </c>
      <c r="GZ167" s="41">
        <v>4</v>
      </c>
      <c r="HA167" s="41">
        <v>4</v>
      </c>
      <c r="HB167" s="41">
        <v>4</v>
      </c>
      <c r="HC167" s="41">
        <v>1</v>
      </c>
      <c r="HD167" s="41">
        <v>0</v>
      </c>
      <c r="HE167" s="41">
        <v>42</v>
      </c>
      <c r="HF167" s="41">
        <v>14</v>
      </c>
      <c r="HG167" s="41">
        <v>5</v>
      </c>
      <c r="HH167" s="41"/>
      <c r="HI167" s="41">
        <v>0</v>
      </c>
      <c r="HJ167" s="41">
        <v>0</v>
      </c>
      <c r="HK167" s="41"/>
      <c r="HL167" s="41">
        <v>38</v>
      </c>
      <c r="HM167" s="41">
        <v>17</v>
      </c>
      <c r="HN167" s="41">
        <v>17</v>
      </c>
      <c r="HO167" s="41">
        <v>22</v>
      </c>
      <c r="HP167" s="41"/>
      <c r="HQ167" s="41">
        <v>0</v>
      </c>
      <c r="HR167" s="41"/>
      <c r="HS167" s="41"/>
      <c r="HT167" s="41">
        <v>0</v>
      </c>
      <c r="HU167" s="41"/>
      <c r="HV167" s="41"/>
      <c r="HW167" s="41">
        <v>0</v>
      </c>
      <c r="HX167" s="41"/>
      <c r="HY167" s="41"/>
      <c r="HZ167" s="41">
        <v>7</v>
      </c>
      <c r="IA167" s="41">
        <v>3</v>
      </c>
      <c r="IB167" s="41">
        <v>10</v>
      </c>
      <c r="IC167" s="41"/>
      <c r="ID167" s="41"/>
      <c r="IE167" s="41"/>
      <c r="IF167" s="41"/>
      <c r="IG167" s="41">
        <v>12</v>
      </c>
      <c r="IH167" s="41"/>
      <c r="II167" s="41">
        <v>2</v>
      </c>
      <c r="IJ167" s="41"/>
      <c r="IK167" s="41"/>
      <c r="IL167" s="41"/>
      <c r="IM167" s="41"/>
      <c r="IN167" s="41"/>
      <c r="IO167" s="41"/>
      <c r="IP167" s="41">
        <v>1</v>
      </c>
      <c r="IQ167" s="41">
        <v>3</v>
      </c>
      <c r="IR167" s="41"/>
      <c r="IS167" s="41"/>
      <c r="IT167" s="41">
        <v>1</v>
      </c>
      <c r="IU167" s="41">
        <v>12</v>
      </c>
      <c r="IV167" s="41">
        <v>1</v>
      </c>
      <c r="IW167" s="41">
        <v>1</v>
      </c>
      <c r="IX167" s="41">
        <v>0</v>
      </c>
      <c r="IY167" s="41">
        <v>0</v>
      </c>
      <c r="IZ167" s="41">
        <v>0</v>
      </c>
      <c r="JA167" s="41">
        <v>1</v>
      </c>
      <c r="JB167" s="41">
        <v>3</v>
      </c>
      <c r="JC167" s="41">
        <v>1</v>
      </c>
      <c r="JD167" s="41"/>
      <c r="JE167" s="41">
        <v>0</v>
      </c>
      <c r="JF167" s="41">
        <v>1</v>
      </c>
      <c r="JG167" s="41"/>
      <c r="JH167" s="41"/>
      <c r="JI167" s="41"/>
      <c r="JJ167" s="41"/>
      <c r="JK167" s="41"/>
      <c r="JL167" s="41">
        <v>0</v>
      </c>
      <c r="JM167" s="41">
        <v>0</v>
      </c>
      <c r="JN167" s="41"/>
      <c r="JO167" s="41"/>
      <c r="JP167" s="41"/>
      <c r="JQ167" s="41">
        <v>4</v>
      </c>
      <c r="JR167" s="41">
        <v>15</v>
      </c>
      <c r="JS167" s="41">
        <v>58</v>
      </c>
      <c r="JT167" s="41">
        <v>266</v>
      </c>
      <c r="JU167" s="41">
        <v>2</v>
      </c>
      <c r="JV167" s="41">
        <v>203</v>
      </c>
      <c r="JW167" s="41">
        <v>135</v>
      </c>
      <c r="JX167" s="41">
        <v>71</v>
      </c>
      <c r="JY167" s="41">
        <v>12</v>
      </c>
      <c r="JZ167" s="41"/>
      <c r="KA167" s="41">
        <v>151</v>
      </c>
      <c r="KB167" s="41">
        <v>153</v>
      </c>
      <c r="KC167" s="41">
        <v>30</v>
      </c>
      <c r="KD167" s="41">
        <v>103</v>
      </c>
      <c r="KE167" s="41">
        <v>93</v>
      </c>
      <c r="KF167" s="41">
        <v>127</v>
      </c>
      <c r="KG167" s="41">
        <v>17</v>
      </c>
      <c r="KH167" s="41">
        <v>171</v>
      </c>
      <c r="KI167" s="41">
        <v>67</v>
      </c>
      <c r="KJ167" s="41"/>
      <c r="KK167" s="41">
        <v>17</v>
      </c>
      <c r="KL167" s="41"/>
      <c r="KM167" s="41">
        <v>1342</v>
      </c>
      <c r="KN167" s="41">
        <v>17</v>
      </c>
      <c r="KO167" s="41"/>
      <c r="KP167" s="41">
        <v>3</v>
      </c>
      <c r="KQ167" s="41">
        <v>3</v>
      </c>
      <c r="KR167" s="41">
        <v>747</v>
      </c>
      <c r="KS167" s="41">
        <v>12</v>
      </c>
      <c r="KT167" s="41"/>
      <c r="KU167" s="41">
        <v>0</v>
      </c>
      <c r="KV167" s="41">
        <v>25</v>
      </c>
      <c r="KW167" s="41">
        <v>2</v>
      </c>
      <c r="KX167" s="41">
        <v>13</v>
      </c>
      <c r="KY167" s="41"/>
      <c r="KZ167" s="41"/>
      <c r="LA167" s="41">
        <v>852</v>
      </c>
      <c r="LB167" s="41">
        <v>1</v>
      </c>
      <c r="LC167" s="41">
        <v>11</v>
      </c>
      <c r="LD167" s="41"/>
      <c r="LE167" s="41">
        <v>5</v>
      </c>
      <c r="LF167" s="41">
        <v>3</v>
      </c>
      <c r="LG167" s="41">
        <v>1</v>
      </c>
      <c r="LH167" s="41">
        <v>0</v>
      </c>
      <c r="LI167" s="41">
        <v>0</v>
      </c>
      <c r="LJ167" s="41">
        <v>0</v>
      </c>
      <c r="LK167" s="41">
        <v>0</v>
      </c>
      <c r="LL167" s="41"/>
      <c r="LM167" s="41">
        <v>0</v>
      </c>
      <c r="LN167" s="41">
        <v>0</v>
      </c>
      <c r="LO167" s="41"/>
      <c r="LP167" s="41"/>
      <c r="LQ167" s="41"/>
      <c r="LR167" s="41">
        <v>0</v>
      </c>
      <c r="LS167" s="41">
        <v>296</v>
      </c>
      <c r="LT167" s="41">
        <v>9</v>
      </c>
      <c r="LU167" s="41">
        <v>0</v>
      </c>
      <c r="LV167" s="41"/>
      <c r="LW167" s="41"/>
      <c r="LX167" s="41">
        <v>1</v>
      </c>
      <c r="LY167" s="41">
        <v>2</v>
      </c>
      <c r="LZ167" s="41">
        <v>2</v>
      </c>
      <c r="MA167" s="41"/>
      <c r="MB167" s="41">
        <v>21</v>
      </c>
      <c r="MC167" s="41">
        <v>227</v>
      </c>
      <c r="MD167" s="41"/>
      <c r="ME167" s="41">
        <v>93</v>
      </c>
      <c r="MF167" s="41">
        <v>93</v>
      </c>
      <c r="MG167" s="41">
        <v>0</v>
      </c>
      <c r="MH167" s="41"/>
      <c r="MI167" s="41">
        <v>0</v>
      </c>
      <c r="MJ167" s="41">
        <v>19</v>
      </c>
      <c r="MK167" s="41">
        <v>1</v>
      </c>
      <c r="ML167" s="41">
        <v>4</v>
      </c>
      <c r="MM167" s="41">
        <v>673</v>
      </c>
      <c r="MN167" s="41">
        <v>9</v>
      </c>
      <c r="MO167" s="41">
        <v>2</v>
      </c>
      <c r="MP167" s="41">
        <v>109</v>
      </c>
      <c r="MQ167" s="41">
        <v>1</v>
      </c>
      <c r="MR167" s="41">
        <v>33</v>
      </c>
      <c r="MS167" s="41">
        <v>48</v>
      </c>
      <c r="MT167" s="41">
        <v>183</v>
      </c>
      <c r="MU167" s="41">
        <v>0</v>
      </c>
      <c r="MV167" s="41">
        <v>0</v>
      </c>
      <c r="MW167" s="41">
        <v>19</v>
      </c>
      <c r="MX167" s="41">
        <v>8</v>
      </c>
      <c r="MY167" s="41"/>
      <c r="MZ167" s="41">
        <v>40</v>
      </c>
      <c r="NA167" s="41"/>
      <c r="NB167" s="41">
        <v>5</v>
      </c>
      <c r="NC167" s="41">
        <v>16</v>
      </c>
      <c r="ND167" s="41">
        <v>16</v>
      </c>
      <c r="NE167" s="41">
        <v>41</v>
      </c>
      <c r="NF167" s="41"/>
      <c r="NG167" s="41">
        <v>7</v>
      </c>
      <c r="NH167" s="41">
        <v>241</v>
      </c>
      <c r="NI167" s="41">
        <v>34</v>
      </c>
      <c r="NJ167" s="41">
        <v>115</v>
      </c>
      <c r="NK167" s="41">
        <v>0</v>
      </c>
      <c r="NL167" s="41">
        <v>3</v>
      </c>
      <c r="NM167" s="41">
        <v>0</v>
      </c>
      <c r="NN167" s="41">
        <v>0</v>
      </c>
      <c r="NO167" s="41"/>
      <c r="NP167" s="41">
        <v>1</v>
      </c>
      <c r="NQ167" s="41">
        <v>4</v>
      </c>
      <c r="NR167" s="41">
        <v>4</v>
      </c>
      <c r="NS167" s="41">
        <v>34</v>
      </c>
      <c r="NT167" s="41">
        <v>144</v>
      </c>
      <c r="NU167" s="41">
        <v>51</v>
      </c>
      <c r="NV167" s="41">
        <v>9</v>
      </c>
      <c r="NW167" s="41">
        <v>6573</v>
      </c>
      <c r="NX167" s="41">
        <v>34</v>
      </c>
      <c r="NY167" s="41"/>
      <c r="NZ167" s="41"/>
      <c r="OA167" s="41">
        <v>7</v>
      </c>
      <c r="OB167" s="41"/>
      <c r="OC167" s="41">
        <v>22</v>
      </c>
      <c r="OD167" s="41">
        <v>65</v>
      </c>
      <c r="OE167" s="41">
        <v>3</v>
      </c>
      <c r="OF167" s="41">
        <v>65</v>
      </c>
      <c r="OG167" s="41">
        <v>65</v>
      </c>
      <c r="OH167" s="41"/>
      <c r="OI167" s="41">
        <v>205</v>
      </c>
      <c r="OJ167" s="41"/>
      <c r="OK167" s="41">
        <v>155</v>
      </c>
      <c r="OL167" s="41"/>
      <c r="OM167" s="41"/>
      <c r="ON167" s="41">
        <v>184</v>
      </c>
      <c r="OO167" s="41">
        <v>13</v>
      </c>
      <c r="OP167" s="41">
        <v>371</v>
      </c>
      <c r="OQ167" s="41">
        <v>24</v>
      </c>
      <c r="OR167" s="41"/>
      <c r="OS167" s="42"/>
      <c r="OT167" s="43">
        <v>35205</v>
      </c>
      <c r="OU167" s="40">
        <v>2596</v>
      </c>
      <c r="OV167" s="41"/>
      <c r="OW167" s="41"/>
      <c r="OX167" s="41"/>
      <c r="OY167" s="41"/>
      <c r="OZ167" s="41">
        <v>581</v>
      </c>
      <c r="PA167" s="41">
        <v>3924</v>
      </c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2"/>
      <c r="PN167" s="43">
        <v>42307</v>
      </c>
    </row>
    <row r="168" spans="1:430" ht="12.75" customHeight="1" x14ac:dyDescent="0.2">
      <c r="A168" s="39">
        <v>336411</v>
      </c>
      <c r="B168" s="72" t="s">
        <v>16</v>
      </c>
      <c r="C168" s="72" t="str">
        <f>IFERROR(INDEX('Industry Category ISIC Code Map'!$B$2:$B$26,MATCH($B168,'Industry Category ISIC Code Map'!$A$2:$A$26,0)),"")</f>
        <v>nonroad vehicles 30</v>
      </c>
      <c r="D168" s="64" t="s">
        <v>225</v>
      </c>
      <c r="E168" s="40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>
        <v>62</v>
      </c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1"/>
      <c r="FF168" s="41"/>
      <c r="FG168" s="41"/>
      <c r="FH168" s="41"/>
      <c r="FI168" s="41"/>
      <c r="FJ168" s="41">
        <v>4775</v>
      </c>
      <c r="FK168" s="41">
        <v>25</v>
      </c>
      <c r="FL168" s="41">
        <v>44</v>
      </c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1"/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1"/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1"/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>
        <v>60</v>
      </c>
      <c r="KK168" s="41"/>
      <c r="KL168" s="41"/>
      <c r="KM168" s="41"/>
      <c r="KN168" s="41"/>
      <c r="KO168" s="41"/>
      <c r="KP168" s="41">
        <v>0</v>
      </c>
      <c r="KQ168" s="41">
        <v>27</v>
      </c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>
        <v>15608</v>
      </c>
      <c r="OJ168" s="41"/>
      <c r="OK168" s="41"/>
      <c r="OL168" s="41"/>
      <c r="OM168" s="41"/>
      <c r="ON168" s="41"/>
      <c r="OO168" s="41"/>
      <c r="OP168" s="41"/>
      <c r="OQ168" s="41"/>
      <c r="OR168" s="41"/>
      <c r="OS168" s="42"/>
      <c r="OT168" s="43">
        <v>20602</v>
      </c>
      <c r="OU168" s="40">
        <v>720</v>
      </c>
      <c r="OV168" s="41">
        <v>29141</v>
      </c>
      <c r="OW168" s="41"/>
      <c r="OX168" s="41"/>
      <c r="OY168" s="41"/>
      <c r="OZ168" s="41">
        <v>3085</v>
      </c>
      <c r="PA168" s="41">
        <v>44049</v>
      </c>
      <c r="PB168" s="41"/>
      <c r="PC168" s="41">
        <v>19643</v>
      </c>
      <c r="PD168" s="41"/>
      <c r="PE168" s="41"/>
      <c r="PF168" s="41"/>
      <c r="PG168" s="41">
        <v>291</v>
      </c>
      <c r="PH168" s="41"/>
      <c r="PI168" s="41"/>
      <c r="PJ168" s="41"/>
      <c r="PK168" s="41">
        <v>14</v>
      </c>
      <c r="PL168" s="41"/>
      <c r="PM168" s="42"/>
      <c r="PN168" s="43">
        <v>117545</v>
      </c>
    </row>
    <row r="169" spans="1:430" ht="12.75" customHeight="1" x14ac:dyDescent="0.2">
      <c r="A169" s="39">
        <v>336412</v>
      </c>
      <c r="B169" s="72" t="s">
        <v>16</v>
      </c>
      <c r="C169" s="72" t="str">
        <f>IFERROR(INDEX('Industry Category ISIC Code Map'!$B$2:$B$26,MATCH($B169,'Industry Category ISIC Code Map'!$A$2:$A$26,0)),"")</f>
        <v>nonroad vehicles 30</v>
      </c>
      <c r="D169" s="64" t="s">
        <v>226</v>
      </c>
      <c r="E169" s="40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>
        <v>105</v>
      </c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1"/>
      <c r="FF169" s="41"/>
      <c r="FG169" s="41"/>
      <c r="FH169" s="41"/>
      <c r="FI169" s="41"/>
      <c r="FJ169" s="41">
        <v>13114</v>
      </c>
      <c r="FK169" s="41">
        <v>14739</v>
      </c>
      <c r="FL169" s="41">
        <v>877</v>
      </c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1"/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1"/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>
        <v>4</v>
      </c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>
        <v>25</v>
      </c>
      <c r="KK169" s="41"/>
      <c r="KL169" s="41"/>
      <c r="KM169" s="41"/>
      <c r="KN169" s="41"/>
      <c r="KO169" s="41"/>
      <c r="KP169" s="41">
        <v>0</v>
      </c>
      <c r="KQ169" s="41">
        <v>0</v>
      </c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>
        <v>17</v>
      </c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>
        <v>1314</v>
      </c>
      <c r="OJ169" s="41">
        <v>237</v>
      </c>
      <c r="OK169" s="41"/>
      <c r="OL169" s="41"/>
      <c r="OM169" s="41"/>
      <c r="ON169" s="41"/>
      <c r="OO169" s="41"/>
      <c r="OP169" s="41"/>
      <c r="OQ169" s="41"/>
      <c r="OR169" s="41"/>
      <c r="OS169" s="42"/>
      <c r="OT169" s="43">
        <v>30432</v>
      </c>
      <c r="OU169" s="40"/>
      <c r="OV169" s="41">
        <v>524</v>
      </c>
      <c r="OW169" s="41"/>
      <c r="OX169" s="41"/>
      <c r="OY169" s="41"/>
      <c r="OZ169" s="41">
        <v>439</v>
      </c>
      <c r="PA169" s="41">
        <v>25236</v>
      </c>
      <c r="PB169" s="41"/>
      <c r="PC169" s="41">
        <v>544</v>
      </c>
      <c r="PD169" s="41"/>
      <c r="PE169" s="41"/>
      <c r="PF169" s="41"/>
      <c r="PG169" s="41"/>
      <c r="PH169" s="41"/>
      <c r="PI169" s="41"/>
      <c r="PJ169" s="41"/>
      <c r="PK169" s="41"/>
      <c r="PL169" s="41"/>
      <c r="PM169" s="42"/>
      <c r="PN169" s="43">
        <v>57175</v>
      </c>
    </row>
    <row r="170" spans="1:430" ht="12.75" customHeight="1" x14ac:dyDescent="0.2">
      <c r="A170" s="39">
        <v>336413</v>
      </c>
      <c r="B170" s="72" t="s">
        <v>16</v>
      </c>
      <c r="C170" s="72" t="str">
        <f>IFERROR(INDEX('Industry Category ISIC Code Map'!$B$2:$B$26,MATCH($B170,'Industry Category ISIC Code Map'!$A$2:$A$26,0)),"")</f>
        <v>nonroad vehicles 30</v>
      </c>
      <c r="D170" s="64" t="s">
        <v>227</v>
      </c>
      <c r="E170" s="40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1"/>
      <c r="FF170" s="41"/>
      <c r="FG170" s="41"/>
      <c r="FH170" s="41"/>
      <c r="FI170" s="41"/>
      <c r="FJ170" s="41">
        <v>14355</v>
      </c>
      <c r="FK170" s="41">
        <v>1713</v>
      </c>
      <c r="FL170" s="41">
        <v>6217</v>
      </c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1"/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1"/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1"/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>
        <v>0</v>
      </c>
      <c r="KB170" s="41"/>
      <c r="KC170" s="41"/>
      <c r="KD170" s="41"/>
      <c r="KE170" s="41"/>
      <c r="KF170" s="41"/>
      <c r="KG170" s="41"/>
      <c r="KH170" s="41"/>
      <c r="KI170" s="41"/>
      <c r="KJ170" s="41">
        <v>1274</v>
      </c>
      <c r="KK170" s="41"/>
      <c r="KL170" s="41"/>
      <c r="KM170" s="41"/>
      <c r="KN170" s="41"/>
      <c r="KO170" s="41"/>
      <c r="KP170" s="41">
        <v>218</v>
      </c>
      <c r="KQ170" s="41">
        <v>515</v>
      </c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>
        <v>1605</v>
      </c>
      <c r="OJ170" s="41"/>
      <c r="OK170" s="41"/>
      <c r="OL170" s="41"/>
      <c r="OM170" s="41"/>
      <c r="ON170" s="41"/>
      <c r="OO170" s="41"/>
      <c r="OP170" s="41"/>
      <c r="OQ170" s="41"/>
      <c r="OR170" s="41"/>
      <c r="OS170" s="42"/>
      <c r="OT170" s="43">
        <v>25897</v>
      </c>
      <c r="OU170" s="40"/>
      <c r="OV170" s="41"/>
      <c r="OW170" s="41"/>
      <c r="OX170" s="41"/>
      <c r="OY170" s="41"/>
      <c r="OZ170" s="41">
        <v>727</v>
      </c>
      <c r="PA170" s="41">
        <v>22544</v>
      </c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2"/>
      <c r="PN170" s="43">
        <v>49168</v>
      </c>
    </row>
    <row r="171" spans="1:430" ht="12.75" customHeight="1" x14ac:dyDescent="0.2">
      <c r="A171" s="39">
        <v>336414</v>
      </c>
      <c r="B171" s="72" t="s">
        <v>16</v>
      </c>
      <c r="C171" s="72" t="str">
        <f>IFERROR(INDEX('Industry Category ISIC Code Map'!$B$2:$B$26,MATCH($B171,'Industry Category ISIC Code Map'!$A$2:$A$26,0)),"")</f>
        <v>nonroad vehicles 30</v>
      </c>
      <c r="D171" s="64" t="s">
        <v>228</v>
      </c>
      <c r="E171" s="40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1"/>
      <c r="FF171" s="41"/>
      <c r="FG171" s="41"/>
      <c r="FH171" s="41"/>
      <c r="FI171" s="41"/>
      <c r="FJ171" s="41"/>
      <c r="FK171" s="41"/>
      <c r="FL171" s="41"/>
      <c r="FM171" s="41">
        <v>1310</v>
      </c>
      <c r="FN171" s="41">
        <v>543</v>
      </c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1"/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1"/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1"/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>
        <v>3</v>
      </c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>
        <v>1546</v>
      </c>
      <c r="OJ171" s="41"/>
      <c r="OK171" s="41"/>
      <c r="OL171" s="41"/>
      <c r="OM171" s="41"/>
      <c r="ON171" s="41"/>
      <c r="OO171" s="41"/>
      <c r="OP171" s="41"/>
      <c r="OQ171" s="41"/>
      <c r="OR171" s="41"/>
      <c r="OS171" s="42"/>
      <c r="OT171" s="43">
        <v>3402</v>
      </c>
      <c r="OU171" s="40"/>
      <c r="OV171" s="41">
        <v>6159</v>
      </c>
      <c r="OW171" s="41"/>
      <c r="OX171" s="41"/>
      <c r="OY171" s="41"/>
      <c r="OZ171" s="41">
        <v>243</v>
      </c>
      <c r="PA171" s="41">
        <v>1408</v>
      </c>
      <c r="PB171" s="41"/>
      <c r="PC171" s="41">
        <v>5883</v>
      </c>
      <c r="PD171" s="41"/>
      <c r="PE171" s="41"/>
      <c r="PF171" s="41"/>
      <c r="PG171" s="41">
        <v>1732</v>
      </c>
      <c r="PH171" s="41"/>
      <c r="PI171" s="41"/>
      <c r="PJ171" s="41"/>
      <c r="PK171" s="41"/>
      <c r="PL171" s="41"/>
      <c r="PM171" s="42"/>
      <c r="PN171" s="43">
        <v>18827</v>
      </c>
    </row>
    <row r="172" spans="1:430" ht="12.75" customHeight="1" x14ac:dyDescent="0.2">
      <c r="A172" s="39" t="s">
        <v>517</v>
      </c>
      <c r="B172" s="72" t="s">
        <v>16</v>
      </c>
      <c r="C172" s="72" t="str">
        <f>IFERROR(INDEX('Industry Category ISIC Code Map'!$B$2:$B$26,MATCH($B172,'Industry Category ISIC Code Map'!$A$2:$A$26,0)),"")</f>
        <v>nonroad vehicles 30</v>
      </c>
      <c r="D172" s="64" t="s">
        <v>229</v>
      </c>
      <c r="E172" s="40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1"/>
      <c r="FF172" s="41"/>
      <c r="FG172" s="41"/>
      <c r="FH172" s="41"/>
      <c r="FI172" s="41"/>
      <c r="FJ172" s="41"/>
      <c r="FK172" s="41"/>
      <c r="FL172" s="41"/>
      <c r="FM172" s="41">
        <v>1931</v>
      </c>
      <c r="FN172" s="41">
        <v>499</v>
      </c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1"/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1"/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1"/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>
        <v>23</v>
      </c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>
        <v>1412</v>
      </c>
      <c r="OJ172" s="41">
        <v>205</v>
      </c>
      <c r="OK172" s="41"/>
      <c r="OL172" s="41"/>
      <c r="OM172" s="41"/>
      <c r="ON172" s="41"/>
      <c r="OO172" s="41"/>
      <c r="OP172" s="41"/>
      <c r="OQ172" s="41"/>
      <c r="OR172" s="41"/>
      <c r="OS172" s="42"/>
      <c r="OT172" s="43">
        <v>4070</v>
      </c>
      <c r="OU172" s="40"/>
      <c r="OV172" s="41"/>
      <c r="OW172" s="41"/>
      <c r="OX172" s="41"/>
      <c r="OY172" s="41"/>
      <c r="OZ172" s="41">
        <v>44</v>
      </c>
      <c r="PA172" s="41">
        <v>882</v>
      </c>
      <c r="PB172" s="41"/>
      <c r="PC172" s="41"/>
      <c r="PD172" s="41"/>
      <c r="PE172" s="41"/>
      <c r="PF172" s="41"/>
      <c r="PG172" s="41">
        <v>1209</v>
      </c>
      <c r="PH172" s="41"/>
      <c r="PI172" s="41"/>
      <c r="PJ172" s="41"/>
      <c r="PK172" s="41"/>
      <c r="PL172" s="41"/>
      <c r="PM172" s="42"/>
      <c r="PN172" s="43">
        <v>6205</v>
      </c>
    </row>
    <row r="173" spans="1:430" ht="12.75" customHeight="1" x14ac:dyDescent="0.2">
      <c r="A173" s="39">
        <v>336500</v>
      </c>
      <c r="B173" s="72" t="s">
        <v>16</v>
      </c>
      <c r="C173" s="72" t="str">
        <f>IFERROR(INDEX('Industry Category ISIC Code Map'!$B$2:$B$26,MATCH($B173,'Industry Category ISIC Code Map'!$A$2:$A$26,0)),"")</f>
        <v>nonroad vehicles 30</v>
      </c>
      <c r="D173" s="64" t="s">
        <v>230</v>
      </c>
      <c r="E173" s="40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>
        <v>54</v>
      </c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>
        <v>0</v>
      </c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>
        <v>44</v>
      </c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1"/>
      <c r="FF173" s="41"/>
      <c r="FG173" s="41"/>
      <c r="FH173" s="41"/>
      <c r="FI173" s="41"/>
      <c r="FJ173" s="41"/>
      <c r="FK173" s="41"/>
      <c r="FL173" s="41"/>
      <c r="FM173" s="41"/>
      <c r="FN173" s="41"/>
      <c r="FO173" s="41">
        <v>3235</v>
      </c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1"/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1"/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1"/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>
        <v>2</v>
      </c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>
        <v>1347</v>
      </c>
      <c r="KL173" s="41"/>
      <c r="KM173" s="41"/>
      <c r="KN173" s="41"/>
      <c r="KO173" s="41"/>
      <c r="KP173" s="41">
        <v>85</v>
      </c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>
        <v>0</v>
      </c>
      <c r="LC173" s="41">
        <v>4</v>
      </c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>
        <v>4</v>
      </c>
      <c r="ON173" s="41"/>
      <c r="OO173" s="41"/>
      <c r="OP173" s="41">
        <v>0</v>
      </c>
      <c r="OQ173" s="41">
        <v>62</v>
      </c>
      <c r="OR173" s="41"/>
      <c r="OS173" s="42"/>
      <c r="OT173" s="43">
        <v>4838</v>
      </c>
      <c r="OU173" s="40"/>
      <c r="OV173" s="41">
        <v>12125</v>
      </c>
      <c r="OW173" s="41"/>
      <c r="OX173" s="41"/>
      <c r="OY173" s="41"/>
      <c r="OZ173" s="41">
        <v>156</v>
      </c>
      <c r="PA173" s="41">
        <v>3010</v>
      </c>
      <c r="PB173" s="41"/>
      <c r="PC173" s="41">
        <v>9</v>
      </c>
      <c r="PD173" s="41"/>
      <c r="PE173" s="41"/>
      <c r="PF173" s="41"/>
      <c r="PG173" s="41">
        <v>30</v>
      </c>
      <c r="PH173" s="41"/>
      <c r="PI173" s="41"/>
      <c r="PJ173" s="41"/>
      <c r="PK173" s="41">
        <v>849</v>
      </c>
      <c r="PL173" s="41"/>
      <c r="PM173" s="42"/>
      <c r="PN173" s="43">
        <v>21017</v>
      </c>
    </row>
    <row r="174" spans="1:430" ht="12.75" customHeight="1" x14ac:dyDescent="0.2">
      <c r="A174" s="39">
        <v>336611</v>
      </c>
      <c r="B174" s="72" t="s">
        <v>16</v>
      </c>
      <c r="C174" s="72" t="str">
        <f>IFERROR(INDEX('Industry Category ISIC Code Map'!$B$2:$B$26,MATCH($B174,'Industry Category ISIC Code Map'!$A$2:$A$26,0)),"")</f>
        <v>nonroad vehicles 30</v>
      </c>
      <c r="D174" s="64" t="s">
        <v>231</v>
      </c>
      <c r="E174" s="40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>
        <v>103</v>
      </c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1"/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>
        <v>125</v>
      </c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1"/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1"/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1"/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>
        <v>1516</v>
      </c>
      <c r="KM174" s="41"/>
      <c r="KN174" s="41"/>
      <c r="KO174" s="41"/>
      <c r="KP174" s="41">
        <v>187</v>
      </c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>
        <v>4354</v>
      </c>
      <c r="OJ174" s="41"/>
      <c r="OK174" s="41"/>
      <c r="OL174" s="41"/>
      <c r="OM174" s="41"/>
      <c r="ON174" s="41"/>
      <c r="OO174" s="41"/>
      <c r="OP174" s="41"/>
      <c r="OQ174" s="41"/>
      <c r="OR174" s="41"/>
      <c r="OS174" s="42"/>
      <c r="OT174" s="43">
        <v>6285</v>
      </c>
      <c r="OU174" s="40"/>
      <c r="OV174" s="41">
        <v>5515</v>
      </c>
      <c r="OW174" s="41"/>
      <c r="OX174" s="41"/>
      <c r="OY174" s="41"/>
      <c r="OZ174" s="41">
        <v>195</v>
      </c>
      <c r="PA174" s="41">
        <v>2151</v>
      </c>
      <c r="PB174" s="41"/>
      <c r="PC174" s="41">
        <v>9302</v>
      </c>
      <c r="PD174" s="41"/>
      <c r="PE174" s="41"/>
      <c r="PF174" s="41"/>
      <c r="PG174" s="41">
        <v>72</v>
      </c>
      <c r="PH174" s="41"/>
      <c r="PI174" s="41"/>
      <c r="PJ174" s="41"/>
      <c r="PK174" s="41">
        <v>26</v>
      </c>
      <c r="PL174" s="41"/>
      <c r="PM174" s="42"/>
      <c r="PN174" s="43">
        <v>23546</v>
      </c>
    </row>
    <row r="175" spans="1:430" ht="12.75" customHeight="1" x14ac:dyDescent="0.2">
      <c r="A175" s="39">
        <v>336612</v>
      </c>
      <c r="B175" s="72" t="s">
        <v>16</v>
      </c>
      <c r="C175" s="72" t="str">
        <f>IFERROR(INDEX('Industry Category ISIC Code Map'!$B$2:$B$26,MATCH($B175,'Industry Category ISIC Code Map'!$A$2:$A$26,0)),"")</f>
        <v>nonroad vehicles 30</v>
      </c>
      <c r="D175" s="64" t="s">
        <v>232</v>
      </c>
      <c r="E175" s="40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>
        <v>155</v>
      </c>
      <c r="FQ175" s="41">
        <v>61</v>
      </c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>
        <v>4</v>
      </c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>
        <v>1</v>
      </c>
      <c r="OK175" s="41"/>
      <c r="OL175" s="41"/>
      <c r="OM175" s="41"/>
      <c r="ON175" s="41"/>
      <c r="OO175" s="41"/>
      <c r="OP175" s="41"/>
      <c r="OQ175" s="41"/>
      <c r="OR175" s="41"/>
      <c r="OS175" s="42">
        <v>31</v>
      </c>
      <c r="OT175" s="43">
        <v>252</v>
      </c>
      <c r="OU175" s="40">
        <v>7147</v>
      </c>
      <c r="OV175" s="41">
        <v>815</v>
      </c>
      <c r="OW175" s="41"/>
      <c r="OX175" s="41"/>
      <c r="OY175" s="41"/>
      <c r="OZ175" s="41">
        <v>835</v>
      </c>
      <c r="PA175" s="41">
        <v>1994</v>
      </c>
      <c r="PB175" s="41"/>
      <c r="PC175" s="41">
        <v>98</v>
      </c>
      <c r="PD175" s="41"/>
      <c r="PE175" s="41"/>
      <c r="PF175" s="41"/>
      <c r="PG175" s="41">
        <v>194</v>
      </c>
      <c r="PH175" s="41"/>
      <c r="PI175" s="41"/>
      <c r="PJ175" s="41"/>
      <c r="PK175" s="41">
        <v>36</v>
      </c>
      <c r="PL175" s="41"/>
      <c r="PM175" s="42"/>
      <c r="PN175" s="43">
        <v>11371</v>
      </c>
    </row>
    <row r="176" spans="1:430" ht="12.75" customHeight="1" x14ac:dyDescent="0.2">
      <c r="A176" s="39">
        <v>336991</v>
      </c>
      <c r="B176" s="72" t="s">
        <v>16</v>
      </c>
      <c r="C176" s="72" t="str">
        <f>IFERROR(INDEX('Industry Category ISIC Code Map'!$B$2:$B$26,MATCH($B176,'Industry Category ISIC Code Map'!$A$2:$A$26,0)),"")</f>
        <v>nonroad vehicles 30</v>
      </c>
      <c r="D176" s="64" t="s">
        <v>233</v>
      </c>
      <c r="E176" s="40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1"/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>
        <v>1173</v>
      </c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1"/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1"/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1"/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>
        <v>18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>
        <v>0</v>
      </c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>
        <v>6</v>
      </c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>
        <v>13</v>
      </c>
      <c r="NI176" s="41">
        <v>4</v>
      </c>
      <c r="NJ176" s="41">
        <v>10</v>
      </c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>
        <v>144</v>
      </c>
      <c r="OA176" s="41"/>
      <c r="OB176" s="41"/>
      <c r="OC176" s="41"/>
      <c r="OD176" s="41"/>
      <c r="OE176" s="41"/>
      <c r="OF176" s="41"/>
      <c r="OG176" s="41"/>
      <c r="OH176" s="41"/>
      <c r="OI176" s="41">
        <v>8</v>
      </c>
      <c r="OJ176" s="41"/>
      <c r="OK176" s="41"/>
      <c r="OL176" s="41"/>
      <c r="OM176" s="41"/>
      <c r="ON176" s="41"/>
      <c r="OO176" s="41"/>
      <c r="OP176" s="41"/>
      <c r="OQ176" s="41"/>
      <c r="OR176" s="41"/>
      <c r="OS176" s="42"/>
      <c r="OT176" s="43">
        <v>1376</v>
      </c>
      <c r="OU176" s="40">
        <v>12523</v>
      </c>
      <c r="OV176" s="41">
        <v>465</v>
      </c>
      <c r="OW176" s="41"/>
      <c r="OX176" s="41"/>
      <c r="OY176" s="41"/>
      <c r="OZ176" s="41">
        <v>622</v>
      </c>
      <c r="PA176" s="41">
        <v>1930</v>
      </c>
      <c r="PB176" s="41"/>
      <c r="PC176" s="41"/>
      <c r="PD176" s="41"/>
      <c r="PE176" s="41"/>
      <c r="PF176" s="41"/>
      <c r="PG176" s="41"/>
      <c r="PH176" s="41"/>
      <c r="PI176" s="41"/>
      <c r="PJ176" s="41"/>
      <c r="PK176" s="41">
        <v>623</v>
      </c>
      <c r="PL176" s="41"/>
      <c r="PM176" s="42"/>
      <c r="PN176" s="43">
        <v>17538</v>
      </c>
    </row>
    <row r="177" spans="1:430" ht="12.75" customHeight="1" x14ac:dyDescent="0.2">
      <c r="A177" s="39">
        <v>336992</v>
      </c>
      <c r="B177" s="72" t="s">
        <v>16</v>
      </c>
      <c r="C177" s="72" t="str">
        <f>IFERROR(INDEX('Industry Category ISIC Code Map'!$B$2:$B$26,MATCH($B177,'Industry Category ISIC Code Map'!$A$2:$A$26,0)),"")</f>
        <v>nonroad vehicles 30</v>
      </c>
      <c r="D177" s="64" t="s">
        <v>234</v>
      </c>
      <c r="E177" s="40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1"/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>
        <v>1283</v>
      </c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1"/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1"/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1"/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>
        <v>175</v>
      </c>
      <c r="MF177" s="41"/>
      <c r="MG177" s="41"/>
      <c r="MH177" s="41"/>
      <c r="MI177" s="41"/>
      <c r="MJ177" s="41"/>
      <c r="MK177" s="41">
        <v>3</v>
      </c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2"/>
      <c r="OT177" s="43">
        <v>1462</v>
      </c>
      <c r="OU177" s="40"/>
      <c r="OV177" s="41"/>
      <c r="OW177" s="41"/>
      <c r="OX177" s="41"/>
      <c r="OY177" s="41"/>
      <c r="OZ177" s="41">
        <v>77</v>
      </c>
      <c r="PA177" s="41">
        <v>1083</v>
      </c>
      <c r="PB177" s="41"/>
      <c r="PC177" s="41">
        <v>4282</v>
      </c>
      <c r="PD177" s="41"/>
      <c r="PE177" s="41"/>
      <c r="PF177" s="41"/>
      <c r="PG177" s="41"/>
      <c r="PH177" s="41"/>
      <c r="PI177" s="41"/>
      <c r="PJ177" s="41"/>
      <c r="PK177" s="41"/>
      <c r="PL177" s="41"/>
      <c r="PM177" s="42"/>
      <c r="PN177" s="43">
        <v>6903</v>
      </c>
    </row>
    <row r="178" spans="1:430" ht="12.75" customHeight="1" x14ac:dyDescent="0.2">
      <c r="A178" s="39">
        <v>336999</v>
      </c>
      <c r="B178" s="72" t="s">
        <v>16</v>
      </c>
      <c r="C178" s="72" t="str">
        <f>IFERROR(INDEX('Industry Category ISIC Code Map'!$B$2:$B$26,MATCH($B178,'Industry Category ISIC Code Map'!$A$2:$A$26,0)),"")</f>
        <v>nonroad vehicles 30</v>
      </c>
      <c r="D178" s="64" t="s">
        <v>235</v>
      </c>
      <c r="E178" s="40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>
        <v>0</v>
      </c>
      <c r="AD178" s="41">
        <v>3</v>
      </c>
      <c r="AE178" s="41">
        <v>2</v>
      </c>
      <c r="AF178" s="41"/>
      <c r="AG178" s="41"/>
      <c r="AH178" s="41"/>
      <c r="AI178" s="41">
        <v>0</v>
      </c>
      <c r="AJ178" s="41"/>
      <c r="AK178" s="41"/>
      <c r="AL178" s="41">
        <v>0</v>
      </c>
      <c r="AM178" s="41">
        <v>1</v>
      </c>
      <c r="AN178" s="41">
        <v>0</v>
      </c>
      <c r="AO178" s="41"/>
      <c r="AP178" s="41"/>
      <c r="AQ178" s="41">
        <v>0</v>
      </c>
      <c r="AR178" s="41">
        <v>32</v>
      </c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>
        <v>34</v>
      </c>
      <c r="BS178" s="41"/>
      <c r="BT178" s="41"/>
      <c r="BU178" s="41"/>
      <c r="BV178" s="41"/>
      <c r="BW178" s="41"/>
      <c r="BX178" s="41"/>
      <c r="BY178" s="41"/>
      <c r="BZ178" s="41">
        <v>4</v>
      </c>
      <c r="CA178" s="41"/>
      <c r="CB178" s="41"/>
      <c r="CC178" s="41"/>
      <c r="CD178" s="41"/>
      <c r="CE178" s="41"/>
      <c r="CF178" s="41"/>
      <c r="CG178" s="41"/>
      <c r="CH178" s="41">
        <v>2</v>
      </c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>
        <v>12</v>
      </c>
      <c r="FB178" s="41">
        <v>294</v>
      </c>
      <c r="FC178" s="41"/>
      <c r="FD178" s="41"/>
      <c r="FE178" s="41"/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>
        <v>396</v>
      </c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1"/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1"/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1"/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>
        <v>5</v>
      </c>
      <c r="KN178" s="41">
        <v>7</v>
      </c>
      <c r="KO178" s="41"/>
      <c r="KP178" s="41">
        <v>6</v>
      </c>
      <c r="KQ178" s="41">
        <v>2</v>
      </c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>
        <v>0</v>
      </c>
      <c r="LN178" s="41">
        <v>0</v>
      </c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>
        <v>9</v>
      </c>
      <c r="MF178" s="41"/>
      <c r="MG178" s="41"/>
      <c r="MH178" s="41"/>
      <c r="MI178" s="41"/>
      <c r="MJ178" s="41"/>
      <c r="MK178" s="41">
        <v>0</v>
      </c>
      <c r="ML178" s="41"/>
      <c r="MM178" s="41">
        <v>25</v>
      </c>
      <c r="MN178" s="41"/>
      <c r="MO178" s="41"/>
      <c r="MP178" s="41"/>
      <c r="MQ178" s="41"/>
      <c r="MR178" s="41"/>
      <c r="MS178" s="41"/>
      <c r="MT178" s="41">
        <v>26</v>
      </c>
      <c r="MU178" s="41"/>
      <c r="MV178" s="41">
        <v>0</v>
      </c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>
        <v>10</v>
      </c>
      <c r="NS178" s="41"/>
      <c r="NT178" s="41"/>
      <c r="NU178" s="41"/>
      <c r="NV178" s="41"/>
      <c r="NW178" s="41"/>
      <c r="NX178" s="41">
        <v>0</v>
      </c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>
        <v>360</v>
      </c>
      <c r="OJ178" s="41"/>
      <c r="OK178" s="41"/>
      <c r="OL178" s="41"/>
      <c r="OM178" s="41"/>
      <c r="ON178" s="41"/>
      <c r="OO178" s="41"/>
      <c r="OP178" s="41"/>
      <c r="OQ178" s="41"/>
      <c r="OR178" s="41">
        <v>14</v>
      </c>
      <c r="OS178" s="42">
        <v>0</v>
      </c>
      <c r="OT178" s="43">
        <v>1244</v>
      </c>
      <c r="OU178" s="40">
        <v>6218</v>
      </c>
      <c r="OV178" s="41">
        <v>1898</v>
      </c>
      <c r="OW178" s="41"/>
      <c r="OX178" s="41"/>
      <c r="OY178" s="41"/>
      <c r="OZ178" s="41">
        <v>510</v>
      </c>
      <c r="PA178" s="41">
        <v>518</v>
      </c>
      <c r="PB178" s="41"/>
      <c r="PC178" s="41">
        <v>46</v>
      </c>
      <c r="PD178" s="41"/>
      <c r="PE178" s="41"/>
      <c r="PF178" s="41"/>
      <c r="PG178" s="41"/>
      <c r="PH178" s="41"/>
      <c r="PI178" s="41"/>
      <c r="PJ178" s="41"/>
      <c r="PK178" s="41">
        <v>100</v>
      </c>
      <c r="PL178" s="41"/>
      <c r="PM178" s="42"/>
      <c r="PN178" s="43">
        <v>10533</v>
      </c>
    </row>
    <row r="179" spans="1:430" ht="12.75" customHeight="1" x14ac:dyDescent="0.2">
      <c r="A179" s="39">
        <v>337110</v>
      </c>
      <c r="B179" s="72" t="s">
        <v>17</v>
      </c>
      <c r="C179" s="72" t="str">
        <f>IFERROR(INDEX('Industry Category ISIC Code Map'!$B$2:$B$26,MATCH($B179,'Industry Category ISIC Code Map'!$A$2:$A$26,0)),"")</f>
        <v>other manufacturing 31T33</v>
      </c>
      <c r="D179" s="64" t="s">
        <v>236</v>
      </c>
      <c r="E179" s="40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>
        <v>199</v>
      </c>
      <c r="AD179" s="41">
        <v>66</v>
      </c>
      <c r="AE179" s="41">
        <v>1656</v>
      </c>
      <c r="AF179" s="41">
        <v>2015</v>
      </c>
      <c r="AG179" s="41">
        <v>620</v>
      </c>
      <c r="AH179" s="41">
        <v>96</v>
      </c>
      <c r="AI179" s="41">
        <v>2196</v>
      </c>
      <c r="AJ179" s="41">
        <v>38</v>
      </c>
      <c r="AK179" s="41">
        <v>444</v>
      </c>
      <c r="AL179" s="41">
        <v>68</v>
      </c>
      <c r="AM179" s="41">
        <v>2470</v>
      </c>
      <c r="AN179" s="41">
        <v>113</v>
      </c>
      <c r="AO179" s="41"/>
      <c r="AP179" s="41">
        <v>3</v>
      </c>
      <c r="AQ179" s="41"/>
      <c r="AR179" s="41">
        <v>107</v>
      </c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>
        <v>496</v>
      </c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>
        <v>52</v>
      </c>
      <c r="DN179" s="41"/>
      <c r="DO179" s="41"/>
      <c r="DP179" s="41"/>
      <c r="DQ179" s="41">
        <v>30</v>
      </c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1"/>
      <c r="FF179" s="41">
        <v>34</v>
      </c>
      <c r="FG179" s="41"/>
      <c r="FH179" s="41">
        <v>0</v>
      </c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>
        <v>91</v>
      </c>
      <c r="FV179" s="41"/>
      <c r="FW179" s="41">
        <v>2</v>
      </c>
      <c r="FX179" s="41"/>
      <c r="FY179" s="41"/>
      <c r="FZ179" s="41"/>
      <c r="GA179" s="41">
        <v>261</v>
      </c>
      <c r="GB179" s="41"/>
      <c r="GC179" s="41"/>
      <c r="GD179" s="41"/>
      <c r="GE179" s="41"/>
      <c r="GF179" s="41"/>
      <c r="GG179" s="41"/>
      <c r="GH179" s="41"/>
      <c r="GI179" s="41"/>
      <c r="GJ179" s="41"/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1"/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1"/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>
        <v>346</v>
      </c>
      <c r="JM179" s="41"/>
      <c r="JN179" s="41"/>
      <c r="JO179" s="41"/>
      <c r="JP179" s="41">
        <v>3</v>
      </c>
      <c r="JQ179" s="41"/>
      <c r="JR179" s="41"/>
      <c r="JS179" s="41"/>
      <c r="JT179" s="41">
        <v>27</v>
      </c>
      <c r="JU179" s="41"/>
      <c r="JV179" s="41"/>
      <c r="JW179" s="41"/>
      <c r="JX179" s="41"/>
      <c r="JY179" s="41">
        <v>0</v>
      </c>
      <c r="JZ179" s="41"/>
      <c r="KA179" s="41">
        <v>83</v>
      </c>
      <c r="KB179" s="41"/>
      <c r="KC179" s="41"/>
      <c r="KD179" s="41">
        <v>23</v>
      </c>
      <c r="KE179" s="41"/>
      <c r="KF179" s="41"/>
      <c r="KG179" s="41">
        <v>40</v>
      </c>
      <c r="KH179" s="41">
        <v>82</v>
      </c>
      <c r="KI179" s="41">
        <v>74</v>
      </c>
      <c r="KJ179" s="41">
        <v>0</v>
      </c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>
        <v>30</v>
      </c>
      <c r="LC179" s="41">
        <v>183</v>
      </c>
      <c r="LD179" s="41">
        <v>2</v>
      </c>
      <c r="LE179" s="41">
        <v>439</v>
      </c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>
        <v>6981</v>
      </c>
      <c r="LQ179" s="41">
        <v>10</v>
      </c>
      <c r="LR179" s="41">
        <v>10</v>
      </c>
      <c r="LS179" s="41"/>
      <c r="LT179" s="41">
        <v>0</v>
      </c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>
        <v>23</v>
      </c>
      <c r="MF179" s="41"/>
      <c r="MG179" s="41"/>
      <c r="MH179" s="41"/>
      <c r="MI179" s="41"/>
      <c r="MJ179" s="41"/>
      <c r="MK179" s="41">
        <v>0</v>
      </c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>
        <v>0</v>
      </c>
      <c r="MW179" s="41"/>
      <c r="MX179" s="41">
        <v>0</v>
      </c>
      <c r="MY179" s="41">
        <v>0</v>
      </c>
      <c r="MZ179" s="41">
        <v>57</v>
      </c>
      <c r="NA179" s="41">
        <v>0</v>
      </c>
      <c r="NB179" s="41"/>
      <c r="NC179" s="41"/>
      <c r="ND179" s="41">
        <v>17</v>
      </c>
      <c r="NE179" s="41">
        <v>38</v>
      </c>
      <c r="NF179" s="41"/>
      <c r="NG179" s="41">
        <v>1</v>
      </c>
      <c r="NH179" s="41">
        <v>42</v>
      </c>
      <c r="NI179" s="41">
        <v>30</v>
      </c>
      <c r="NJ179" s="41">
        <v>50</v>
      </c>
      <c r="NK179" s="41"/>
      <c r="NL179" s="41"/>
      <c r="NM179" s="41"/>
      <c r="NN179" s="41"/>
      <c r="NO179" s="41"/>
      <c r="NP179" s="41"/>
      <c r="NQ179" s="41"/>
      <c r="NR179" s="41">
        <v>37</v>
      </c>
      <c r="NS179" s="41">
        <v>4</v>
      </c>
      <c r="NT179" s="41">
        <v>185</v>
      </c>
      <c r="NU179" s="41">
        <v>76</v>
      </c>
      <c r="NV179" s="41">
        <v>20</v>
      </c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>
        <v>88</v>
      </c>
      <c r="OH179" s="41"/>
      <c r="OI179" s="41"/>
      <c r="OJ179" s="41"/>
      <c r="OK179" s="41"/>
      <c r="OL179" s="41"/>
      <c r="OM179" s="41"/>
      <c r="ON179" s="41"/>
      <c r="OO179" s="41"/>
      <c r="OP179" s="41">
        <v>0</v>
      </c>
      <c r="OQ179" s="41"/>
      <c r="OR179" s="41"/>
      <c r="OS179" s="42">
        <v>559</v>
      </c>
      <c r="OT179" s="43">
        <v>20616</v>
      </c>
      <c r="OU179" s="40"/>
      <c r="OV179" s="41">
        <v>712</v>
      </c>
      <c r="OW179" s="41"/>
      <c r="OX179" s="41"/>
      <c r="OY179" s="41"/>
      <c r="OZ179" s="41">
        <v>131</v>
      </c>
      <c r="PA179" s="41">
        <v>135</v>
      </c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2"/>
      <c r="PN179" s="43">
        <v>21594</v>
      </c>
    </row>
    <row r="180" spans="1:430" ht="12.75" customHeight="1" x14ac:dyDescent="0.2">
      <c r="A180" s="39">
        <v>337121</v>
      </c>
      <c r="B180" s="72" t="s">
        <v>17</v>
      </c>
      <c r="C180" s="72" t="str">
        <f>IFERROR(INDEX('Industry Category ISIC Code Map'!$B$2:$B$26,MATCH($B180,'Industry Category ISIC Code Map'!$A$2:$A$26,0)),"")</f>
        <v>other manufacturing 31T33</v>
      </c>
      <c r="D180" s="64" t="s">
        <v>237</v>
      </c>
      <c r="E180" s="40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>
        <v>0</v>
      </c>
      <c r="AJ180" s="41"/>
      <c r="AK180" s="41"/>
      <c r="AL180" s="41"/>
      <c r="AM180" s="41">
        <v>0</v>
      </c>
      <c r="AN180" s="41"/>
      <c r="AO180" s="41"/>
      <c r="AP180" s="41"/>
      <c r="AQ180" s="41"/>
      <c r="AR180" s="41">
        <v>344</v>
      </c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1"/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>
        <v>23</v>
      </c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1"/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1"/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1"/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2"/>
      <c r="OT180" s="43">
        <v>367</v>
      </c>
      <c r="OU180" s="40">
        <v>24032</v>
      </c>
      <c r="OV180" s="41">
        <v>813</v>
      </c>
      <c r="OW180" s="41"/>
      <c r="OX180" s="41">
        <v>96</v>
      </c>
      <c r="OY180" s="41"/>
      <c r="OZ180" s="41">
        <v>345</v>
      </c>
      <c r="PA180" s="41">
        <v>519</v>
      </c>
      <c r="PB180" s="41"/>
      <c r="PC180" s="41"/>
      <c r="PD180" s="41"/>
      <c r="PE180" s="41"/>
      <c r="PF180" s="41"/>
      <c r="PG180" s="41">
        <v>14</v>
      </c>
      <c r="PH180" s="41"/>
      <c r="PI180" s="41"/>
      <c r="PJ180" s="41"/>
      <c r="PK180" s="41">
        <v>23</v>
      </c>
      <c r="PL180" s="41"/>
      <c r="PM180" s="42"/>
      <c r="PN180" s="43">
        <v>26209</v>
      </c>
    </row>
    <row r="181" spans="1:430" ht="12.75" customHeight="1" x14ac:dyDescent="0.2">
      <c r="A181" s="39">
        <v>337122</v>
      </c>
      <c r="B181" s="72" t="s">
        <v>17</v>
      </c>
      <c r="C181" s="72" t="str">
        <f>IFERROR(INDEX('Industry Category ISIC Code Map'!$B$2:$B$26,MATCH($B181,'Industry Category ISIC Code Map'!$A$2:$A$26,0)),"")</f>
        <v>other manufacturing 31T33</v>
      </c>
      <c r="D181" s="64" t="s">
        <v>238</v>
      </c>
      <c r="E181" s="40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>
        <v>445</v>
      </c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1"/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1"/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>
        <v>45</v>
      </c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1"/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1"/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1"/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2"/>
      <c r="OT181" s="43">
        <v>490</v>
      </c>
      <c r="OU181" s="40">
        <v>28219</v>
      </c>
      <c r="OV181" s="41">
        <v>810</v>
      </c>
      <c r="OW181" s="41"/>
      <c r="OX181" s="41">
        <v>123</v>
      </c>
      <c r="OY181" s="41"/>
      <c r="OZ181" s="41">
        <v>437</v>
      </c>
      <c r="PA181" s="41">
        <v>957</v>
      </c>
      <c r="PB181" s="41"/>
      <c r="PC181" s="41">
        <v>0</v>
      </c>
      <c r="PD181" s="41"/>
      <c r="PE181" s="41"/>
      <c r="PF181" s="41"/>
      <c r="PG181" s="41">
        <v>84</v>
      </c>
      <c r="PH181" s="41"/>
      <c r="PI181" s="41"/>
      <c r="PJ181" s="41"/>
      <c r="PK181" s="41">
        <v>70</v>
      </c>
      <c r="PL181" s="41"/>
      <c r="PM181" s="42"/>
      <c r="PN181" s="43">
        <v>31190</v>
      </c>
    </row>
    <row r="182" spans="1:430" ht="12.75" customHeight="1" x14ac:dyDescent="0.2">
      <c r="A182" s="39">
        <v>337127</v>
      </c>
      <c r="B182" s="72" t="s">
        <v>17</v>
      </c>
      <c r="C182" s="72" t="str">
        <f>IFERROR(INDEX('Industry Category ISIC Code Map'!$B$2:$B$26,MATCH($B182,'Industry Category ISIC Code Map'!$A$2:$A$26,0)),"")</f>
        <v>other manufacturing 31T33</v>
      </c>
      <c r="D182" s="64" t="s">
        <v>239</v>
      </c>
      <c r="E182" s="40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>
        <v>72</v>
      </c>
      <c r="AD182" s="41">
        <v>0</v>
      </c>
      <c r="AE182" s="41"/>
      <c r="AF182" s="41"/>
      <c r="AG182" s="41">
        <v>4</v>
      </c>
      <c r="AH182" s="41">
        <v>0</v>
      </c>
      <c r="AI182" s="41"/>
      <c r="AJ182" s="41"/>
      <c r="AK182" s="41">
        <v>59</v>
      </c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1"/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>
        <v>20</v>
      </c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1"/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1"/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1"/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>
        <v>0</v>
      </c>
      <c r="MC182" s="41"/>
      <c r="MD182" s="41"/>
      <c r="ME182" s="41"/>
      <c r="MF182" s="41"/>
      <c r="MG182" s="41">
        <v>23</v>
      </c>
      <c r="MH182" s="41"/>
      <c r="MI182" s="41">
        <v>0</v>
      </c>
      <c r="MJ182" s="41"/>
      <c r="MK182" s="41">
        <v>5</v>
      </c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>
        <v>16</v>
      </c>
      <c r="MY182" s="41"/>
      <c r="MZ182" s="41">
        <v>0</v>
      </c>
      <c r="NA182" s="41">
        <v>116</v>
      </c>
      <c r="NB182" s="41"/>
      <c r="NC182" s="41">
        <v>21</v>
      </c>
      <c r="ND182" s="41">
        <v>157</v>
      </c>
      <c r="NE182" s="41">
        <v>19</v>
      </c>
      <c r="NF182" s="41"/>
      <c r="NG182" s="41"/>
      <c r="NH182" s="41"/>
      <c r="NI182" s="41">
        <v>0</v>
      </c>
      <c r="NJ182" s="41"/>
      <c r="NK182" s="41">
        <v>1</v>
      </c>
      <c r="NL182" s="41">
        <v>0</v>
      </c>
      <c r="NM182" s="41">
        <v>0</v>
      </c>
      <c r="NN182" s="41">
        <v>0</v>
      </c>
      <c r="NO182" s="41">
        <v>0</v>
      </c>
      <c r="NP182" s="41">
        <v>49</v>
      </c>
      <c r="NQ182" s="41">
        <v>0</v>
      </c>
      <c r="NR182" s="41">
        <v>161</v>
      </c>
      <c r="NS182" s="41"/>
      <c r="NT182" s="41"/>
      <c r="NU182" s="41"/>
      <c r="NV182" s="41"/>
      <c r="NW182" s="41"/>
      <c r="NX182" s="41"/>
      <c r="NY182" s="41"/>
      <c r="NZ182" s="41"/>
      <c r="OA182" s="41">
        <v>52</v>
      </c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>
        <v>0</v>
      </c>
      <c r="OP182" s="41">
        <v>2</v>
      </c>
      <c r="OQ182" s="41"/>
      <c r="OR182" s="41"/>
      <c r="OS182" s="42"/>
      <c r="OT182" s="43">
        <v>777</v>
      </c>
      <c r="OU182" s="40">
        <v>81</v>
      </c>
      <c r="OV182" s="41">
        <v>11325</v>
      </c>
      <c r="OW182" s="41"/>
      <c r="OX182" s="41"/>
      <c r="OY182" s="41"/>
      <c r="OZ182" s="41">
        <v>180</v>
      </c>
      <c r="PA182" s="41">
        <v>1535</v>
      </c>
      <c r="PB182" s="41"/>
      <c r="PC182" s="41">
        <v>0</v>
      </c>
      <c r="PD182" s="41"/>
      <c r="PE182" s="41"/>
      <c r="PF182" s="41"/>
      <c r="PG182" s="41">
        <v>1</v>
      </c>
      <c r="PH182" s="41"/>
      <c r="PI182" s="41"/>
      <c r="PJ182" s="41"/>
      <c r="PK182" s="41">
        <v>663</v>
      </c>
      <c r="PL182" s="41"/>
      <c r="PM182" s="42"/>
      <c r="PN182" s="43">
        <v>14562</v>
      </c>
    </row>
    <row r="183" spans="1:430" ht="12.75" customHeight="1" x14ac:dyDescent="0.2">
      <c r="A183" s="39" t="s">
        <v>518</v>
      </c>
      <c r="B183" s="72" t="s">
        <v>17</v>
      </c>
      <c r="C183" s="72" t="str">
        <f>IFERROR(INDEX('Industry Category ISIC Code Map'!$B$2:$B$26,MATCH($B183,'Industry Category ISIC Code Map'!$A$2:$A$26,0)),"")</f>
        <v>other manufacturing 31T33</v>
      </c>
      <c r="D183" s="64" t="s">
        <v>240</v>
      </c>
      <c r="E183" s="40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>
        <v>0</v>
      </c>
      <c r="AJ183" s="41"/>
      <c r="AK183" s="41"/>
      <c r="AL183" s="41"/>
      <c r="AM183" s="41">
        <v>0</v>
      </c>
      <c r="AN183" s="41"/>
      <c r="AO183" s="41"/>
      <c r="AP183" s="41"/>
      <c r="AQ183" s="41"/>
      <c r="AR183" s="41">
        <v>4</v>
      </c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>
        <v>1</v>
      </c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>
        <v>0</v>
      </c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>
        <v>19</v>
      </c>
      <c r="DP183" s="41">
        <v>12</v>
      </c>
      <c r="DQ183" s="41"/>
      <c r="DR183" s="41"/>
      <c r="DS183" s="41">
        <v>4</v>
      </c>
      <c r="DT183" s="41"/>
      <c r="DU183" s="41">
        <v>24</v>
      </c>
      <c r="DV183" s="41"/>
      <c r="DW183" s="41"/>
      <c r="DX183" s="41"/>
      <c r="DY183" s="41"/>
      <c r="DZ183" s="41"/>
      <c r="EA183" s="41"/>
      <c r="EB183" s="41"/>
      <c r="EC183" s="41">
        <v>1</v>
      </c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>
        <v>4</v>
      </c>
      <c r="EV183" s="41"/>
      <c r="EW183" s="41"/>
      <c r="EX183" s="41"/>
      <c r="EY183" s="41"/>
      <c r="EZ183" s="41"/>
      <c r="FA183" s="41"/>
      <c r="FB183" s="41"/>
      <c r="FC183" s="41"/>
      <c r="FD183" s="41"/>
      <c r="FE183" s="41"/>
      <c r="FF183" s="41"/>
      <c r="FG183" s="41"/>
      <c r="FH183" s="41"/>
      <c r="FI183" s="41"/>
      <c r="FJ183" s="41">
        <v>9</v>
      </c>
      <c r="FK183" s="41">
        <v>3</v>
      </c>
      <c r="FL183" s="41">
        <v>11</v>
      </c>
      <c r="FM183" s="41"/>
      <c r="FN183" s="41">
        <v>1</v>
      </c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>
        <v>5</v>
      </c>
      <c r="FZ183" s="41"/>
      <c r="GA183" s="41"/>
      <c r="GB183" s="41"/>
      <c r="GC183" s="41">
        <v>121</v>
      </c>
      <c r="GD183" s="41">
        <v>184</v>
      </c>
      <c r="GE183" s="41"/>
      <c r="GF183" s="41"/>
      <c r="GG183" s="41"/>
      <c r="GH183" s="41"/>
      <c r="GI183" s="41"/>
      <c r="GJ183" s="41"/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1"/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1"/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2"/>
      <c r="OT183" s="43">
        <v>403</v>
      </c>
      <c r="OU183" s="40">
        <v>12365</v>
      </c>
      <c r="OV183" s="41">
        <v>388</v>
      </c>
      <c r="OW183" s="41"/>
      <c r="OX183" s="41">
        <v>204</v>
      </c>
      <c r="OY183" s="41"/>
      <c r="OZ183" s="41">
        <v>193</v>
      </c>
      <c r="PA183" s="41">
        <v>84</v>
      </c>
      <c r="PB183" s="41"/>
      <c r="PC183" s="41"/>
      <c r="PD183" s="41"/>
      <c r="PE183" s="41"/>
      <c r="PF183" s="41"/>
      <c r="PG183" s="41">
        <v>0</v>
      </c>
      <c r="PH183" s="41"/>
      <c r="PI183" s="41"/>
      <c r="PJ183" s="41"/>
      <c r="PK183" s="41">
        <v>7</v>
      </c>
      <c r="PL183" s="41"/>
      <c r="PM183" s="42"/>
      <c r="PN183" s="43">
        <v>13644</v>
      </c>
    </row>
    <row r="184" spans="1:430" ht="12.75" customHeight="1" x14ac:dyDescent="0.2">
      <c r="A184" s="39">
        <v>337215</v>
      </c>
      <c r="B184" s="72" t="s">
        <v>17</v>
      </c>
      <c r="C184" s="72" t="str">
        <f>IFERROR(INDEX('Industry Category ISIC Code Map'!$B$2:$B$26,MATCH($B184,'Industry Category ISIC Code Map'!$A$2:$A$26,0)),"")</f>
        <v>other manufacturing 31T33</v>
      </c>
      <c r="D184" s="64" t="s">
        <v>241</v>
      </c>
      <c r="E184" s="40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>
        <v>148</v>
      </c>
      <c r="AD184" s="41">
        <v>199</v>
      </c>
      <c r="AE184" s="41">
        <v>4</v>
      </c>
      <c r="AF184" s="41">
        <v>1</v>
      </c>
      <c r="AG184" s="41">
        <v>278</v>
      </c>
      <c r="AH184" s="41">
        <v>0</v>
      </c>
      <c r="AI184" s="41">
        <v>8</v>
      </c>
      <c r="AJ184" s="41">
        <v>57</v>
      </c>
      <c r="AK184" s="41">
        <v>114</v>
      </c>
      <c r="AL184" s="41">
        <v>75</v>
      </c>
      <c r="AM184" s="41">
        <v>1</v>
      </c>
      <c r="AN184" s="41">
        <v>14</v>
      </c>
      <c r="AO184" s="41"/>
      <c r="AP184" s="41"/>
      <c r="AQ184" s="41">
        <v>2</v>
      </c>
      <c r="AR184" s="41">
        <v>74</v>
      </c>
      <c r="AS184" s="41"/>
      <c r="AT184" s="41"/>
      <c r="AU184" s="41"/>
      <c r="AV184" s="41"/>
      <c r="AW184" s="41"/>
      <c r="AX184" s="41">
        <v>0</v>
      </c>
      <c r="AY184" s="41"/>
      <c r="AZ184" s="41"/>
      <c r="BA184" s="41"/>
      <c r="BB184" s="41"/>
      <c r="BC184" s="41"/>
      <c r="BD184" s="41">
        <v>0</v>
      </c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>
        <v>0</v>
      </c>
      <c r="CB184" s="41"/>
      <c r="CC184" s="41"/>
      <c r="CD184" s="41"/>
      <c r="CE184" s="41"/>
      <c r="CF184" s="41"/>
      <c r="CG184" s="41"/>
      <c r="CH184" s="41">
        <v>0</v>
      </c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1"/>
      <c r="FF184" s="41">
        <v>0</v>
      </c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>
        <v>407</v>
      </c>
      <c r="FV184" s="41">
        <v>1802</v>
      </c>
      <c r="FW184" s="41">
        <v>231</v>
      </c>
      <c r="FX184" s="41">
        <v>78</v>
      </c>
      <c r="FY184" s="41">
        <v>89</v>
      </c>
      <c r="FZ184" s="41">
        <v>201</v>
      </c>
      <c r="GA184" s="41">
        <v>499</v>
      </c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1">
        <v>35</v>
      </c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1"/>
      <c r="HW184" s="41"/>
      <c r="HX184" s="41"/>
      <c r="HY184" s="41"/>
      <c r="HZ184" s="41">
        <v>0</v>
      </c>
      <c r="IA184" s="41">
        <v>0</v>
      </c>
      <c r="IB184" s="41"/>
      <c r="IC184" s="41"/>
      <c r="ID184" s="41"/>
      <c r="IE184" s="41"/>
      <c r="IF184" s="41">
        <v>0</v>
      </c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>
        <v>0</v>
      </c>
      <c r="JR184" s="41">
        <v>1</v>
      </c>
      <c r="JS184" s="41"/>
      <c r="JT184" s="41">
        <v>103</v>
      </c>
      <c r="JU184" s="41">
        <v>0</v>
      </c>
      <c r="JV184" s="41">
        <v>256</v>
      </c>
      <c r="JW184" s="41">
        <v>1</v>
      </c>
      <c r="JX184" s="41">
        <v>38</v>
      </c>
      <c r="JY184" s="41"/>
      <c r="JZ184" s="41"/>
      <c r="KA184" s="41">
        <v>106</v>
      </c>
      <c r="KB184" s="41"/>
      <c r="KC184" s="41"/>
      <c r="KD184" s="41"/>
      <c r="KE184" s="41"/>
      <c r="KF184" s="41"/>
      <c r="KG184" s="41">
        <v>177</v>
      </c>
      <c r="KH184" s="41">
        <v>97</v>
      </c>
      <c r="KI184" s="41">
        <v>613</v>
      </c>
      <c r="KJ184" s="41">
        <v>0</v>
      </c>
      <c r="KK184" s="41"/>
      <c r="KL184" s="41"/>
      <c r="KM184" s="41"/>
      <c r="KN184" s="41"/>
      <c r="KO184" s="41"/>
      <c r="KP184" s="41"/>
      <c r="KQ184" s="41"/>
      <c r="KR184" s="41"/>
      <c r="KS184" s="41"/>
      <c r="KT184" s="41">
        <v>0</v>
      </c>
      <c r="KU184" s="41">
        <v>0</v>
      </c>
      <c r="KV184" s="41">
        <v>0</v>
      </c>
      <c r="KW184" s="41">
        <v>0</v>
      </c>
      <c r="KX184" s="41"/>
      <c r="KY184" s="41"/>
      <c r="KZ184" s="41"/>
      <c r="LA184" s="41"/>
      <c r="LB184" s="41"/>
      <c r="LC184" s="41">
        <v>0</v>
      </c>
      <c r="LD184" s="41"/>
      <c r="LE184" s="41">
        <v>1</v>
      </c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>
        <v>0</v>
      </c>
      <c r="LQ184" s="41">
        <v>0</v>
      </c>
      <c r="LR184" s="41">
        <v>18</v>
      </c>
      <c r="LS184" s="41"/>
      <c r="LT184" s="41"/>
      <c r="LU184" s="41"/>
      <c r="LV184" s="41"/>
      <c r="LW184" s="41">
        <v>10</v>
      </c>
      <c r="LX184" s="41">
        <v>0</v>
      </c>
      <c r="LY184" s="41">
        <v>0</v>
      </c>
      <c r="LZ184" s="41">
        <v>0</v>
      </c>
      <c r="MA184" s="41"/>
      <c r="MB184" s="41"/>
      <c r="MC184" s="41">
        <v>19</v>
      </c>
      <c r="MD184" s="41"/>
      <c r="ME184" s="41">
        <v>64</v>
      </c>
      <c r="MF184" s="41"/>
      <c r="MG184" s="41">
        <v>145</v>
      </c>
      <c r="MH184" s="41"/>
      <c r="MI184" s="41">
        <v>0</v>
      </c>
      <c r="MJ184" s="41"/>
      <c r="MK184" s="41">
        <v>2</v>
      </c>
      <c r="ML184" s="41"/>
      <c r="MM184" s="41"/>
      <c r="MN184" s="41">
        <v>1</v>
      </c>
      <c r="MO184" s="41">
        <v>0</v>
      </c>
      <c r="MP184" s="41">
        <v>0</v>
      </c>
      <c r="MQ184" s="41"/>
      <c r="MR184" s="41"/>
      <c r="MS184" s="41"/>
      <c r="MT184" s="41"/>
      <c r="MU184" s="41"/>
      <c r="MV184" s="41">
        <v>0</v>
      </c>
      <c r="MW184" s="41"/>
      <c r="MX184" s="41">
        <v>3</v>
      </c>
      <c r="MY184" s="41">
        <v>1</v>
      </c>
      <c r="MZ184" s="41"/>
      <c r="NA184" s="41">
        <v>9</v>
      </c>
      <c r="NB184" s="41"/>
      <c r="NC184" s="41">
        <v>0</v>
      </c>
      <c r="ND184" s="41">
        <v>0</v>
      </c>
      <c r="NE184" s="41">
        <v>7</v>
      </c>
      <c r="NF184" s="41">
        <v>0</v>
      </c>
      <c r="NG184" s="41"/>
      <c r="NH184" s="41"/>
      <c r="NI184" s="41"/>
      <c r="NJ184" s="41"/>
      <c r="NK184" s="41"/>
      <c r="NL184" s="41"/>
      <c r="NM184" s="41">
        <v>196</v>
      </c>
      <c r="NN184" s="41"/>
      <c r="NO184" s="41"/>
      <c r="NP184" s="41"/>
      <c r="NQ184" s="41"/>
      <c r="NR184" s="41">
        <v>359</v>
      </c>
      <c r="NS184" s="41"/>
      <c r="NT184" s="41">
        <v>0</v>
      </c>
      <c r="NU184" s="41"/>
      <c r="NV184" s="41"/>
      <c r="NW184" s="41"/>
      <c r="NX184" s="41"/>
      <c r="NY184" s="41"/>
      <c r="NZ184" s="41">
        <v>90</v>
      </c>
      <c r="OA184" s="41"/>
      <c r="OB184" s="41"/>
      <c r="OC184" s="41"/>
      <c r="OD184" s="41"/>
      <c r="OE184" s="41"/>
      <c r="OF184" s="41"/>
      <c r="OG184" s="41">
        <v>2</v>
      </c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2">
        <v>10</v>
      </c>
      <c r="OT184" s="43">
        <v>6648</v>
      </c>
      <c r="OU184" s="40">
        <v>1127</v>
      </c>
      <c r="OV184" s="41">
        <v>7244</v>
      </c>
      <c r="OW184" s="41"/>
      <c r="OX184" s="41">
        <v>2</v>
      </c>
      <c r="OY184" s="41"/>
      <c r="OZ184" s="41">
        <v>219</v>
      </c>
      <c r="PA184" s="41">
        <v>1139</v>
      </c>
      <c r="PB184" s="41"/>
      <c r="PC184" s="41">
        <v>0</v>
      </c>
      <c r="PD184" s="41"/>
      <c r="PE184" s="41"/>
      <c r="PF184" s="41"/>
      <c r="PG184" s="41">
        <v>3</v>
      </c>
      <c r="PH184" s="41"/>
      <c r="PI184" s="41"/>
      <c r="PJ184" s="41"/>
      <c r="PK184" s="41">
        <v>208</v>
      </c>
      <c r="PL184" s="41"/>
      <c r="PM184" s="42"/>
      <c r="PN184" s="43">
        <v>16590</v>
      </c>
    </row>
    <row r="185" spans="1:430" ht="12.75" customHeight="1" x14ac:dyDescent="0.2">
      <c r="A185" s="39" t="s">
        <v>519</v>
      </c>
      <c r="B185" s="72" t="s">
        <v>17</v>
      </c>
      <c r="C185" s="72" t="str">
        <f>IFERROR(INDEX('Industry Category ISIC Code Map'!$B$2:$B$26,MATCH($B185,'Industry Category ISIC Code Map'!$A$2:$A$26,0)),"")</f>
        <v>other manufacturing 31T33</v>
      </c>
      <c r="D185" s="64" t="s">
        <v>242</v>
      </c>
      <c r="E185" s="40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>
        <v>397</v>
      </c>
      <c r="AD185" s="41">
        <v>629</v>
      </c>
      <c r="AE185" s="41"/>
      <c r="AF185" s="41"/>
      <c r="AG185" s="41">
        <v>729</v>
      </c>
      <c r="AH185" s="41">
        <v>131</v>
      </c>
      <c r="AI185" s="41">
        <v>1996</v>
      </c>
      <c r="AJ185" s="41"/>
      <c r="AK185" s="41">
        <v>320</v>
      </c>
      <c r="AL185" s="41">
        <v>61</v>
      </c>
      <c r="AM185" s="41">
        <v>1534</v>
      </c>
      <c r="AN185" s="41">
        <v>237</v>
      </c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1"/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>
        <v>5</v>
      </c>
      <c r="FV185" s="41"/>
      <c r="FW185" s="41"/>
      <c r="FX185" s="41"/>
      <c r="FY185" s="41"/>
      <c r="FZ185" s="41">
        <v>10</v>
      </c>
      <c r="GA185" s="41">
        <v>127</v>
      </c>
      <c r="GB185" s="41"/>
      <c r="GC185" s="41"/>
      <c r="GD185" s="41"/>
      <c r="GE185" s="41"/>
      <c r="GF185" s="41"/>
      <c r="GG185" s="41"/>
      <c r="GH185" s="41"/>
      <c r="GI185" s="41"/>
      <c r="GJ185" s="41"/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1"/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1"/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>
        <v>8</v>
      </c>
      <c r="KD185" s="41"/>
      <c r="KE185" s="41"/>
      <c r="KF185" s="41"/>
      <c r="KG185" s="41"/>
      <c r="KH185" s="41">
        <v>0</v>
      </c>
      <c r="KI185" s="41">
        <v>0</v>
      </c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>
        <v>0</v>
      </c>
      <c r="KU185" s="41">
        <v>0</v>
      </c>
      <c r="KV185" s="41">
        <v>0</v>
      </c>
      <c r="KW185" s="41">
        <v>0</v>
      </c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>
        <v>9</v>
      </c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>
        <v>1483</v>
      </c>
      <c r="ON185" s="41"/>
      <c r="OO185" s="41"/>
      <c r="OP185" s="41"/>
      <c r="OQ185" s="41"/>
      <c r="OR185" s="41"/>
      <c r="OS185" s="42"/>
      <c r="OT185" s="43">
        <v>7674</v>
      </c>
      <c r="OU185" s="40">
        <v>386</v>
      </c>
      <c r="OV185" s="41">
        <v>12033</v>
      </c>
      <c r="OW185" s="41"/>
      <c r="OX185" s="41"/>
      <c r="OY185" s="41"/>
      <c r="OZ185" s="41">
        <v>289</v>
      </c>
      <c r="PA185" s="41">
        <v>479</v>
      </c>
      <c r="PB185" s="41"/>
      <c r="PC185" s="41">
        <v>1</v>
      </c>
      <c r="PD185" s="41"/>
      <c r="PE185" s="41"/>
      <c r="PF185" s="41"/>
      <c r="PG185" s="41">
        <v>30</v>
      </c>
      <c r="PH185" s="41"/>
      <c r="PI185" s="41"/>
      <c r="PJ185" s="41"/>
      <c r="PK185" s="41">
        <v>2680</v>
      </c>
      <c r="PL185" s="41"/>
      <c r="PM185" s="42"/>
      <c r="PN185" s="43">
        <v>23572</v>
      </c>
    </row>
    <row r="186" spans="1:430" ht="12.75" customHeight="1" x14ac:dyDescent="0.2">
      <c r="A186" s="39">
        <v>337900</v>
      </c>
      <c r="B186" s="72" t="s">
        <v>17</v>
      </c>
      <c r="C186" s="72" t="str">
        <f>IFERROR(INDEX('Industry Category ISIC Code Map'!$B$2:$B$26,MATCH($B186,'Industry Category ISIC Code Map'!$A$2:$A$26,0)),"")</f>
        <v>other manufacturing 31T33</v>
      </c>
      <c r="D186" s="64" t="s">
        <v>243</v>
      </c>
      <c r="E186" s="40"/>
      <c r="F186" s="41"/>
      <c r="G186" s="41">
        <v>1</v>
      </c>
      <c r="H186" s="41">
        <v>0</v>
      </c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>
        <v>59</v>
      </c>
      <c r="AD186" s="41"/>
      <c r="AE186" s="41"/>
      <c r="AF186" s="41"/>
      <c r="AG186" s="41"/>
      <c r="AH186" s="41"/>
      <c r="AI186" s="41">
        <v>0</v>
      </c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1"/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>
        <v>184</v>
      </c>
      <c r="FQ186" s="41"/>
      <c r="FR186" s="41"/>
      <c r="FS186" s="41"/>
      <c r="FT186" s="41"/>
      <c r="FU186" s="41"/>
      <c r="FV186" s="41">
        <v>1</v>
      </c>
      <c r="FW186" s="41"/>
      <c r="FX186" s="41"/>
      <c r="FY186" s="41"/>
      <c r="FZ186" s="41"/>
      <c r="GA186" s="41"/>
      <c r="GB186" s="41">
        <v>454</v>
      </c>
      <c r="GC186" s="41"/>
      <c r="GD186" s="41"/>
      <c r="GE186" s="41"/>
      <c r="GF186" s="41"/>
      <c r="GG186" s="41"/>
      <c r="GH186" s="41"/>
      <c r="GI186" s="41"/>
      <c r="GJ186" s="41"/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1"/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1"/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>
        <v>2</v>
      </c>
      <c r="KM186" s="41"/>
      <c r="KN186" s="41"/>
      <c r="KO186" s="41"/>
      <c r="KP186" s="41">
        <v>12</v>
      </c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>
        <v>2</v>
      </c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2"/>
      <c r="OT186" s="43">
        <v>715</v>
      </c>
      <c r="OU186" s="40">
        <v>25604</v>
      </c>
      <c r="OV186" s="41">
        <v>1315</v>
      </c>
      <c r="OW186" s="41"/>
      <c r="OX186" s="41">
        <v>178</v>
      </c>
      <c r="OY186" s="41"/>
      <c r="OZ186" s="41">
        <v>340</v>
      </c>
      <c r="PA186" s="41">
        <v>194</v>
      </c>
      <c r="PB186" s="41"/>
      <c r="PC186" s="41"/>
      <c r="PD186" s="41"/>
      <c r="PE186" s="41"/>
      <c r="PF186" s="41"/>
      <c r="PG186" s="41"/>
      <c r="PH186" s="41"/>
      <c r="PI186" s="41"/>
      <c r="PJ186" s="41"/>
      <c r="PK186" s="41">
        <v>33</v>
      </c>
      <c r="PL186" s="41"/>
      <c r="PM186" s="42"/>
      <c r="PN186" s="43">
        <v>28378</v>
      </c>
    </row>
    <row r="187" spans="1:430" ht="12.75" customHeight="1" x14ac:dyDescent="0.2">
      <c r="A187" s="39">
        <v>339112</v>
      </c>
      <c r="B187" s="72" t="s">
        <v>17</v>
      </c>
      <c r="C187" s="72" t="str">
        <f>IFERROR(INDEX('Industry Category ISIC Code Map'!$B$2:$B$26,MATCH($B187,'Industry Category ISIC Code Map'!$A$2:$A$26,0)),"")</f>
        <v>other manufacturing 31T33</v>
      </c>
      <c r="D187" s="64" t="s">
        <v>244</v>
      </c>
      <c r="E187" s="40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1"/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1"/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>
        <v>487</v>
      </c>
      <c r="GD187" s="41">
        <v>220</v>
      </c>
      <c r="GE187" s="41"/>
      <c r="GF187" s="41">
        <v>56</v>
      </c>
      <c r="GG187" s="41">
        <v>1</v>
      </c>
      <c r="GH187" s="41"/>
      <c r="GI187" s="41"/>
      <c r="GJ187" s="41"/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1"/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1"/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>
        <v>0</v>
      </c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>
        <v>4</v>
      </c>
      <c r="MC187" s="41"/>
      <c r="MD187" s="41"/>
      <c r="ME187" s="41">
        <v>6</v>
      </c>
      <c r="MF187" s="41"/>
      <c r="MG187" s="41">
        <v>0</v>
      </c>
      <c r="MH187" s="41"/>
      <c r="MI187" s="41">
        <v>176</v>
      </c>
      <c r="MJ187" s="41"/>
      <c r="MK187" s="41">
        <v>0</v>
      </c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>
        <v>0</v>
      </c>
      <c r="MW187" s="41"/>
      <c r="MX187" s="41">
        <v>3547</v>
      </c>
      <c r="MY187" s="41">
        <v>243</v>
      </c>
      <c r="MZ187" s="41">
        <v>20</v>
      </c>
      <c r="NA187" s="41">
        <v>1098</v>
      </c>
      <c r="NB187" s="41">
        <v>288</v>
      </c>
      <c r="NC187" s="41">
        <v>47</v>
      </c>
      <c r="ND187" s="41">
        <v>173</v>
      </c>
      <c r="NE187" s="41">
        <v>13447</v>
      </c>
      <c r="NF187" s="41">
        <v>557</v>
      </c>
      <c r="NG187" s="41">
        <v>5</v>
      </c>
      <c r="NH187" s="41">
        <v>2</v>
      </c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>
        <v>72</v>
      </c>
      <c r="OJ187" s="41">
        <v>15</v>
      </c>
      <c r="OK187" s="41"/>
      <c r="OL187" s="41"/>
      <c r="OM187" s="41"/>
      <c r="ON187" s="41"/>
      <c r="OO187" s="41">
        <v>573</v>
      </c>
      <c r="OP187" s="41"/>
      <c r="OQ187" s="41"/>
      <c r="OR187" s="41"/>
      <c r="OS187" s="42"/>
      <c r="OT187" s="43">
        <v>21039</v>
      </c>
      <c r="OU187" s="40">
        <v>802</v>
      </c>
      <c r="OV187" s="41">
        <v>28507</v>
      </c>
      <c r="OW187" s="41"/>
      <c r="OX187" s="41"/>
      <c r="OY187" s="41"/>
      <c r="OZ187" s="41">
        <v>297</v>
      </c>
      <c r="PA187" s="41">
        <v>12421</v>
      </c>
      <c r="PB187" s="41"/>
      <c r="PC187" s="41">
        <v>61</v>
      </c>
      <c r="PD187" s="41"/>
      <c r="PE187" s="41"/>
      <c r="PF187" s="41"/>
      <c r="PG187" s="41">
        <v>9</v>
      </c>
      <c r="PH187" s="41"/>
      <c r="PI187" s="41"/>
      <c r="PJ187" s="41"/>
      <c r="PK187" s="41">
        <v>81</v>
      </c>
      <c r="PL187" s="41"/>
      <c r="PM187" s="42"/>
      <c r="PN187" s="43">
        <v>63216</v>
      </c>
    </row>
    <row r="188" spans="1:430" ht="12.75" customHeight="1" x14ac:dyDescent="0.2">
      <c r="A188" s="39">
        <v>339113</v>
      </c>
      <c r="B188" s="72" t="s">
        <v>17</v>
      </c>
      <c r="C188" s="72" t="str">
        <f>IFERROR(INDEX('Industry Category ISIC Code Map'!$B$2:$B$26,MATCH($B188,'Industry Category ISIC Code Map'!$A$2:$A$26,0)),"")</f>
        <v>other manufacturing 31T33</v>
      </c>
      <c r="D188" s="64" t="s">
        <v>245</v>
      </c>
      <c r="E188" s="40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>
        <v>9</v>
      </c>
      <c r="AK188" s="41">
        <v>7</v>
      </c>
      <c r="AL188" s="41"/>
      <c r="AM188" s="41"/>
      <c r="AN188" s="41"/>
      <c r="AO188" s="41"/>
      <c r="AP188" s="41"/>
      <c r="AQ188" s="41">
        <v>7</v>
      </c>
      <c r="AR188" s="41"/>
      <c r="AS188" s="41">
        <v>19</v>
      </c>
      <c r="AT188" s="41">
        <v>7</v>
      </c>
      <c r="AU188" s="41">
        <v>5</v>
      </c>
      <c r="AV188" s="41"/>
      <c r="AW188" s="41"/>
      <c r="AX188" s="41">
        <v>4</v>
      </c>
      <c r="AY188" s="41">
        <v>15</v>
      </c>
      <c r="AZ188" s="41"/>
      <c r="BA188" s="41"/>
      <c r="BB188" s="41"/>
      <c r="BC188" s="41">
        <v>10</v>
      </c>
      <c r="BD188" s="41">
        <v>52</v>
      </c>
      <c r="BE188" s="41"/>
      <c r="BF188" s="41">
        <v>18</v>
      </c>
      <c r="BG188" s="41"/>
      <c r="BH188" s="41"/>
      <c r="BI188" s="41">
        <v>7</v>
      </c>
      <c r="BJ188" s="41"/>
      <c r="BK188" s="41"/>
      <c r="BL188" s="41">
        <v>26</v>
      </c>
      <c r="BM188" s="41">
        <v>6</v>
      </c>
      <c r="BN188" s="41"/>
      <c r="BO188" s="41"/>
      <c r="BP188" s="41"/>
      <c r="BQ188" s="41"/>
      <c r="BR188" s="41"/>
      <c r="BS188" s="41"/>
      <c r="BT188" s="41">
        <v>5</v>
      </c>
      <c r="BU188" s="41"/>
      <c r="BV188" s="41"/>
      <c r="BW188" s="41"/>
      <c r="BX188" s="41">
        <v>0</v>
      </c>
      <c r="BY188" s="41"/>
      <c r="BZ188" s="41">
        <v>7</v>
      </c>
      <c r="CA188" s="41"/>
      <c r="CB188" s="41"/>
      <c r="CC188" s="41"/>
      <c r="CD188" s="41"/>
      <c r="CE188" s="41"/>
      <c r="CF188" s="41"/>
      <c r="CG188" s="41"/>
      <c r="CH188" s="41">
        <v>7</v>
      </c>
      <c r="CI188" s="41">
        <v>7</v>
      </c>
      <c r="CJ188" s="41"/>
      <c r="CK188" s="41"/>
      <c r="CL188" s="41">
        <v>94</v>
      </c>
      <c r="CM188" s="41">
        <v>15</v>
      </c>
      <c r="CN188" s="41">
        <v>18</v>
      </c>
      <c r="CO188" s="41"/>
      <c r="CP188" s="41"/>
      <c r="CQ188" s="41">
        <v>3</v>
      </c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>
        <v>9</v>
      </c>
      <c r="DC188" s="41">
        <v>2</v>
      </c>
      <c r="DD188" s="41">
        <v>15</v>
      </c>
      <c r="DE188" s="41"/>
      <c r="DF188" s="41"/>
      <c r="DG188" s="41">
        <v>7</v>
      </c>
      <c r="DH188" s="41"/>
      <c r="DI188" s="41">
        <v>37</v>
      </c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1"/>
      <c r="DZ188" s="41"/>
      <c r="EA188" s="41"/>
      <c r="EB188" s="41"/>
      <c r="EC188" s="41"/>
      <c r="ED188" s="41"/>
      <c r="EE188" s="41"/>
      <c r="EF188" s="41">
        <v>11</v>
      </c>
      <c r="EG188" s="41"/>
      <c r="EH188" s="41"/>
      <c r="EI188" s="41"/>
      <c r="EJ188" s="41"/>
      <c r="EK188" s="41"/>
      <c r="EL188" s="41"/>
      <c r="EM188" s="41">
        <v>6</v>
      </c>
      <c r="EN188" s="41"/>
      <c r="EO188" s="41">
        <v>4</v>
      </c>
      <c r="EP188" s="41"/>
      <c r="EQ188" s="41"/>
      <c r="ER188" s="41"/>
      <c r="ES188" s="41">
        <v>10</v>
      </c>
      <c r="ET188" s="41"/>
      <c r="EU188" s="41">
        <v>16</v>
      </c>
      <c r="EV188" s="41"/>
      <c r="EW188" s="41"/>
      <c r="EX188" s="41">
        <v>26</v>
      </c>
      <c r="EY188" s="41"/>
      <c r="EZ188" s="41"/>
      <c r="FA188" s="41"/>
      <c r="FB188" s="41"/>
      <c r="FC188" s="41">
        <v>0</v>
      </c>
      <c r="FD188" s="41"/>
      <c r="FE188" s="41"/>
      <c r="FF188" s="41">
        <v>17</v>
      </c>
      <c r="FG188" s="41"/>
      <c r="FH188" s="41">
        <v>6</v>
      </c>
      <c r="FI188" s="41">
        <v>5</v>
      </c>
      <c r="FJ188" s="41"/>
      <c r="FK188" s="41"/>
      <c r="FL188" s="41"/>
      <c r="FM188" s="41"/>
      <c r="FN188" s="41"/>
      <c r="FO188" s="41"/>
      <c r="FP188" s="41">
        <v>8</v>
      </c>
      <c r="FQ188" s="41">
        <v>0</v>
      </c>
      <c r="FR188" s="41">
        <v>3</v>
      </c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>
        <v>2173</v>
      </c>
      <c r="GD188" s="41">
        <v>826</v>
      </c>
      <c r="GE188" s="41">
        <v>9</v>
      </c>
      <c r="GF188" s="41">
        <v>105</v>
      </c>
      <c r="GG188" s="41"/>
      <c r="GH188" s="41"/>
      <c r="GI188" s="41"/>
      <c r="GJ188" s="41"/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1"/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1"/>
      <c r="IW188" s="41"/>
      <c r="IX188" s="41"/>
      <c r="IY188" s="41"/>
      <c r="IZ188" s="41"/>
      <c r="JA188" s="41"/>
      <c r="JB188" s="41">
        <v>23</v>
      </c>
      <c r="JC188" s="41">
        <v>25</v>
      </c>
      <c r="JD188" s="41"/>
      <c r="JE188" s="41">
        <v>27</v>
      </c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>
        <v>0</v>
      </c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>
        <v>2</v>
      </c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>
        <v>84</v>
      </c>
      <c r="MC188" s="41"/>
      <c r="MD188" s="41"/>
      <c r="ME188" s="41">
        <v>101</v>
      </c>
      <c r="MF188" s="41"/>
      <c r="MG188" s="41"/>
      <c r="MH188" s="41"/>
      <c r="MI188" s="41">
        <v>59</v>
      </c>
      <c r="MJ188" s="41"/>
      <c r="MK188" s="41">
        <v>4</v>
      </c>
      <c r="ML188" s="41"/>
      <c r="MM188" s="41">
        <v>604</v>
      </c>
      <c r="MN188" s="41"/>
      <c r="MO188" s="41"/>
      <c r="MP188" s="41"/>
      <c r="MQ188" s="41"/>
      <c r="MR188" s="41"/>
      <c r="MS188" s="41"/>
      <c r="MT188" s="41">
        <v>553</v>
      </c>
      <c r="MU188" s="41"/>
      <c r="MV188" s="41">
        <v>0</v>
      </c>
      <c r="MW188" s="41">
        <v>15</v>
      </c>
      <c r="MX188" s="41">
        <v>5102</v>
      </c>
      <c r="MY188" s="41">
        <v>1198</v>
      </c>
      <c r="MZ188" s="41">
        <v>78</v>
      </c>
      <c r="NA188" s="41">
        <v>1059</v>
      </c>
      <c r="NB188" s="41">
        <v>24</v>
      </c>
      <c r="NC188" s="41"/>
      <c r="ND188" s="41">
        <v>1</v>
      </c>
      <c r="NE188" s="41">
        <v>10304</v>
      </c>
      <c r="NF188" s="41">
        <v>650</v>
      </c>
      <c r="NG188" s="41">
        <v>87</v>
      </c>
      <c r="NH188" s="41">
        <v>110</v>
      </c>
      <c r="NI188" s="41"/>
      <c r="NJ188" s="41">
        <v>415</v>
      </c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>
        <v>156</v>
      </c>
      <c r="OJ188" s="41">
        <v>208</v>
      </c>
      <c r="OK188" s="41"/>
      <c r="OL188" s="41"/>
      <c r="OM188" s="41"/>
      <c r="ON188" s="41"/>
      <c r="OO188" s="41">
        <v>4732</v>
      </c>
      <c r="OP188" s="41">
        <v>30</v>
      </c>
      <c r="OQ188" s="41"/>
      <c r="OR188" s="41">
        <v>124</v>
      </c>
      <c r="OS188" s="42">
        <v>2</v>
      </c>
      <c r="OT188" s="43">
        <v>29420</v>
      </c>
      <c r="OU188" s="40">
        <v>22734</v>
      </c>
      <c r="OV188" s="41">
        <v>8506</v>
      </c>
      <c r="OW188" s="41"/>
      <c r="OX188" s="41"/>
      <c r="OY188" s="41"/>
      <c r="OZ188" s="41">
        <v>326</v>
      </c>
      <c r="PA188" s="41">
        <v>9197</v>
      </c>
      <c r="PB188" s="41"/>
      <c r="PC188" s="41">
        <v>9</v>
      </c>
      <c r="PD188" s="41"/>
      <c r="PE188" s="41"/>
      <c r="PF188" s="41"/>
      <c r="PG188" s="41">
        <v>160</v>
      </c>
      <c r="PH188" s="41"/>
      <c r="PI188" s="41"/>
      <c r="PJ188" s="41"/>
      <c r="PK188" s="41">
        <v>617</v>
      </c>
      <c r="PL188" s="41"/>
      <c r="PM188" s="42"/>
      <c r="PN188" s="43">
        <v>70967</v>
      </c>
    </row>
    <row r="189" spans="1:430" ht="12.75" customHeight="1" x14ac:dyDescent="0.2">
      <c r="A189" s="39">
        <v>339114</v>
      </c>
      <c r="B189" s="72" t="s">
        <v>17</v>
      </c>
      <c r="C189" s="72" t="str">
        <f>IFERROR(INDEX('Industry Category ISIC Code Map'!$B$2:$B$26,MATCH($B189,'Industry Category ISIC Code Map'!$A$2:$A$26,0)),"")</f>
        <v>other manufacturing 31T33</v>
      </c>
      <c r="D189" s="64" t="s">
        <v>246</v>
      </c>
      <c r="E189" s="40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1"/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>
        <v>0</v>
      </c>
      <c r="GE189" s="41">
        <v>9</v>
      </c>
      <c r="GF189" s="41"/>
      <c r="GG189" s="41">
        <v>537</v>
      </c>
      <c r="GH189" s="41"/>
      <c r="GI189" s="41"/>
      <c r="GJ189" s="41"/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1"/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1"/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>
        <v>3209</v>
      </c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>
        <v>0</v>
      </c>
      <c r="OO189" s="41">
        <v>57</v>
      </c>
      <c r="OP189" s="41"/>
      <c r="OQ189" s="41"/>
      <c r="OR189" s="41"/>
      <c r="OS189" s="42"/>
      <c r="OT189" s="43">
        <v>3812</v>
      </c>
      <c r="OU189" s="40"/>
      <c r="OV189" s="41">
        <v>2431</v>
      </c>
      <c r="OW189" s="41"/>
      <c r="OX189" s="41"/>
      <c r="OY189" s="41"/>
      <c r="OZ189" s="41">
        <v>34</v>
      </c>
      <c r="PA189" s="41">
        <v>1307</v>
      </c>
      <c r="PB189" s="41"/>
      <c r="PC189" s="41">
        <v>63</v>
      </c>
      <c r="PD189" s="41"/>
      <c r="PE189" s="41"/>
      <c r="PF189" s="41"/>
      <c r="PG189" s="41">
        <v>106</v>
      </c>
      <c r="PH189" s="41"/>
      <c r="PI189" s="41"/>
      <c r="PJ189" s="41"/>
      <c r="PK189" s="41">
        <v>15</v>
      </c>
      <c r="PL189" s="41"/>
      <c r="PM189" s="42"/>
      <c r="PN189" s="43">
        <v>7769</v>
      </c>
    </row>
    <row r="190" spans="1:430" ht="12.75" customHeight="1" x14ac:dyDescent="0.2">
      <c r="A190" s="39">
        <v>339115</v>
      </c>
      <c r="B190" s="72" t="s">
        <v>17</v>
      </c>
      <c r="C190" s="72" t="str">
        <f>IFERROR(INDEX('Industry Category ISIC Code Map'!$B$2:$B$26,MATCH($B190,'Industry Category ISIC Code Map'!$A$2:$A$26,0)),"")</f>
        <v>other manufacturing 31T33</v>
      </c>
      <c r="D190" s="64" t="s">
        <v>247</v>
      </c>
      <c r="E190" s="40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>
        <v>0</v>
      </c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>
        <v>2</v>
      </c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>
        <v>4</v>
      </c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>
        <v>0</v>
      </c>
      <c r="BT190" s="41">
        <v>0</v>
      </c>
      <c r="BU190" s="41">
        <v>0</v>
      </c>
      <c r="BV190" s="41">
        <v>1</v>
      </c>
      <c r="BW190" s="41"/>
      <c r="BX190" s="41"/>
      <c r="BY190" s="41"/>
      <c r="BZ190" s="41">
        <v>5</v>
      </c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>
        <v>1</v>
      </c>
      <c r="CT190" s="41"/>
      <c r="CU190" s="41">
        <v>0</v>
      </c>
      <c r="CV190" s="41">
        <v>1</v>
      </c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>
        <v>0</v>
      </c>
      <c r="EY190" s="41"/>
      <c r="EZ190" s="41"/>
      <c r="FA190" s="41"/>
      <c r="FB190" s="41"/>
      <c r="FC190" s="41">
        <v>1</v>
      </c>
      <c r="FD190" s="41"/>
      <c r="FE190" s="41">
        <v>1</v>
      </c>
      <c r="FF190" s="41"/>
      <c r="FG190" s="41">
        <v>1</v>
      </c>
      <c r="FH190" s="41">
        <v>3</v>
      </c>
      <c r="FI190" s="41"/>
      <c r="FJ190" s="41">
        <v>1</v>
      </c>
      <c r="FK190" s="41"/>
      <c r="FL190" s="41"/>
      <c r="FM190" s="41"/>
      <c r="FN190" s="41"/>
      <c r="FO190" s="41"/>
      <c r="FP190" s="41">
        <v>1</v>
      </c>
      <c r="FQ190" s="41"/>
      <c r="FR190" s="41"/>
      <c r="FS190" s="41"/>
      <c r="FT190" s="41"/>
      <c r="FU190" s="41"/>
      <c r="FV190" s="41"/>
      <c r="FW190" s="41">
        <v>0</v>
      </c>
      <c r="FX190" s="41"/>
      <c r="FY190" s="41"/>
      <c r="FZ190" s="41"/>
      <c r="GA190" s="41"/>
      <c r="GB190" s="41"/>
      <c r="GC190" s="41"/>
      <c r="GD190" s="41">
        <v>1</v>
      </c>
      <c r="GE190" s="41"/>
      <c r="GF190" s="41">
        <v>8</v>
      </c>
      <c r="GG190" s="41"/>
      <c r="GH190" s="41"/>
      <c r="GI190" s="41"/>
      <c r="GJ190" s="41"/>
      <c r="GK190" s="41"/>
      <c r="GL190" s="41"/>
      <c r="GM190" s="41">
        <v>2</v>
      </c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1"/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>
        <v>0</v>
      </c>
      <c r="IO190" s="41"/>
      <c r="IP190" s="41"/>
      <c r="IQ190" s="41"/>
      <c r="IR190" s="41"/>
      <c r="IS190" s="41"/>
      <c r="IT190" s="41"/>
      <c r="IU190" s="41"/>
      <c r="IV190" s="41"/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>
        <v>49</v>
      </c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>
        <v>11</v>
      </c>
      <c r="LS190" s="41">
        <v>0</v>
      </c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>
        <v>0</v>
      </c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>
        <v>0</v>
      </c>
      <c r="NR190" s="41">
        <v>4</v>
      </c>
      <c r="NS190" s="41"/>
      <c r="NT190" s="41"/>
      <c r="NU190" s="41"/>
      <c r="NV190" s="41"/>
      <c r="NW190" s="41">
        <v>0</v>
      </c>
      <c r="NX190" s="41"/>
      <c r="NY190" s="41">
        <v>4</v>
      </c>
      <c r="NZ190" s="41">
        <v>0</v>
      </c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>
        <v>1</v>
      </c>
      <c r="OO190" s="41"/>
      <c r="OP190" s="41">
        <v>0</v>
      </c>
      <c r="OQ190" s="41"/>
      <c r="OR190" s="41"/>
      <c r="OS190" s="42"/>
      <c r="OT190" s="43">
        <v>102</v>
      </c>
      <c r="OU190" s="40">
        <v>21448</v>
      </c>
      <c r="OV190" s="41"/>
      <c r="OW190" s="41"/>
      <c r="OX190" s="41"/>
      <c r="OY190" s="41"/>
      <c r="OZ190" s="41">
        <v>64</v>
      </c>
      <c r="PA190" s="41">
        <v>1526</v>
      </c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2"/>
      <c r="PN190" s="43">
        <v>23140</v>
      </c>
    </row>
    <row r="191" spans="1:430" ht="12.75" customHeight="1" x14ac:dyDescent="0.2">
      <c r="A191" s="39">
        <v>339116</v>
      </c>
      <c r="B191" s="72" t="s">
        <v>17</v>
      </c>
      <c r="C191" s="72" t="str">
        <f>IFERROR(INDEX('Industry Category ISIC Code Map'!$B$2:$B$26,MATCH($B191,'Industry Category ISIC Code Map'!$A$2:$A$26,0)),"")</f>
        <v>other manufacturing 31T33</v>
      </c>
      <c r="D191" s="64" t="s">
        <v>248</v>
      </c>
      <c r="E191" s="40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1"/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1"/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>
        <v>6</v>
      </c>
      <c r="GE191" s="41">
        <v>3</v>
      </c>
      <c r="GF191" s="41">
        <v>14</v>
      </c>
      <c r="GG191" s="41">
        <v>2</v>
      </c>
      <c r="GH191" s="41"/>
      <c r="GI191" s="41"/>
      <c r="GJ191" s="41"/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1"/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1"/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>
        <v>6170</v>
      </c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2"/>
      <c r="OT191" s="43">
        <v>6195</v>
      </c>
      <c r="OU191" s="40"/>
      <c r="OV191" s="41"/>
      <c r="OW191" s="41"/>
      <c r="OX191" s="41"/>
      <c r="OY191" s="41"/>
      <c r="OZ191" s="41">
        <v>29</v>
      </c>
      <c r="PA191" s="41">
        <v>12</v>
      </c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2"/>
      <c r="PN191" s="43">
        <v>6236</v>
      </c>
    </row>
    <row r="192" spans="1:430" ht="12.75" customHeight="1" x14ac:dyDescent="0.2">
      <c r="A192" s="39">
        <v>339910</v>
      </c>
      <c r="B192" s="72" t="s">
        <v>17</v>
      </c>
      <c r="C192" s="72" t="str">
        <f>IFERROR(INDEX('Industry Category ISIC Code Map'!$B$2:$B$26,MATCH($B192,'Industry Category ISIC Code Map'!$A$2:$A$26,0)),"")</f>
        <v>other manufacturing 31T33</v>
      </c>
      <c r="D192" s="64" t="s">
        <v>249</v>
      </c>
      <c r="E192" s="40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>
        <v>61</v>
      </c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1"/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1"/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>
        <v>1735</v>
      </c>
      <c r="GI192" s="41"/>
      <c r="GJ192" s="41"/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1"/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1"/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>
        <v>367</v>
      </c>
      <c r="JU192" s="41"/>
      <c r="JV192" s="41"/>
      <c r="JW192" s="41"/>
      <c r="JX192" s="41"/>
      <c r="JY192" s="41"/>
      <c r="JZ192" s="41"/>
      <c r="KA192" s="41">
        <v>92</v>
      </c>
      <c r="KB192" s="41">
        <v>0</v>
      </c>
      <c r="KC192" s="41"/>
      <c r="KD192" s="41"/>
      <c r="KE192" s="41"/>
      <c r="KF192" s="41"/>
      <c r="KG192" s="41">
        <v>473</v>
      </c>
      <c r="KH192" s="41">
        <v>75</v>
      </c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>
        <v>0</v>
      </c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>
        <v>0</v>
      </c>
      <c r="MG192" s="41"/>
      <c r="MH192" s="41"/>
      <c r="MI192" s="41"/>
      <c r="MJ192" s="41"/>
      <c r="MK192" s="41"/>
      <c r="ML192" s="41"/>
      <c r="MM192" s="41"/>
      <c r="MN192" s="41"/>
      <c r="MO192" s="41"/>
      <c r="MP192" s="41">
        <v>0</v>
      </c>
      <c r="MQ192" s="41"/>
      <c r="MR192" s="41"/>
      <c r="MS192" s="41">
        <v>0</v>
      </c>
      <c r="MT192" s="41"/>
      <c r="MU192" s="41">
        <v>1</v>
      </c>
      <c r="MV192" s="41">
        <v>0</v>
      </c>
      <c r="MW192" s="41"/>
      <c r="MX192" s="41"/>
      <c r="MY192" s="41"/>
      <c r="MZ192" s="41"/>
      <c r="NA192" s="41"/>
      <c r="NB192" s="41"/>
      <c r="NC192" s="41"/>
      <c r="ND192" s="41"/>
      <c r="NE192" s="41">
        <v>2</v>
      </c>
      <c r="NF192" s="41"/>
      <c r="NG192" s="41"/>
      <c r="NH192" s="41">
        <v>0</v>
      </c>
      <c r="NI192" s="41">
        <v>0</v>
      </c>
      <c r="NJ192" s="41"/>
      <c r="NK192" s="41"/>
      <c r="NL192" s="41"/>
      <c r="NM192" s="41"/>
      <c r="NN192" s="41"/>
      <c r="NO192" s="41"/>
      <c r="NP192" s="41"/>
      <c r="NQ192" s="41"/>
      <c r="NR192" s="41">
        <v>4</v>
      </c>
      <c r="NS192" s="41"/>
      <c r="NT192" s="41">
        <v>439</v>
      </c>
      <c r="NU192" s="41">
        <v>3</v>
      </c>
      <c r="NV192" s="41">
        <v>0</v>
      </c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>
        <v>40</v>
      </c>
      <c r="OK192" s="41"/>
      <c r="OL192" s="41"/>
      <c r="OM192" s="41"/>
      <c r="ON192" s="41">
        <v>17</v>
      </c>
      <c r="OO192" s="41">
        <v>8</v>
      </c>
      <c r="OP192" s="41">
        <v>15</v>
      </c>
      <c r="OQ192" s="41"/>
      <c r="OR192" s="41"/>
      <c r="OS192" s="42"/>
      <c r="OT192" s="43">
        <v>3333</v>
      </c>
      <c r="OU192" s="40">
        <v>47636</v>
      </c>
      <c r="OV192" s="41"/>
      <c r="OW192" s="41"/>
      <c r="OX192" s="41"/>
      <c r="OY192" s="41"/>
      <c r="OZ192" s="41">
        <v>856</v>
      </c>
      <c r="PA192" s="41">
        <v>9144</v>
      </c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2"/>
      <c r="PN192" s="43">
        <v>60969</v>
      </c>
    </row>
    <row r="193" spans="1:430" ht="12.75" customHeight="1" x14ac:dyDescent="0.2">
      <c r="A193" s="39">
        <v>339920</v>
      </c>
      <c r="B193" s="72" t="s">
        <v>17</v>
      </c>
      <c r="C193" s="72" t="str">
        <f>IFERROR(INDEX('Industry Category ISIC Code Map'!$B$2:$B$26,MATCH($B193,'Industry Category ISIC Code Map'!$A$2:$A$26,0)),"")</f>
        <v>other manufacturing 31T33</v>
      </c>
      <c r="D193" s="64" t="s">
        <v>250</v>
      </c>
      <c r="E193" s="40"/>
      <c r="F193" s="41">
        <v>1</v>
      </c>
      <c r="G193" s="41"/>
      <c r="H193" s="41"/>
      <c r="I193" s="41"/>
      <c r="J193" s="41"/>
      <c r="K193" s="41">
        <v>0</v>
      </c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>
        <v>0</v>
      </c>
      <c r="Z193" s="41"/>
      <c r="AA193" s="41"/>
      <c r="AB193" s="41"/>
      <c r="AC193" s="41"/>
      <c r="AD193" s="41">
        <v>94</v>
      </c>
      <c r="AE193" s="41">
        <v>0</v>
      </c>
      <c r="AF193" s="41"/>
      <c r="AG193" s="41"/>
      <c r="AH193" s="41"/>
      <c r="AI193" s="41"/>
      <c r="AJ193" s="41"/>
      <c r="AK193" s="41"/>
      <c r="AL193" s="41"/>
      <c r="AM193" s="41"/>
      <c r="AN193" s="41">
        <v>1</v>
      </c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>
        <v>0</v>
      </c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>
        <v>870</v>
      </c>
      <c r="GJ193" s="41"/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>
        <v>0</v>
      </c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>
        <v>0</v>
      </c>
      <c r="JR193" s="41">
        <v>0</v>
      </c>
      <c r="JS193" s="41"/>
      <c r="JT193" s="41">
        <v>2</v>
      </c>
      <c r="JU193" s="41"/>
      <c r="JV193" s="41">
        <v>2</v>
      </c>
      <c r="JW193" s="41">
        <v>6</v>
      </c>
      <c r="JX193" s="41">
        <v>0</v>
      </c>
      <c r="JY193" s="41">
        <v>0</v>
      </c>
      <c r="JZ193" s="41"/>
      <c r="KA193" s="41">
        <v>10</v>
      </c>
      <c r="KB193" s="41">
        <v>8</v>
      </c>
      <c r="KC193" s="41"/>
      <c r="KD193" s="41">
        <v>3</v>
      </c>
      <c r="KE193" s="41">
        <v>3</v>
      </c>
      <c r="KF193" s="41">
        <v>8</v>
      </c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>
        <v>0</v>
      </c>
      <c r="KS193" s="41"/>
      <c r="KT193" s="41"/>
      <c r="KU193" s="41"/>
      <c r="KV193" s="41"/>
      <c r="KW193" s="41">
        <v>0</v>
      </c>
      <c r="KX193" s="41">
        <v>1</v>
      </c>
      <c r="KY193" s="41"/>
      <c r="KZ193" s="41"/>
      <c r="LA193" s="41">
        <v>0</v>
      </c>
      <c r="LB193" s="41">
        <v>0</v>
      </c>
      <c r="LC193" s="41">
        <v>0</v>
      </c>
      <c r="LD193" s="41"/>
      <c r="LE193" s="41">
        <v>3</v>
      </c>
      <c r="LF193" s="41"/>
      <c r="LG193" s="41"/>
      <c r="LH193" s="41">
        <v>1</v>
      </c>
      <c r="LI193" s="41">
        <v>7</v>
      </c>
      <c r="LJ193" s="41">
        <v>0</v>
      </c>
      <c r="LK193" s="41">
        <v>0</v>
      </c>
      <c r="LL193" s="41"/>
      <c r="LM193" s="41"/>
      <c r="LN193" s="41">
        <v>1</v>
      </c>
      <c r="LO193" s="41">
        <v>0</v>
      </c>
      <c r="LP193" s="41"/>
      <c r="LQ193" s="41"/>
      <c r="LR193" s="41">
        <v>0</v>
      </c>
      <c r="LS193" s="41">
        <v>0</v>
      </c>
      <c r="LT193" s="41"/>
      <c r="LU193" s="41"/>
      <c r="LV193" s="41"/>
      <c r="LW193" s="41">
        <v>3</v>
      </c>
      <c r="LX193" s="41">
        <v>1</v>
      </c>
      <c r="LY193" s="41">
        <v>1</v>
      </c>
      <c r="LZ193" s="41">
        <v>0</v>
      </c>
      <c r="MA193" s="41">
        <v>1</v>
      </c>
      <c r="MB193" s="41">
        <v>1</v>
      </c>
      <c r="MC193" s="41">
        <v>2</v>
      </c>
      <c r="MD193" s="41"/>
      <c r="ME193" s="41">
        <v>0</v>
      </c>
      <c r="MF193" s="41">
        <v>1</v>
      </c>
      <c r="MG193" s="41"/>
      <c r="MH193" s="41">
        <v>0</v>
      </c>
      <c r="MI193" s="41">
        <v>0</v>
      </c>
      <c r="MJ193" s="41">
        <v>1</v>
      </c>
      <c r="MK193" s="41"/>
      <c r="ML193" s="41">
        <v>4</v>
      </c>
      <c r="MM193" s="41">
        <v>3</v>
      </c>
      <c r="MN193" s="41"/>
      <c r="MO193" s="41">
        <v>2</v>
      </c>
      <c r="MP193" s="41">
        <v>0</v>
      </c>
      <c r="MQ193" s="41">
        <v>0</v>
      </c>
      <c r="MR193" s="41">
        <v>0</v>
      </c>
      <c r="MS193" s="41">
        <v>1</v>
      </c>
      <c r="MT193" s="41">
        <v>2</v>
      </c>
      <c r="MU193" s="41">
        <v>61</v>
      </c>
      <c r="MV193" s="41">
        <v>31</v>
      </c>
      <c r="MW193" s="41">
        <v>42</v>
      </c>
      <c r="MX193" s="41">
        <v>3</v>
      </c>
      <c r="MY193" s="41">
        <v>0</v>
      </c>
      <c r="MZ193" s="41"/>
      <c r="NA193" s="41"/>
      <c r="NB193" s="41"/>
      <c r="NC193" s="41">
        <v>1</v>
      </c>
      <c r="ND193" s="41"/>
      <c r="NE193" s="41">
        <v>1</v>
      </c>
      <c r="NF193" s="41">
        <v>20</v>
      </c>
      <c r="NG193" s="41">
        <v>2</v>
      </c>
      <c r="NH193" s="41"/>
      <c r="NI193" s="41">
        <v>32</v>
      </c>
      <c r="NJ193" s="41"/>
      <c r="NK193" s="41"/>
      <c r="NL193" s="41">
        <v>2</v>
      </c>
      <c r="NM193" s="41"/>
      <c r="NN193" s="41">
        <v>2</v>
      </c>
      <c r="NO193" s="41"/>
      <c r="NP193" s="41">
        <v>3</v>
      </c>
      <c r="NQ193" s="41">
        <v>32</v>
      </c>
      <c r="NR193" s="41">
        <v>107</v>
      </c>
      <c r="NS193" s="41">
        <v>6</v>
      </c>
      <c r="NT193" s="41">
        <v>0</v>
      </c>
      <c r="NU193" s="41">
        <v>30</v>
      </c>
      <c r="NV193" s="41">
        <v>2</v>
      </c>
      <c r="NW193" s="41"/>
      <c r="NX193" s="41"/>
      <c r="NY193" s="41"/>
      <c r="NZ193" s="41"/>
      <c r="OA193" s="41"/>
      <c r="OB193" s="41"/>
      <c r="OC193" s="41"/>
      <c r="OD193" s="41">
        <v>0</v>
      </c>
      <c r="OE193" s="41"/>
      <c r="OF193" s="41">
        <v>0</v>
      </c>
      <c r="OG193" s="41"/>
      <c r="OH193" s="41"/>
      <c r="OI193" s="41">
        <v>1</v>
      </c>
      <c r="OJ193" s="41">
        <v>8</v>
      </c>
      <c r="OK193" s="41"/>
      <c r="OL193" s="41"/>
      <c r="OM193" s="41"/>
      <c r="ON193" s="41">
        <v>296</v>
      </c>
      <c r="OO193" s="41"/>
      <c r="OP193" s="41">
        <v>153</v>
      </c>
      <c r="OQ193" s="41"/>
      <c r="OR193" s="41"/>
      <c r="OS193" s="42"/>
      <c r="OT193" s="43">
        <v>1876</v>
      </c>
      <c r="OU193" s="40">
        <v>30588</v>
      </c>
      <c r="OV193" s="41">
        <v>2426</v>
      </c>
      <c r="OW193" s="41"/>
      <c r="OX193" s="41"/>
      <c r="OY193" s="41"/>
      <c r="OZ193" s="41">
        <v>493</v>
      </c>
      <c r="PA193" s="41">
        <v>2032</v>
      </c>
      <c r="PB193" s="41"/>
      <c r="PC193" s="41">
        <v>0</v>
      </c>
      <c r="PD193" s="41"/>
      <c r="PE193" s="41"/>
      <c r="PF193" s="41"/>
      <c r="PG193" s="41">
        <v>1</v>
      </c>
      <c r="PH193" s="41"/>
      <c r="PI193" s="41"/>
      <c r="PJ193" s="41"/>
      <c r="PK193" s="41">
        <v>429</v>
      </c>
      <c r="PL193" s="41"/>
      <c r="PM193" s="42"/>
      <c r="PN193" s="43">
        <v>37845</v>
      </c>
    </row>
    <row r="194" spans="1:430" ht="12.75" customHeight="1" x14ac:dyDescent="0.2">
      <c r="A194" s="39">
        <v>339930</v>
      </c>
      <c r="B194" s="72" t="s">
        <v>17</v>
      </c>
      <c r="C194" s="72" t="str">
        <f>IFERROR(INDEX('Industry Category ISIC Code Map'!$B$2:$B$26,MATCH($B194,'Industry Category ISIC Code Map'!$A$2:$A$26,0)),"")</f>
        <v>other manufacturing 31T33</v>
      </c>
      <c r="D194" s="64" t="s">
        <v>251</v>
      </c>
      <c r="E194" s="40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1"/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1"/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1">
        <v>3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1"/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1"/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>
        <v>74</v>
      </c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>
        <v>0</v>
      </c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>
        <v>3</v>
      </c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>
        <v>47</v>
      </c>
      <c r="NG194" s="41">
        <v>2</v>
      </c>
      <c r="NH194" s="41">
        <v>311</v>
      </c>
      <c r="NI194" s="41">
        <v>125</v>
      </c>
      <c r="NJ194" s="41">
        <v>5</v>
      </c>
      <c r="NK194" s="41"/>
      <c r="NL194" s="41"/>
      <c r="NM194" s="41"/>
      <c r="NN194" s="41"/>
      <c r="NO194" s="41"/>
      <c r="NP194" s="41">
        <v>0</v>
      </c>
      <c r="NQ194" s="41">
        <v>2</v>
      </c>
      <c r="NR194" s="41">
        <v>26</v>
      </c>
      <c r="NS194" s="41"/>
      <c r="NT194" s="41"/>
      <c r="NU194" s="41">
        <v>0</v>
      </c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>
        <v>0</v>
      </c>
      <c r="OJ194" s="41">
        <v>5</v>
      </c>
      <c r="OK194" s="41"/>
      <c r="OL194" s="41"/>
      <c r="OM194" s="41"/>
      <c r="ON194" s="41">
        <v>119</v>
      </c>
      <c r="OO194" s="41">
        <v>37</v>
      </c>
      <c r="OP194" s="41">
        <v>61</v>
      </c>
      <c r="OQ194" s="41"/>
      <c r="OR194" s="41"/>
      <c r="OS194" s="42"/>
      <c r="OT194" s="43">
        <v>820</v>
      </c>
      <c r="OU194" s="40">
        <v>47375</v>
      </c>
      <c r="OV194" s="41"/>
      <c r="OW194" s="41"/>
      <c r="OX194" s="41"/>
      <c r="OY194" s="41"/>
      <c r="OZ194" s="41">
        <v>499</v>
      </c>
      <c r="PA194" s="41">
        <v>1376</v>
      </c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2"/>
      <c r="PN194" s="43">
        <v>50070</v>
      </c>
    </row>
    <row r="195" spans="1:430" ht="12.75" customHeight="1" x14ac:dyDescent="0.2">
      <c r="A195" s="39">
        <v>339940</v>
      </c>
      <c r="B195" s="72" t="s">
        <v>17</v>
      </c>
      <c r="C195" s="72" t="str">
        <f>IFERROR(INDEX('Industry Category ISIC Code Map'!$B$2:$B$26,MATCH($B195,'Industry Category ISIC Code Map'!$A$2:$A$26,0)),"")</f>
        <v>other manufacturing 31T33</v>
      </c>
      <c r="D195" s="64" t="s">
        <v>252</v>
      </c>
      <c r="E195" s="40">
        <v>0</v>
      </c>
      <c r="F195" s="41">
        <v>0</v>
      </c>
      <c r="G195" s="41"/>
      <c r="H195" s="41"/>
      <c r="I195" s="41"/>
      <c r="J195" s="41"/>
      <c r="K195" s="41">
        <v>0</v>
      </c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>
        <v>0</v>
      </c>
      <c r="AA195" s="41"/>
      <c r="AB195" s="41"/>
      <c r="AC195" s="41"/>
      <c r="AD195" s="41">
        <v>56</v>
      </c>
      <c r="AE195" s="41">
        <v>21</v>
      </c>
      <c r="AF195" s="41">
        <v>38</v>
      </c>
      <c r="AG195" s="41"/>
      <c r="AH195" s="41"/>
      <c r="AI195" s="41">
        <v>2</v>
      </c>
      <c r="AJ195" s="41"/>
      <c r="AK195" s="41">
        <v>1</v>
      </c>
      <c r="AL195" s="41">
        <v>0</v>
      </c>
      <c r="AM195" s="41">
        <v>2</v>
      </c>
      <c r="AN195" s="41">
        <v>0</v>
      </c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>
        <v>0</v>
      </c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1"/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1"/>
      <c r="FF195" s="41"/>
      <c r="FG195" s="41"/>
      <c r="FH195" s="41">
        <v>10</v>
      </c>
      <c r="FI195" s="41"/>
      <c r="FJ195" s="41"/>
      <c r="FK195" s="41"/>
      <c r="FL195" s="41"/>
      <c r="FM195" s="41"/>
      <c r="FN195" s="41"/>
      <c r="FO195" s="41"/>
      <c r="FP195" s="41">
        <v>0</v>
      </c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>
        <v>0</v>
      </c>
      <c r="GE195" s="41"/>
      <c r="GF195" s="41"/>
      <c r="GG195" s="41"/>
      <c r="GH195" s="41"/>
      <c r="GI195" s="41"/>
      <c r="GJ195" s="41"/>
      <c r="GK195" s="41">
        <v>217</v>
      </c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>
        <v>0</v>
      </c>
      <c r="HD195" s="41"/>
      <c r="HE195" s="41">
        <v>0</v>
      </c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1"/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>
        <v>0</v>
      </c>
      <c r="IC195" s="41"/>
      <c r="ID195" s="41"/>
      <c r="IE195" s="41"/>
      <c r="IF195" s="41"/>
      <c r="IG195" s="41">
        <v>3</v>
      </c>
      <c r="IH195" s="41"/>
      <c r="II195" s="41">
        <v>0</v>
      </c>
      <c r="IJ195" s="41"/>
      <c r="IK195" s="41"/>
      <c r="IL195" s="41"/>
      <c r="IM195" s="41"/>
      <c r="IN195" s="41"/>
      <c r="IO195" s="41"/>
      <c r="IP195" s="41"/>
      <c r="IQ195" s="41">
        <v>0</v>
      </c>
      <c r="IR195" s="41"/>
      <c r="IS195" s="41"/>
      <c r="IT195" s="41"/>
      <c r="IU195" s="41"/>
      <c r="IV195" s="41"/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>
        <v>0</v>
      </c>
      <c r="JM195" s="41"/>
      <c r="JN195" s="41"/>
      <c r="JO195" s="41"/>
      <c r="JP195" s="41">
        <v>0</v>
      </c>
      <c r="JQ195" s="41">
        <v>0</v>
      </c>
      <c r="JR195" s="41">
        <v>0</v>
      </c>
      <c r="JS195" s="41">
        <v>2</v>
      </c>
      <c r="JT195" s="41">
        <v>0</v>
      </c>
      <c r="JU195" s="41">
        <v>0</v>
      </c>
      <c r="JV195" s="41">
        <v>0</v>
      </c>
      <c r="JW195" s="41">
        <v>6</v>
      </c>
      <c r="JX195" s="41">
        <v>0</v>
      </c>
      <c r="JY195" s="41"/>
      <c r="JZ195" s="41"/>
      <c r="KA195" s="41">
        <v>0</v>
      </c>
      <c r="KB195" s="41">
        <v>0</v>
      </c>
      <c r="KC195" s="41">
        <v>0</v>
      </c>
      <c r="KD195" s="41">
        <v>3</v>
      </c>
      <c r="KE195" s="41">
        <v>0</v>
      </c>
      <c r="KF195" s="41">
        <v>0</v>
      </c>
      <c r="KG195" s="41">
        <v>0</v>
      </c>
      <c r="KH195" s="41">
        <v>80</v>
      </c>
      <c r="KI195" s="41">
        <v>2</v>
      </c>
      <c r="KJ195" s="41"/>
      <c r="KK195" s="41">
        <v>1</v>
      </c>
      <c r="KL195" s="41"/>
      <c r="KM195" s="41"/>
      <c r="KN195" s="41">
        <v>3</v>
      </c>
      <c r="KO195" s="41">
        <v>2</v>
      </c>
      <c r="KP195" s="41">
        <v>88</v>
      </c>
      <c r="KQ195" s="41">
        <v>1</v>
      </c>
      <c r="KR195" s="41">
        <v>20</v>
      </c>
      <c r="KS195" s="41"/>
      <c r="KT195" s="41">
        <v>0</v>
      </c>
      <c r="KU195" s="41"/>
      <c r="KV195" s="41"/>
      <c r="KW195" s="41">
        <v>0</v>
      </c>
      <c r="KX195" s="41"/>
      <c r="KY195" s="41"/>
      <c r="KZ195" s="41"/>
      <c r="LA195" s="41"/>
      <c r="LB195" s="41">
        <v>0</v>
      </c>
      <c r="LC195" s="41">
        <v>5</v>
      </c>
      <c r="LD195" s="41">
        <v>0</v>
      </c>
      <c r="LE195" s="41">
        <v>129</v>
      </c>
      <c r="LF195" s="41">
        <v>1</v>
      </c>
      <c r="LG195" s="41">
        <v>1</v>
      </c>
      <c r="LH195" s="41">
        <v>11</v>
      </c>
      <c r="LI195" s="41">
        <v>30</v>
      </c>
      <c r="LJ195" s="41">
        <v>3</v>
      </c>
      <c r="LK195" s="41">
        <v>4</v>
      </c>
      <c r="LL195" s="41"/>
      <c r="LM195" s="41"/>
      <c r="LN195" s="41">
        <v>3</v>
      </c>
      <c r="LO195" s="41"/>
      <c r="LP195" s="41">
        <v>0</v>
      </c>
      <c r="LQ195" s="41">
        <v>0</v>
      </c>
      <c r="LR195" s="41">
        <v>62</v>
      </c>
      <c r="LS195" s="41">
        <v>3</v>
      </c>
      <c r="LT195" s="41">
        <v>59</v>
      </c>
      <c r="LU195" s="41"/>
      <c r="LV195" s="41"/>
      <c r="LW195" s="41">
        <v>92</v>
      </c>
      <c r="LX195" s="41">
        <v>0</v>
      </c>
      <c r="LY195" s="41">
        <v>4</v>
      </c>
      <c r="LZ195" s="41">
        <v>4</v>
      </c>
      <c r="MA195" s="41">
        <v>28</v>
      </c>
      <c r="MB195" s="41">
        <v>27</v>
      </c>
      <c r="MC195" s="41">
        <v>21</v>
      </c>
      <c r="MD195" s="41">
        <v>40</v>
      </c>
      <c r="ME195" s="41">
        <v>1</v>
      </c>
      <c r="MF195" s="41">
        <v>300</v>
      </c>
      <c r="MG195" s="41">
        <v>52</v>
      </c>
      <c r="MH195" s="41">
        <v>14</v>
      </c>
      <c r="MI195" s="41">
        <v>0</v>
      </c>
      <c r="MJ195" s="41">
        <v>0</v>
      </c>
      <c r="MK195" s="41">
        <v>4</v>
      </c>
      <c r="ML195" s="41">
        <v>21</v>
      </c>
      <c r="MM195" s="41">
        <v>7</v>
      </c>
      <c r="MN195" s="41">
        <v>2</v>
      </c>
      <c r="MO195" s="41">
        <v>2</v>
      </c>
      <c r="MP195" s="41">
        <v>14</v>
      </c>
      <c r="MQ195" s="41">
        <v>0</v>
      </c>
      <c r="MR195" s="41">
        <v>1</v>
      </c>
      <c r="MS195" s="41">
        <v>1</v>
      </c>
      <c r="MT195" s="41">
        <v>8</v>
      </c>
      <c r="MU195" s="41">
        <v>36</v>
      </c>
      <c r="MV195" s="41">
        <v>70</v>
      </c>
      <c r="MW195" s="41">
        <v>37</v>
      </c>
      <c r="MX195" s="41">
        <v>16</v>
      </c>
      <c r="MY195" s="41">
        <v>12</v>
      </c>
      <c r="MZ195" s="41">
        <v>0</v>
      </c>
      <c r="NA195" s="41">
        <v>0</v>
      </c>
      <c r="NB195" s="41"/>
      <c r="NC195" s="41">
        <v>3</v>
      </c>
      <c r="ND195" s="41">
        <v>10</v>
      </c>
      <c r="NE195" s="41">
        <v>4</v>
      </c>
      <c r="NF195" s="41">
        <v>0</v>
      </c>
      <c r="NG195" s="41">
        <v>0</v>
      </c>
      <c r="NH195" s="41">
        <v>7</v>
      </c>
      <c r="NI195" s="41">
        <v>73</v>
      </c>
      <c r="NJ195" s="41">
        <v>11</v>
      </c>
      <c r="NK195" s="41"/>
      <c r="NL195" s="41">
        <v>20</v>
      </c>
      <c r="NM195" s="41">
        <v>2</v>
      </c>
      <c r="NN195" s="41">
        <v>6</v>
      </c>
      <c r="NO195" s="41"/>
      <c r="NP195" s="41">
        <v>0</v>
      </c>
      <c r="NQ195" s="41"/>
      <c r="NR195" s="41">
        <v>1</v>
      </c>
      <c r="NS195" s="41">
        <v>40</v>
      </c>
      <c r="NT195" s="41">
        <v>8</v>
      </c>
      <c r="NU195" s="41">
        <v>3</v>
      </c>
      <c r="NV195" s="41">
        <v>0</v>
      </c>
      <c r="NW195" s="41">
        <v>0</v>
      </c>
      <c r="NX195" s="41">
        <v>0</v>
      </c>
      <c r="NY195" s="41"/>
      <c r="NZ195" s="41"/>
      <c r="OA195" s="41">
        <v>0</v>
      </c>
      <c r="OB195" s="41">
        <v>0</v>
      </c>
      <c r="OC195" s="41"/>
      <c r="OD195" s="41">
        <v>0</v>
      </c>
      <c r="OE195" s="41">
        <v>4</v>
      </c>
      <c r="OF195" s="41">
        <v>1</v>
      </c>
      <c r="OG195" s="41">
        <v>8</v>
      </c>
      <c r="OH195" s="41"/>
      <c r="OI195" s="41">
        <v>3</v>
      </c>
      <c r="OJ195" s="41">
        <v>82</v>
      </c>
      <c r="OK195" s="41"/>
      <c r="OL195" s="41"/>
      <c r="OM195" s="41"/>
      <c r="ON195" s="41">
        <v>368</v>
      </c>
      <c r="OO195" s="41">
        <v>97</v>
      </c>
      <c r="OP195" s="41">
        <v>163</v>
      </c>
      <c r="OQ195" s="41"/>
      <c r="OR195" s="41"/>
      <c r="OS195" s="42"/>
      <c r="OT195" s="43">
        <v>2596</v>
      </c>
      <c r="OU195" s="40">
        <v>4236</v>
      </c>
      <c r="OV195" s="41">
        <v>49</v>
      </c>
      <c r="OW195" s="41"/>
      <c r="OX195" s="41"/>
      <c r="OY195" s="41"/>
      <c r="OZ195" s="41">
        <v>44</v>
      </c>
      <c r="PA195" s="41">
        <v>402</v>
      </c>
      <c r="PB195" s="41"/>
      <c r="PC195" s="41"/>
      <c r="PD195" s="41"/>
      <c r="PE195" s="41"/>
      <c r="PF195" s="41"/>
      <c r="PG195" s="41">
        <v>1</v>
      </c>
      <c r="PH195" s="41"/>
      <c r="PI195" s="41"/>
      <c r="PJ195" s="41"/>
      <c r="PK195" s="41">
        <v>204</v>
      </c>
      <c r="PL195" s="41"/>
      <c r="PM195" s="42"/>
      <c r="PN195" s="43">
        <v>7533</v>
      </c>
    </row>
    <row r="196" spans="1:430" ht="12.75" customHeight="1" x14ac:dyDescent="0.2">
      <c r="A196" s="39">
        <v>339950</v>
      </c>
      <c r="B196" s="72" t="s">
        <v>17</v>
      </c>
      <c r="C196" s="72" t="str">
        <f>IFERROR(INDEX('Industry Category ISIC Code Map'!$B$2:$B$26,MATCH($B196,'Industry Category ISIC Code Map'!$A$2:$A$26,0)),"")</f>
        <v>other manufacturing 31T33</v>
      </c>
      <c r="D196" s="64" t="s">
        <v>253</v>
      </c>
      <c r="E196" s="40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>
        <v>39</v>
      </c>
      <c r="AH196" s="41"/>
      <c r="AI196" s="41"/>
      <c r="AJ196" s="41"/>
      <c r="AK196" s="41"/>
      <c r="AL196" s="41">
        <v>5</v>
      </c>
      <c r="AM196" s="41">
        <v>4</v>
      </c>
      <c r="AN196" s="41">
        <v>441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1"/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1"/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1"/>
      <c r="GK196" s="41"/>
      <c r="GL196" s="41">
        <v>212</v>
      </c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1"/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1"/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>
        <v>63</v>
      </c>
      <c r="JW196" s="41"/>
      <c r="JX196" s="41"/>
      <c r="JY196" s="41"/>
      <c r="JZ196" s="41"/>
      <c r="KA196" s="41">
        <v>0</v>
      </c>
      <c r="KB196" s="41"/>
      <c r="KC196" s="41"/>
      <c r="KD196" s="41">
        <v>1</v>
      </c>
      <c r="KE196" s="41"/>
      <c r="KF196" s="41"/>
      <c r="KG196" s="41"/>
      <c r="KH196" s="41"/>
      <c r="KI196" s="41"/>
      <c r="KJ196" s="41">
        <v>0</v>
      </c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>
        <v>21</v>
      </c>
      <c r="LI196" s="41">
        <v>21</v>
      </c>
      <c r="LJ196" s="41">
        <v>38</v>
      </c>
      <c r="LK196" s="41">
        <v>15</v>
      </c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>
        <v>7</v>
      </c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2"/>
      <c r="OT196" s="43">
        <v>867</v>
      </c>
      <c r="OU196" s="40"/>
      <c r="OV196" s="41">
        <v>10563</v>
      </c>
      <c r="OW196" s="41"/>
      <c r="OX196" s="41"/>
      <c r="OY196" s="41"/>
      <c r="OZ196" s="41">
        <v>66</v>
      </c>
      <c r="PA196" s="41">
        <v>285</v>
      </c>
      <c r="PB196" s="41"/>
      <c r="PC196" s="41">
        <v>0</v>
      </c>
      <c r="PD196" s="41"/>
      <c r="PE196" s="41"/>
      <c r="PF196" s="41"/>
      <c r="PG196" s="41">
        <v>3</v>
      </c>
      <c r="PH196" s="41"/>
      <c r="PI196" s="41"/>
      <c r="PJ196" s="41"/>
      <c r="PK196" s="41"/>
      <c r="PL196" s="41"/>
      <c r="PM196" s="42"/>
      <c r="PN196" s="43">
        <v>11783</v>
      </c>
    </row>
    <row r="197" spans="1:430" ht="12.75" customHeight="1" x14ac:dyDescent="0.2">
      <c r="A197" s="39">
        <v>339990</v>
      </c>
      <c r="B197" s="72" t="s">
        <v>17</v>
      </c>
      <c r="C197" s="72" t="str">
        <f>IFERROR(INDEX('Industry Category ISIC Code Map'!$B$2:$B$26,MATCH($B197,'Industry Category ISIC Code Map'!$A$2:$A$26,0)),"")</f>
        <v>other manufacturing 31T33</v>
      </c>
      <c r="D197" s="64" t="s">
        <v>254</v>
      </c>
      <c r="E197" s="40">
        <v>8</v>
      </c>
      <c r="F197" s="41">
        <v>17</v>
      </c>
      <c r="G197" s="41">
        <v>2</v>
      </c>
      <c r="H197" s="41">
        <v>2</v>
      </c>
      <c r="I197" s="41">
        <v>0</v>
      </c>
      <c r="J197" s="41">
        <v>3</v>
      </c>
      <c r="K197" s="41">
        <v>19</v>
      </c>
      <c r="L197" s="41">
        <v>206</v>
      </c>
      <c r="M197" s="41">
        <v>3</v>
      </c>
      <c r="N197" s="41">
        <v>0</v>
      </c>
      <c r="O197" s="41"/>
      <c r="P197" s="41">
        <v>6</v>
      </c>
      <c r="Q197" s="41"/>
      <c r="R197" s="41">
        <v>35</v>
      </c>
      <c r="S197" s="41">
        <v>17</v>
      </c>
      <c r="T197" s="41">
        <v>4</v>
      </c>
      <c r="U197" s="41">
        <v>20</v>
      </c>
      <c r="V197" s="41">
        <v>6</v>
      </c>
      <c r="W197" s="41">
        <v>11</v>
      </c>
      <c r="X197" s="41">
        <v>15</v>
      </c>
      <c r="Y197" s="41">
        <v>19</v>
      </c>
      <c r="Z197" s="41"/>
      <c r="AA197" s="41"/>
      <c r="AB197" s="41"/>
      <c r="AC197" s="41">
        <v>3</v>
      </c>
      <c r="AD197" s="41">
        <v>9</v>
      </c>
      <c r="AE197" s="41">
        <v>71</v>
      </c>
      <c r="AF197" s="41">
        <v>21</v>
      </c>
      <c r="AG197" s="41">
        <v>7</v>
      </c>
      <c r="AH197" s="41">
        <v>1</v>
      </c>
      <c r="AI197" s="41">
        <v>117</v>
      </c>
      <c r="AJ197" s="41">
        <v>2</v>
      </c>
      <c r="AK197" s="41">
        <v>13</v>
      </c>
      <c r="AL197" s="41">
        <v>14</v>
      </c>
      <c r="AM197" s="41">
        <v>45</v>
      </c>
      <c r="AN197" s="41">
        <v>22</v>
      </c>
      <c r="AO197" s="41"/>
      <c r="AP197" s="41"/>
      <c r="AQ197" s="41"/>
      <c r="AR197" s="41">
        <v>22</v>
      </c>
      <c r="AS197" s="41">
        <v>0</v>
      </c>
      <c r="AT197" s="41">
        <v>66</v>
      </c>
      <c r="AU197" s="41"/>
      <c r="AV197" s="41"/>
      <c r="AW197" s="41"/>
      <c r="AX197" s="41"/>
      <c r="AY197" s="41"/>
      <c r="AZ197" s="41">
        <v>2</v>
      </c>
      <c r="BA197" s="41"/>
      <c r="BB197" s="41"/>
      <c r="BC197" s="41"/>
      <c r="BD197" s="41"/>
      <c r="BE197" s="41">
        <v>7</v>
      </c>
      <c r="BF197" s="41"/>
      <c r="BG197" s="41">
        <v>8</v>
      </c>
      <c r="BH197" s="41"/>
      <c r="BI197" s="41"/>
      <c r="BJ197" s="41"/>
      <c r="BK197" s="41">
        <v>2</v>
      </c>
      <c r="BL197" s="41">
        <v>14</v>
      </c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>
        <v>12</v>
      </c>
      <c r="BZ197" s="41">
        <v>4</v>
      </c>
      <c r="CA197" s="41"/>
      <c r="CB197" s="41"/>
      <c r="CC197" s="41"/>
      <c r="CD197" s="41">
        <v>30</v>
      </c>
      <c r="CE197" s="41"/>
      <c r="CF197" s="41"/>
      <c r="CG197" s="41"/>
      <c r="CH197" s="41">
        <v>3</v>
      </c>
      <c r="CI197" s="41"/>
      <c r="CJ197" s="41">
        <v>82</v>
      </c>
      <c r="CK197" s="41">
        <v>11</v>
      </c>
      <c r="CL197" s="41">
        <v>1010</v>
      </c>
      <c r="CM197" s="41">
        <v>192</v>
      </c>
      <c r="CN197" s="41">
        <v>435</v>
      </c>
      <c r="CO197" s="41">
        <v>59</v>
      </c>
      <c r="CP197" s="41">
        <v>62</v>
      </c>
      <c r="CQ197" s="41">
        <v>172</v>
      </c>
      <c r="CR197" s="41">
        <v>77</v>
      </c>
      <c r="CS197" s="41">
        <v>88</v>
      </c>
      <c r="CT197" s="41">
        <v>32</v>
      </c>
      <c r="CU197" s="41"/>
      <c r="CV197" s="41"/>
      <c r="CW197" s="41"/>
      <c r="CX197" s="41"/>
      <c r="CY197" s="41">
        <v>270</v>
      </c>
      <c r="CZ197" s="41"/>
      <c r="DA197" s="41"/>
      <c r="DB197" s="41">
        <v>189</v>
      </c>
      <c r="DC197" s="41">
        <v>106</v>
      </c>
      <c r="DD197" s="41">
        <v>202</v>
      </c>
      <c r="DE197" s="41">
        <v>496</v>
      </c>
      <c r="DF197" s="41"/>
      <c r="DG197" s="41">
        <v>27</v>
      </c>
      <c r="DH197" s="41"/>
      <c r="DI197" s="41">
        <v>16</v>
      </c>
      <c r="DJ197" s="41">
        <v>145</v>
      </c>
      <c r="DK197" s="41"/>
      <c r="DL197" s="41"/>
      <c r="DM197" s="41">
        <v>2</v>
      </c>
      <c r="DN197" s="41"/>
      <c r="DO197" s="41"/>
      <c r="DP197" s="41"/>
      <c r="DQ197" s="41">
        <v>4</v>
      </c>
      <c r="DR197" s="41"/>
      <c r="DS197" s="41"/>
      <c r="DT197" s="41"/>
      <c r="DU197" s="41"/>
      <c r="DV197" s="41"/>
      <c r="DW197" s="41"/>
      <c r="DX197" s="41"/>
      <c r="DY197" s="41"/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>
        <v>116</v>
      </c>
      <c r="EN197" s="41">
        <v>117</v>
      </c>
      <c r="EO197" s="41">
        <v>712</v>
      </c>
      <c r="EP197" s="41"/>
      <c r="EQ197" s="41"/>
      <c r="ER197" s="41">
        <v>3</v>
      </c>
      <c r="ES197" s="41"/>
      <c r="ET197" s="41"/>
      <c r="EU197" s="41"/>
      <c r="EV197" s="41">
        <v>128</v>
      </c>
      <c r="EW197" s="41">
        <v>357</v>
      </c>
      <c r="EX197" s="41">
        <v>38</v>
      </c>
      <c r="EY197" s="41"/>
      <c r="EZ197" s="41"/>
      <c r="FA197" s="41"/>
      <c r="FB197" s="41"/>
      <c r="FC197" s="41">
        <v>395</v>
      </c>
      <c r="FD197" s="41">
        <v>140</v>
      </c>
      <c r="FE197" s="41">
        <v>103</v>
      </c>
      <c r="FF197" s="41">
        <v>29</v>
      </c>
      <c r="FG197" s="41"/>
      <c r="FH197" s="41">
        <v>386</v>
      </c>
      <c r="FI197" s="41">
        <v>379</v>
      </c>
      <c r="FJ197" s="41"/>
      <c r="FK197" s="41"/>
      <c r="FL197" s="41"/>
      <c r="FM197" s="41">
        <v>74</v>
      </c>
      <c r="FN197" s="41"/>
      <c r="FO197" s="41"/>
      <c r="FP197" s="41"/>
      <c r="FQ197" s="41"/>
      <c r="FR197" s="41"/>
      <c r="FS197" s="41"/>
      <c r="FT197" s="41"/>
      <c r="FU197" s="41"/>
      <c r="FV197" s="41"/>
      <c r="FW197" s="41">
        <v>0</v>
      </c>
      <c r="FX197" s="41">
        <v>25</v>
      </c>
      <c r="FY197" s="41"/>
      <c r="FZ197" s="41"/>
      <c r="GA197" s="41">
        <v>0</v>
      </c>
      <c r="GB197" s="41"/>
      <c r="GC197" s="41"/>
      <c r="GD197" s="41">
        <v>4</v>
      </c>
      <c r="GE197" s="41"/>
      <c r="GF197" s="41">
        <v>1</v>
      </c>
      <c r="GG197" s="41"/>
      <c r="GH197" s="41">
        <v>39</v>
      </c>
      <c r="GI197" s="41"/>
      <c r="GJ197" s="41"/>
      <c r="GK197" s="41"/>
      <c r="GL197" s="41"/>
      <c r="GM197" s="41">
        <v>1419</v>
      </c>
      <c r="GN197" s="41"/>
      <c r="GO197" s="41"/>
      <c r="GP197" s="41"/>
      <c r="GQ197" s="41"/>
      <c r="GR197" s="41"/>
      <c r="GS197" s="41"/>
      <c r="GT197" s="41">
        <v>2</v>
      </c>
      <c r="GU197" s="41">
        <v>3</v>
      </c>
      <c r="GV197" s="41">
        <v>3</v>
      </c>
      <c r="GW197" s="41">
        <v>3</v>
      </c>
      <c r="GX197" s="41">
        <v>2</v>
      </c>
      <c r="GY197" s="41"/>
      <c r="GZ197" s="41">
        <v>1</v>
      </c>
      <c r="HA197" s="41">
        <v>2</v>
      </c>
      <c r="HB197" s="41"/>
      <c r="HC197" s="41"/>
      <c r="HD197" s="41"/>
      <c r="HE197" s="41">
        <v>4</v>
      </c>
      <c r="HF197" s="41">
        <v>5</v>
      </c>
      <c r="HG197" s="41">
        <v>7</v>
      </c>
      <c r="HH197" s="41"/>
      <c r="HI197" s="41"/>
      <c r="HJ197" s="41"/>
      <c r="HK197" s="41">
        <v>1</v>
      </c>
      <c r="HL197" s="41">
        <v>5</v>
      </c>
      <c r="HM197" s="41">
        <v>4</v>
      </c>
      <c r="HN197" s="41"/>
      <c r="HO197" s="41"/>
      <c r="HP197" s="41">
        <v>0</v>
      </c>
      <c r="HQ197" s="41"/>
      <c r="HR197" s="41">
        <v>13</v>
      </c>
      <c r="HS197" s="41"/>
      <c r="HT197" s="41"/>
      <c r="HU197" s="41">
        <v>91</v>
      </c>
      <c r="HV197" s="41"/>
      <c r="HW197" s="41">
        <v>183</v>
      </c>
      <c r="HX197" s="41">
        <v>31</v>
      </c>
      <c r="HY197" s="41"/>
      <c r="HZ197" s="41">
        <v>1</v>
      </c>
      <c r="IA197" s="41"/>
      <c r="IB197" s="41"/>
      <c r="IC197" s="41"/>
      <c r="ID197" s="41"/>
      <c r="IE197" s="41"/>
      <c r="IF197" s="41"/>
      <c r="IG197" s="41">
        <v>8</v>
      </c>
      <c r="IH197" s="41"/>
      <c r="II197" s="41">
        <v>0</v>
      </c>
      <c r="IJ197" s="41">
        <v>12</v>
      </c>
      <c r="IK197" s="41"/>
      <c r="IL197" s="41"/>
      <c r="IM197" s="41"/>
      <c r="IN197" s="41">
        <v>1</v>
      </c>
      <c r="IO197" s="41"/>
      <c r="IP197" s="41">
        <v>31</v>
      </c>
      <c r="IQ197" s="41">
        <v>659</v>
      </c>
      <c r="IR197" s="41">
        <v>206</v>
      </c>
      <c r="IS197" s="41"/>
      <c r="IT197" s="41"/>
      <c r="IU197" s="41">
        <v>0</v>
      </c>
      <c r="IV197" s="41"/>
      <c r="IW197" s="41"/>
      <c r="IX197" s="41"/>
      <c r="IY197" s="41"/>
      <c r="IZ197" s="41"/>
      <c r="JA197" s="41"/>
      <c r="JB197" s="41">
        <v>14</v>
      </c>
      <c r="JC197" s="41">
        <v>6</v>
      </c>
      <c r="JD197" s="41"/>
      <c r="JE197" s="41"/>
      <c r="JF197" s="41"/>
      <c r="JG197" s="41"/>
      <c r="JH197" s="41"/>
      <c r="JI197" s="41"/>
      <c r="JJ197" s="41"/>
      <c r="JK197" s="41">
        <v>2</v>
      </c>
      <c r="JL197" s="41">
        <v>98</v>
      </c>
      <c r="JM197" s="41"/>
      <c r="JN197" s="41"/>
      <c r="JO197" s="41"/>
      <c r="JP197" s="41">
        <v>2</v>
      </c>
      <c r="JQ197" s="41">
        <v>97</v>
      </c>
      <c r="JR197" s="41">
        <v>159</v>
      </c>
      <c r="JS197" s="41">
        <v>9</v>
      </c>
      <c r="JT197" s="41">
        <v>343</v>
      </c>
      <c r="JU197" s="41">
        <v>71</v>
      </c>
      <c r="JV197" s="41">
        <v>217</v>
      </c>
      <c r="JW197" s="41">
        <v>192</v>
      </c>
      <c r="JX197" s="41">
        <v>86</v>
      </c>
      <c r="JY197" s="41">
        <v>3</v>
      </c>
      <c r="JZ197" s="41"/>
      <c r="KA197" s="41">
        <v>80</v>
      </c>
      <c r="KB197" s="41">
        <v>127</v>
      </c>
      <c r="KC197" s="41">
        <v>11</v>
      </c>
      <c r="KD197" s="41">
        <v>62</v>
      </c>
      <c r="KE197" s="41">
        <v>17</v>
      </c>
      <c r="KF197" s="41">
        <v>24</v>
      </c>
      <c r="KG197" s="41">
        <v>568</v>
      </c>
      <c r="KH197" s="41">
        <v>88</v>
      </c>
      <c r="KI197" s="41">
        <v>17</v>
      </c>
      <c r="KJ197" s="41">
        <v>1</v>
      </c>
      <c r="KK197" s="41">
        <v>1</v>
      </c>
      <c r="KL197" s="41"/>
      <c r="KM197" s="41">
        <v>7</v>
      </c>
      <c r="KN197" s="41">
        <v>11</v>
      </c>
      <c r="KO197" s="41"/>
      <c r="KP197" s="41">
        <v>29</v>
      </c>
      <c r="KQ197" s="41">
        <v>170</v>
      </c>
      <c r="KR197" s="41">
        <v>364</v>
      </c>
      <c r="KS197" s="41">
        <v>1</v>
      </c>
      <c r="KT197" s="41">
        <v>1</v>
      </c>
      <c r="KU197" s="41"/>
      <c r="KV197" s="41">
        <v>4</v>
      </c>
      <c r="KW197" s="41">
        <v>5</v>
      </c>
      <c r="KX197" s="41">
        <v>3</v>
      </c>
      <c r="KY197" s="41"/>
      <c r="KZ197" s="41"/>
      <c r="LA197" s="41">
        <v>0</v>
      </c>
      <c r="LB197" s="41">
        <v>62</v>
      </c>
      <c r="LC197" s="41">
        <v>167</v>
      </c>
      <c r="LD197" s="41">
        <v>7</v>
      </c>
      <c r="LE197" s="41">
        <v>33</v>
      </c>
      <c r="LF197" s="41"/>
      <c r="LG197" s="41">
        <v>3</v>
      </c>
      <c r="LH197" s="41">
        <v>48</v>
      </c>
      <c r="LI197" s="41">
        <v>119</v>
      </c>
      <c r="LJ197" s="41">
        <v>5</v>
      </c>
      <c r="LK197" s="41">
        <v>25</v>
      </c>
      <c r="LL197" s="41"/>
      <c r="LM197" s="41"/>
      <c r="LN197" s="41">
        <v>22</v>
      </c>
      <c r="LO197" s="41"/>
      <c r="LP197" s="41">
        <v>0</v>
      </c>
      <c r="LQ197" s="41">
        <v>0</v>
      </c>
      <c r="LR197" s="41">
        <v>294</v>
      </c>
      <c r="LS197" s="41">
        <v>27</v>
      </c>
      <c r="LT197" s="41">
        <v>9</v>
      </c>
      <c r="LU197" s="41">
        <v>5</v>
      </c>
      <c r="LV197" s="41">
        <v>15</v>
      </c>
      <c r="LW197" s="41">
        <v>0</v>
      </c>
      <c r="LX197" s="41"/>
      <c r="LY197" s="41">
        <v>86</v>
      </c>
      <c r="LZ197" s="41"/>
      <c r="MA197" s="41">
        <v>238</v>
      </c>
      <c r="MB197" s="41">
        <v>494</v>
      </c>
      <c r="MC197" s="41">
        <v>38</v>
      </c>
      <c r="MD197" s="41">
        <v>88</v>
      </c>
      <c r="ME197" s="41">
        <v>80</v>
      </c>
      <c r="MF197" s="41">
        <v>51</v>
      </c>
      <c r="MG197" s="41">
        <v>83</v>
      </c>
      <c r="MH197" s="41">
        <v>1</v>
      </c>
      <c r="MI197" s="41">
        <v>2</v>
      </c>
      <c r="MJ197" s="41">
        <v>6</v>
      </c>
      <c r="MK197" s="41">
        <v>15</v>
      </c>
      <c r="ML197" s="41">
        <v>2</v>
      </c>
      <c r="MM197" s="41">
        <v>1189</v>
      </c>
      <c r="MN197" s="41">
        <v>1</v>
      </c>
      <c r="MO197" s="41">
        <v>3</v>
      </c>
      <c r="MP197" s="41">
        <v>18</v>
      </c>
      <c r="MQ197" s="41">
        <v>0</v>
      </c>
      <c r="MR197" s="41">
        <v>57</v>
      </c>
      <c r="MS197" s="41">
        <v>16</v>
      </c>
      <c r="MT197" s="41">
        <v>5</v>
      </c>
      <c r="MU197" s="41">
        <v>124</v>
      </c>
      <c r="MV197" s="41">
        <v>20</v>
      </c>
      <c r="MW197" s="41">
        <v>18</v>
      </c>
      <c r="MX197" s="41">
        <v>13</v>
      </c>
      <c r="MY197" s="41">
        <v>15</v>
      </c>
      <c r="MZ197" s="41">
        <v>0</v>
      </c>
      <c r="NA197" s="41">
        <v>11</v>
      </c>
      <c r="NB197" s="41">
        <v>10</v>
      </c>
      <c r="NC197" s="41">
        <v>22</v>
      </c>
      <c r="ND197" s="41">
        <v>13</v>
      </c>
      <c r="NE197" s="41">
        <v>199</v>
      </c>
      <c r="NF197" s="41">
        <v>16</v>
      </c>
      <c r="NG197" s="41">
        <v>11</v>
      </c>
      <c r="NH197" s="41">
        <v>181</v>
      </c>
      <c r="NI197" s="41">
        <v>54</v>
      </c>
      <c r="NJ197" s="41">
        <v>563</v>
      </c>
      <c r="NK197" s="41">
        <v>110</v>
      </c>
      <c r="NL197" s="41"/>
      <c r="NM197" s="41">
        <v>0</v>
      </c>
      <c r="NN197" s="41"/>
      <c r="NO197" s="41">
        <v>55</v>
      </c>
      <c r="NP197" s="41">
        <v>334</v>
      </c>
      <c r="NQ197" s="41">
        <v>17</v>
      </c>
      <c r="NR197" s="41">
        <v>120</v>
      </c>
      <c r="NS197" s="41">
        <v>28</v>
      </c>
      <c r="NT197" s="41">
        <v>134</v>
      </c>
      <c r="NU197" s="41">
        <v>162</v>
      </c>
      <c r="NV197" s="41">
        <v>36</v>
      </c>
      <c r="NW197" s="41">
        <v>2</v>
      </c>
      <c r="NX197" s="41">
        <v>2</v>
      </c>
      <c r="NY197" s="41">
        <v>104</v>
      </c>
      <c r="NZ197" s="41">
        <v>38</v>
      </c>
      <c r="OA197" s="41">
        <v>645</v>
      </c>
      <c r="OB197" s="41">
        <v>1181</v>
      </c>
      <c r="OC197" s="41">
        <v>95</v>
      </c>
      <c r="OD197" s="41">
        <v>81</v>
      </c>
      <c r="OE197" s="41">
        <v>205</v>
      </c>
      <c r="OF197" s="41">
        <v>409</v>
      </c>
      <c r="OG197" s="41">
        <v>157</v>
      </c>
      <c r="OH197" s="41"/>
      <c r="OI197" s="41">
        <v>15</v>
      </c>
      <c r="OJ197" s="41">
        <v>42</v>
      </c>
      <c r="OK197" s="41"/>
      <c r="OL197" s="41"/>
      <c r="OM197" s="41"/>
      <c r="ON197" s="41">
        <v>427</v>
      </c>
      <c r="OO197" s="41">
        <v>90</v>
      </c>
      <c r="OP197" s="41">
        <v>394</v>
      </c>
      <c r="OQ197" s="41"/>
      <c r="OR197" s="41"/>
      <c r="OS197" s="42">
        <v>3</v>
      </c>
      <c r="OT197" s="43">
        <v>22670</v>
      </c>
      <c r="OU197" s="40">
        <v>42939</v>
      </c>
      <c r="OV197" s="41">
        <v>8384</v>
      </c>
      <c r="OW197" s="41"/>
      <c r="OX197" s="41"/>
      <c r="OY197" s="41"/>
      <c r="OZ197" s="41">
        <v>624</v>
      </c>
      <c r="PA197" s="41">
        <v>7352</v>
      </c>
      <c r="PB197" s="41"/>
      <c r="PC197" s="41">
        <v>23</v>
      </c>
      <c r="PD197" s="41"/>
      <c r="PE197" s="41"/>
      <c r="PF197" s="41"/>
      <c r="PG197" s="41"/>
      <c r="PH197" s="41"/>
      <c r="PI197" s="41"/>
      <c r="PJ197" s="41"/>
      <c r="PK197" s="41">
        <v>135</v>
      </c>
      <c r="PL197" s="41"/>
      <c r="PM197" s="42"/>
      <c r="PN197" s="43">
        <v>82127</v>
      </c>
    </row>
    <row r="198" spans="1:430" ht="12.75" customHeight="1" x14ac:dyDescent="0.2">
      <c r="A198" s="39">
        <v>311111</v>
      </c>
      <c r="B198" s="72" t="s">
        <v>5</v>
      </c>
      <c r="C198" s="72" t="str">
        <f>IFERROR(INDEX('Industry Category ISIC Code Map'!$B$2:$B$26,MATCH($B198,'Industry Category ISIC Code Map'!$A$2:$A$26,0)),"")</f>
        <v>food beverage and tobacco 10T12</v>
      </c>
      <c r="D198" s="64" t="s">
        <v>255</v>
      </c>
      <c r="E198" s="40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1"/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1"/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1"/>
      <c r="GK198" s="41"/>
      <c r="GL198" s="41"/>
      <c r="GM198" s="41"/>
      <c r="GN198" s="41">
        <v>5</v>
      </c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1"/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1"/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>
        <v>0</v>
      </c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>
        <v>3746</v>
      </c>
      <c r="MJ198" s="41"/>
      <c r="MK198" s="41"/>
      <c r="ML198" s="41"/>
      <c r="MM198" s="41"/>
      <c r="MN198" s="41"/>
      <c r="MO198" s="41"/>
      <c r="MP198" s="41"/>
      <c r="MQ198" s="41"/>
      <c r="MR198" s="41">
        <v>0</v>
      </c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>
        <v>7</v>
      </c>
      <c r="OE198" s="41"/>
      <c r="OF198" s="41"/>
      <c r="OG198" s="41"/>
      <c r="OH198" s="41"/>
      <c r="OI198" s="41">
        <v>0</v>
      </c>
      <c r="OJ198" s="41">
        <v>29</v>
      </c>
      <c r="OK198" s="41"/>
      <c r="OL198" s="41"/>
      <c r="OM198" s="41"/>
      <c r="ON198" s="41"/>
      <c r="OO198" s="41">
        <v>32</v>
      </c>
      <c r="OP198" s="41">
        <v>139</v>
      </c>
      <c r="OQ198" s="41"/>
      <c r="OR198" s="41"/>
      <c r="OS198" s="42"/>
      <c r="OT198" s="43">
        <v>3959</v>
      </c>
      <c r="OU198" s="40">
        <v>27438</v>
      </c>
      <c r="OV198" s="41"/>
      <c r="OW198" s="41"/>
      <c r="OX198" s="41"/>
      <c r="OY198" s="41"/>
      <c r="OZ198" s="41">
        <v>139</v>
      </c>
      <c r="PA198" s="41">
        <v>1374</v>
      </c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2"/>
      <c r="PN198" s="43">
        <v>32911</v>
      </c>
    </row>
    <row r="199" spans="1:430" ht="12.75" customHeight="1" x14ac:dyDescent="0.2">
      <c r="A199" s="39">
        <v>311119</v>
      </c>
      <c r="B199" s="72" t="s">
        <v>5</v>
      </c>
      <c r="C199" s="72" t="str">
        <f>IFERROR(INDEX('Industry Category ISIC Code Map'!$B$2:$B$26,MATCH($B199,'Industry Category ISIC Code Map'!$A$2:$A$26,0)),"")</f>
        <v>food beverage and tobacco 10T12</v>
      </c>
      <c r="D199" s="64" t="s">
        <v>256</v>
      </c>
      <c r="E199" s="40"/>
      <c r="F199" s="41"/>
      <c r="G199" s="41"/>
      <c r="H199" s="41"/>
      <c r="I199" s="41"/>
      <c r="J199" s="41"/>
      <c r="K199" s="41">
        <v>13583</v>
      </c>
      <c r="L199" s="41">
        <v>8047</v>
      </c>
      <c r="M199" s="41">
        <v>21329</v>
      </c>
      <c r="N199" s="41">
        <v>3897</v>
      </c>
      <c r="O199" s="41">
        <v>37</v>
      </c>
      <c r="P199" s="41">
        <v>34</v>
      </c>
      <c r="Q199" s="41">
        <v>470</v>
      </c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1"/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1"/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1"/>
      <c r="GK199" s="41"/>
      <c r="GL199" s="41"/>
      <c r="GM199" s="41"/>
      <c r="GN199" s="41">
        <v>1</v>
      </c>
      <c r="GO199" s="41">
        <v>292</v>
      </c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>
        <v>673</v>
      </c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1"/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1"/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>
        <v>482</v>
      </c>
      <c r="JY199" s="41">
        <v>91</v>
      </c>
      <c r="JZ199" s="41"/>
      <c r="KA199" s="41"/>
      <c r="KB199" s="41">
        <v>3</v>
      </c>
      <c r="KC199" s="41"/>
      <c r="KD199" s="41"/>
      <c r="KE199" s="41"/>
      <c r="KF199" s="41">
        <v>0</v>
      </c>
      <c r="KG199" s="41"/>
      <c r="KH199" s="41">
        <v>0</v>
      </c>
      <c r="KI199" s="41"/>
      <c r="KJ199" s="41"/>
      <c r="KK199" s="41"/>
      <c r="KL199" s="41"/>
      <c r="KM199" s="41"/>
      <c r="KN199" s="41"/>
      <c r="KO199" s="41"/>
      <c r="KP199" s="41">
        <v>0</v>
      </c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>
        <v>311</v>
      </c>
      <c r="MF199" s="41"/>
      <c r="MG199" s="41"/>
      <c r="MH199" s="41"/>
      <c r="MI199" s="41">
        <v>37</v>
      </c>
      <c r="MJ199" s="41"/>
      <c r="MK199" s="41">
        <v>5</v>
      </c>
      <c r="ML199" s="41"/>
      <c r="MM199" s="41"/>
      <c r="MN199" s="41"/>
      <c r="MO199" s="41"/>
      <c r="MP199" s="41"/>
      <c r="MQ199" s="41"/>
      <c r="MR199" s="41"/>
      <c r="MS199" s="41"/>
      <c r="MT199" s="41"/>
      <c r="MU199" s="41">
        <v>2</v>
      </c>
      <c r="MV199" s="41">
        <v>53</v>
      </c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>
        <v>206</v>
      </c>
      <c r="NT199" s="41">
        <v>16</v>
      </c>
      <c r="NU199" s="41">
        <v>11</v>
      </c>
      <c r="NV199" s="41">
        <v>247</v>
      </c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>
        <v>91</v>
      </c>
      <c r="OJ199" s="41"/>
      <c r="OK199" s="41"/>
      <c r="OL199" s="41"/>
      <c r="OM199" s="41"/>
      <c r="ON199" s="41">
        <v>2</v>
      </c>
      <c r="OO199" s="41">
        <v>23</v>
      </c>
      <c r="OP199" s="41">
        <v>165</v>
      </c>
      <c r="OQ199" s="41"/>
      <c r="OR199" s="41"/>
      <c r="OS199" s="42"/>
      <c r="OT199" s="43">
        <v>50109</v>
      </c>
      <c r="OU199" s="40">
        <v>5011</v>
      </c>
      <c r="OV199" s="41"/>
      <c r="OW199" s="41"/>
      <c r="OX199" s="41"/>
      <c r="OY199" s="41"/>
      <c r="OZ199" s="41">
        <v>440</v>
      </c>
      <c r="PA199" s="41">
        <v>2686</v>
      </c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2"/>
      <c r="PN199" s="43">
        <v>58246</v>
      </c>
    </row>
    <row r="200" spans="1:430" ht="12.75" customHeight="1" x14ac:dyDescent="0.2">
      <c r="A200" s="39">
        <v>311210</v>
      </c>
      <c r="B200" s="72" t="s">
        <v>5</v>
      </c>
      <c r="C200" s="72" t="str">
        <f>IFERROR(INDEX('Industry Category ISIC Code Map'!$B$2:$B$26,MATCH($B200,'Industry Category ISIC Code Map'!$A$2:$A$26,0)),"")</f>
        <v>food beverage and tobacco 10T12</v>
      </c>
      <c r="D200" s="64" t="s">
        <v>257</v>
      </c>
      <c r="E200" s="40"/>
      <c r="F200" s="41"/>
      <c r="G200" s="41"/>
      <c r="H200" s="41"/>
      <c r="I200" s="41"/>
      <c r="J200" s="41"/>
      <c r="K200" s="41">
        <v>196</v>
      </c>
      <c r="L200" s="41"/>
      <c r="M200" s="41">
        <v>101</v>
      </c>
      <c r="N200" s="41">
        <v>14</v>
      </c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1"/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1"/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1"/>
      <c r="GK200" s="41"/>
      <c r="GL200" s="41"/>
      <c r="GM200" s="41"/>
      <c r="GN200" s="41">
        <v>297</v>
      </c>
      <c r="GO200" s="41">
        <v>1366</v>
      </c>
      <c r="GP200" s="41">
        <v>314</v>
      </c>
      <c r="GQ200" s="41"/>
      <c r="GR200" s="41"/>
      <c r="GS200" s="41"/>
      <c r="GT200" s="41">
        <v>604</v>
      </c>
      <c r="GU200" s="41"/>
      <c r="GV200" s="41">
        <v>635</v>
      </c>
      <c r="GW200" s="41">
        <v>228</v>
      </c>
      <c r="GX200" s="41"/>
      <c r="GY200" s="41"/>
      <c r="GZ200" s="41"/>
      <c r="HA200" s="41"/>
      <c r="HB200" s="41"/>
      <c r="HC200" s="41"/>
      <c r="HD200" s="41"/>
      <c r="HE200" s="41">
        <v>2970</v>
      </c>
      <c r="HF200" s="41">
        <v>5344</v>
      </c>
      <c r="HG200" s="41">
        <v>681</v>
      </c>
      <c r="HH200" s="41"/>
      <c r="HI200" s="41"/>
      <c r="HJ200" s="41">
        <v>228</v>
      </c>
      <c r="HK200" s="41">
        <v>1147</v>
      </c>
      <c r="HL200" s="41"/>
      <c r="HM200" s="41">
        <v>1805</v>
      </c>
      <c r="HN200" s="41"/>
      <c r="HO200" s="41">
        <v>91</v>
      </c>
      <c r="HP200" s="41"/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1"/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>
        <v>1038</v>
      </c>
      <c r="KC200" s="41">
        <v>324</v>
      </c>
      <c r="KD200" s="41"/>
      <c r="KE200" s="41"/>
      <c r="KF200" s="41"/>
      <c r="KG200" s="41"/>
      <c r="KH200" s="41">
        <v>3</v>
      </c>
      <c r="KI200" s="41"/>
      <c r="KJ200" s="41"/>
      <c r="KK200" s="41"/>
      <c r="KL200" s="41">
        <v>2</v>
      </c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>
        <v>2</v>
      </c>
      <c r="MV200" s="41">
        <v>16</v>
      </c>
      <c r="MW200" s="41"/>
      <c r="MX200" s="41"/>
      <c r="MY200" s="41"/>
      <c r="MZ200" s="41"/>
      <c r="NA200" s="41"/>
      <c r="NB200" s="41"/>
      <c r="NC200" s="41"/>
      <c r="ND200" s="41"/>
      <c r="NE200" s="41">
        <v>74</v>
      </c>
      <c r="NF200" s="41">
        <v>36</v>
      </c>
      <c r="NG200" s="41">
        <v>8</v>
      </c>
      <c r="NH200" s="41">
        <v>18</v>
      </c>
      <c r="NI200" s="41">
        <v>18</v>
      </c>
      <c r="NJ200" s="41">
        <v>4</v>
      </c>
      <c r="NK200" s="41"/>
      <c r="NL200" s="41"/>
      <c r="NM200" s="41"/>
      <c r="NN200" s="41">
        <v>0</v>
      </c>
      <c r="NO200" s="41"/>
      <c r="NP200" s="41"/>
      <c r="NQ200" s="41">
        <v>0</v>
      </c>
      <c r="NR200" s="41">
        <v>7</v>
      </c>
      <c r="NS200" s="41">
        <v>18</v>
      </c>
      <c r="NT200" s="41">
        <v>21</v>
      </c>
      <c r="NU200" s="41">
        <v>28</v>
      </c>
      <c r="NV200" s="41">
        <v>1</v>
      </c>
      <c r="NW200" s="41"/>
      <c r="NX200" s="41"/>
      <c r="NY200" s="41"/>
      <c r="NZ200" s="41"/>
      <c r="OA200" s="41"/>
      <c r="OB200" s="41"/>
      <c r="OC200" s="41"/>
      <c r="OD200" s="41"/>
      <c r="OE200" s="41">
        <v>10</v>
      </c>
      <c r="OF200" s="41"/>
      <c r="OG200" s="41">
        <v>6</v>
      </c>
      <c r="OH200" s="41"/>
      <c r="OI200" s="41"/>
      <c r="OJ200" s="41"/>
      <c r="OK200" s="41"/>
      <c r="OL200" s="41">
        <v>9</v>
      </c>
      <c r="OM200" s="41">
        <v>31</v>
      </c>
      <c r="ON200" s="41">
        <v>14</v>
      </c>
      <c r="OO200" s="41">
        <v>30</v>
      </c>
      <c r="OP200" s="41">
        <v>60</v>
      </c>
      <c r="OQ200" s="41"/>
      <c r="OR200" s="41"/>
      <c r="OS200" s="42"/>
      <c r="OT200" s="43">
        <v>17801</v>
      </c>
      <c r="OU200" s="40">
        <v>7012</v>
      </c>
      <c r="OV200" s="41"/>
      <c r="OW200" s="41"/>
      <c r="OX200" s="41"/>
      <c r="OY200" s="41"/>
      <c r="OZ200" s="41">
        <v>42</v>
      </c>
      <c r="PA200" s="41">
        <v>2417</v>
      </c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2"/>
      <c r="PN200" s="43">
        <v>27274</v>
      </c>
    </row>
    <row r="201" spans="1:430" ht="12.75" customHeight="1" x14ac:dyDescent="0.2">
      <c r="A201" s="39">
        <v>311221</v>
      </c>
      <c r="B201" s="72" t="s">
        <v>5</v>
      </c>
      <c r="C201" s="72" t="str">
        <f>IFERROR(INDEX('Industry Category ISIC Code Map'!$B$2:$B$26,MATCH($B201,'Industry Category ISIC Code Map'!$A$2:$A$26,0)),"")</f>
        <v>food beverage and tobacco 10T12</v>
      </c>
      <c r="D201" s="64" t="s">
        <v>258</v>
      </c>
      <c r="E201" s="40"/>
      <c r="F201" s="41"/>
      <c r="G201" s="41"/>
      <c r="H201" s="41"/>
      <c r="I201" s="41"/>
      <c r="J201" s="41"/>
      <c r="K201" s="41">
        <v>53</v>
      </c>
      <c r="L201" s="41"/>
      <c r="M201" s="41">
        <v>0</v>
      </c>
      <c r="N201" s="41">
        <v>4</v>
      </c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>
        <v>193</v>
      </c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1"/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1"/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1"/>
      <c r="GK201" s="41"/>
      <c r="GL201" s="41"/>
      <c r="GM201" s="41"/>
      <c r="GN201" s="41">
        <v>911</v>
      </c>
      <c r="GO201" s="41">
        <v>949</v>
      </c>
      <c r="GP201" s="41">
        <v>4</v>
      </c>
      <c r="GQ201" s="41">
        <v>53</v>
      </c>
      <c r="GR201" s="41">
        <v>584</v>
      </c>
      <c r="GS201" s="41">
        <v>379</v>
      </c>
      <c r="GT201" s="41">
        <v>7</v>
      </c>
      <c r="GU201" s="41">
        <v>521</v>
      </c>
      <c r="GV201" s="41">
        <v>38</v>
      </c>
      <c r="GW201" s="41">
        <v>263</v>
      </c>
      <c r="GX201" s="41">
        <v>25</v>
      </c>
      <c r="GY201" s="41">
        <v>453</v>
      </c>
      <c r="GZ201" s="41">
        <v>274</v>
      </c>
      <c r="HA201" s="41">
        <v>134</v>
      </c>
      <c r="HB201" s="41"/>
      <c r="HC201" s="41"/>
      <c r="HD201" s="41">
        <v>1</v>
      </c>
      <c r="HE201" s="41">
        <v>1337</v>
      </c>
      <c r="HF201" s="41">
        <v>398</v>
      </c>
      <c r="HG201" s="41">
        <v>134</v>
      </c>
      <c r="HH201" s="41"/>
      <c r="HI201" s="41">
        <v>1812</v>
      </c>
      <c r="HJ201" s="41">
        <v>247</v>
      </c>
      <c r="HK201" s="41">
        <v>84</v>
      </c>
      <c r="HL201" s="41">
        <v>2751</v>
      </c>
      <c r="HM201" s="41">
        <v>427</v>
      </c>
      <c r="HN201" s="41"/>
      <c r="HO201" s="41"/>
      <c r="HP201" s="41"/>
      <c r="HQ201" s="41"/>
      <c r="HR201" s="41"/>
      <c r="HS201" s="41"/>
      <c r="HT201" s="41"/>
      <c r="HU201" s="41"/>
      <c r="HV201" s="41"/>
      <c r="HW201" s="41"/>
      <c r="HX201" s="41"/>
      <c r="HY201" s="41">
        <v>87</v>
      </c>
      <c r="HZ201" s="41">
        <v>939</v>
      </c>
      <c r="IA201" s="41">
        <v>570</v>
      </c>
      <c r="IB201" s="41"/>
      <c r="IC201" s="41"/>
      <c r="ID201" s="41"/>
      <c r="IE201" s="41"/>
      <c r="IF201" s="41"/>
      <c r="IG201" s="41">
        <v>1610</v>
      </c>
      <c r="IH201" s="41"/>
      <c r="II201" s="41"/>
      <c r="IJ201" s="41"/>
      <c r="IK201" s="41"/>
      <c r="IL201" s="41">
        <v>29</v>
      </c>
      <c r="IM201" s="41"/>
      <c r="IN201" s="41"/>
      <c r="IO201" s="41"/>
      <c r="IP201" s="41"/>
      <c r="IQ201" s="41"/>
      <c r="IR201" s="41"/>
      <c r="IS201" s="41"/>
      <c r="IT201" s="41"/>
      <c r="IU201" s="41"/>
      <c r="IV201" s="41"/>
      <c r="IW201" s="41"/>
      <c r="IX201" s="41"/>
      <c r="IY201" s="41"/>
      <c r="IZ201" s="41"/>
      <c r="JA201" s="41">
        <v>92</v>
      </c>
      <c r="JB201" s="41"/>
      <c r="JC201" s="41"/>
      <c r="JD201" s="41"/>
      <c r="JE201" s="41"/>
      <c r="JF201" s="41"/>
      <c r="JG201" s="41"/>
      <c r="JH201" s="41"/>
      <c r="JI201" s="41"/>
      <c r="JJ201" s="41">
        <v>155</v>
      </c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>
        <v>359</v>
      </c>
      <c r="KC201" s="41">
        <v>28</v>
      </c>
      <c r="KD201" s="41"/>
      <c r="KE201" s="41"/>
      <c r="KF201" s="41">
        <v>0</v>
      </c>
      <c r="KG201" s="41"/>
      <c r="KH201" s="41">
        <v>1</v>
      </c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>
        <v>53</v>
      </c>
      <c r="KU201" s="41"/>
      <c r="KV201" s="41">
        <v>1</v>
      </c>
      <c r="KW201" s="41"/>
      <c r="KX201" s="41"/>
      <c r="KY201" s="41"/>
      <c r="KZ201" s="41"/>
      <c r="LA201" s="41"/>
      <c r="LB201" s="41"/>
      <c r="LC201" s="41"/>
      <c r="LD201" s="41"/>
      <c r="LE201" s="41"/>
      <c r="LF201" s="41">
        <v>58</v>
      </c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>
        <v>19</v>
      </c>
      <c r="MC201" s="41"/>
      <c r="MD201" s="41"/>
      <c r="ME201" s="41">
        <v>14</v>
      </c>
      <c r="MF201" s="41"/>
      <c r="MG201" s="41">
        <v>0</v>
      </c>
      <c r="MH201" s="41"/>
      <c r="MI201" s="41"/>
      <c r="MJ201" s="41"/>
      <c r="MK201" s="41"/>
      <c r="ML201" s="41"/>
      <c r="MM201" s="41"/>
      <c r="MN201" s="41"/>
      <c r="MO201" s="41"/>
      <c r="MP201" s="41">
        <v>0</v>
      </c>
      <c r="MQ201" s="41"/>
      <c r="MR201" s="41"/>
      <c r="MS201" s="41"/>
      <c r="MT201" s="41"/>
      <c r="MU201" s="41">
        <v>1</v>
      </c>
      <c r="MV201" s="41">
        <v>44</v>
      </c>
      <c r="MW201" s="41"/>
      <c r="MX201" s="41"/>
      <c r="MY201" s="41"/>
      <c r="MZ201" s="41"/>
      <c r="NA201" s="41"/>
      <c r="NB201" s="41"/>
      <c r="NC201" s="41"/>
      <c r="ND201" s="41"/>
      <c r="NE201" s="41">
        <v>51</v>
      </c>
      <c r="NF201" s="41">
        <v>6</v>
      </c>
      <c r="NG201" s="41">
        <v>1</v>
      </c>
      <c r="NH201" s="41">
        <v>33</v>
      </c>
      <c r="NI201" s="41"/>
      <c r="NJ201" s="41">
        <v>12</v>
      </c>
      <c r="NK201" s="41"/>
      <c r="NL201" s="41"/>
      <c r="NM201" s="41"/>
      <c r="NN201" s="41"/>
      <c r="NO201" s="41"/>
      <c r="NP201" s="41"/>
      <c r="NQ201" s="41"/>
      <c r="NR201" s="41">
        <v>18</v>
      </c>
      <c r="NS201" s="41">
        <v>173</v>
      </c>
      <c r="NT201" s="41">
        <v>15</v>
      </c>
      <c r="NU201" s="41">
        <v>12</v>
      </c>
      <c r="NV201" s="41">
        <v>140</v>
      </c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>
        <v>152</v>
      </c>
      <c r="OO201" s="41">
        <v>6</v>
      </c>
      <c r="OP201" s="41"/>
      <c r="OQ201" s="41"/>
      <c r="OR201" s="41"/>
      <c r="OS201" s="42"/>
      <c r="OT201" s="43">
        <v>16719</v>
      </c>
      <c r="OU201" s="40">
        <v>1150</v>
      </c>
      <c r="OV201" s="41"/>
      <c r="OW201" s="41"/>
      <c r="OX201" s="41"/>
      <c r="OY201" s="41"/>
      <c r="OZ201" s="41">
        <v>25</v>
      </c>
      <c r="PA201" s="41">
        <v>2503</v>
      </c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2"/>
      <c r="PN201" s="43">
        <v>20396</v>
      </c>
    </row>
    <row r="202" spans="1:430" ht="12.75" customHeight="1" x14ac:dyDescent="0.2">
      <c r="A202" s="39">
        <v>311225</v>
      </c>
      <c r="B202" s="72" t="s">
        <v>5</v>
      </c>
      <c r="C202" s="72" t="str">
        <f>IFERROR(INDEX('Industry Category ISIC Code Map'!$B$2:$B$26,MATCH($B202,'Industry Category ISIC Code Map'!$A$2:$A$26,0)),"")</f>
        <v>food beverage and tobacco 10T12</v>
      </c>
      <c r="D202" s="64" t="s">
        <v>259</v>
      </c>
      <c r="E202" s="40"/>
      <c r="F202" s="41"/>
      <c r="G202" s="41"/>
      <c r="H202" s="41"/>
      <c r="I202" s="41"/>
      <c r="J202" s="41"/>
      <c r="K202" s="41">
        <v>0</v>
      </c>
      <c r="L202" s="41"/>
      <c r="M202" s="41">
        <v>0</v>
      </c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1"/>
      <c r="GM202" s="41"/>
      <c r="GN202" s="41">
        <v>506</v>
      </c>
      <c r="GO202" s="41">
        <v>732</v>
      </c>
      <c r="GP202" s="41">
        <v>66</v>
      </c>
      <c r="GQ202" s="41"/>
      <c r="GR202" s="41">
        <v>4008</v>
      </c>
      <c r="GS202" s="41">
        <v>449</v>
      </c>
      <c r="GT202" s="41">
        <v>75</v>
      </c>
      <c r="GU202" s="41">
        <v>218</v>
      </c>
      <c r="GV202" s="41">
        <v>396</v>
      </c>
      <c r="GW202" s="41">
        <v>16</v>
      </c>
      <c r="GX202" s="41">
        <v>83</v>
      </c>
      <c r="GY202" s="41">
        <v>645</v>
      </c>
      <c r="GZ202" s="41">
        <v>55</v>
      </c>
      <c r="HA202" s="41">
        <v>9</v>
      </c>
      <c r="HB202" s="41"/>
      <c r="HC202" s="41"/>
      <c r="HD202" s="41">
        <v>32</v>
      </c>
      <c r="HE202" s="41">
        <v>904</v>
      </c>
      <c r="HF202" s="41">
        <v>910</v>
      </c>
      <c r="HG202" s="41">
        <v>1618</v>
      </c>
      <c r="HH202" s="41"/>
      <c r="HI202" s="41"/>
      <c r="HJ202" s="41">
        <v>1348</v>
      </c>
      <c r="HK202" s="41">
        <v>181</v>
      </c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>
        <v>30</v>
      </c>
      <c r="IJ202" s="41"/>
      <c r="IK202" s="41"/>
      <c r="IL202" s="41">
        <v>320</v>
      </c>
      <c r="IM202" s="41"/>
      <c r="IN202" s="41"/>
      <c r="IO202" s="41"/>
      <c r="IP202" s="41"/>
      <c r="IQ202" s="41">
        <v>2064</v>
      </c>
      <c r="IR202" s="41">
        <v>1</v>
      </c>
      <c r="IS202" s="41"/>
      <c r="IT202" s="41"/>
      <c r="IU202" s="41"/>
      <c r="IV202" s="41"/>
      <c r="IW202" s="41"/>
      <c r="IX202" s="41"/>
      <c r="IY202" s="41"/>
      <c r="IZ202" s="41">
        <v>1</v>
      </c>
      <c r="JA202" s="41"/>
      <c r="JB202" s="41"/>
      <c r="JC202" s="41">
        <v>1</v>
      </c>
      <c r="JD202" s="41"/>
      <c r="JE202" s="41">
        <v>66</v>
      </c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>
        <v>3</v>
      </c>
      <c r="JY202" s="41"/>
      <c r="JZ202" s="41"/>
      <c r="KA202" s="41"/>
      <c r="KB202" s="41">
        <v>227</v>
      </c>
      <c r="KC202" s="41">
        <v>63</v>
      </c>
      <c r="KD202" s="41"/>
      <c r="KE202" s="41"/>
      <c r="KF202" s="41"/>
      <c r="KG202" s="41"/>
      <c r="KH202" s="41">
        <v>1</v>
      </c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>
        <v>0</v>
      </c>
      <c r="MV202" s="41">
        <v>30</v>
      </c>
      <c r="MW202" s="41"/>
      <c r="MX202" s="41"/>
      <c r="MY202" s="41"/>
      <c r="MZ202" s="41"/>
      <c r="NA202" s="41"/>
      <c r="NB202" s="41"/>
      <c r="NC202" s="41"/>
      <c r="ND202" s="41"/>
      <c r="NE202" s="41">
        <v>1</v>
      </c>
      <c r="NF202" s="41">
        <v>9</v>
      </c>
      <c r="NG202" s="41">
        <v>1</v>
      </c>
      <c r="NH202" s="41">
        <v>11</v>
      </c>
      <c r="NI202" s="41">
        <v>1</v>
      </c>
      <c r="NJ202" s="41">
        <v>7</v>
      </c>
      <c r="NK202" s="41"/>
      <c r="NL202" s="41"/>
      <c r="NM202" s="41"/>
      <c r="NN202" s="41"/>
      <c r="NO202" s="41"/>
      <c r="NP202" s="41"/>
      <c r="NQ202" s="41"/>
      <c r="NR202" s="41">
        <v>0</v>
      </c>
      <c r="NS202" s="41">
        <v>2</v>
      </c>
      <c r="NT202" s="41">
        <v>100</v>
      </c>
      <c r="NU202" s="41">
        <v>43</v>
      </c>
      <c r="NV202" s="41">
        <v>17</v>
      </c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>
        <v>1</v>
      </c>
      <c r="OH202" s="41"/>
      <c r="OI202" s="41">
        <v>1</v>
      </c>
      <c r="OJ202" s="41"/>
      <c r="OK202" s="41"/>
      <c r="OL202" s="41"/>
      <c r="OM202" s="41"/>
      <c r="ON202" s="41">
        <v>16</v>
      </c>
      <c r="OO202" s="41">
        <v>115</v>
      </c>
      <c r="OP202" s="41">
        <v>16</v>
      </c>
      <c r="OQ202" s="41"/>
      <c r="OR202" s="41"/>
      <c r="OS202" s="42"/>
      <c r="OT202" s="43">
        <v>15398</v>
      </c>
      <c r="OU202" s="40">
        <v>8602</v>
      </c>
      <c r="OV202" s="41"/>
      <c r="OW202" s="41"/>
      <c r="OX202" s="41"/>
      <c r="OY202" s="41"/>
      <c r="OZ202" s="41">
        <v>45</v>
      </c>
      <c r="PA202" s="41">
        <v>663</v>
      </c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2"/>
      <c r="PN202" s="43">
        <v>24708</v>
      </c>
    </row>
    <row r="203" spans="1:430" ht="12.75" customHeight="1" x14ac:dyDescent="0.2">
      <c r="A203" s="39">
        <v>311224</v>
      </c>
      <c r="B203" s="72" t="s">
        <v>5</v>
      </c>
      <c r="C203" s="72" t="str">
        <f>IFERROR(INDEX('Industry Category ISIC Code Map'!$B$2:$B$26,MATCH($B203,'Industry Category ISIC Code Map'!$A$2:$A$26,0)),"")</f>
        <v>food beverage and tobacco 10T12</v>
      </c>
      <c r="D203" s="64" t="s">
        <v>260</v>
      </c>
      <c r="E203" s="40"/>
      <c r="F203" s="41"/>
      <c r="G203" s="41"/>
      <c r="H203" s="41"/>
      <c r="I203" s="41"/>
      <c r="J203" s="41"/>
      <c r="K203" s="41">
        <v>534</v>
      </c>
      <c r="L203" s="41">
        <v>243</v>
      </c>
      <c r="M203" s="41">
        <v>919</v>
      </c>
      <c r="N203" s="41">
        <v>161</v>
      </c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>
        <v>54</v>
      </c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1"/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1"/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1"/>
      <c r="GK203" s="41"/>
      <c r="GL203" s="41"/>
      <c r="GM203" s="41"/>
      <c r="GN203" s="41">
        <v>670</v>
      </c>
      <c r="GO203" s="41">
        <v>8580</v>
      </c>
      <c r="GP203" s="41">
        <v>29</v>
      </c>
      <c r="GQ203" s="41"/>
      <c r="GR203" s="41">
        <v>7228</v>
      </c>
      <c r="GS203" s="41">
        <v>8800</v>
      </c>
      <c r="GT203" s="41">
        <v>2689</v>
      </c>
      <c r="GU203" s="41">
        <v>1260</v>
      </c>
      <c r="GV203" s="41">
        <v>232</v>
      </c>
      <c r="GW203" s="41">
        <v>6</v>
      </c>
      <c r="GX203" s="41">
        <v>33</v>
      </c>
      <c r="GY203" s="41">
        <v>265</v>
      </c>
      <c r="GZ203" s="41">
        <v>24</v>
      </c>
      <c r="HA203" s="41">
        <v>2</v>
      </c>
      <c r="HB203" s="41">
        <v>6</v>
      </c>
      <c r="HC203" s="41">
        <v>5</v>
      </c>
      <c r="HD203" s="41">
        <v>15</v>
      </c>
      <c r="HE203" s="41">
        <v>481</v>
      </c>
      <c r="HF203" s="41">
        <v>202</v>
      </c>
      <c r="HG203" s="41">
        <v>2620</v>
      </c>
      <c r="HH203" s="41"/>
      <c r="HI203" s="41"/>
      <c r="HJ203" s="41">
        <v>671</v>
      </c>
      <c r="HK203" s="41">
        <v>795</v>
      </c>
      <c r="HL203" s="41">
        <v>43</v>
      </c>
      <c r="HM203" s="41"/>
      <c r="HN203" s="41"/>
      <c r="HO203" s="41"/>
      <c r="HP203" s="41">
        <v>0</v>
      </c>
      <c r="HQ203" s="41"/>
      <c r="HR203" s="41">
        <v>10</v>
      </c>
      <c r="HS203" s="41"/>
      <c r="HT203" s="41"/>
      <c r="HU203" s="41"/>
      <c r="HV203" s="41">
        <v>19</v>
      </c>
      <c r="HW203" s="41"/>
      <c r="HX203" s="41"/>
      <c r="HY203" s="41"/>
      <c r="HZ203" s="41">
        <v>118</v>
      </c>
      <c r="IA203" s="41">
        <v>14</v>
      </c>
      <c r="IB203" s="41"/>
      <c r="IC203" s="41"/>
      <c r="ID203" s="41"/>
      <c r="IE203" s="41"/>
      <c r="IF203" s="41"/>
      <c r="IG203" s="41"/>
      <c r="IH203" s="41"/>
      <c r="II203" s="41">
        <v>5</v>
      </c>
      <c r="IJ203" s="41">
        <v>33</v>
      </c>
      <c r="IK203" s="41"/>
      <c r="IL203" s="41">
        <v>181</v>
      </c>
      <c r="IM203" s="41"/>
      <c r="IN203" s="41"/>
      <c r="IO203" s="41"/>
      <c r="IP203" s="41"/>
      <c r="IQ203" s="41"/>
      <c r="IR203" s="41">
        <v>9</v>
      </c>
      <c r="IS203" s="41"/>
      <c r="IT203" s="41"/>
      <c r="IU203" s="41"/>
      <c r="IV203" s="41"/>
      <c r="IW203" s="41"/>
      <c r="IX203" s="41"/>
      <c r="IY203" s="41"/>
      <c r="IZ203" s="41">
        <v>254</v>
      </c>
      <c r="JA203" s="41"/>
      <c r="JB203" s="41">
        <v>250</v>
      </c>
      <c r="JC203" s="41">
        <v>602</v>
      </c>
      <c r="JD203" s="41"/>
      <c r="JE203" s="41">
        <v>295</v>
      </c>
      <c r="JF203" s="41"/>
      <c r="JG203" s="41"/>
      <c r="JH203" s="41"/>
      <c r="JI203" s="41"/>
      <c r="JJ203" s="41"/>
      <c r="JK203" s="41"/>
      <c r="JL203" s="41">
        <v>0</v>
      </c>
      <c r="JM203" s="41"/>
      <c r="JN203" s="41"/>
      <c r="JO203" s="41"/>
      <c r="JP203" s="41"/>
      <c r="JQ203" s="41"/>
      <c r="JR203" s="41"/>
      <c r="JS203" s="41"/>
      <c r="JT203" s="41"/>
      <c r="JU203" s="41">
        <v>0</v>
      </c>
      <c r="JV203" s="41">
        <v>2</v>
      </c>
      <c r="JW203" s="41">
        <v>9</v>
      </c>
      <c r="JX203" s="41">
        <v>1553</v>
      </c>
      <c r="JY203" s="41">
        <v>58</v>
      </c>
      <c r="JZ203" s="41"/>
      <c r="KA203" s="41"/>
      <c r="KB203" s="41">
        <v>7</v>
      </c>
      <c r="KC203" s="41">
        <v>62</v>
      </c>
      <c r="KD203" s="41"/>
      <c r="KE203" s="41"/>
      <c r="KF203" s="41">
        <v>0</v>
      </c>
      <c r="KG203" s="41"/>
      <c r="KH203" s="41">
        <v>1</v>
      </c>
      <c r="KI203" s="41"/>
      <c r="KJ203" s="41"/>
      <c r="KK203" s="41"/>
      <c r="KL203" s="41"/>
      <c r="KM203" s="41"/>
      <c r="KN203" s="41"/>
      <c r="KO203" s="41"/>
      <c r="KP203" s="41">
        <v>0</v>
      </c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>
        <v>3</v>
      </c>
      <c r="MV203" s="41">
        <v>124</v>
      </c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>
        <v>486</v>
      </c>
      <c r="NT203" s="41">
        <v>374</v>
      </c>
      <c r="NU203" s="41">
        <v>465</v>
      </c>
      <c r="NV203" s="41">
        <v>524</v>
      </c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>
        <v>428</v>
      </c>
      <c r="OO203" s="41"/>
      <c r="OP203" s="41">
        <v>34</v>
      </c>
      <c r="OQ203" s="41"/>
      <c r="OR203" s="41"/>
      <c r="OS203" s="42"/>
      <c r="OT203" s="43">
        <v>42488</v>
      </c>
      <c r="OU203" s="40">
        <v>2490</v>
      </c>
      <c r="OV203" s="41"/>
      <c r="OW203" s="41"/>
      <c r="OX203" s="41"/>
      <c r="OY203" s="41"/>
      <c r="OZ203" s="41">
        <v>91</v>
      </c>
      <c r="PA203" s="41">
        <v>8555</v>
      </c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2"/>
      <c r="PN203" s="43">
        <v>53624</v>
      </c>
    </row>
    <row r="204" spans="1:430" ht="12.75" customHeight="1" x14ac:dyDescent="0.2">
      <c r="A204" s="39">
        <v>311230</v>
      </c>
      <c r="B204" s="72" t="s">
        <v>5</v>
      </c>
      <c r="C204" s="72" t="str">
        <f>IFERROR(INDEX('Industry Category ISIC Code Map'!$B$2:$B$26,MATCH($B204,'Industry Category ISIC Code Map'!$A$2:$A$26,0)),"")</f>
        <v>food beverage and tobacco 10T12</v>
      </c>
      <c r="D204" s="64" t="s">
        <v>261</v>
      </c>
      <c r="E204" s="40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1"/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1"/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1"/>
      <c r="GK204" s="41"/>
      <c r="GL204" s="41"/>
      <c r="GM204" s="41"/>
      <c r="GN204" s="41"/>
      <c r="GO204" s="41"/>
      <c r="GP204" s="41"/>
      <c r="GQ204" s="41"/>
      <c r="GR204" s="41"/>
      <c r="GS204" s="41"/>
      <c r="GT204" s="41">
        <v>44</v>
      </c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1"/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1"/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>
        <v>1</v>
      </c>
      <c r="MV204" s="41">
        <v>10</v>
      </c>
      <c r="MW204" s="41"/>
      <c r="MX204" s="41"/>
      <c r="MY204" s="41"/>
      <c r="MZ204" s="41"/>
      <c r="NA204" s="41"/>
      <c r="NB204" s="41"/>
      <c r="NC204" s="41"/>
      <c r="ND204" s="41"/>
      <c r="NE204" s="41">
        <v>2</v>
      </c>
      <c r="NF204" s="41">
        <v>7</v>
      </c>
      <c r="NG204" s="41">
        <v>4</v>
      </c>
      <c r="NH204" s="41">
        <v>18</v>
      </c>
      <c r="NI204" s="41">
        <v>17</v>
      </c>
      <c r="NJ204" s="41">
        <v>0</v>
      </c>
      <c r="NK204" s="41"/>
      <c r="NL204" s="41"/>
      <c r="NM204" s="41"/>
      <c r="NN204" s="41"/>
      <c r="NO204" s="41"/>
      <c r="NP204" s="41"/>
      <c r="NQ204" s="41"/>
      <c r="NR204" s="41">
        <v>0</v>
      </c>
      <c r="NS204" s="41">
        <v>1</v>
      </c>
      <c r="NT204" s="41">
        <v>6</v>
      </c>
      <c r="NU204" s="41">
        <v>7</v>
      </c>
      <c r="NV204" s="41">
        <v>0</v>
      </c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>
        <v>0</v>
      </c>
      <c r="OH204" s="41"/>
      <c r="OI204" s="41">
        <v>99</v>
      </c>
      <c r="OJ204" s="41"/>
      <c r="OK204" s="41"/>
      <c r="OL204" s="41"/>
      <c r="OM204" s="41"/>
      <c r="ON204" s="41">
        <v>25</v>
      </c>
      <c r="OO204" s="41">
        <v>99</v>
      </c>
      <c r="OP204" s="41">
        <v>153</v>
      </c>
      <c r="OQ204" s="41"/>
      <c r="OR204" s="41"/>
      <c r="OS204" s="42"/>
      <c r="OT204" s="43">
        <v>495</v>
      </c>
      <c r="OU204" s="40">
        <v>14687</v>
      </c>
      <c r="OV204" s="41"/>
      <c r="OW204" s="41"/>
      <c r="OX204" s="41"/>
      <c r="OY204" s="41"/>
      <c r="OZ204" s="41">
        <v>40</v>
      </c>
      <c r="PA204" s="41">
        <v>703</v>
      </c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2"/>
      <c r="PN204" s="43">
        <v>15924</v>
      </c>
    </row>
    <row r="205" spans="1:430" ht="12.75" customHeight="1" x14ac:dyDescent="0.2">
      <c r="A205" s="39">
        <v>311300</v>
      </c>
      <c r="B205" s="72" t="s">
        <v>5</v>
      </c>
      <c r="C205" s="72" t="str">
        <f>IFERROR(INDEX('Industry Category ISIC Code Map'!$B$2:$B$26,MATCH($B205,'Industry Category ISIC Code Map'!$A$2:$A$26,0)),"")</f>
        <v>food beverage and tobacco 10T12</v>
      </c>
      <c r="D205" s="64" t="s">
        <v>262</v>
      </c>
      <c r="E205" s="40"/>
      <c r="F205" s="41"/>
      <c r="G205" s="41"/>
      <c r="H205" s="41"/>
      <c r="I205" s="41"/>
      <c r="J205" s="41"/>
      <c r="K205" s="41">
        <v>102</v>
      </c>
      <c r="L205" s="41"/>
      <c r="M205" s="41">
        <v>6</v>
      </c>
      <c r="N205" s="41">
        <v>5</v>
      </c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1"/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1"/>
      <c r="GK205" s="41"/>
      <c r="GL205" s="41"/>
      <c r="GM205" s="41"/>
      <c r="GN205" s="41">
        <v>77</v>
      </c>
      <c r="GO205" s="41">
        <v>428</v>
      </c>
      <c r="GP205" s="41">
        <v>36</v>
      </c>
      <c r="GQ205" s="41"/>
      <c r="GR205" s="41"/>
      <c r="GS205" s="41"/>
      <c r="GT205" s="41">
        <v>1210</v>
      </c>
      <c r="GU205" s="41">
        <v>8115</v>
      </c>
      <c r="GV205" s="41">
        <v>161</v>
      </c>
      <c r="GW205" s="41">
        <v>201</v>
      </c>
      <c r="GX205" s="41">
        <v>20</v>
      </c>
      <c r="GY205" s="41">
        <v>532</v>
      </c>
      <c r="GZ205" s="41">
        <v>450</v>
      </c>
      <c r="HA205" s="41">
        <v>315</v>
      </c>
      <c r="HB205" s="41"/>
      <c r="HC205" s="41"/>
      <c r="HD205" s="41"/>
      <c r="HE205" s="41">
        <v>1674</v>
      </c>
      <c r="HF205" s="41">
        <v>2476</v>
      </c>
      <c r="HG205" s="41">
        <v>254</v>
      </c>
      <c r="HH205" s="41"/>
      <c r="HI205" s="41">
        <v>149</v>
      </c>
      <c r="HJ205" s="41">
        <v>296</v>
      </c>
      <c r="HK205" s="41">
        <v>464</v>
      </c>
      <c r="HL205" s="41">
        <v>39</v>
      </c>
      <c r="HM205" s="41">
        <v>1</v>
      </c>
      <c r="HN205" s="41"/>
      <c r="HO205" s="41"/>
      <c r="HP205" s="41"/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1"/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>
        <v>54</v>
      </c>
      <c r="KC205" s="41">
        <v>37</v>
      </c>
      <c r="KD205" s="41"/>
      <c r="KE205" s="41"/>
      <c r="KF205" s="41">
        <v>2</v>
      </c>
      <c r="KG205" s="41"/>
      <c r="KH205" s="41">
        <v>1</v>
      </c>
      <c r="KI205" s="41"/>
      <c r="KJ205" s="41"/>
      <c r="KK205" s="41"/>
      <c r="KL205" s="41">
        <v>7</v>
      </c>
      <c r="KM205" s="41"/>
      <c r="KN205" s="41"/>
      <c r="KO205" s="41"/>
      <c r="KP205" s="41">
        <v>1</v>
      </c>
      <c r="KQ205" s="41"/>
      <c r="KR205" s="41"/>
      <c r="KS205" s="41"/>
      <c r="KT205" s="41"/>
      <c r="KU205" s="41"/>
      <c r="KV205" s="41"/>
      <c r="KW205" s="41"/>
      <c r="KX205" s="41">
        <v>9</v>
      </c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>
        <v>4</v>
      </c>
      <c r="MC205" s="41"/>
      <c r="MD205" s="41"/>
      <c r="ME205" s="41">
        <v>3</v>
      </c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>
        <v>11</v>
      </c>
      <c r="MV205" s="41">
        <v>184</v>
      </c>
      <c r="MW205" s="41"/>
      <c r="MX205" s="41"/>
      <c r="MY205" s="41"/>
      <c r="MZ205" s="41"/>
      <c r="NA205" s="41"/>
      <c r="NB205" s="41"/>
      <c r="NC205" s="41"/>
      <c r="ND205" s="41"/>
      <c r="NE205" s="41">
        <v>62</v>
      </c>
      <c r="NF205" s="41">
        <v>45</v>
      </c>
      <c r="NG205" s="41">
        <v>1</v>
      </c>
      <c r="NH205" s="41">
        <v>14</v>
      </c>
      <c r="NI205" s="41">
        <v>54</v>
      </c>
      <c r="NJ205" s="41">
        <v>20</v>
      </c>
      <c r="NK205" s="41"/>
      <c r="NL205" s="41">
        <v>2</v>
      </c>
      <c r="NM205" s="41"/>
      <c r="NN205" s="41"/>
      <c r="NO205" s="41"/>
      <c r="NP205" s="41"/>
      <c r="NQ205" s="41">
        <v>7</v>
      </c>
      <c r="NR205" s="41">
        <v>16</v>
      </c>
      <c r="NS205" s="41">
        <v>64</v>
      </c>
      <c r="NT205" s="41">
        <v>349</v>
      </c>
      <c r="NU205" s="41">
        <v>217</v>
      </c>
      <c r="NV205" s="41">
        <v>73</v>
      </c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>
        <v>12</v>
      </c>
      <c r="OH205" s="41"/>
      <c r="OI205" s="41">
        <v>104</v>
      </c>
      <c r="OJ205" s="41"/>
      <c r="OK205" s="41"/>
      <c r="OL205" s="41"/>
      <c r="OM205" s="41">
        <v>2</v>
      </c>
      <c r="ON205" s="41">
        <v>169</v>
      </c>
      <c r="OO205" s="41">
        <v>144</v>
      </c>
      <c r="OP205" s="41">
        <v>416</v>
      </c>
      <c r="OQ205" s="41"/>
      <c r="OR205" s="41"/>
      <c r="OS205" s="42"/>
      <c r="OT205" s="43">
        <v>19089</v>
      </c>
      <c r="OU205" s="40">
        <v>36347</v>
      </c>
      <c r="OV205" s="41"/>
      <c r="OW205" s="41"/>
      <c r="OX205" s="41"/>
      <c r="OY205" s="41"/>
      <c r="OZ205" s="41">
        <v>192</v>
      </c>
      <c r="PA205" s="41">
        <v>2684</v>
      </c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2"/>
      <c r="PN205" s="43">
        <v>58312</v>
      </c>
    </row>
    <row r="206" spans="1:430" ht="12.75" customHeight="1" x14ac:dyDescent="0.2">
      <c r="A206" s="39">
        <v>311410</v>
      </c>
      <c r="B206" s="72" t="s">
        <v>5</v>
      </c>
      <c r="C206" s="72" t="str">
        <f>IFERROR(INDEX('Industry Category ISIC Code Map'!$B$2:$B$26,MATCH($B206,'Industry Category ISIC Code Map'!$A$2:$A$26,0)),"")</f>
        <v>food beverage and tobacco 10T12</v>
      </c>
      <c r="D206" s="64" t="s">
        <v>263</v>
      </c>
      <c r="E206" s="40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1"/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1"/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>
        <v>3245</v>
      </c>
      <c r="GW206" s="41">
        <v>726</v>
      </c>
      <c r="GX206" s="41"/>
      <c r="GY206" s="41"/>
      <c r="GZ206" s="41"/>
      <c r="HA206" s="41"/>
      <c r="HB206" s="41"/>
      <c r="HC206" s="41"/>
      <c r="HD206" s="41"/>
      <c r="HE206" s="41">
        <v>552</v>
      </c>
      <c r="HF206" s="41">
        <v>39</v>
      </c>
      <c r="HG206" s="41">
        <v>124</v>
      </c>
      <c r="HH206" s="41"/>
      <c r="HI206" s="41">
        <v>26</v>
      </c>
      <c r="HJ206" s="41">
        <v>110</v>
      </c>
      <c r="HK206" s="41">
        <v>103</v>
      </c>
      <c r="HL206" s="41"/>
      <c r="HM206" s="41"/>
      <c r="HN206" s="41"/>
      <c r="HO206" s="41"/>
      <c r="HP206" s="41"/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1"/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>
        <v>46</v>
      </c>
      <c r="JY206" s="41">
        <v>0</v>
      </c>
      <c r="JZ206" s="41"/>
      <c r="KA206" s="41"/>
      <c r="KB206" s="41">
        <v>1</v>
      </c>
      <c r="KC206" s="41">
        <v>14</v>
      </c>
      <c r="KD206" s="41"/>
      <c r="KE206" s="41"/>
      <c r="KF206" s="41"/>
      <c r="KG206" s="41"/>
      <c r="KH206" s="41">
        <v>0</v>
      </c>
      <c r="KI206" s="41"/>
      <c r="KJ206" s="41"/>
      <c r="KK206" s="41"/>
      <c r="KL206" s="41">
        <v>8</v>
      </c>
      <c r="KM206" s="41"/>
      <c r="KN206" s="41"/>
      <c r="KO206" s="41"/>
      <c r="KP206" s="41">
        <v>0</v>
      </c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>
        <v>11</v>
      </c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>
        <v>8</v>
      </c>
      <c r="MV206" s="41">
        <v>154</v>
      </c>
      <c r="MW206" s="41"/>
      <c r="MX206" s="41"/>
      <c r="MY206" s="41"/>
      <c r="MZ206" s="41"/>
      <c r="NA206" s="41"/>
      <c r="NB206" s="41"/>
      <c r="NC206" s="41"/>
      <c r="ND206" s="41"/>
      <c r="NE206" s="41">
        <v>192</v>
      </c>
      <c r="NF206" s="41">
        <v>401</v>
      </c>
      <c r="NG206" s="41">
        <v>52</v>
      </c>
      <c r="NH206" s="41">
        <v>44</v>
      </c>
      <c r="NI206" s="41"/>
      <c r="NJ206" s="41">
        <v>30</v>
      </c>
      <c r="NK206" s="41"/>
      <c r="NL206" s="41"/>
      <c r="NM206" s="41"/>
      <c r="NN206" s="41"/>
      <c r="NO206" s="41"/>
      <c r="NP206" s="41">
        <v>12</v>
      </c>
      <c r="NQ206" s="41">
        <v>2</v>
      </c>
      <c r="NR206" s="41">
        <v>22</v>
      </c>
      <c r="NS206" s="41">
        <v>25</v>
      </c>
      <c r="NT206" s="41">
        <v>510</v>
      </c>
      <c r="NU206" s="41">
        <v>557</v>
      </c>
      <c r="NV206" s="41">
        <v>74</v>
      </c>
      <c r="NW206" s="41"/>
      <c r="NX206" s="41"/>
      <c r="NY206" s="41"/>
      <c r="NZ206" s="41"/>
      <c r="OA206" s="41"/>
      <c r="OB206" s="41"/>
      <c r="OC206" s="41"/>
      <c r="OD206" s="41"/>
      <c r="OE206" s="41">
        <v>58</v>
      </c>
      <c r="OF206" s="41"/>
      <c r="OG206" s="41">
        <v>73</v>
      </c>
      <c r="OH206" s="41"/>
      <c r="OI206" s="41"/>
      <c r="OJ206" s="41"/>
      <c r="OK206" s="41"/>
      <c r="OL206" s="41">
        <v>10</v>
      </c>
      <c r="OM206" s="41">
        <v>50</v>
      </c>
      <c r="ON206" s="41">
        <v>121</v>
      </c>
      <c r="OO206" s="41">
        <v>510</v>
      </c>
      <c r="OP206" s="41">
        <v>237</v>
      </c>
      <c r="OQ206" s="41"/>
      <c r="OR206" s="41"/>
      <c r="OS206" s="42"/>
      <c r="OT206" s="43">
        <v>8147</v>
      </c>
      <c r="OU206" s="40">
        <v>39866</v>
      </c>
      <c r="OV206" s="41"/>
      <c r="OW206" s="41"/>
      <c r="OX206" s="41"/>
      <c r="OY206" s="41"/>
      <c r="OZ206" s="41">
        <v>173</v>
      </c>
      <c r="PA206" s="41">
        <v>1972</v>
      </c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2"/>
      <c r="PN206" s="43">
        <v>50158</v>
      </c>
    </row>
    <row r="207" spans="1:430" ht="12.75" customHeight="1" x14ac:dyDescent="0.2">
      <c r="A207" s="39">
        <v>311420</v>
      </c>
      <c r="B207" s="72" t="s">
        <v>5</v>
      </c>
      <c r="C207" s="72" t="str">
        <f>IFERROR(INDEX('Industry Category ISIC Code Map'!$B$2:$B$26,MATCH($B207,'Industry Category ISIC Code Map'!$A$2:$A$26,0)),"")</f>
        <v>food beverage and tobacco 10T12</v>
      </c>
      <c r="D207" s="64" t="s">
        <v>264</v>
      </c>
      <c r="E207" s="40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1"/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1"/>
      <c r="GK207" s="41"/>
      <c r="GL207" s="41"/>
      <c r="GM207" s="41"/>
      <c r="GN207" s="41"/>
      <c r="GO207" s="41"/>
      <c r="GP207" s="41"/>
      <c r="GQ207" s="41"/>
      <c r="GR207" s="41"/>
      <c r="GS207" s="41"/>
      <c r="GT207" s="41">
        <v>193</v>
      </c>
      <c r="GU207" s="41">
        <v>40</v>
      </c>
      <c r="GV207" s="41">
        <v>189</v>
      </c>
      <c r="GW207" s="41">
        <v>2122</v>
      </c>
      <c r="GX207" s="41"/>
      <c r="GY207" s="41"/>
      <c r="GZ207" s="41"/>
      <c r="HA207" s="41"/>
      <c r="HB207" s="41"/>
      <c r="HC207" s="41"/>
      <c r="HD207" s="41"/>
      <c r="HE207" s="41">
        <v>265</v>
      </c>
      <c r="HF207" s="41">
        <v>146</v>
      </c>
      <c r="HG207" s="41">
        <v>77</v>
      </c>
      <c r="HH207" s="41"/>
      <c r="HI207" s="41">
        <v>257</v>
      </c>
      <c r="HJ207" s="41">
        <v>456</v>
      </c>
      <c r="HK207" s="41">
        <v>178</v>
      </c>
      <c r="HL207" s="41">
        <v>809</v>
      </c>
      <c r="HM207" s="41"/>
      <c r="HN207" s="41"/>
      <c r="HO207" s="41"/>
      <c r="HP207" s="41"/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1"/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>
        <v>0</v>
      </c>
      <c r="KC207" s="41">
        <v>2</v>
      </c>
      <c r="KD207" s="41"/>
      <c r="KE207" s="41"/>
      <c r="KF207" s="41"/>
      <c r="KG207" s="41"/>
      <c r="KH207" s="41"/>
      <c r="KI207" s="41"/>
      <c r="KJ207" s="41"/>
      <c r="KK207" s="41"/>
      <c r="KL207" s="41">
        <v>9</v>
      </c>
      <c r="KM207" s="41"/>
      <c r="KN207" s="41"/>
      <c r="KO207" s="41"/>
      <c r="KP207" s="41">
        <v>0</v>
      </c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>
        <v>9</v>
      </c>
      <c r="MF207" s="41"/>
      <c r="MG207" s="41"/>
      <c r="MH207" s="41"/>
      <c r="MI207" s="41"/>
      <c r="MJ207" s="41"/>
      <c r="MK207" s="41">
        <v>0</v>
      </c>
      <c r="ML207" s="41"/>
      <c r="MM207" s="41"/>
      <c r="MN207" s="41"/>
      <c r="MO207" s="41"/>
      <c r="MP207" s="41"/>
      <c r="MQ207" s="41"/>
      <c r="MR207" s="41"/>
      <c r="MS207" s="41"/>
      <c r="MT207" s="41"/>
      <c r="MU207" s="41">
        <v>214</v>
      </c>
      <c r="MV207" s="41">
        <v>277</v>
      </c>
      <c r="MW207" s="41"/>
      <c r="MX207" s="41"/>
      <c r="MY207" s="41"/>
      <c r="MZ207" s="41"/>
      <c r="NA207" s="41"/>
      <c r="NB207" s="41"/>
      <c r="NC207" s="41"/>
      <c r="ND207" s="41"/>
      <c r="NE207" s="41">
        <v>514</v>
      </c>
      <c r="NF207" s="41">
        <v>504</v>
      </c>
      <c r="NG207" s="41">
        <v>130</v>
      </c>
      <c r="NH207" s="41">
        <v>95</v>
      </c>
      <c r="NI207" s="41">
        <v>358</v>
      </c>
      <c r="NJ207" s="41">
        <v>21</v>
      </c>
      <c r="NK207" s="41"/>
      <c r="NL207" s="41">
        <v>1</v>
      </c>
      <c r="NM207" s="41"/>
      <c r="NN207" s="41">
        <v>0</v>
      </c>
      <c r="NO207" s="41"/>
      <c r="NP207" s="41">
        <v>2</v>
      </c>
      <c r="NQ207" s="41">
        <v>4</v>
      </c>
      <c r="NR207" s="41">
        <v>38</v>
      </c>
      <c r="NS207" s="41">
        <v>203</v>
      </c>
      <c r="NT207" s="41">
        <v>1318</v>
      </c>
      <c r="NU207" s="41">
        <v>1117</v>
      </c>
      <c r="NV207" s="41">
        <v>210</v>
      </c>
      <c r="NW207" s="41"/>
      <c r="NX207" s="41"/>
      <c r="NY207" s="41"/>
      <c r="NZ207" s="41"/>
      <c r="OA207" s="41"/>
      <c r="OB207" s="41"/>
      <c r="OC207" s="41"/>
      <c r="OD207" s="41"/>
      <c r="OE207" s="41">
        <v>127</v>
      </c>
      <c r="OF207" s="41"/>
      <c r="OG207" s="41">
        <v>81</v>
      </c>
      <c r="OH207" s="41"/>
      <c r="OI207" s="41">
        <v>86</v>
      </c>
      <c r="OJ207" s="41"/>
      <c r="OK207" s="41"/>
      <c r="OL207" s="41">
        <v>47</v>
      </c>
      <c r="OM207" s="41">
        <v>88</v>
      </c>
      <c r="ON207" s="41">
        <v>2592</v>
      </c>
      <c r="OO207" s="41">
        <v>2148</v>
      </c>
      <c r="OP207" s="41">
        <v>2060</v>
      </c>
      <c r="OQ207" s="41"/>
      <c r="OR207" s="41"/>
      <c r="OS207" s="42"/>
      <c r="OT207" s="43">
        <v>16988</v>
      </c>
      <c r="OU207" s="40">
        <v>42537</v>
      </c>
      <c r="OV207" s="41"/>
      <c r="OW207" s="41"/>
      <c r="OX207" s="41"/>
      <c r="OY207" s="41"/>
      <c r="OZ207" s="41">
        <v>325</v>
      </c>
      <c r="PA207" s="41">
        <v>4360</v>
      </c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2"/>
      <c r="PN207" s="43">
        <v>64210</v>
      </c>
    </row>
    <row r="208" spans="1:430" ht="12.75" customHeight="1" x14ac:dyDescent="0.2">
      <c r="A208" s="39">
        <v>311513</v>
      </c>
      <c r="B208" s="72" t="s">
        <v>5</v>
      </c>
      <c r="C208" s="72" t="str">
        <f>IFERROR(INDEX('Industry Category ISIC Code Map'!$B$2:$B$26,MATCH($B208,'Industry Category ISIC Code Map'!$A$2:$A$26,0)),"")</f>
        <v>food beverage and tobacco 10T12</v>
      </c>
      <c r="D208" s="64" t="s">
        <v>265</v>
      </c>
      <c r="E208" s="40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1"/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1"/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>
        <v>2252</v>
      </c>
      <c r="GW208" s="41"/>
      <c r="GX208" s="41">
        <v>12949</v>
      </c>
      <c r="GY208" s="41">
        <v>388</v>
      </c>
      <c r="GZ208" s="41">
        <v>7</v>
      </c>
      <c r="HA208" s="41"/>
      <c r="HB208" s="41"/>
      <c r="HC208" s="41"/>
      <c r="HD208" s="41"/>
      <c r="HE208" s="41">
        <v>206</v>
      </c>
      <c r="HF208" s="41">
        <v>355</v>
      </c>
      <c r="HG208" s="41"/>
      <c r="HH208" s="41"/>
      <c r="HI208" s="41"/>
      <c r="HJ208" s="41"/>
      <c r="HK208" s="41"/>
      <c r="HL208" s="41"/>
      <c r="HM208" s="41"/>
      <c r="HN208" s="41"/>
      <c r="HO208" s="41"/>
      <c r="HP208" s="41"/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1"/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>
        <v>543</v>
      </c>
      <c r="KC208" s="41">
        <v>174</v>
      </c>
      <c r="KD208" s="41"/>
      <c r="KE208" s="41">
        <v>6</v>
      </c>
      <c r="KF208" s="41">
        <v>427</v>
      </c>
      <c r="KG208" s="41"/>
      <c r="KH208" s="41">
        <v>68</v>
      </c>
      <c r="KI208" s="41">
        <v>14</v>
      </c>
      <c r="KJ208" s="41"/>
      <c r="KK208" s="41"/>
      <c r="KL208" s="41">
        <v>25</v>
      </c>
      <c r="KM208" s="41"/>
      <c r="KN208" s="41"/>
      <c r="KO208" s="41"/>
      <c r="KP208" s="41">
        <v>2</v>
      </c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>
        <v>13</v>
      </c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>
        <v>99</v>
      </c>
      <c r="MV208" s="41">
        <v>205</v>
      </c>
      <c r="MW208" s="41">
        <v>0</v>
      </c>
      <c r="MX208" s="41">
        <v>6</v>
      </c>
      <c r="MY208" s="41"/>
      <c r="MZ208" s="41">
        <v>0</v>
      </c>
      <c r="NA208" s="41">
        <v>0</v>
      </c>
      <c r="NB208" s="41"/>
      <c r="NC208" s="41"/>
      <c r="ND208" s="41"/>
      <c r="NE208" s="41">
        <v>955</v>
      </c>
      <c r="NF208" s="41">
        <v>447</v>
      </c>
      <c r="NG208" s="41">
        <v>7</v>
      </c>
      <c r="NH208" s="41">
        <v>31</v>
      </c>
      <c r="NI208" s="41">
        <v>342</v>
      </c>
      <c r="NJ208" s="41">
        <v>33</v>
      </c>
      <c r="NK208" s="41">
        <v>8</v>
      </c>
      <c r="NL208" s="41">
        <v>50</v>
      </c>
      <c r="NM208" s="41">
        <v>0</v>
      </c>
      <c r="NN208" s="41">
        <v>44</v>
      </c>
      <c r="NO208" s="41">
        <v>17</v>
      </c>
      <c r="NP208" s="41">
        <v>124</v>
      </c>
      <c r="NQ208" s="41">
        <v>65</v>
      </c>
      <c r="NR208" s="41">
        <v>327</v>
      </c>
      <c r="NS208" s="41">
        <v>323</v>
      </c>
      <c r="NT208" s="41">
        <v>1865</v>
      </c>
      <c r="NU208" s="41">
        <v>2456</v>
      </c>
      <c r="NV208" s="41">
        <v>320</v>
      </c>
      <c r="NW208" s="41"/>
      <c r="NX208" s="41"/>
      <c r="NY208" s="41"/>
      <c r="NZ208" s="41"/>
      <c r="OA208" s="41"/>
      <c r="OB208" s="41"/>
      <c r="OC208" s="41"/>
      <c r="OD208" s="41"/>
      <c r="OE208" s="41">
        <v>17</v>
      </c>
      <c r="OF208" s="41"/>
      <c r="OG208" s="41">
        <v>70</v>
      </c>
      <c r="OH208" s="41"/>
      <c r="OI208" s="41">
        <v>340</v>
      </c>
      <c r="OJ208" s="41"/>
      <c r="OK208" s="41"/>
      <c r="OL208" s="41"/>
      <c r="OM208" s="41">
        <v>82</v>
      </c>
      <c r="ON208" s="41">
        <v>362</v>
      </c>
      <c r="OO208" s="41">
        <v>272</v>
      </c>
      <c r="OP208" s="41">
        <v>466</v>
      </c>
      <c r="OQ208" s="41"/>
      <c r="OR208" s="41"/>
      <c r="OS208" s="42"/>
      <c r="OT208" s="43">
        <v>26764</v>
      </c>
      <c r="OU208" s="40">
        <v>21976</v>
      </c>
      <c r="OV208" s="41"/>
      <c r="OW208" s="41"/>
      <c r="OX208" s="41"/>
      <c r="OY208" s="41"/>
      <c r="OZ208" s="41">
        <v>149</v>
      </c>
      <c r="PA208" s="41">
        <v>1492</v>
      </c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2"/>
      <c r="PN208" s="43">
        <v>50381</v>
      </c>
    </row>
    <row r="209" spans="1:430" ht="12.75" customHeight="1" x14ac:dyDescent="0.2">
      <c r="A209" s="39">
        <v>311514</v>
      </c>
      <c r="B209" s="72" t="s">
        <v>5</v>
      </c>
      <c r="C209" s="72" t="str">
        <f>IFERROR(INDEX('Industry Category ISIC Code Map'!$B$2:$B$26,MATCH($B209,'Industry Category ISIC Code Map'!$A$2:$A$26,0)),"")</f>
        <v>food beverage and tobacco 10T12</v>
      </c>
      <c r="D209" s="64" t="s">
        <v>266</v>
      </c>
      <c r="E209" s="40"/>
      <c r="F209" s="41"/>
      <c r="G209" s="41"/>
      <c r="H209" s="41"/>
      <c r="I209" s="41"/>
      <c r="J209" s="41"/>
      <c r="K209" s="41"/>
      <c r="L209" s="41"/>
      <c r="M209" s="41">
        <v>45</v>
      </c>
      <c r="N209" s="41">
        <v>6</v>
      </c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1"/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1"/>
      <c r="GK209" s="41"/>
      <c r="GL209" s="41"/>
      <c r="GM209" s="41"/>
      <c r="GN209" s="41">
        <v>241</v>
      </c>
      <c r="GO209" s="41">
        <v>252</v>
      </c>
      <c r="GP209" s="41"/>
      <c r="GQ209" s="41"/>
      <c r="GR209" s="41"/>
      <c r="GS209" s="41"/>
      <c r="GT209" s="41"/>
      <c r="GU209" s="41">
        <v>208</v>
      </c>
      <c r="GV209" s="41"/>
      <c r="GW209" s="41"/>
      <c r="GX209" s="41">
        <v>1067</v>
      </c>
      <c r="GY209" s="41">
        <v>3534</v>
      </c>
      <c r="GZ209" s="41">
        <v>779</v>
      </c>
      <c r="HA209" s="41">
        <v>484</v>
      </c>
      <c r="HB209" s="41"/>
      <c r="HC209" s="41"/>
      <c r="HD209" s="41"/>
      <c r="HE209" s="41">
        <v>283</v>
      </c>
      <c r="HF209" s="41">
        <v>165</v>
      </c>
      <c r="HG209" s="41"/>
      <c r="HH209" s="41"/>
      <c r="HI209" s="41"/>
      <c r="HJ209" s="41">
        <v>234</v>
      </c>
      <c r="HK209" s="41">
        <v>60</v>
      </c>
      <c r="HL209" s="41"/>
      <c r="HM209" s="41"/>
      <c r="HN209" s="41"/>
      <c r="HO209" s="41"/>
      <c r="HP209" s="41"/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>
        <v>6</v>
      </c>
      <c r="IU209" s="41">
        <v>239</v>
      </c>
      <c r="IV209" s="41">
        <v>8</v>
      </c>
      <c r="IW209" s="41">
        <v>2</v>
      </c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>
        <v>390</v>
      </c>
      <c r="JY209" s="41">
        <v>8</v>
      </c>
      <c r="JZ209" s="41"/>
      <c r="KA209" s="41"/>
      <c r="KB209" s="41">
        <v>6</v>
      </c>
      <c r="KC209" s="41">
        <v>7</v>
      </c>
      <c r="KD209" s="41"/>
      <c r="KE209" s="41"/>
      <c r="KF209" s="41"/>
      <c r="KG209" s="41"/>
      <c r="KH209" s="41"/>
      <c r="KI209" s="41"/>
      <c r="KJ209" s="41"/>
      <c r="KK209" s="41"/>
      <c r="KL209" s="41">
        <v>1</v>
      </c>
      <c r="KM209" s="41"/>
      <c r="KN209" s="41"/>
      <c r="KO209" s="41"/>
      <c r="KP209" s="41">
        <v>0</v>
      </c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>
        <v>6</v>
      </c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>
        <v>126</v>
      </c>
      <c r="MV209" s="41">
        <v>121</v>
      </c>
      <c r="MW209" s="41"/>
      <c r="MX209" s="41"/>
      <c r="MY209" s="41"/>
      <c r="MZ209" s="41"/>
      <c r="NA209" s="41"/>
      <c r="NB209" s="41"/>
      <c r="NC209" s="41"/>
      <c r="ND209" s="41"/>
      <c r="NE209" s="41">
        <v>29</v>
      </c>
      <c r="NF209" s="41">
        <v>22</v>
      </c>
      <c r="NG209" s="41">
        <v>2</v>
      </c>
      <c r="NH209" s="41">
        <v>4</v>
      </c>
      <c r="NI209" s="41">
        <v>107</v>
      </c>
      <c r="NJ209" s="41"/>
      <c r="NK209" s="41"/>
      <c r="NL209" s="41"/>
      <c r="NM209" s="41"/>
      <c r="NN209" s="41"/>
      <c r="NO209" s="41"/>
      <c r="NP209" s="41">
        <v>0</v>
      </c>
      <c r="NQ209" s="41">
        <v>0</v>
      </c>
      <c r="NR209" s="41">
        <v>3</v>
      </c>
      <c r="NS209" s="41">
        <v>44</v>
      </c>
      <c r="NT209" s="41">
        <v>400</v>
      </c>
      <c r="NU209" s="41">
        <v>337</v>
      </c>
      <c r="NV209" s="41">
        <v>42</v>
      </c>
      <c r="NW209" s="41"/>
      <c r="NX209" s="41"/>
      <c r="NY209" s="41"/>
      <c r="NZ209" s="41"/>
      <c r="OA209" s="41"/>
      <c r="OB209" s="41"/>
      <c r="OC209" s="41"/>
      <c r="OD209" s="41"/>
      <c r="OE209" s="41">
        <v>8</v>
      </c>
      <c r="OF209" s="41"/>
      <c r="OG209" s="41">
        <v>16</v>
      </c>
      <c r="OH209" s="41"/>
      <c r="OI209" s="41"/>
      <c r="OJ209" s="41"/>
      <c r="OK209" s="41"/>
      <c r="OL209" s="41"/>
      <c r="OM209" s="41">
        <v>1</v>
      </c>
      <c r="ON209" s="41">
        <v>1121</v>
      </c>
      <c r="OO209" s="41">
        <v>352</v>
      </c>
      <c r="OP209" s="41">
        <v>724</v>
      </c>
      <c r="OQ209" s="41"/>
      <c r="OR209" s="41"/>
      <c r="OS209" s="42"/>
      <c r="OT209" s="43">
        <v>11492</v>
      </c>
      <c r="OU209" s="40">
        <v>13280</v>
      </c>
      <c r="OV209" s="41"/>
      <c r="OW209" s="41"/>
      <c r="OX209" s="41"/>
      <c r="OY209" s="41"/>
      <c r="OZ209" s="41">
        <v>69</v>
      </c>
      <c r="PA209" s="41">
        <v>3628</v>
      </c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2"/>
      <c r="PN209" s="43">
        <v>28469</v>
      </c>
    </row>
    <row r="210" spans="1:430" ht="12.75" customHeight="1" x14ac:dyDescent="0.2">
      <c r="A210" s="39" t="s">
        <v>520</v>
      </c>
      <c r="B210" s="72" t="s">
        <v>5</v>
      </c>
      <c r="C210" s="72" t="str">
        <f>IFERROR(INDEX('Industry Category ISIC Code Map'!$B$2:$B$26,MATCH($B210,'Industry Category ISIC Code Map'!$A$2:$A$26,0)),"")</f>
        <v>food beverage and tobacco 10T12</v>
      </c>
      <c r="D210" s="64" t="s">
        <v>267</v>
      </c>
      <c r="E210" s="40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1"/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1"/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>
        <v>386</v>
      </c>
      <c r="GV210" s="41">
        <v>20</v>
      </c>
      <c r="GW210" s="41">
        <v>28</v>
      </c>
      <c r="GX210" s="41">
        <v>1226</v>
      </c>
      <c r="GY210" s="41">
        <v>691</v>
      </c>
      <c r="GZ210" s="41">
        <v>3768</v>
      </c>
      <c r="HA210" s="41">
        <v>546</v>
      </c>
      <c r="HB210" s="41"/>
      <c r="HC210" s="41"/>
      <c r="HD210" s="41"/>
      <c r="HE210" s="41">
        <v>113</v>
      </c>
      <c r="HF210" s="41">
        <v>168</v>
      </c>
      <c r="HG210" s="41">
        <v>16</v>
      </c>
      <c r="HH210" s="41"/>
      <c r="HI210" s="41">
        <v>69</v>
      </c>
      <c r="HJ210" s="41">
        <v>428</v>
      </c>
      <c r="HK210" s="41">
        <v>107</v>
      </c>
      <c r="HL210" s="41"/>
      <c r="HM210" s="41"/>
      <c r="HN210" s="41"/>
      <c r="HO210" s="41"/>
      <c r="HP210" s="41"/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1"/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>
        <v>1</v>
      </c>
      <c r="KC210" s="41">
        <v>4</v>
      </c>
      <c r="KD210" s="41"/>
      <c r="KE210" s="41"/>
      <c r="KF210" s="41">
        <v>2</v>
      </c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>
        <v>5</v>
      </c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>
        <v>151</v>
      </c>
      <c r="MV210" s="41">
        <v>371</v>
      </c>
      <c r="MW210" s="41"/>
      <c r="MX210" s="41"/>
      <c r="MY210" s="41"/>
      <c r="MZ210" s="41"/>
      <c r="NA210" s="41"/>
      <c r="NB210" s="41"/>
      <c r="NC210" s="41"/>
      <c r="ND210" s="41"/>
      <c r="NE210" s="41">
        <v>164</v>
      </c>
      <c r="NF210" s="41">
        <v>58</v>
      </c>
      <c r="NG210" s="41">
        <v>8</v>
      </c>
      <c r="NH210" s="41">
        <v>17</v>
      </c>
      <c r="NI210" s="41">
        <v>621</v>
      </c>
      <c r="NJ210" s="41">
        <v>13</v>
      </c>
      <c r="NK210" s="41"/>
      <c r="NL210" s="41"/>
      <c r="NM210" s="41"/>
      <c r="NN210" s="41"/>
      <c r="NO210" s="41"/>
      <c r="NP210" s="41"/>
      <c r="NQ210" s="41">
        <v>2</v>
      </c>
      <c r="NR210" s="41">
        <v>13</v>
      </c>
      <c r="NS210" s="41">
        <v>99</v>
      </c>
      <c r="NT210" s="41">
        <v>718</v>
      </c>
      <c r="NU210" s="41">
        <v>778</v>
      </c>
      <c r="NV210" s="41">
        <v>131</v>
      </c>
      <c r="NW210" s="41"/>
      <c r="NX210" s="41"/>
      <c r="NY210" s="41"/>
      <c r="NZ210" s="41"/>
      <c r="OA210" s="41"/>
      <c r="OB210" s="41"/>
      <c r="OC210" s="41"/>
      <c r="OD210" s="41"/>
      <c r="OE210" s="41">
        <v>253</v>
      </c>
      <c r="OF210" s="41"/>
      <c r="OG210" s="41">
        <v>25</v>
      </c>
      <c r="OH210" s="41"/>
      <c r="OI210" s="41"/>
      <c r="OJ210" s="41">
        <v>-10</v>
      </c>
      <c r="OK210" s="41"/>
      <c r="OL210" s="41">
        <v>1</v>
      </c>
      <c r="OM210" s="41">
        <v>7</v>
      </c>
      <c r="ON210" s="41">
        <v>2523</v>
      </c>
      <c r="OO210" s="41">
        <v>678</v>
      </c>
      <c r="OP210" s="41">
        <v>1411</v>
      </c>
      <c r="OQ210" s="41"/>
      <c r="OR210" s="41"/>
      <c r="OS210" s="42"/>
      <c r="OT210" s="43">
        <v>15611</v>
      </c>
      <c r="OU210" s="40">
        <v>36951</v>
      </c>
      <c r="OV210" s="41"/>
      <c r="OW210" s="41"/>
      <c r="OX210" s="41"/>
      <c r="OY210" s="41"/>
      <c r="OZ210" s="41">
        <v>118</v>
      </c>
      <c r="PA210" s="41">
        <v>646</v>
      </c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2"/>
      <c r="PN210" s="43">
        <v>53325</v>
      </c>
    </row>
    <row r="211" spans="1:430" ht="12.75" customHeight="1" x14ac:dyDescent="0.2">
      <c r="A211" s="39">
        <v>311520</v>
      </c>
      <c r="B211" s="72" t="s">
        <v>5</v>
      </c>
      <c r="C211" s="72" t="str">
        <f>IFERROR(INDEX('Industry Category ISIC Code Map'!$B$2:$B$26,MATCH($B211,'Industry Category ISIC Code Map'!$A$2:$A$26,0)),"")</f>
        <v>food beverage and tobacco 10T12</v>
      </c>
      <c r="D211" s="64" t="s">
        <v>268</v>
      </c>
      <c r="E211" s="40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>
        <v>124</v>
      </c>
      <c r="GZ211" s="41"/>
      <c r="HA211" s="41">
        <v>418</v>
      </c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>
        <v>135</v>
      </c>
      <c r="KC211" s="41"/>
      <c r="KD211" s="41"/>
      <c r="KE211" s="41"/>
      <c r="KF211" s="41">
        <v>112</v>
      </c>
      <c r="KG211" s="41"/>
      <c r="KH211" s="41"/>
      <c r="KI211" s="41"/>
      <c r="KJ211" s="41"/>
      <c r="KK211" s="41"/>
      <c r="KL211" s="41">
        <v>7</v>
      </c>
      <c r="KM211" s="41"/>
      <c r="KN211" s="41"/>
      <c r="KO211" s="41"/>
      <c r="KP211" s="41">
        <v>0</v>
      </c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>
        <v>12</v>
      </c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>
        <v>27</v>
      </c>
      <c r="MV211" s="41">
        <v>135</v>
      </c>
      <c r="MW211" s="41"/>
      <c r="MX211" s="41"/>
      <c r="MY211" s="41"/>
      <c r="MZ211" s="41"/>
      <c r="NA211" s="41"/>
      <c r="NB211" s="41"/>
      <c r="NC211" s="41"/>
      <c r="ND211" s="41"/>
      <c r="NE211" s="41">
        <v>819</v>
      </c>
      <c r="NF211" s="41">
        <v>190</v>
      </c>
      <c r="NG211" s="41">
        <v>166</v>
      </c>
      <c r="NH211" s="41">
        <v>66</v>
      </c>
      <c r="NI211" s="41">
        <v>266</v>
      </c>
      <c r="NJ211" s="41">
        <v>36</v>
      </c>
      <c r="NK211" s="41"/>
      <c r="NL211" s="41"/>
      <c r="NM211" s="41"/>
      <c r="NN211" s="41"/>
      <c r="NO211" s="41">
        <v>0</v>
      </c>
      <c r="NP211" s="41">
        <v>13</v>
      </c>
      <c r="NQ211" s="41"/>
      <c r="NR211" s="41">
        <v>23</v>
      </c>
      <c r="NS211" s="41">
        <v>21</v>
      </c>
      <c r="NT211" s="41">
        <v>646</v>
      </c>
      <c r="NU211" s="41">
        <v>747</v>
      </c>
      <c r="NV211" s="41">
        <v>103</v>
      </c>
      <c r="NW211" s="41"/>
      <c r="NX211" s="41"/>
      <c r="NY211" s="41"/>
      <c r="NZ211" s="41"/>
      <c r="OA211" s="41"/>
      <c r="OB211" s="41"/>
      <c r="OC211" s="41"/>
      <c r="OD211" s="41"/>
      <c r="OE211" s="41">
        <v>21</v>
      </c>
      <c r="OF211" s="41"/>
      <c r="OG211" s="41">
        <v>19</v>
      </c>
      <c r="OH211" s="41"/>
      <c r="OI211" s="41"/>
      <c r="OJ211" s="41"/>
      <c r="OK211" s="41"/>
      <c r="OL211" s="41">
        <v>1</v>
      </c>
      <c r="OM211" s="41">
        <v>20</v>
      </c>
      <c r="ON211" s="41">
        <v>631</v>
      </c>
      <c r="OO211" s="41">
        <v>403</v>
      </c>
      <c r="OP211" s="41">
        <v>770</v>
      </c>
      <c r="OQ211" s="41"/>
      <c r="OR211" s="41"/>
      <c r="OS211" s="42"/>
      <c r="OT211" s="43">
        <v>5928</v>
      </c>
      <c r="OU211" s="40">
        <v>3088</v>
      </c>
      <c r="OV211" s="41"/>
      <c r="OW211" s="41"/>
      <c r="OX211" s="41"/>
      <c r="OY211" s="41"/>
      <c r="OZ211" s="41">
        <v>31</v>
      </c>
      <c r="PA211" s="41">
        <v>213</v>
      </c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2"/>
      <c r="PN211" s="43">
        <v>9261</v>
      </c>
    </row>
    <row r="212" spans="1:430" ht="12.75" customHeight="1" x14ac:dyDescent="0.2">
      <c r="A212" s="39">
        <v>311615</v>
      </c>
      <c r="B212" s="72" t="s">
        <v>5</v>
      </c>
      <c r="C212" s="72" t="str">
        <f>IFERROR(INDEX('Industry Category ISIC Code Map'!$B$2:$B$26,MATCH($B212,'Industry Category ISIC Code Map'!$A$2:$A$26,0)),"")</f>
        <v>food beverage and tobacco 10T12</v>
      </c>
      <c r="D212" s="64" t="s">
        <v>269</v>
      </c>
      <c r="E212" s="40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1"/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1"/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>
        <v>1425</v>
      </c>
      <c r="GW212" s="41">
        <v>64</v>
      </c>
      <c r="GX212" s="41"/>
      <c r="GY212" s="41"/>
      <c r="GZ212" s="41"/>
      <c r="HA212" s="41"/>
      <c r="HB212" s="41">
        <v>7739</v>
      </c>
      <c r="HC212" s="41">
        <v>1953</v>
      </c>
      <c r="HD212" s="41"/>
      <c r="HE212" s="41"/>
      <c r="HF212" s="41"/>
      <c r="HG212" s="41"/>
      <c r="HH212" s="41"/>
      <c r="HI212" s="41"/>
      <c r="HJ212" s="41"/>
      <c r="HK212" s="41">
        <v>131</v>
      </c>
      <c r="HL212" s="41"/>
      <c r="HM212" s="41"/>
      <c r="HN212" s="41"/>
      <c r="HO212" s="41"/>
      <c r="HP212" s="41"/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1"/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>
        <v>0</v>
      </c>
      <c r="JW212" s="41"/>
      <c r="JX212" s="41">
        <v>55</v>
      </c>
      <c r="JY212" s="41">
        <v>24</v>
      </c>
      <c r="JZ212" s="41"/>
      <c r="KA212" s="41"/>
      <c r="KB212" s="41">
        <v>2</v>
      </c>
      <c r="KC212" s="41"/>
      <c r="KD212" s="41"/>
      <c r="KE212" s="41"/>
      <c r="KF212" s="41">
        <v>0</v>
      </c>
      <c r="KG212" s="41"/>
      <c r="KH212" s="41">
        <v>0</v>
      </c>
      <c r="KI212" s="41"/>
      <c r="KJ212" s="41"/>
      <c r="KK212" s="41"/>
      <c r="KL212" s="41">
        <v>12</v>
      </c>
      <c r="KM212" s="41"/>
      <c r="KN212" s="41"/>
      <c r="KO212" s="41"/>
      <c r="KP212" s="41">
        <v>0</v>
      </c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>
        <v>21</v>
      </c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>
        <v>41</v>
      </c>
      <c r="MV212" s="41">
        <v>40</v>
      </c>
      <c r="MW212" s="41"/>
      <c r="MX212" s="41"/>
      <c r="MY212" s="41"/>
      <c r="MZ212" s="41"/>
      <c r="NA212" s="41"/>
      <c r="NB212" s="41"/>
      <c r="NC212" s="41"/>
      <c r="ND212" s="41"/>
      <c r="NE212" s="41">
        <v>617</v>
      </c>
      <c r="NF212" s="41">
        <v>533</v>
      </c>
      <c r="NG212" s="41">
        <v>182</v>
      </c>
      <c r="NH212" s="41">
        <v>240</v>
      </c>
      <c r="NI212" s="41">
        <v>40</v>
      </c>
      <c r="NJ212" s="41">
        <v>1676</v>
      </c>
      <c r="NK212" s="41"/>
      <c r="NL212" s="41">
        <v>0</v>
      </c>
      <c r="NM212" s="41"/>
      <c r="NN212" s="41"/>
      <c r="NO212" s="41">
        <v>1</v>
      </c>
      <c r="NP212" s="41">
        <v>29</v>
      </c>
      <c r="NQ212" s="41">
        <v>6</v>
      </c>
      <c r="NR212" s="41">
        <v>60</v>
      </c>
      <c r="NS212" s="41">
        <v>318</v>
      </c>
      <c r="NT212" s="41">
        <v>1976</v>
      </c>
      <c r="NU212" s="41">
        <v>2180</v>
      </c>
      <c r="NV212" s="41">
        <v>239</v>
      </c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>
        <v>41</v>
      </c>
      <c r="OH212" s="41"/>
      <c r="OI212" s="41">
        <v>455</v>
      </c>
      <c r="OJ212" s="41"/>
      <c r="OK212" s="41"/>
      <c r="OL212" s="41"/>
      <c r="OM212" s="41">
        <v>23</v>
      </c>
      <c r="ON212" s="41">
        <v>267</v>
      </c>
      <c r="OO212" s="41">
        <v>524</v>
      </c>
      <c r="OP212" s="41">
        <v>561</v>
      </c>
      <c r="OQ212" s="41"/>
      <c r="OR212" s="41"/>
      <c r="OS212" s="42"/>
      <c r="OT212" s="43">
        <v>21476</v>
      </c>
      <c r="OU212" s="40">
        <v>49358</v>
      </c>
      <c r="OV212" s="41"/>
      <c r="OW212" s="41"/>
      <c r="OX212" s="41"/>
      <c r="OY212" s="41"/>
      <c r="OZ212" s="41">
        <v>259</v>
      </c>
      <c r="PA212" s="41">
        <v>5147</v>
      </c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2"/>
      <c r="PN212" s="43">
        <v>76240</v>
      </c>
    </row>
    <row r="213" spans="1:430" ht="12.75" customHeight="1" x14ac:dyDescent="0.2">
      <c r="A213" s="39" t="s">
        <v>521</v>
      </c>
      <c r="B213" s="72" t="s">
        <v>5</v>
      </c>
      <c r="C213" s="72" t="str">
        <f>IFERROR(INDEX('Industry Category ISIC Code Map'!$B$2:$B$26,MATCH($B213,'Industry Category ISIC Code Map'!$A$2:$A$26,0)),"")</f>
        <v>food beverage and tobacco 10T12</v>
      </c>
      <c r="D213" s="64" t="s">
        <v>270</v>
      </c>
      <c r="E213" s="40"/>
      <c r="F213" s="41"/>
      <c r="G213" s="41"/>
      <c r="H213" s="41"/>
      <c r="I213" s="41"/>
      <c r="J213" s="41"/>
      <c r="K213" s="41">
        <v>6</v>
      </c>
      <c r="L213" s="41"/>
      <c r="M213" s="41">
        <v>78</v>
      </c>
      <c r="N213" s="41">
        <v>7</v>
      </c>
      <c r="O213" s="41"/>
      <c r="P213" s="41">
        <v>0</v>
      </c>
      <c r="Q213" s="41">
        <v>1</v>
      </c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>
        <v>9</v>
      </c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1"/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1"/>
      <c r="GK213" s="41"/>
      <c r="GL213" s="41"/>
      <c r="GM213" s="41">
        <v>8</v>
      </c>
      <c r="GN213" s="41">
        <v>2543</v>
      </c>
      <c r="GO213" s="41">
        <v>1054</v>
      </c>
      <c r="GP213" s="41">
        <v>21</v>
      </c>
      <c r="GQ213" s="41"/>
      <c r="GR213" s="41">
        <v>416</v>
      </c>
      <c r="GS213" s="41"/>
      <c r="GT213" s="41">
        <v>16</v>
      </c>
      <c r="GU213" s="41">
        <v>106</v>
      </c>
      <c r="GV213" s="41">
        <v>1261</v>
      </c>
      <c r="GW213" s="41">
        <v>1032</v>
      </c>
      <c r="GX213" s="41">
        <v>19</v>
      </c>
      <c r="GY213" s="41">
        <v>145</v>
      </c>
      <c r="GZ213" s="41">
        <v>14</v>
      </c>
      <c r="HA213" s="41">
        <v>2</v>
      </c>
      <c r="HB213" s="41">
        <v>1845</v>
      </c>
      <c r="HC213" s="41">
        <v>25794</v>
      </c>
      <c r="HD213" s="41">
        <v>18</v>
      </c>
      <c r="HE213" s="41">
        <v>289</v>
      </c>
      <c r="HF213" s="41">
        <v>608</v>
      </c>
      <c r="HG213" s="41">
        <v>345</v>
      </c>
      <c r="HH213" s="41"/>
      <c r="HI213" s="41"/>
      <c r="HJ213" s="41">
        <v>322</v>
      </c>
      <c r="HK213" s="41">
        <v>239</v>
      </c>
      <c r="HL213" s="41"/>
      <c r="HM213" s="41"/>
      <c r="HN213" s="41"/>
      <c r="HO213" s="41"/>
      <c r="HP213" s="41"/>
      <c r="HQ213" s="41"/>
      <c r="HR213" s="41"/>
      <c r="HS213" s="41"/>
      <c r="HT213" s="41"/>
      <c r="HU213" s="41"/>
      <c r="HV213" s="41"/>
      <c r="HW213" s="41"/>
      <c r="HX213" s="41">
        <v>1475</v>
      </c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>
        <v>2</v>
      </c>
      <c r="IJ213" s="41"/>
      <c r="IK213" s="41"/>
      <c r="IL213" s="41">
        <v>98</v>
      </c>
      <c r="IM213" s="41"/>
      <c r="IN213" s="41"/>
      <c r="IO213" s="41"/>
      <c r="IP213" s="41"/>
      <c r="IQ213" s="41"/>
      <c r="IR213" s="41"/>
      <c r="IS213" s="41"/>
      <c r="IT213" s="41">
        <v>16</v>
      </c>
      <c r="IU213" s="41">
        <v>708</v>
      </c>
      <c r="IV213" s="41">
        <v>45</v>
      </c>
      <c r="IW213" s="41">
        <v>13</v>
      </c>
      <c r="IX213" s="41"/>
      <c r="IY213" s="41"/>
      <c r="IZ213" s="41"/>
      <c r="JA213" s="41"/>
      <c r="JB213" s="41">
        <v>80</v>
      </c>
      <c r="JC213" s="41">
        <v>85</v>
      </c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>
        <v>86</v>
      </c>
      <c r="JW213" s="41"/>
      <c r="JX213" s="41">
        <v>21</v>
      </c>
      <c r="JY213" s="41">
        <v>5</v>
      </c>
      <c r="JZ213" s="41"/>
      <c r="KA213" s="41"/>
      <c r="KB213" s="41">
        <v>257</v>
      </c>
      <c r="KC213" s="41">
        <v>68</v>
      </c>
      <c r="KD213" s="41"/>
      <c r="KE213" s="41">
        <v>3</v>
      </c>
      <c r="KF213" s="41">
        <v>199</v>
      </c>
      <c r="KG213" s="41"/>
      <c r="KH213" s="41">
        <v>31</v>
      </c>
      <c r="KI213" s="41">
        <v>6</v>
      </c>
      <c r="KJ213" s="41"/>
      <c r="KK213" s="41"/>
      <c r="KL213" s="41">
        <v>21</v>
      </c>
      <c r="KM213" s="41"/>
      <c r="KN213" s="41"/>
      <c r="KO213" s="41"/>
      <c r="KP213" s="41">
        <v>3</v>
      </c>
      <c r="KQ213" s="41"/>
      <c r="KR213" s="41"/>
      <c r="KS213" s="41"/>
      <c r="KT213" s="41"/>
      <c r="KU213" s="41"/>
      <c r="KV213" s="41"/>
      <c r="KW213" s="41"/>
      <c r="KX213" s="41">
        <v>0</v>
      </c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>
        <v>204</v>
      </c>
      <c r="MF213" s="41"/>
      <c r="MG213" s="41"/>
      <c r="MH213" s="41"/>
      <c r="MI213" s="41">
        <v>75</v>
      </c>
      <c r="MJ213" s="41"/>
      <c r="MK213" s="41">
        <v>12</v>
      </c>
      <c r="ML213" s="41"/>
      <c r="MM213" s="41"/>
      <c r="MN213" s="41"/>
      <c r="MO213" s="41"/>
      <c r="MP213" s="41"/>
      <c r="MQ213" s="41"/>
      <c r="MR213" s="41"/>
      <c r="MS213" s="41"/>
      <c r="MT213" s="41"/>
      <c r="MU213" s="41">
        <v>91</v>
      </c>
      <c r="MV213" s="41">
        <v>1367</v>
      </c>
      <c r="MW213" s="41"/>
      <c r="MX213" s="41">
        <v>3</v>
      </c>
      <c r="MY213" s="41"/>
      <c r="MZ213" s="41">
        <v>0</v>
      </c>
      <c r="NA213" s="41"/>
      <c r="NB213" s="41"/>
      <c r="NC213" s="41"/>
      <c r="ND213" s="41"/>
      <c r="NE213" s="41">
        <v>3020</v>
      </c>
      <c r="NF213" s="41">
        <v>1684</v>
      </c>
      <c r="NG213" s="41">
        <v>785</v>
      </c>
      <c r="NH213" s="41">
        <v>957</v>
      </c>
      <c r="NI213" s="41">
        <v>486</v>
      </c>
      <c r="NJ213" s="41">
        <v>1343</v>
      </c>
      <c r="NK213" s="41">
        <v>4</v>
      </c>
      <c r="NL213" s="41">
        <v>33</v>
      </c>
      <c r="NM213" s="41"/>
      <c r="NN213" s="41">
        <v>25</v>
      </c>
      <c r="NO213" s="41">
        <v>11</v>
      </c>
      <c r="NP213" s="41">
        <v>187</v>
      </c>
      <c r="NQ213" s="41">
        <v>91</v>
      </c>
      <c r="NR213" s="41">
        <v>272</v>
      </c>
      <c r="NS213" s="41">
        <v>1079</v>
      </c>
      <c r="NT213" s="41">
        <v>3310</v>
      </c>
      <c r="NU213" s="41">
        <v>3822</v>
      </c>
      <c r="NV213" s="41">
        <v>300</v>
      </c>
      <c r="NW213" s="41"/>
      <c r="NX213" s="41"/>
      <c r="NY213" s="41"/>
      <c r="NZ213" s="41"/>
      <c r="OA213" s="41"/>
      <c r="OB213" s="41"/>
      <c r="OC213" s="41"/>
      <c r="OD213" s="41">
        <v>5</v>
      </c>
      <c r="OE213" s="41">
        <v>167</v>
      </c>
      <c r="OF213" s="41"/>
      <c r="OG213" s="41">
        <v>138</v>
      </c>
      <c r="OH213" s="41"/>
      <c r="OI213" s="41">
        <v>1836</v>
      </c>
      <c r="OJ213" s="41"/>
      <c r="OK213" s="41"/>
      <c r="OL213" s="41">
        <v>13</v>
      </c>
      <c r="OM213" s="41">
        <v>120</v>
      </c>
      <c r="ON213" s="41">
        <v>3966</v>
      </c>
      <c r="OO213" s="41">
        <v>3762</v>
      </c>
      <c r="OP213" s="41">
        <v>4292</v>
      </c>
      <c r="OQ213" s="41"/>
      <c r="OR213" s="41"/>
      <c r="OS213" s="42"/>
      <c r="OT213" s="43">
        <v>72881</v>
      </c>
      <c r="OU213" s="40">
        <v>103517</v>
      </c>
      <c r="OV213" s="41"/>
      <c r="OW213" s="41"/>
      <c r="OX213" s="41"/>
      <c r="OY213" s="41"/>
      <c r="OZ213" s="41">
        <v>525</v>
      </c>
      <c r="PA213" s="41">
        <v>16460</v>
      </c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2"/>
      <c r="PN213" s="43">
        <v>193382</v>
      </c>
    </row>
    <row r="214" spans="1:430" ht="12.75" customHeight="1" x14ac:dyDescent="0.2">
      <c r="A214" s="39">
        <v>311700</v>
      </c>
      <c r="B214" s="72" t="s">
        <v>5</v>
      </c>
      <c r="C214" s="72" t="str">
        <f>IFERROR(INDEX('Industry Category ISIC Code Map'!$B$2:$B$26,MATCH($B214,'Industry Category ISIC Code Map'!$A$2:$A$26,0)),"")</f>
        <v>food beverage and tobacco 10T12</v>
      </c>
      <c r="D214" s="64" t="s">
        <v>271</v>
      </c>
      <c r="E214" s="40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1"/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1"/>
      <c r="GK214" s="41"/>
      <c r="GL214" s="41"/>
      <c r="GM214" s="41"/>
      <c r="GN214" s="41">
        <v>93</v>
      </c>
      <c r="GO214" s="41">
        <v>198</v>
      </c>
      <c r="GP214" s="41"/>
      <c r="GQ214" s="41"/>
      <c r="GR214" s="41"/>
      <c r="GS214" s="41"/>
      <c r="GT214" s="41"/>
      <c r="GU214" s="41"/>
      <c r="GV214" s="41">
        <v>72</v>
      </c>
      <c r="GW214" s="41"/>
      <c r="GX214" s="41"/>
      <c r="GY214" s="41"/>
      <c r="GZ214" s="41"/>
      <c r="HA214" s="41"/>
      <c r="HB214" s="41"/>
      <c r="HC214" s="41"/>
      <c r="HD214" s="41">
        <v>771</v>
      </c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1"/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1"/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>
        <v>15</v>
      </c>
      <c r="KC214" s="41"/>
      <c r="KD214" s="41"/>
      <c r="KE214" s="41"/>
      <c r="KF214" s="41">
        <v>13</v>
      </c>
      <c r="KG214" s="41"/>
      <c r="KH214" s="41"/>
      <c r="KI214" s="41"/>
      <c r="KJ214" s="41"/>
      <c r="KK214" s="41"/>
      <c r="KL214" s="41">
        <v>13</v>
      </c>
      <c r="KM214" s="41"/>
      <c r="KN214" s="41"/>
      <c r="KO214" s="41"/>
      <c r="KP214" s="41">
        <v>2</v>
      </c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>
        <v>20</v>
      </c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>
        <v>49</v>
      </c>
      <c r="MV214" s="41">
        <v>359</v>
      </c>
      <c r="MW214" s="41"/>
      <c r="MX214" s="41"/>
      <c r="MY214" s="41"/>
      <c r="MZ214" s="41"/>
      <c r="NA214" s="41"/>
      <c r="NB214" s="41"/>
      <c r="NC214" s="41"/>
      <c r="ND214" s="41"/>
      <c r="NE214" s="41">
        <v>1139</v>
      </c>
      <c r="NF214" s="41">
        <v>250</v>
      </c>
      <c r="NG214" s="41">
        <v>205</v>
      </c>
      <c r="NH214" s="41">
        <v>26</v>
      </c>
      <c r="NI214" s="41"/>
      <c r="NJ214" s="41">
        <v>101</v>
      </c>
      <c r="NK214" s="41"/>
      <c r="NL214" s="41">
        <v>0</v>
      </c>
      <c r="NM214" s="41"/>
      <c r="NN214" s="41"/>
      <c r="NO214" s="41">
        <v>6</v>
      </c>
      <c r="NP214" s="41">
        <v>27</v>
      </c>
      <c r="NQ214" s="41">
        <v>25</v>
      </c>
      <c r="NR214" s="41">
        <v>109</v>
      </c>
      <c r="NS214" s="41">
        <v>336</v>
      </c>
      <c r="NT214" s="41">
        <v>1456</v>
      </c>
      <c r="NU214" s="41">
        <v>1605</v>
      </c>
      <c r="NV214" s="41">
        <v>215</v>
      </c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>
        <v>45</v>
      </c>
      <c r="OH214" s="41"/>
      <c r="OI214" s="41">
        <v>235</v>
      </c>
      <c r="OJ214" s="41"/>
      <c r="OK214" s="41"/>
      <c r="OL214" s="41"/>
      <c r="OM214" s="41">
        <v>16</v>
      </c>
      <c r="ON214" s="41">
        <v>826</v>
      </c>
      <c r="OO214" s="41">
        <v>831</v>
      </c>
      <c r="OP214" s="41">
        <v>764</v>
      </c>
      <c r="OQ214" s="41"/>
      <c r="OR214" s="41"/>
      <c r="OS214" s="42"/>
      <c r="OT214" s="43">
        <v>9820</v>
      </c>
      <c r="OU214" s="40">
        <v>8472</v>
      </c>
      <c r="OV214" s="41"/>
      <c r="OW214" s="41"/>
      <c r="OX214" s="41"/>
      <c r="OY214" s="41"/>
      <c r="OZ214" s="41">
        <v>66</v>
      </c>
      <c r="PA214" s="41">
        <v>487</v>
      </c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2"/>
      <c r="PN214" s="43">
        <v>18846</v>
      </c>
    </row>
    <row r="215" spans="1:430" ht="12.75" customHeight="1" x14ac:dyDescent="0.2">
      <c r="A215" s="39">
        <v>311810</v>
      </c>
      <c r="B215" s="72" t="s">
        <v>5</v>
      </c>
      <c r="C215" s="72" t="str">
        <f>IFERROR(INDEX('Industry Category ISIC Code Map'!$B$2:$B$26,MATCH($B215,'Industry Category ISIC Code Map'!$A$2:$A$26,0)),"")</f>
        <v>food beverage and tobacco 10T12</v>
      </c>
      <c r="D215" s="64" t="s">
        <v>272</v>
      </c>
      <c r="E215" s="40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1"/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1"/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>
        <v>63</v>
      </c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1"/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1"/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>
        <v>115</v>
      </c>
      <c r="KC215" s="41">
        <v>28</v>
      </c>
      <c r="KD215" s="41"/>
      <c r="KE215" s="41">
        <v>1</v>
      </c>
      <c r="KF215" s="41">
        <v>92</v>
      </c>
      <c r="KG215" s="41"/>
      <c r="KH215" s="41">
        <v>14</v>
      </c>
      <c r="KI215" s="41">
        <v>3</v>
      </c>
      <c r="KJ215" s="41">
        <v>10</v>
      </c>
      <c r="KK215" s="41"/>
      <c r="KL215" s="41">
        <v>19</v>
      </c>
      <c r="KM215" s="41">
        <v>1</v>
      </c>
      <c r="KN215" s="41"/>
      <c r="KO215" s="41"/>
      <c r="KP215" s="41">
        <v>2</v>
      </c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>
        <v>0</v>
      </c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>
        <v>29</v>
      </c>
      <c r="MV215" s="41">
        <v>614</v>
      </c>
      <c r="MW215" s="41"/>
      <c r="MX215" s="41">
        <v>1</v>
      </c>
      <c r="MY215" s="41"/>
      <c r="MZ215" s="41"/>
      <c r="NA215" s="41"/>
      <c r="NB215" s="41"/>
      <c r="NC215" s="41"/>
      <c r="ND215" s="41"/>
      <c r="NE215" s="41">
        <v>27</v>
      </c>
      <c r="NF215" s="41">
        <v>66</v>
      </c>
      <c r="NG215" s="41">
        <v>60</v>
      </c>
      <c r="NH215" s="41">
        <v>265</v>
      </c>
      <c r="NI215" s="41">
        <v>154</v>
      </c>
      <c r="NJ215" s="41">
        <v>148</v>
      </c>
      <c r="NK215" s="41">
        <v>1</v>
      </c>
      <c r="NL215" s="41">
        <v>13</v>
      </c>
      <c r="NM215" s="41"/>
      <c r="NN215" s="41">
        <v>9</v>
      </c>
      <c r="NO215" s="41">
        <v>4</v>
      </c>
      <c r="NP215" s="41">
        <v>21</v>
      </c>
      <c r="NQ215" s="41">
        <v>38</v>
      </c>
      <c r="NR215" s="41">
        <v>92</v>
      </c>
      <c r="NS215" s="41">
        <v>350</v>
      </c>
      <c r="NT215" s="41">
        <v>1224</v>
      </c>
      <c r="NU215" s="41">
        <v>1167</v>
      </c>
      <c r="NV215" s="41">
        <v>65</v>
      </c>
      <c r="NW215" s="41"/>
      <c r="NX215" s="41"/>
      <c r="NY215" s="41"/>
      <c r="NZ215" s="41"/>
      <c r="OA215" s="41"/>
      <c r="OB215" s="41"/>
      <c r="OC215" s="41"/>
      <c r="OD215" s="41"/>
      <c r="OE215" s="41">
        <v>77</v>
      </c>
      <c r="OF215" s="41">
        <v>3</v>
      </c>
      <c r="OG215" s="41">
        <v>127</v>
      </c>
      <c r="OH215" s="41"/>
      <c r="OI215" s="41">
        <v>114</v>
      </c>
      <c r="OJ215" s="41"/>
      <c r="OK215" s="41"/>
      <c r="OL215" s="41">
        <v>0</v>
      </c>
      <c r="OM215" s="41">
        <v>10</v>
      </c>
      <c r="ON215" s="41">
        <v>922</v>
      </c>
      <c r="OO215" s="41">
        <v>462</v>
      </c>
      <c r="OP215" s="41">
        <v>756</v>
      </c>
      <c r="OQ215" s="41"/>
      <c r="OR215" s="41"/>
      <c r="OS215" s="42"/>
      <c r="OT215" s="43">
        <v>7167</v>
      </c>
      <c r="OU215" s="40">
        <v>67539</v>
      </c>
      <c r="OV215" s="41"/>
      <c r="OW215" s="41"/>
      <c r="OX215" s="41"/>
      <c r="OY215" s="41"/>
      <c r="OZ215" s="41">
        <v>176</v>
      </c>
      <c r="PA215" s="41">
        <v>1611</v>
      </c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2"/>
      <c r="PN215" s="43">
        <v>76494</v>
      </c>
    </row>
    <row r="216" spans="1:430" ht="12.75" customHeight="1" x14ac:dyDescent="0.2">
      <c r="A216" s="39" t="s">
        <v>522</v>
      </c>
      <c r="B216" s="72" t="s">
        <v>5</v>
      </c>
      <c r="C216" s="72" t="str">
        <f>IFERROR(INDEX('Industry Category ISIC Code Map'!$B$2:$B$26,MATCH($B216,'Industry Category ISIC Code Map'!$A$2:$A$26,0)),"")</f>
        <v>food beverage and tobacco 10T12</v>
      </c>
      <c r="D216" s="64" t="s">
        <v>273</v>
      </c>
      <c r="E216" s="40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1"/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1"/>
      <c r="GR216" s="41"/>
      <c r="GS216" s="41"/>
      <c r="GT216" s="41">
        <v>7</v>
      </c>
      <c r="GU216" s="41"/>
      <c r="GV216" s="41"/>
      <c r="GW216" s="41">
        <v>36</v>
      </c>
      <c r="GX216" s="41"/>
      <c r="GY216" s="41"/>
      <c r="GZ216" s="41"/>
      <c r="HA216" s="41">
        <v>17</v>
      </c>
      <c r="HB216" s="41"/>
      <c r="HC216" s="41"/>
      <c r="HD216" s="41"/>
      <c r="HE216" s="41">
        <v>767</v>
      </c>
      <c r="HF216" s="41">
        <v>380</v>
      </c>
      <c r="HG216" s="41">
        <v>21</v>
      </c>
      <c r="HH216" s="41"/>
      <c r="HI216" s="41">
        <v>10</v>
      </c>
      <c r="HJ216" s="41"/>
      <c r="HK216" s="41">
        <v>6</v>
      </c>
      <c r="HL216" s="41"/>
      <c r="HM216" s="41"/>
      <c r="HN216" s="41"/>
      <c r="HO216" s="41"/>
      <c r="HP216" s="41"/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1"/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>
        <v>268</v>
      </c>
      <c r="KC216" s="41">
        <v>75</v>
      </c>
      <c r="KD216" s="41"/>
      <c r="KE216" s="41"/>
      <c r="KF216" s="41"/>
      <c r="KG216" s="41"/>
      <c r="KH216" s="41">
        <v>1</v>
      </c>
      <c r="KI216" s="41"/>
      <c r="KJ216" s="41"/>
      <c r="KK216" s="41"/>
      <c r="KL216" s="41">
        <v>1</v>
      </c>
      <c r="KM216" s="41"/>
      <c r="KN216" s="41"/>
      <c r="KO216" s="41"/>
      <c r="KP216" s="41">
        <v>0</v>
      </c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>
        <v>10</v>
      </c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>
        <v>84</v>
      </c>
      <c r="MW216" s="41"/>
      <c r="MX216" s="41"/>
      <c r="MY216" s="41"/>
      <c r="MZ216" s="41"/>
      <c r="NA216" s="41"/>
      <c r="NB216" s="41"/>
      <c r="NC216" s="41"/>
      <c r="ND216" s="41"/>
      <c r="NE216" s="41">
        <v>26</v>
      </c>
      <c r="NF216" s="41">
        <v>158</v>
      </c>
      <c r="NG216" s="41">
        <v>21</v>
      </c>
      <c r="NH216" s="41">
        <v>134</v>
      </c>
      <c r="NI216" s="41">
        <v>61</v>
      </c>
      <c r="NJ216" s="41">
        <v>87</v>
      </c>
      <c r="NK216" s="41"/>
      <c r="NL216" s="41"/>
      <c r="NM216" s="41"/>
      <c r="NN216" s="41"/>
      <c r="NO216" s="41"/>
      <c r="NP216" s="41"/>
      <c r="NQ216" s="41">
        <v>4</v>
      </c>
      <c r="NR216" s="41">
        <v>4</v>
      </c>
      <c r="NS216" s="41">
        <v>38</v>
      </c>
      <c r="NT216" s="41">
        <v>310</v>
      </c>
      <c r="NU216" s="41">
        <v>405</v>
      </c>
      <c r="NV216" s="41">
        <v>19</v>
      </c>
      <c r="NW216" s="41"/>
      <c r="NX216" s="41"/>
      <c r="NY216" s="41"/>
      <c r="NZ216" s="41"/>
      <c r="OA216" s="41"/>
      <c r="OB216" s="41"/>
      <c r="OC216" s="41"/>
      <c r="OD216" s="41"/>
      <c r="OE216" s="41">
        <v>5</v>
      </c>
      <c r="OF216" s="41"/>
      <c r="OG216" s="41">
        <v>11</v>
      </c>
      <c r="OH216" s="41"/>
      <c r="OI216" s="41">
        <v>12</v>
      </c>
      <c r="OJ216" s="41"/>
      <c r="OK216" s="41"/>
      <c r="OL216" s="41">
        <v>1</v>
      </c>
      <c r="OM216" s="41">
        <v>2</v>
      </c>
      <c r="ON216" s="41">
        <v>92</v>
      </c>
      <c r="OO216" s="41">
        <v>119</v>
      </c>
      <c r="OP216" s="41">
        <v>244</v>
      </c>
      <c r="OQ216" s="41"/>
      <c r="OR216" s="41"/>
      <c r="OS216" s="42"/>
      <c r="OT216" s="43">
        <v>3434</v>
      </c>
      <c r="OU216" s="40">
        <v>37983</v>
      </c>
      <c r="OV216" s="41"/>
      <c r="OW216" s="41"/>
      <c r="OX216" s="41"/>
      <c r="OY216" s="41"/>
      <c r="OZ216" s="41">
        <v>112</v>
      </c>
      <c r="PA216" s="41">
        <v>654</v>
      </c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2"/>
      <c r="PN216" s="43">
        <v>42183</v>
      </c>
    </row>
    <row r="217" spans="1:430" ht="12.75" customHeight="1" x14ac:dyDescent="0.2">
      <c r="A217" s="39">
        <v>311910</v>
      </c>
      <c r="B217" s="72" t="s">
        <v>5</v>
      </c>
      <c r="C217" s="72" t="str">
        <f>IFERROR(INDEX('Industry Category ISIC Code Map'!$B$2:$B$26,MATCH($B217,'Industry Category ISIC Code Map'!$A$2:$A$26,0)),"")</f>
        <v>food beverage and tobacco 10T12</v>
      </c>
      <c r="D217" s="64" t="s">
        <v>274</v>
      </c>
      <c r="E217" s="40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1"/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1"/>
      <c r="GK217" s="41"/>
      <c r="GL217" s="41"/>
      <c r="GM217" s="41"/>
      <c r="GN217" s="41"/>
      <c r="GO217" s="41"/>
      <c r="GP217" s="41"/>
      <c r="GQ217" s="41"/>
      <c r="GR217" s="41"/>
      <c r="GS217" s="41"/>
      <c r="GT217" s="41">
        <v>38</v>
      </c>
      <c r="GU217" s="41">
        <v>1043</v>
      </c>
      <c r="GV217" s="41"/>
      <c r="GW217" s="41"/>
      <c r="GX217" s="41"/>
      <c r="GY217" s="41"/>
      <c r="GZ217" s="41"/>
      <c r="HA217" s="41"/>
      <c r="HB217" s="41"/>
      <c r="HC217" s="41"/>
      <c r="HD217" s="41"/>
      <c r="HE217" s="41">
        <v>30</v>
      </c>
      <c r="HF217" s="41">
        <v>64</v>
      </c>
      <c r="HG217" s="41">
        <v>70</v>
      </c>
      <c r="HH217" s="41"/>
      <c r="HI217" s="41"/>
      <c r="HJ217" s="41"/>
      <c r="HK217" s="41"/>
      <c r="HL217" s="41"/>
      <c r="HM217" s="41"/>
      <c r="HN217" s="41"/>
      <c r="HO217" s="41"/>
      <c r="HP217" s="41"/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1"/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>
        <v>135</v>
      </c>
      <c r="KC217" s="41">
        <v>33</v>
      </c>
      <c r="KD217" s="41"/>
      <c r="KE217" s="41">
        <v>2</v>
      </c>
      <c r="KF217" s="41">
        <v>107</v>
      </c>
      <c r="KG217" s="41"/>
      <c r="KH217" s="41">
        <v>17</v>
      </c>
      <c r="KI217" s="41">
        <v>3</v>
      </c>
      <c r="KJ217" s="41">
        <v>0</v>
      </c>
      <c r="KK217" s="41">
        <v>1</v>
      </c>
      <c r="KL217" s="41">
        <v>6</v>
      </c>
      <c r="KM217" s="41"/>
      <c r="KN217" s="41"/>
      <c r="KO217" s="41"/>
      <c r="KP217" s="41">
        <v>0</v>
      </c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>
        <v>34</v>
      </c>
      <c r="MF217" s="41"/>
      <c r="MG217" s="41"/>
      <c r="MH217" s="41"/>
      <c r="MI217" s="41"/>
      <c r="MJ217" s="41"/>
      <c r="MK217" s="41">
        <v>3</v>
      </c>
      <c r="ML217" s="41"/>
      <c r="MM217" s="41"/>
      <c r="MN217" s="41"/>
      <c r="MO217" s="41"/>
      <c r="MP217" s="41"/>
      <c r="MQ217" s="41"/>
      <c r="MR217" s="41"/>
      <c r="MS217" s="41"/>
      <c r="MT217" s="41"/>
      <c r="MU217" s="41">
        <v>0</v>
      </c>
      <c r="MV217" s="41">
        <v>92</v>
      </c>
      <c r="MW217" s="41"/>
      <c r="MX217" s="41">
        <v>2</v>
      </c>
      <c r="MY217" s="41"/>
      <c r="MZ217" s="41">
        <v>0</v>
      </c>
      <c r="NA217" s="41"/>
      <c r="NB217" s="41"/>
      <c r="NC217" s="41"/>
      <c r="ND217" s="41"/>
      <c r="NE217" s="41">
        <v>27</v>
      </c>
      <c r="NF217" s="41">
        <v>34</v>
      </c>
      <c r="NG217" s="41">
        <v>4</v>
      </c>
      <c r="NH217" s="41">
        <v>8</v>
      </c>
      <c r="NI217" s="41"/>
      <c r="NJ217" s="41"/>
      <c r="NK217" s="41">
        <v>2</v>
      </c>
      <c r="NL217" s="41">
        <v>13</v>
      </c>
      <c r="NM217" s="41"/>
      <c r="NN217" s="41">
        <v>12</v>
      </c>
      <c r="NO217" s="41">
        <v>4</v>
      </c>
      <c r="NP217" s="41">
        <v>24</v>
      </c>
      <c r="NQ217" s="41">
        <v>28</v>
      </c>
      <c r="NR217" s="41">
        <v>85</v>
      </c>
      <c r="NS217" s="41">
        <v>90</v>
      </c>
      <c r="NT217" s="41">
        <v>966</v>
      </c>
      <c r="NU217" s="41">
        <v>1370</v>
      </c>
      <c r="NV217" s="41">
        <v>101</v>
      </c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>
        <v>42</v>
      </c>
      <c r="OH217" s="41"/>
      <c r="OI217" s="41">
        <v>36</v>
      </c>
      <c r="OJ217" s="41"/>
      <c r="OK217" s="41"/>
      <c r="OL217" s="41"/>
      <c r="OM217" s="41">
        <v>5</v>
      </c>
      <c r="ON217" s="41">
        <v>89</v>
      </c>
      <c r="OO217" s="41">
        <v>73</v>
      </c>
      <c r="OP217" s="41">
        <v>208</v>
      </c>
      <c r="OQ217" s="41"/>
      <c r="OR217" s="41"/>
      <c r="OS217" s="42"/>
      <c r="OT217" s="43">
        <v>4901</v>
      </c>
      <c r="OU217" s="40">
        <v>41376</v>
      </c>
      <c r="OV217" s="41"/>
      <c r="OW217" s="41"/>
      <c r="OX217" s="41"/>
      <c r="OY217" s="41"/>
      <c r="OZ217" s="41">
        <v>157</v>
      </c>
      <c r="PA217" s="41">
        <v>4698</v>
      </c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2"/>
      <c r="PN217" s="43">
        <v>51132</v>
      </c>
    </row>
    <row r="218" spans="1:430" ht="12.75" customHeight="1" x14ac:dyDescent="0.2">
      <c r="A218" s="39">
        <v>311920</v>
      </c>
      <c r="B218" s="72" t="s">
        <v>5</v>
      </c>
      <c r="C218" s="72" t="str">
        <f>IFERROR(INDEX('Industry Category ISIC Code Map'!$B$2:$B$26,MATCH($B218,'Industry Category ISIC Code Map'!$A$2:$A$26,0)),"")</f>
        <v>food beverage and tobacco 10T12</v>
      </c>
      <c r="D218" s="64" t="s">
        <v>275</v>
      </c>
      <c r="E218" s="40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1"/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1"/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>
        <v>818</v>
      </c>
      <c r="GX218" s="41"/>
      <c r="GY218" s="41"/>
      <c r="GZ218" s="41"/>
      <c r="HA218" s="41"/>
      <c r="HB218" s="41"/>
      <c r="HC218" s="41"/>
      <c r="HD218" s="41"/>
      <c r="HE218" s="41">
        <v>13</v>
      </c>
      <c r="HF218" s="41"/>
      <c r="HG218" s="41"/>
      <c r="HH218" s="41">
        <v>11</v>
      </c>
      <c r="HI218" s="41"/>
      <c r="HJ218" s="41"/>
      <c r="HK218" s="41"/>
      <c r="HL218" s="41"/>
      <c r="HM218" s="41"/>
      <c r="HN218" s="41"/>
      <c r="HO218" s="41"/>
      <c r="HP218" s="41"/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1"/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>
        <v>76</v>
      </c>
      <c r="KC218" s="41">
        <v>19</v>
      </c>
      <c r="KD218" s="41"/>
      <c r="KE218" s="41">
        <v>1</v>
      </c>
      <c r="KF218" s="41">
        <v>61</v>
      </c>
      <c r="KG218" s="41"/>
      <c r="KH218" s="41">
        <v>10</v>
      </c>
      <c r="KI218" s="41">
        <v>2</v>
      </c>
      <c r="KJ218" s="41">
        <v>213</v>
      </c>
      <c r="KK218" s="41"/>
      <c r="KL218" s="41">
        <v>77</v>
      </c>
      <c r="KM218" s="41">
        <v>10</v>
      </c>
      <c r="KN218" s="41"/>
      <c r="KO218" s="41"/>
      <c r="KP218" s="41">
        <v>2</v>
      </c>
      <c r="KQ218" s="41"/>
      <c r="KR218" s="41"/>
      <c r="KS218" s="41"/>
      <c r="KT218" s="41"/>
      <c r="KU218" s="41"/>
      <c r="KV218" s="41"/>
      <c r="KW218" s="41"/>
      <c r="KX218" s="41">
        <v>0</v>
      </c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>
        <v>196</v>
      </c>
      <c r="MW218" s="41"/>
      <c r="MX218" s="41">
        <v>1</v>
      </c>
      <c r="MY218" s="41"/>
      <c r="MZ218" s="41">
        <v>0</v>
      </c>
      <c r="NA218" s="41"/>
      <c r="NB218" s="41"/>
      <c r="NC218" s="41"/>
      <c r="ND218" s="41"/>
      <c r="NE218" s="41">
        <v>880</v>
      </c>
      <c r="NF218" s="41">
        <v>2</v>
      </c>
      <c r="NG218" s="41">
        <v>0</v>
      </c>
      <c r="NH218" s="41">
        <v>250</v>
      </c>
      <c r="NI218" s="41"/>
      <c r="NJ218" s="41">
        <v>173</v>
      </c>
      <c r="NK218" s="41">
        <v>1</v>
      </c>
      <c r="NL218" s="41">
        <v>7</v>
      </c>
      <c r="NM218" s="41"/>
      <c r="NN218" s="41">
        <v>6</v>
      </c>
      <c r="NO218" s="41">
        <v>2</v>
      </c>
      <c r="NP218" s="41">
        <v>14</v>
      </c>
      <c r="NQ218" s="41">
        <v>23</v>
      </c>
      <c r="NR218" s="41">
        <v>106</v>
      </c>
      <c r="NS218" s="41">
        <v>315</v>
      </c>
      <c r="NT218" s="41">
        <v>297</v>
      </c>
      <c r="NU218" s="41">
        <v>429</v>
      </c>
      <c r="NV218" s="41">
        <v>67</v>
      </c>
      <c r="NW218" s="41"/>
      <c r="NX218" s="41"/>
      <c r="NY218" s="41"/>
      <c r="NZ218" s="41"/>
      <c r="OA218" s="41"/>
      <c r="OB218" s="41"/>
      <c r="OC218" s="41"/>
      <c r="OD218" s="41"/>
      <c r="OE218" s="41">
        <v>84</v>
      </c>
      <c r="OF218" s="41">
        <v>20</v>
      </c>
      <c r="OG218" s="41">
        <v>84</v>
      </c>
      <c r="OH218" s="41"/>
      <c r="OI218" s="41"/>
      <c r="OJ218" s="41"/>
      <c r="OK218" s="41"/>
      <c r="OL218" s="41"/>
      <c r="OM218" s="41">
        <v>20</v>
      </c>
      <c r="ON218" s="41">
        <v>152</v>
      </c>
      <c r="OO218" s="41">
        <v>2270</v>
      </c>
      <c r="OP218" s="41">
        <v>953</v>
      </c>
      <c r="OQ218" s="41"/>
      <c r="OR218" s="41"/>
      <c r="OS218" s="42"/>
      <c r="OT218" s="43">
        <v>7666</v>
      </c>
      <c r="OU218" s="40">
        <v>10778</v>
      </c>
      <c r="OV218" s="41"/>
      <c r="OW218" s="41"/>
      <c r="OX218" s="41"/>
      <c r="OY218" s="41"/>
      <c r="OZ218" s="41">
        <v>52</v>
      </c>
      <c r="PA218" s="41">
        <v>1494</v>
      </c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2"/>
      <c r="PN218" s="43">
        <v>19990</v>
      </c>
    </row>
    <row r="219" spans="1:430" ht="12.75" customHeight="1" x14ac:dyDescent="0.2">
      <c r="A219" s="39">
        <v>311930</v>
      </c>
      <c r="B219" s="72" t="s">
        <v>5</v>
      </c>
      <c r="C219" s="72" t="str">
        <f>IFERROR(INDEX('Industry Category ISIC Code Map'!$B$2:$B$26,MATCH($B219,'Industry Category ISIC Code Map'!$A$2:$A$26,0)),"")</f>
        <v>food beverage and tobacco 10T12</v>
      </c>
      <c r="D219" s="64" t="s">
        <v>276</v>
      </c>
      <c r="E219" s="40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1"/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1"/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>
        <v>2031</v>
      </c>
      <c r="GX219" s="41">
        <v>229</v>
      </c>
      <c r="GY219" s="41">
        <v>405</v>
      </c>
      <c r="GZ219" s="41">
        <v>1132</v>
      </c>
      <c r="HA219" s="41">
        <v>576</v>
      </c>
      <c r="HB219" s="41"/>
      <c r="HC219" s="41"/>
      <c r="HD219" s="41"/>
      <c r="HE219" s="41"/>
      <c r="HF219" s="41"/>
      <c r="HG219" s="41">
        <v>2</v>
      </c>
      <c r="HH219" s="41"/>
      <c r="HI219" s="41">
        <v>220</v>
      </c>
      <c r="HJ219" s="41">
        <v>66</v>
      </c>
      <c r="HK219" s="41">
        <v>35</v>
      </c>
      <c r="HL219" s="41">
        <v>6431</v>
      </c>
      <c r="HM219" s="41"/>
      <c r="HN219" s="41"/>
      <c r="HO219" s="41"/>
      <c r="HP219" s="41"/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1"/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>
        <v>73</v>
      </c>
      <c r="KC219" s="41"/>
      <c r="KD219" s="41"/>
      <c r="KE219" s="41"/>
      <c r="KF219" s="41">
        <v>61</v>
      </c>
      <c r="KG219" s="41"/>
      <c r="KH219" s="41"/>
      <c r="KI219" s="41"/>
      <c r="KJ219" s="41"/>
      <c r="KK219" s="41"/>
      <c r="KL219" s="41">
        <v>22</v>
      </c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>
        <v>3</v>
      </c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>
        <v>230</v>
      </c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>
        <v>0</v>
      </c>
      <c r="MV219" s="41">
        <v>10</v>
      </c>
      <c r="MW219" s="41"/>
      <c r="MX219" s="41"/>
      <c r="MY219" s="41"/>
      <c r="MZ219" s="41"/>
      <c r="NA219" s="41"/>
      <c r="NB219" s="41"/>
      <c r="NC219" s="41"/>
      <c r="ND219" s="41"/>
      <c r="NE219" s="41">
        <v>10</v>
      </c>
      <c r="NF219" s="41"/>
      <c r="NG219" s="41"/>
      <c r="NH219" s="41"/>
      <c r="NI219" s="41"/>
      <c r="NJ219" s="41"/>
      <c r="NK219" s="41"/>
      <c r="NL219" s="41">
        <v>6</v>
      </c>
      <c r="NM219" s="41"/>
      <c r="NN219" s="41">
        <v>6</v>
      </c>
      <c r="NO219" s="41"/>
      <c r="NP219" s="41"/>
      <c r="NQ219" s="41"/>
      <c r="NR219" s="41">
        <v>15</v>
      </c>
      <c r="NS219" s="41">
        <v>258</v>
      </c>
      <c r="NT219" s="41">
        <v>941</v>
      </c>
      <c r="NU219" s="41">
        <v>1191</v>
      </c>
      <c r="NV219" s="41">
        <v>128</v>
      </c>
      <c r="NW219" s="41"/>
      <c r="NX219" s="41"/>
      <c r="NY219" s="41"/>
      <c r="NZ219" s="41"/>
      <c r="OA219" s="41"/>
      <c r="OB219" s="41"/>
      <c r="OC219" s="41"/>
      <c r="OD219" s="41"/>
      <c r="OE219" s="41">
        <v>37</v>
      </c>
      <c r="OF219" s="41"/>
      <c r="OG219" s="41">
        <v>21</v>
      </c>
      <c r="OH219" s="41"/>
      <c r="OI219" s="41"/>
      <c r="OJ219" s="41"/>
      <c r="OK219" s="41"/>
      <c r="OL219" s="41"/>
      <c r="OM219" s="41">
        <v>4</v>
      </c>
      <c r="ON219" s="41">
        <v>26</v>
      </c>
      <c r="OO219" s="41">
        <v>39</v>
      </c>
      <c r="OP219" s="41">
        <v>85</v>
      </c>
      <c r="OQ219" s="41"/>
      <c r="OR219" s="41"/>
      <c r="OS219" s="42"/>
      <c r="OT219" s="43">
        <v>14293</v>
      </c>
      <c r="OU219" s="40">
        <v>448</v>
      </c>
      <c r="OV219" s="41"/>
      <c r="OW219" s="41"/>
      <c r="OX219" s="41"/>
      <c r="OY219" s="41"/>
      <c r="OZ219" s="41">
        <v>16</v>
      </c>
      <c r="PA219" s="41">
        <v>637</v>
      </c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2"/>
      <c r="PN219" s="43">
        <v>15394</v>
      </c>
    </row>
    <row r="220" spans="1:430" ht="12.75" customHeight="1" x14ac:dyDescent="0.2">
      <c r="A220" s="39">
        <v>311940</v>
      </c>
      <c r="B220" s="72" t="s">
        <v>5</v>
      </c>
      <c r="C220" s="72" t="str">
        <f>IFERROR(INDEX('Industry Category ISIC Code Map'!$B$2:$B$26,MATCH($B220,'Industry Category ISIC Code Map'!$A$2:$A$26,0)),"")</f>
        <v>food beverage and tobacco 10T12</v>
      </c>
      <c r="D220" s="64" t="s">
        <v>277</v>
      </c>
      <c r="E220" s="40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1"/>
      <c r="GM220" s="41"/>
      <c r="GN220" s="41">
        <v>130</v>
      </c>
      <c r="GO220" s="41">
        <v>265</v>
      </c>
      <c r="GP220" s="41"/>
      <c r="GQ220" s="41"/>
      <c r="GR220" s="41"/>
      <c r="GS220" s="41"/>
      <c r="GT220" s="41"/>
      <c r="GU220" s="41"/>
      <c r="GV220" s="41"/>
      <c r="GW220" s="41">
        <v>2133</v>
      </c>
      <c r="GX220" s="41">
        <v>41</v>
      </c>
      <c r="GY220" s="41">
        <v>76</v>
      </c>
      <c r="GZ220" s="41">
        <v>204</v>
      </c>
      <c r="HA220" s="41">
        <v>109</v>
      </c>
      <c r="HB220" s="41">
        <v>87</v>
      </c>
      <c r="HC220" s="41">
        <v>552</v>
      </c>
      <c r="HD220" s="41"/>
      <c r="HE220" s="41"/>
      <c r="HF220" s="41"/>
      <c r="HG220" s="41"/>
      <c r="HH220" s="41"/>
      <c r="HI220" s="41">
        <v>25</v>
      </c>
      <c r="HJ220" s="41">
        <v>295</v>
      </c>
      <c r="HK220" s="41">
        <v>52</v>
      </c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>
        <v>9</v>
      </c>
      <c r="JZ220" s="41"/>
      <c r="KA220" s="41"/>
      <c r="KB220" s="41">
        <v>17</v>
      </c>
      <c r="KC220" s="41"/>
      <c r="KD220" s="41"/>
      <c r="KE220" s="41"/>
      <c r="KF220" s="41">
        <v>14</v>
      </c>
      <c r="KG220" s="41"/>
      <c r="KH220" s="41"/>
      <c r="KI220" s="41"/>
      <c r="KJ220" s="41"/>
      <c r="KK220" s="41"/>
      <c r="KL220" s="41">
        <v>13</v>
      </c>
      <c r="KM220" s="41"/>
      <c r="KN220" s="41"/>
      <c r="KO220" s="41"/>
      <c r="KP220" s="41">
        <v>6</v>
      </c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>
        <v>12</v>
      </c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>
        <v>0</v>
      </c>
      <c r="MV220" s="41">
        <v>281</v>
      </c>
      <c r="MW220" s="41"/>
      <c r="MX220" s="41"/>
      <c r="MY220" s="41"/>
      <c r="MZ220" s="41"/>
      <c r="NA220" s="41"/>
      <c r="NB220" s="41"/>
      <c r="NC220" s="41">
        <v>3</v>
      </c>
      <c r="ND220" s="41"/>
      <c r="NE220" s="41">
        <v>367</v>
      </c>
      <c r="NF220" s="41">
        <v>300</v>
      </c>
      <c r="NG220" s="41">
        <v>25</v>
      </c>
      <c r="NH220" s="41">
        <v>136</v>
      </c>
      <c r="NI220" s="41"/>
      <c r="NJ220" s="41">
        <v>70</v>
      </c>
      <c r="NK220" s="41"/>
      <c r="NL220" s="41">
        <v>2</v>
      </c>
      <c r="NM220" s="41"/>
      <c r="NN220" s="41">
        <v>3</v>
      </c>
      <c r="NO220" s="41"/>
      <c r="NP220" s="41">
        <v>2</v>
      </c>
      <c r="NQ220" s="41">
        <v>42</v>
      </c>
      <c r="NR220" s="41">
        <v>26</v>
      </c>
      <c r="NS220" s="41">
        <v>433</v>
      </c>
      <c r="NT220" s="41">
        <v>924</v>
      </c>
      <c r="NU220" s="41">
        <v>1280</v>
      </c>
      <c r="NV220" s="41">
        <v>96</v>
      </c>
      <c r="NW220" s="41"/>
      <c r="NX220" s="41"/>
      <c r="NY220" s="41"/>
      <c r="NZ220" s="41"/>
      <c r="OA220" s="41"/>
      <c r="OB220" s="41"/>
      <c r="OC220" s="41"/>
      <c r="OD220" s="41"/>
      <c r="OE220" s="41">
        <v>4</v>
      </c>
      <c r="OF220" s="41"/>
      <c r="OG220" s="41">
        <v>134</v>
      </c>
      <c r="OH220" s="41"/>
      <c r="OI220" s="41">
        <v>30</v>
      </c>
      <c r="OJ220" s="41">
        <v>50</v>
      </c>
      <c r="OK220" s="41"/>
      <c r="OL220" s="41">
        <v>1</v>
      </c>
      <c r="OM220" s="41">
        <v>28</v>
      </c>
      <c r="ON220" s="41">
        <v>755</v>
      </c>
      <c r="OO220" s="41">
        <v>538</v>
      </c>
      <c r="OP220" s="41">
        <v>914</v>
      </c>
      <c r="OQ220" s="41"/>
      <c r="OR220" s="41"/>
      <c r="OS220" s="42"/>
      <c r="OT220" s="43">
        <v>10480</v>
      </c>
      <c r="OU220" s="40">
        <v>18256</v>
      </c>
      <c r="OV220" s="41"/>
      <c r="OW220" s="41"/>
      <c r="OX220" s="41"/>
      <c r="OY220" s="41"/>
      <c r="OZ220" s="41">
        <v>84</v>
      </c>
      <c r="PA220" s="41">
        <v>1202</v>
      </c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2"/>
      <c r="PN220" s="43">
        <v>30022</v>
      </c>
    </row>
    <row r="221" spans="1:430" ht="12.75" customHeight="1" x14ac:dyDescent="0.2">
      <c r="A221" s="39">
        <v>311990</v>
      </c>
      <c r="B221" s="72" t="s">
        <v>5</v>
      </c>
      <c r="C221" s="72" t="str">
        <f>IFERROR(INDEX('Industry Category ISIC Code Map'!$B$2:$B$26,MATCH($B221,'Industry Category ISIC Code Map'!$A$2:$A$26,0)),"")</f>
        <v>food beverage and tobacco 10T12</v>
      </c>
      <c r="D221" s="64" t="s">
        <v>278</v>
      </c>
      <c r="E221" s="40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1"/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1"/>
      <c r="GK221" s="41"/>
      <c r="GL221" s="41"/>
      <c r="GM221" s="41"/>
      <c r="GN221" s="41"/>
      <c r="GO221" s="41"/>
      <c r="GP221" s="41">
        <v>4</v>
      </c>
      <c r="GQ221" s="41"/>
      <c r="GR221" s="41"/>
      <c r="GS221" s="41"/>
      <c r="GT221" s="41">
        <v>1</v>
      </c>
      <c r="GU221" s="41">
        <v>34</v>
      </c>
      <c r="GV221" s="41"/>
      <c r="GW221" s="41">
        <v>1283</v>
      </c>
      <c r="GX221" s="41">
        <v>33</v>
      </c>
      <c r="GY221" s="41">
        <v>58</v>
      </c>
      <c r="GZ221" s="41">
        <v>163</v>
      </c>
      <c r="HA221" s="41">
        <v>83</v>
      </c>
      <c r="HB221" s="41"/>
      <c r="HC221" s="41"/>
      <c r="HD221" s="41"/>
      <c r="HE221" s="41">
        <v>1536</v>
      </c>
      <c r="HF221" s="41">
        <v>361</v>
      </c>
      <c r="HG221" s="41">
        <v>1</v>
      </c>
      <c r="HH221" s="41"/>
      <c r="HI221" s="41">
        <v>17</v>
      </c>
      <c r="HJ221" s="41">
        <v>18</v>
      </c>
      <c r="HK221" s="41">
        <v>454</v>
      </c>
      <c r="HL221" s="41">
        <v>7</v>
      </c>
      <c r="HM221" s="41"/>
      <c r="HN221" s="41"/>
      <c r="HO221" s="41"/>
      <c r="HP221" s="41"/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>
        <v>2</v>
      </c>
      <c r="IU221" s="41">
        <v>92</v>
      </c>
      <c r="IV221" s="41">
        <v>4</v>
      </c>
      <c r="IW221" s="41">
        <v>1</v>
      </c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>
        <v>49</v>
      </c>
      <c r="KC221" s="41">
        <v>30</v>
      </c>
      <c r="KD221" s="41"/>
      <c r="KE221" s="41"/>
      <c r="KF221" s="41"/>
      <c r="KG221" s="41"/>
      <c r="KH221" s="41">
        <v>1</v>
      </c>
      <c r="KI221" s="41"/>
      <c r="KJ221" s="41"/>
      <c r="KK221" s="41"/>
      <c r="KL221" s="41">
        <v>9</v>
      </c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>
        <v>13</v>
      </c>
      <c r="MF221" s="41"/>
      <c r="MG221" s="41"/>
      <c r="MH221" s="41"/>
      <c r="MI221" s="41"/>
      <c r="MJ221" s="41"/>
      <c r="MK221" s="41">
        <v>0</v>
      </c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>
        <v>164</v>
      </c>
      <c r="MW221" s="41"/>
      <c r="MX221" s="41"/>
      <c r="MY221" s="41"/>
      <c r="MZ221" s="41"/>
      <c r="NA221" s="41"/>
      <c r="NB221" s="41"/>
      <c r="NC221" s="41"/>
      <c r="ND221" s="41"/>
      <c r="NE221" s="41">
        <v>139</v>
      </c>
      <c r="NF221" s="41">
        <v>144</v>
      </c>
      <c r="NG221" s="41">
        <v>23</v>
      </c>
      <c r="NH221" s="41">
        <v>91</v>
      </c>
      <c r="NI221" s="41">
        <v>20</v>
      </c>
      <c r="NJ221" s="41">
        <v>49</v>
      </c>
      <c r="NK221" s="41"/>
      <c r="NL221" s="41">
        <v>281</v>
      </c>
      <c r="NM221" s="41"/>
      <c r="NN221" s="41"/>
      <c r="NO221" s="41"/>
      <c r="NP221" s="41">
        <v>126</v>
      </c>
      <c r="NQ221" s="41">
        <v>2</v>
      </c>
      <c r="NR221" s="41">
        <v>275</v>
      </c>
      <c r="NS221" s="41">
        <v>11</v>
      </c>
      <c r="NT221" s="41">
        <v>263</v>
      </c>
      <c r="NU221" s="41">
        <v>329</v>
      </c>
      <c r="NV221" s="41">
        <v>32</v>
      </c>
      <c r="NW221" s="41"/>
      <c r="NX221" s="41"/>
      <c r="NY221" s="41"/>
      <c r="NZ221" s="41"/>
      <c r="OA221" s="41"/>
      <c r="OB221" s="41"/>
      <c r="OC221" s="41"/>
      <c r="OD221" s="41"/>
      <c r="OE221" s="41">
        <v>1</v>
      </c>
      <c r="OF221" s="41"/>
      <c r="OG221" s="41">
        <v>6</v>
      </c>
      <c r="OH221" s="41"/>
      <c r="OI221" s="41">
        <v>124</v>
      </c>
      <c r="OJ221" s="41"/>
      <c r="OK221" s="41"/>
      <c r="OL221" s="41">
        <v>2</v>
      </c>
      <c r="OM221" s="41">
        <v>9</v>
      </c>
      <c r="ON221" s="41">
        <v>167</v>
      </c>
      <c r="OO221" s="41">
        <v>55</v>
      </c>
      <c r="OP221" s="41">
        <v>94</v>
      </c>
      <c r="OQ221" s="41"/>
      <c r="OR221" s="41"/>
      <c r="OS221" s="42"/>
      <c r="OT221" s="43">
        <v>6664</v>
      </c>
      <c r="OU221" s="40">
        <v>31926</v>
      </c>
      <c r="OV221" s="41"/>
      <c r="OW221" s="41"/>
      <c r="OX221" s="41"/>
      <c r="OY221" s="41"/>
      <c r="OZ221" s="41">
        <v>108</v>
      </c>
      <c r="PA221" s="41">
        <v>4816</v>
      </c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2"/>
      <c r="PN221" s="43">
        <v>43514</v>
      </c>
    </row>
    <row r="222" spans="1:430" ht="12.75" customHeight="1" x14ac:dyDescent="0.2">
      <c r="A222" s="39">
        <v>312110</v>
      </c>
      <c r="B222" s="72" t="s">
        <v>5</v>
      </c>
      <c r="C222" s="72" t="str">
        <f>IFERROR(INDEX('Industry Category ISIC Code Map'!$B$2:$B$26,MATCH($B222,'Industry Category ISIC Code Map'!$A$2:$A$26,0)),"")</f>
        <v>food beverage and tobacco 10T12</v>
      </c>
      <c r="D222" s="64" t="s">
        <v>279</v>
      </c>
      <c r="E222" s="40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1"/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1"/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>
        <v>198</v>
      </c>
      <c r="HM222" s="41"/>
      <c r="HN222" s="41"/>
      <c r="HO222" s="41"/>
      <c r="HP222" s="41"/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1"/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>
        <v>142</v>
      </c>
      <c r="KC222" s="41">
        <v>35</v>
      </c>
      <c r="KD222" s="41"/>
      <c r="KE222" s="41">
        <v>2</v>
      </c>
      <c r="KF222" s="41">
        <v>112</v>
      </c>
      <c r="KG222" s="41"/>
      <c r="KH222" s="41">
        <v>18</v>
      </c>
      <c r="KI222" s="41">
        <v>3</v>
      </c>
      <c r="KJ222" s="41">
        <v>1</v>
      </c>
      <c r="KK222" s="41"/>
      <c r="KL222" s="41">
        <v>4</v>
      </c>
      <c r="KM222" s="41"/>
      <c r="KN222" s="41"/>
      <c r="KO222" s="41"/>
      <c r="KP222" s="41">
        <v>5</v>
      </c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>
        <v>44</v>
      </c>
      <c r="MF222" s="41"/>
      <c r="MG222" s="41"/>
      <c r="MH222" s="41"/>
      <c r="MI222" s="41"/>
      <c r="MJ222" s="41"/>
      <c r="MK222" s="41">
        <v>131</v>
      </c>
      <c r="ML222" s="41"/>
      <c r="MM222" s="41"/>
      <c r="MN222" s="41"/>
      <c r="MO222" s="41"/>
      <c r="MP222" s="41"/>
      <c r="MQ222" s="41"/>
      <c r="MR222" s="41"/>
      <c r="MS222" s="41"/>
      <c r="MT222" s="41"/>
      <c r="MU222" s="41">
        <v>12</v>
      </c>
      <c r="MV222" s="41">
        <v>29</v>
      </c>
      <c r="MW222" s="41">
        <v>1</v>
      </c>
      <c r="MX222" s="41">
        <v>2</v>
      </c>
      <c r="MY222" s="41"/>
      <c r="MZ222" s="41"/>
      <c r="NA222" s="41"/>
      <c r="NB222" s="41"/>
      <c r="NC222" s="41"/>
      <c r="ND222" s="41"/>
      <c r="NE222" s="41">
        <v>426</v>
      </c>
      <c r="NF222" s="41">
        <v>136</v>
      </c>
      <c r="NG222" s="41">
        <v>79</v>
      </c>
      <c r="NH222" s="41">
        <v>23</v>
      </c>
      <c r="NI222" s="41"/>
      <c r="NJ222" s="41">
        <v>26</v>
      </c>
      <c r="NK222" s="41">
        <v>5</v>
      </c>
      <c r="NL222" s="41">
        <v>13</v>
      </c>
      <c r="NM222" s="41"/>
      <c r="NN222" s="41">
        <v>13</v>
      </c>
      <c r="NO222" s="41">
        <v>4</v>
      </c>
      <c r="NP222" s="41">
        <v>481</v>
      </c>
      <c r="NQ222" s="41">
        <v>73</v>
      </c>
      <c r="NR222" s="41">
        <v>143</v>
      </c>
      <c r="NS222" s="41">
        <v>400</v>
      </c>
      <c r="NT222" s="41">
        <v>1582</v>
      </c>
      <c r="NU222" s="41">
        <v>1696</v>
      </c>
      <c r="NV222" s="41">
        <v>141</v>
      </c>
      <c r="NW222" s="41"/>
      <c r="NX222" s="41"/>
      <c r="NY222" s="41"/>
      <c r="NZ222" s="41"/>
      <c r="OA222" s="41"/>
      <c r="OB222" s="41"/>
      <c r="OC222" s="41"/>
      <c r="OD222" s="41"/>
      <c r="OE222" s="41">
        <v>11</v>
      </c>
      <c r="OF222" s="41">
        <v>2</v>
      </c>
      <c r="OG222" s="41">
        <v>62</v>
      </c>
      <c r="OH222" s="41"/>
      <c r="OI222" s="41">
        <v>75</v>
      </c>
      <c r="OJ222" s="41"/>
      <c r="OK222" s="41"/>
      <c r="OL222" s="41">
        <v>3</v>
      </c>
      <c r="OM222" s="41">
        <v>15</v>
      </c>
      <c r="ON222" s="41">
        <v>187</v>
      </c>
      <c r="OO222" s="41">
        <v>319</v>
      </c>
      <c r="OP222" s="41">
        <v>111</v>
      </c>
      <c r="OQ222" s="41"/>
      <c r="OR222" s="41"/>
      <c r="OS222" s="42"/>
      <c r="OT222" s="43">
        <v>6764</v>
      </c>
      <c r="OU222" s="40">
        <v>66067</v>
      </c>
      <c r="OV222" s="41"/>
      <c r="OW222" s="41"/>
      <c r="OX222" s="41"/>
      <c r="OY222" s="41"/>
      <c r="OZ222" s="41">
        <v>201</v>
      </c>
      <c r="PA222" s="41">
        <v>1219</v>
      </c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2"/>
      <c r="PN222" s="43">
        <v>74251</v>
      </c>
    </row>
    <row r="223" spans="1:430" ht="12.75" customHeight="1" x14ac:dyDescent="0.2">
      <c r="A223" s="39">
        <v>312120</v>
      </c>
      <c r="B223" s="72" t="s">
        <v>5</v>
      </c>
      <c r="C223" s="72" t="str">
        <f>IFERROR(INDEX('Industry Category ISIC Code Map'!$B$2:$B$26,MATCH($B223,'Industry Category ISIC Code Map'!$A$2:$A$26,0)),"")</f>
        <v>food beverage and tobacco 10T12</v>
      </c>
      <c r="D223" s="64" t="s">
        <v>280</v>
      </c>
      <c r="E223" s="40"/>
      <c r="F223" s="41"/>
      <c r="G223" s="41"/>
      <c r="H223" s="41"/>
      <c r="I223" s="41"/>
      <c r="J223" s="41"/>
      <c r="K223" s="41">
        <v>4</v>
      </c>
      <c r="L223" s="41"/>
      <c r="M223" s="41">
        <v>2</v>
      </c>
      <c r="N223" s="41">
        <v>0</v>
      </c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41"/>
      <c r="FC223" s="41"/>
      <c r="FD223" s="41"/>
      <c r="FE223" s="41"/>
      <c r="FF223" s="41"/>
      <c r="FG223" s="41"/>
      <c r="FH223" s="41"/>
      <c r="FI223" s="41"/>
      <c r="FJ223" s="41"/>
      <c r="FK223" s="41"/>
      <c r="FL223" s="41"/>
      <c r="FM223" s="41"/>
      <c r="FN223" s="41"/>
      <c r="FO223" s="41"/>
      <c r="FP223" s="41"/>
      <c r="FQ223" s="41"/>
      <c r="FR223" s="41"/>
      <c r="FS223" s="41"/>
      <c r="FT223" s="41"/>
      <c r="FU223" s="41"/>
      <c r="FV223" s="41"/>
      <c r="FW223" s="41"/>
      <c r="FX223" s="41"/>
      <c r="FY223" s="41"/>
      <c r="FZ223" s="41"/>
      <c r="GA223" s="41"/>
      <c r="GB223" s="41"/>
      <c r="GC223" s="41"/>
      <c r="GD223" s="41"/>
      <c r="GE223" s="41"/>
      <c r="GF223" s="41"/>
      <c r="GG223" s="41"/>
      <c r="GH223" s="41"/>
      <c r="GI223" s="41"/>
      <c r="GJ223" s="41"/>
      <c r="GK223" s="41"/>
      <c r="GL223" s="41"/>
      <c r="GM223" s="41"/>
      <c r="GN223" s="41">
        <v>46</v>
      </c>
      <c r="GO223" s="41"/>
      <c r="GP223" s="41"/>
      <c r="GQ223" s="41"/>
      <c r="GR223" s="41"/>
      <c r="GS223" s="41"/>
      <c r="GT223" s="41"/>
      <c r="GU223" s="41"/>
      <c r="GV223" s="41"/>
      <c r="GW223" s="41"/>
      <c r="GX223" s="41"/>
      <c r="GY223" s="41"/>
      <c r="GZ223" s="41"/>
      <c r="HA223" s="41"/>
      <c r="HB223" s="41"/>
      <c r="HC223" s="41"/>
      <c r="HD223" s="41"/>
      <c r="HE223" s="41"/>
      <c r="HF223" s="41"/>
      <c r="HG223" s="41"/>
      <c r="HH223" s="41"/>
      <c r="HI223" s="41"/>
      <c r="HJ223" s="41"/>
      <c r="HK223" s="41"/>
      <c r="HL223" s="41"/>
      <c r="HM223" s="41">
        <v>109</v>
      </c>
      <c r="HN223" s="41"/>
      <c r="HO223" s="41"/>
      <c r="HP223" s="41"/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1"/>
      <c r="IW223" s="41"/>
      <c r="IX223" s="41"/>
      <c r="IY223" s="41"/>
      <c r="IZ223" s="41"/>
      <c r="JA223" s="41"/>
      <c r="JB223" s="41"/>
      <c r="JC223" s="41"/>
      <c r="JD223" s="41"/>
      <c r="JE223" s="41"/>
      <c r="JF223" s="41"/>
      <c r="JG223" s="41"/>
      <c r="JH223" s="41"/>
      <c r="JI223" s="41"/>
      <c r="JJ223" s="41"/>
      <c r="JK223" s="41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>
        <v>7</v>
      </c>
      <c r="KB223" s="41">
        <v>12</v>
      </c>
      <c r="KC223" s="41"/>
      <c r="KD223" s="41"/>
      <c r="KE223" s="41"/>
      <c r="KF223" s="41"/>
      <c r="KG223" s="41"/>
      <c r="KH223" s="41">
        <v>2</v>
      </c>
      <c r="KI223" s="41">
        <v>7</v>
      </c>
      <c r="KJ223" s="41">
        <v>229</v>
      </c>
      <c r="KK223" s="41"/>
      <c r="KL223" s="41">
        <v>20</v>
      </c>
      <c r="KM223" s="41">
        <v>2</v>
      </c>
      <c r="KN223" s="41"/>
      <c r="KO223" s="41"/>
      <c r="KP223" s="41">
        <v>20</v>
      </c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>
        <v>4</v>
      </c>
      <c r="MV223" s="41">
        <v>1355</v>
      </c>
      <c r="MW223" s="41">
        <v>17</v>
      </c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>
        <v>2</v>
      </c>
      <c r="NL223" s="41">
        <v>20</v>
      </c>
      <c r="NM223" s="41"/>
      <c r="NN223" s="41">
        <v>20</v>
      </c>
      <c r="NO223" s="41"/>
      <c r="NP223" s="41">
        <v>261</v>
      </c>
      <c r="NQ223" s="41">
        <v>382</v>
      </c>
      <c r="NR223" s="41">
        <v>830</v>
      </c>
      <c r="NS223" s="41">
        <v>852</v>
      </c>
      <c r="NT223" s="41">
        <v>2321</v>
      </c>
      <c r="NU223" s="41">
        <v>3355</v>
      </c>
      <c r="NV223" s="41">
        <v>571</v>
      </c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>
        <v>373</v>
      </c>
      <c r="OH223" s="41"/>
      <c r="OI223" s="41"/>
      <c r="OJ223" s="41"/>
      <c r="OK223" s="41"/>
      <c r="OL223" s="41"/>
      <c r="OM223" s="41">
        <v>56</v>
      </c>
      <c r="ON223" s="41">
        <v>865</v>
      </c>
      <c r="OO223" s="41"/>
      <c r="OP223" s="41"/>
      <c r="OQ223" s="41"/>
      <c r="OR223" s="41"/>
      <c r="OS223" s="42"/>
      <c r="OT223" s="43">
        <v>11746</v>
      </c>
      <c r="OU223" s="40">
        <v>53426</v>
      </c>
      <c r="OV223" s="41"/>
      <c r="OW223" s="41"/>
      <c r="OX223" s="41"/>
      <c r="OY223" s="41"/>
      <c r="OZ223" s="41">
        <v>172</v>
      </c>
      <c r="PA223" s="41">
        <v>602</v>
      </c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2"/>
      <c r="PN223" s="43">
        <v>65946</v>
      </c>
    </row>
    <row r="224" spans="1:430" ht="12.75" customHeight="1" x14ac:dyDescent="0.2">
      <c r="A224" s="39">
        <v>312130</v>
      </c>
      <c r="B224" s="72" t="s">
        <v>5</v>
      </c>
      <c r="C224" s="72" t="str">
        <f>IFERROR(INDEX('Industry Category ISIC Code Map'!$B$2:$B$26,MATCH($B224,'Industry Category ISIC Code Map'!$A$2:$A$26,0)),"")</f>
        <v>food beverage and tobacco 10T12</v>
      </c>
      <c r="D224" s="64" t="s">
        <v>281</v>
      </c>
      <c r="E224" s="40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41"/>
      <c r="FC224" s="41"/>
      <c r="FD224" s="41"/>
      <c r="FE224" s="41"/>
      <c r="FF224" s="41"/>
      <c r="FG224" s="41"/>
      <c r="FH224" s="41"/>
      <c r="FI224" s="41"/>
      <c r="FJ224" s="41"/>
      <c r="FK224" s="41"/>
      <c r="FL224" s="41"/>
      <c r="FM224" s="41"/>
      <c r="FN224" s="41"/>
      <c r="FO224" s="41"/>
      <c r="FP224" s="41"/>
      <c r="FQ224" s="41"/>
      <c r="FR224" s="41"/>
      <c r="FS224" s="41"/>
      <c r="FT224" s="41"/>
      <c r="FU224" s="41"/>
      <c r="FV224" s="41"/>
      <c r="FW224" s="41"/>
      <c r="FX224" s="41"/>
      <c r="FY224" s="41"/>
      <c r="FZ224" s="41"/>
      <c r="GA224" s="41"/>
      <c r="GB224" s="41"/>
      <c r="GC224" s="41"/>
      <c r="GD224" s="41"/>
      <c r="GE224" s="41"/>
      <c r="GF224" s="41"/>
      <c r="GG224" s="41"/>
      <c r="GH224" s="41"/>
      <c r="GI224" s="41"/>
      <c r="GJ224" s="41"/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1"/>
      <c r="GW224" s="41"/>
      <c r="GX224" s="41"/>
      <c r="GY224" s="41"/>
      <c r="GZ224" s="41"/>
      <c r="HA224" s="41"/>
      <c r="HB224" s="41"/>
      <c r="HC224" s="41"/>
      <c r="HD224" s="41"/>
      <c r="HE224" s="41"/>
      <c r="HF224" s="41"/>
      <c r="HG224" s="41"/>
      <c r="HH224" s="41"/>
      <c r="HI224" s="41"/>
      <c r="HJ224" s="41"/>
      <c r="HK224" s="41"/>
      <c r="HL224" s="41"/>
      <c r="HM224" s="41"/>
      <c r="HN224" s="41">
        <v>1354</v>
      </c>
      <c r="HO224" s="41">
        <v>913</v>
      </c>
      <c r="HP224" s="41"/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1"/>
      <c r="IW224" s="41"/>
      <c r="IX224" s="41"/>
      <c r="IY224" s="41"/>
      <c r="IZ224" s="41"/>
      <c r="JA224" s="41"/>
      <c r="JB224" s="41"/>
      <c r="JC224" s="41"/>
      <c r="JD224" s="41"/>
      <c r="JE224" s="41"/>
      <c r="JF224" s="41"/>
      <c r="JG224" s="41"/>
      <c r="JH224" s="41"/>
      <c r="JI224" s="41"/>
      <c r="JJ224" s="41"/>
      <c r="JK224" s="41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>
        <v>9</v>
      </c>
      <c r="KC224" s="41"/>
      <c r="KD224" s="41"/>
      <c r="KE224" s="41"/>
      <c r="KF224" s="41">
        <v>0</v>
      </c>
      <c r="KG224" s="41"/>
      <c r="KH224" s="41">
        <v>2</v>
      </c>
      <c r="KI224" s="41"/>
      <c r="KJ224" s="41">
        <v>202</v>
      </c>
      <c r="KK224" s="41"/>
      <c r="KL224" s="41">
        <v>9</v>
      </c>
      <c r="KM224" s="41">
        <v>4</v>
      </c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>
        <v>48</v>
      </c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>
        <v>5</v>
      </c>
      <c r="MV224" s="41">
        <v>171</v>
      </c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>
        <v>5</v>
      </c>
      <c r="NM224" s="41"/>
      <c r="NN224" s="41"/>
      <c r="NO224" s="41">
        <v>23</v>
      </c>
      <c r="NP224" s="41">
        <v>17</v>
      </c>
      <c r="NQ224" s="41">
        <v>58</v>
      </c>
      <c r="NR224" s="41">
        <v>84</v>
      </c>
      <c r="NS224" s="41">
        <v>941</v>
      </c>
      <c r="NT224" s="41">
        <v>1298</v>
      </c>
      <c r="NU224" s="41">
        <v>1577</v>
      </c>
      <c r="NV224" s="41">
        <v>521</v>
      </c>
      <c r="NW224" s="41"/>
      <c r="NX224" s="41"/>
      <c r="NY224" s="41"/>
      <c r="NZ224" s="41"/>
      <c r="OA224" s="41"/>
      <c r="OB224" s="41"/>
      <c r="OC224" s="41"/>
      <c r="OD224" s="41"/>
      <c r="OE224" s="41">
        <v>86</v>
      </c>
      <c r="OF224" s="41"/>
      <c r="OG224" s="41">
        <v>54</v>
      </c>
      <c r="OH224" s="41"/>
      <c r="OI224" s="41">
        <v>0</v>
      </c>
      <c r="OJ224" s="41"/>
      <c r="OK224" s="41"/>
      <c r="OL224" s="41"/>
      <c r="OM224" s="41"/>
      <c r="ON224" s="41">
        <v>571</v>
      </c>
      <c r="OO224" s="41">
        <v>13</v>
      </c>
      <c r="OP224" s="41">
        <v>7</v>
      </c>
      <c r="OQ224" s="41"/>
      <c r="OR224" s="41"/>
      <c r="OS224" s="42"/>
      <c r="OT224" s="43">
        <v>7970</v>
      </c>
      <c r="OU224" s="40">
        <v>35598</v>
      </c>
      <c r="OV224" s="41"/>
      <c r="OW224" s="41"/>
      <c r="OX224" s="41"/>
      <c r="OY224" s="41"/>
      <c r="OZ224" s="41">
        <v>792</v>
      </c>
      <c r="PA224" s="41">
        <v>1446</v>
      </c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2"/>
      <c r="PN224" s="43">
        <v>45806</v>
      </c>
    </row>
    <row r="225" spans="1:430" ht="12.75" customHeight="1" x14ac:dyDescent="0.2">
      <c r="A225" s="39">
        <v>312140</v>
      </c>
      <c r="B225" s="72" t="s">
        <v>5</v>
      </c>
      <c r="C225" s="72" t="str">
        <f>IFERROR(INDEX('Industry Category ISIC Code Map'!$B$2:$B$26,MATCH($B225,'Industry Category ISIC Code Map'!$A$2:$A$26,0)),"")</f>
        <v>food beverage and tobacco 10T12</v>
      </c>
      <c r="D225" s="64" t="s">
        <v>282</v>
      </c>
      <c r="E225" s="40"/>
      <c r="F225" s="41"/>
      <c r="G225" s="41"/>
      <c r="H225" s="41"/>
      <c r="I225" s="41"/>
      <c r="J225" s="41"/>
      <c r="K225" s="41">
        <v>391</v>
      </c>
      <c r="L225" s="41"/>
      <c r="M225" s="41">
        <v>204</v>
      </c>
      <c r="N225" s="41">
        <v>50</v>
      </c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41"/>
      <c r="FC225" s="41"/>
      <c r="FD225" s="41"/>
      <c r="FE225" s="41"/>
      <c r="FF225" s="41"/>
      <c r="FG225" s="41"/>
      <c r="FH225" s="41"/>
      <c r="FI225" s="41"/>
      <c r="FJ225" s="41"/>
      <c r="FK225" s="41"/>
      <c r="FL225" s="41"/>
      <c r="FM225" s="41"/>
      <c r="FN225" s="41"/>
      <c r="FO225" s="41"/>
      <c r="FP225" s="41"/>
      <c r="FQ225" s="41"/>
      <c r="FR225" s="41"/>
      <c r="FS225" s="41"/>
      <c r="FT225" s="41"/>
      <c r="FU225" s="41"/>
      <c r="FV225" s="41"/>
      <c r="FW225" s="41"/>
      <c r="FX225" s="41"/>
      <c r="FY225" s="41"/>
      <c r="FZ225" s="41"/>
      <c r="GA225" s="41"/>
      <c r="GB225" s="41"/>
      <c r="GC225" s="41"/>
      <c r="GD225" s="41"/>
      <c r="GE225" s="41"/>
      <c r="GF225" s="41"/>
      <c r="GG225" s="41"/>
      <c r="GH225" s="41"/>
      <c r="GI225" s="41"/>
      <c r="GJ225" s="41"/>
      <c r="GK225" s="41"/>
      <c r="GL225" s="41"/>
      <c r="GM225" s="41"/>
      <c r="GN225" s="41">
        <v>1900</v>
      </c>
      <c r="GO225" s="41">
        <v>3749</v>
      </c>
      <c r="GP225" s="41"/>
      <c r="GQ225" s="41"/>
      <c r="GR225" s="41"/>
      <c r="GS225" s="41"/>
      <c r="GT225" s="41"/>
      <c r="GU225" s="41"/>
      <c r="GV225" s="41"/>
      <c r="GW225" s="41"/>
      <c r="GX225" s="41"/>
      <c r="GY225" s="41"/>
      <c r="GZ225" s="41"/>
      <c r="HA225" s="41"/>
      <c r="HB225" s="41"/>
      <c r="HC225" s="41"/>
      <c r="HD225" s="41"/>
      <c r="HE225" s="41"/>
      <c r="HF225" s="41"/>
      <c r="HG225" s="41"/>
      <c r="HH225" s="41"/>
      <c r="HI225" s="41"/>
      <c r="HJ225" s="41"/>
      <c r="HK225" s="41"/>
      <c r="HL225" s="41"/>
      <c r="HM225" s="41"/>
      <c r="HN225" s="41">
        <v>6</v>
      </c>
      <c r="HO225" s="41">
        <v>2667</v>
      </c>
      <c r="HP225" s="41"/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1"/>
      <c r="IW225" s="41"/>
      <c r="IX225" s="41"/>
      <c r="IY225" s="41"/>
      <c r="IZ225" s="41"/>
      <c r="JA225" s="41"/>
      <c r="JB225" s="41"/>
      <c r="JC225" s="41"/>
      <c r="JD225" s="41"/>
      <c r="JE225" s="41"/>
      <c r="JF225" s="41"/>
      <c r="JG225" s="41"/>
      <c r="JH225" s="41"/>
      <c r="JI225" s="41"/>
      <c r="JJ225" s="41"/>
      <c r="JK225" s="41"/>
      <c r="JL225" s="41"/>
      <c r="JM225" s="41"/>
      <c r="JN225" s="41"/>
      <c r="JO225" s="41"/>
      <c r="JP225" s="41"/>
      <c r="JQ225" s="41"/>
      <c r="JR225" s="41"/>
      <c r="JS225" s="41">
        <v>98</v>
      </c>
      <c r="JT225" s="41"/>
      <c r="JU225" s="41"/>
      <c r="JV225" s="41"/>
      <c r="JW225" s="41"/>
      <c r="JX225" s="41"/>
      <c r="JY225" s="41">
        <v>24</v>
      </c>
      <c r="JZ225" s="41"/>
      <c r="KA225" s="41"/>
      <c r="KB225" s="41">
        <v>4</v>
      </c>
      <c r="KC225" s="41"/>
      <c r="KD225" s="41"/>
      <c r="KE225" s="41">
        <v>0</v>
      </c>
      <c r="KF225" s="41"/>
      <c r="KG225" s="41"/>
      <c r="KH225" s="41">
        <v>1</v>
      </c>
      <c r="KI225" s="41"/>
      <c r="KJ225" s="41">
        <v>61</v>
      </c>
      <c r="KK225" s="41"/>
      <c r="KL225" s="41">
        <v>26</v>
      </c>
      <c r="KM225" s="41">
        <v>3</v>
      </c>
      <c r="KN225" s="41"/>
      <c r="KO225" s="41"/>
      <c r="KP225" s="41">
        <v>0</v>
      </c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>
        <v>20</v>
      </c>
      <c r="MF225" s="41"/>
      <c r="MG225" s="41"/>
      <c r="MH225" s="41"/>
      <c r="MI225" s="41"/>
      <c r="MJ225" s="41"/>
      <c r="MK225" s="41">
        <v>0</v>
      </c>
      <c r="ML225" s="41"/>
      <c r="MM225" s="41"/>
      <c r="MN225" s="41"/>
      <c r="MO225" s="41"/>
      <c r="MP225" s="41"/>
      <c r="MQ225" s="41"/>
      <c r="MR225" s="41"/>
      <c r="MS225" s="41"/>
      <c r="MT225" s="41"/>
      <c r="MU225" s="41">
        <v>2</v>
      </c>
      <c r="MV225" s="41">
        <v>83</v>
      </c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>
        <v>48</v>
      </c>
      <c r="NQ225" s="41">
        <v>27</v>
      </c>
      <c r="NR225" s="41">
        <v>504</v>
      </c>
      <c r="NS225" s="41">
        <v>465</v>
      </c>
      <c r="NT225" s="41">
        <v>2747</v>
      </c>
      <c r="NU225" s="41">
        <v>2834</v>
      </c>
      <c r="NV225" s="41">
        <v>397</v>
      </c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>
        <v>139</v>
      </c>
      <c r="OH225" s="41"/>
      <c r="OI225" s="41">
        <v>6</v>
      </c>
      <c r="OJ225" s="41"/>
      <c r="OK225" s="41"/>
      <c r="OL225" s="41"/>
      <c r="OM225" s="41">
        <v>6</v>
      </c>
      <c r="ON225" s="41">
        <v>279</v>
      </c>
      <c r="OO225" s="41">
        <v>37</v>
      </c>
      <c r="OP225" s="41">
        <v>7</v>
      </c>
      <c r="OQ225" s="41"/>
      <c r="OR225" s="41"/>
      <c r="OS225" s="42"/>
      <c r="OT225" s="43">
        <v>16786</v>
      </c>
      <c r="OU225" s="40">
        <v>23434</v>
      </c>
      <c r="OV225" s="41"/>
      <c r="OW225" s="41"/>
      <c r="OX225" s="41"/>
      <c r="OY225" s="41"/>
      <c r="OZ225" s="41">
        <v>204</v>
      </c>
      <c r="PA225" s="41">
        <v>1415</v>
      </c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2"/>
      <c r="PN225" s="43">
        <v>41838</v>
      </c>
    </row>
    <row r="226" spans="1:430" ht="12.75" customHeight="1" x14ac:dyDescent="0.2">
      <c r="A226" s="39">
        <v>312200</v>
      </c>
      <c r="B226" s="72" t="s">
        <v>5</v>
      </c>
      <c r="C226" s="72" t="str">
        <f>IFERROR(INDEX('Industry Category ISIC Code Map'!$B$2:$B$26,MATCH($B226,'Industry Category ISIC Code Map'!$A$2:$A$26,0)),"")</f>
        <v>food beverage and tobacco 10T12</v>
      </c>
      <c r="D226" s="64" t="s">
        <v>283</v>
      </c>
      <c r="E226" s="40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41"/>
      <c r="FC226" s="41"/>
      <c r="FD226" s="41"/>
      <c r="FE226" s="41"/>
      <c r="FF226" s="41"/>
      <c r="FG226" s="41"/>
      <c r="FH226" s="41"/>
      <c r="FI226" s="41"/>
      <c r="FJ226" s="41"/>
      <c r="FK226" s="41"/>
      <c r="FL226" s="41"/>
      <c r="FM226" s="41"/>
      <c r="FN226" s="41"/>
      <c r="FO226" s="41"/>
      <c r="FP226" s="41"/>
      <c r="FQ226" s="41"/>
      <c r="FR226" s="41"/>
      <c r="FS226" s="41"/>
      <c r="FT226" s="41"/>
      <c r="FU226" s="41"/>
      <c r="FV226" s="41"/>
      <c r="FW226" s="41"/>
      <c r="FX226" s="41"/>
      <c r="FY226" s="41"/>
      <c r="FZ226" s="41"/>
      <c r="GA226" s="41"/>
      <c r="GB226" s="41"/>
      <c r="GC226" s="41"/>
      <c r="GD226" s="41"/>
      <c r="GE226" s="41"/>
      <c r="GF226" s="41"/>
      <c r="GG226" s="41"/>
      <c r="GH226" s="41"/>
      <c r="GI226" s="41"/>
      <c r="GJ226" s="41"/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1"/>
      <c r="GW226" s="41"/>
      <c r="GX226" s="41"/>
      <c r="GY226" s="41"/>
      <c r="GZ226" s="41"/>
      <c r="HA226" s="41"/>
      <c r="HB226" s="41"/>
      <c r="HC226" s="41"/>
      <c r="HD226" s="41"/>
      <c r="HE226" s="41"/>
      <c r="HF226" s="41"/>
      <c r="HG226" s="41"/>
      <c r="HH226" s="41"/>
      <c r="HI226" s="41"/>
      <c r="HJ226" s="41"/>
      <c r="HK226" s="41"/>
      <c r="HL226" s="41"/>
      <c r="HM226" s="41"/>
      <c r="HN226" s="41"/>
      <c r="HO226" s="41"/>
      <c r="HP226" s="41">
        <v>1956</v>
      </c>
      <c r="HQ226" s="41"/>
      <c r="HR226" s="41"/>
      <c r="HS226" s="41"/>
      <c r="HT226" s="41"/>
      <c r="HU226" s="41"/>
      <c r="HV226" s="41"/>
      <c r="HW226" s="41"/>
      <c r="HX226" s="41"/>
      <c r="HY226" s="41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1"/>
      <c r="IW226" s="41"/>
      <c r="IX226" s="41"/>
      <c r="IY226" s="41"/>
      <c r="IZ226" s="41"/>
      <c r="JA226" s="41"/>
      <c r="JB226" s="41"/>
      <c r="JC226" s="41"/>
      <c r="JD226" s="41"/>
      <c r="JE226" s="41"/>
      <c r="JF226" s="41"/>
      <c r="JG226" s="41"/>
      <c r="JH226" s="41"/>
      <c r="JI226" s="41"/>
      <c r="JJ226" s="41"/>
      <c r="JK226" s="41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>
        <v>1</v>
      </c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>
        <v>129</v>
      </c>
      <c r="OO226" s="41"/>
      <c r="OP226" s="41">
        <v>1800</v>
      </c>
      <c r="OQ226" s="41"/>
      <c r="OR226" s="41"/>
      <c r="OS226" s="42"/>
      <c r="OT226" s="43">
        <v>3886</v>
      </c>
      <c r="OU226" s="40">
        <v>95000</v>
      </c>
      <c r="OV226" s="41"/>
      <c r="OW226" s="41"/>
      <c r="OX226" s="41"/>
      <c r="OY226" s="41"/>
      <c r="OZ226" s="41">
        <v>200</v>
      </c>
      <c r="PA226" s="41">
        <v>1697</v>
      </c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2"/>
      <c r="PN226" s="43">
        <v>100783</v>
      </c>
    </row>
    <row r="227" spans="1:430" ht="12.75" customHeight="1" x14ac:dyDescent="0.2">
      <c r="A227" s="39">
        <v>313100</v>
      </c>
      <c r="B227" s="72" t="s">
        <v>6</v>
      </c>
      <c r="C227" s="72" t="str">
        <f>IFERROR(INDEX('Industry Category ISIC Code Map'!$B$2:$B$26,MATCH($B227,'Industry Category ISIC Code Map'!$A$2:$A$26,0)),"")</f>
        <v>textiles apparel and leather 13T15</v>
      </c>
      <c r="D227" s="64" t="s">
        <v>284</v>
      </c>
      <c r="E227" s="40"/>
      <c r="F227" s="41">
        <v>55</v>
      </c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>
        <v>1</v>
      </c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>
        <v>0</v>
      </c>
      <c r="ES227" s="41"/>
      <c r="ET227" s="41"/>
      <c r="EU227" s="41"/>
      <c r="EV227" s="41"/>
      <c r="EW227" s="41"/>
      <c r="EX227" s="41"/>
      <c r="EY227" s="41"/>
      <c r="EZ227" s="41"/>
      <c r="FA227" s="41"/>
      <c r="FB227" s="41"/>
      <c r="FC227" s="41"/>
      <c r="FD227" s="41"/>
      <c r="FE227" s="41"/>
      <c r="FF227" s="41">
        <v>169</v>
      </c>
      <c r="FG227" s="41"/>
      <c r="FH227" s="41"/>
      <c r="FI227" s="41"/>
      <c r="FJ227" s="41"/>
      <c r="FK227" s="41"/>
      <c r="FL227" s="41"/>
      <c r="FM227" s="41"/>
      <c r="FN227" s="41"/>
      <c r="FO227" s="41"/>
      <c r="FP227" s="41"/>
      <c r="FQ227" s="41"/>
      <c r="FR227" s="41"/>
      <c r="FS227" s="41"/>
      <c r="FT227" s="41"/>
      <c r="FU227" s="41"/>
      <c r="FV227" s="41"/>
      <c r="FW227" s="41"/>
      <c r="FX227" s="41"/>
      <c r="FY227" s="41"/>
      <c r="FZ227" s="41"/>
      <c r="GA227" s="41"/>
      <c r="GB227" s="41">
        <v>180</v>
      </c>
      <c r="GC227" s="41"/>
      <c r="GD227" s="41"/>
      <c r="GE227" s="41"/>
      <c r="GF227" s="41"/>
      <c r="GG227" s="41"/>
      <c r="GH227" s="41"/>
      <c r="GI227" s="41"/>
      <c r="GJ227" s="41">
        <v>8</v>
      </c>
      <c r="GK227" s="41"/>
      <c r="GL227" s="41"/>
      <c r="GM227" s="41">
        <v>106</v>
      </c>
      <c r="GN227" s="41"/>
      <c r="GO227" s="41"/>
      <c r="GP227" s="41"/>
      <c r="GQ227" s="41"/>
      <c r="GR227" s="41"/>
      <c r="GS227" s="41"/>
      <c r="GT227" s="41"/>
      <c r="GU227" s="41"/>
      <c r="GV227" s="41"/>
      <c r="GW227" s="41"/>
      <c r="GX227" s="41"/>
      <c r="GY227" s="41"/>
      <c r="GZ227" s="41"/>
      <c r="HA227" s="41"/>
      <c r="HB227" s="41"/>
      <c r="HC227" s="41"/>
      <c r="HD227" s="41"/>
      <c r="HE227" s="41"/>
      <c r="HF227" s="41"/>
      <c r="HG227" s="41"/>
      <c r="HH227" s="41"/>
      <c r="HI227" s="41"/>
      <c r="HJ227" s="41"/>
      <c r="HK227" s="41"/>
      <c r="HL227" s="41"/>
      <c r="HM227" s="41"/>
      <c r="HN227" s="41"/>
      <c r="HO227" s="41"/>
      <c r="HP227" s="41"/>
      <c r="HQ227" s="41">
        <v>295</v>
      </c>
      <c r="HR227" s="41">
        <v>709</v>
      </c>
      <c r="HS227" s="41">
        <v>689</v>
      </c>
      <c r="HT227" s="41">
        <v>1189</v>
      </c>
      <c r="HU227" s="41">
        <v>228</v>
      </c>
      <c r="HV227" s="41">
        <v>183</v>
      </c>
      <c r="HW227" s="41">
        <v>156</v>
      </c>
      <c r="HX227" s="41">
        <v>7</v>
      </c>
      <c r="HY227" s="41"/>
      <c r="HZ227" s="41">
        <v>153</v>
      </c>
      <c r="IA227" s="41">
        <v>16</v>
      </c>
      <c r="IB227" s="41"/>
      <c r="IC227" s="41">
        <v>10</v>
      </c>
      <c r="ID227" s="41">
        <v>7</v>
      </c>
      <c r="IE227" s="41"/>
      <c r="IF227" s="41"/>
      <c r="IG227" s="41">
        <v>71</v>
      </c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1"/>
      <c r="IW227" s="41"/>
      <c r="IX227" s="41"/>
      <c r="IY227" s="41"/>
      <c r="IZ227" s="41"/>
      <c r="JA227" s="41"/>
      <c r="JB227" s="41"/>
      <c r="JC227" s="41"/>
      <c r="JD227" s="41"/>
      <c r="JE227" s="41"/>
      <c r="JF227" s="41"/>
      <c r="JG227" s="41"/>
      <c r="JH227" s="41"/>
      <c r="JI227" s="41"/>
      <c r="JJ227" s="41"/>
      <c r="JK227" s="41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>
        <v>9</v>
      </c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>
        <v>80</v>
      </c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>
        <v>0</v>
      </c>
      <c r="NI227" s="41"/>
      <c r="NJ227" s="41">
        <v>109</v>
      </c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>
        <v>2</v>
      </c>
      <c r="OA227" s="41"/>
      <c r="OB227" s="41"/>
      <c r="OC227" s="41"/>
      <c r="OD227" s="41"/>
      <c r="OE227" s="41"/>
      <c r="OF227" s="41"/>
      <c r="OG227" s="41"/>
      <c r="OH227" s="41"/>
      <c r="OI227" s="41">
        <v>53</v>
      </c>
      <c r="OJ227" s="41">
        <v>8</v>
      </c>
      <c r="OK227" s="41"/>
      <c r="OL227" s="41"/>
      <c r="OM227" s="41"/>
      <c r="ON227" s="41">
        <v>2</v>
      </c>
      <c r="OO227" s="41"/>
      <c r="OP227" s="41"/>
      <c r="OQ227" s="41"/>
      <c r="OR227" s="41"/>
      <c r="OS227" s="42"/>
      <c r="OT227" s="43">
        <v>4496</v>
      </c>
      <c r="OU227" s="40">
        <v>312</v>
      </c>
      <c r="OV227" s="41"/>
      <c r="OW227" s="41"/>
      <c r="OX227" s="41"/>
      <c r="OY227" s="41"/>
      <c r="OZ227" s="41">
        <v>16</v>
      </c>
      <c r="PA227" s="41">
        <v>1966</v>
      </c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2"/>
      <c r="PN227" s="43">
        <v>6790</v>
      </c>
    </row>
    <row r="228" spans="1:430" ht="12.75" customHeight="1" x14ac:dyDescent="0.2">
      <c r="A228" s="39">
        <v>313200</v>
      </c>
      <c r="B228" s="72" t="s">
        <v>6</v>
      </c>
      <c r="C228" s="72" t="str">
        <f>IFERROR(INDEX('Industry Category ISIC Code Map'!$B$2:$B$26,MATCH($B228,'Industry Category ISIC Code Map'!$A$2:$A$26,0)),"")</f>
        <v>textiles apparel and leather 13T15</v>
      </c>
      <c r="D228" s="64" t="s">
        <v>285</v>
      </c>
      <c r="E228" s="40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>
        <v>18</v>
      </c>
      <c r="R228" s="41"/>
      <c r="S228" s="41">
        <v>5</v>
      </c>
      <c r="T228" s="41"/>
      <c r="U228" s="41"/>
      <c r="V228" s="41"/>
      <c r="W228" s="41"/>
      <c r="X228" s="41"/>
      <c r="Y228" s="41"/>
      <c r="Z228" s="41"/>
      <c r="AA228" s="41"/>
      <c r="AB228" s="41"/>
      <c r="AC228" s="41">
        <v>0</v>
      </c>
      <c r="AD228" s="41">
        <v>0</v>
      </c>
      <c r="AE228" s="41">
        <v>33</v>
      </c>
      <c r="AF228" s="41">
        <v>9</v>
      </c>
      <c r="AG228" s="41">
        <v>2</v>
      </c>
      <c r="AH228" s="41">
        <v>1</v>
      </c>
      <c r="AI228" s="41">
        <v>13</v>
      </c>
      <c r="AJ228" s="41">
        <v>0</v>
      </c>
      <c r="AK228" s="41">
        <v>6</v>
      </c>
      <c r="AL228" s="41">
        <v>16</v>
      </c>
      <c r="AM228" s="41">
        <v>64</v>
      </c>
      <c r="AN228" s="41">
        <v>10</v>
      </c>
      <c r="AO228" s="41"/>
      <c r="AP228" s="41"/>
      <c r="AQ228" s="41">
        <v>56</v>
      </c>
      <c r="AR228" s="41">
        <v>98</v>
      </c>
      <c r="AS228" s="41"/>
      <c r="AT228" s="41"/>
      <c r="AU228" s="41"/>
      <c r="AV228" s="41"/>
      <c r="AW228" s="41"/>
      <c r="AX228" s="41"/>
      <c r="AY228" s="41"/>
      <c r="AZ228" s="41">
        <v>107</v>
      </c>
      <c r="BA228" s="41"/>
      <c r="BB228" s="41"/>
      <c r="BC228" s="41">
        <v>53</v>
      </c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>
        <v>83</v>
      </c>
      <c r="CR228" s="41"/>
      <c r="CS228" s="41"/>
      <c r="CT228" s="41">
        <v>350</v>
      </c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>
        <v>137</v>
      </c>
      <c r="DH228" s="41"/>
      <c r="DI228" s="41">
        <v>710</v>
      </c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1"/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>
        <v>112</v>
      </c>
      <c r="EY228" s="41"/>
      <c r="EZ228" s="41"/>
      <c r="FA228" s="41">
        <v>5</v>
      </c>
      <c r="FB228" s="41"/>
      <c r="FC228" s="41"/>
      <c r="FD228" s="41"/>
      <c r="FE228" s="41"/>
      <c r="FF228" s="41">
        <v>185</v>
      </c>
      <c r="FG228" s="41"/>
      <c r="FH228" s="41"/>
      <c r="FI228" s="41"/>
      <c r="FJ228" s="41"/>
      <c r="FK228" s="41"/>
      <c r="FL228" s="41"/>
      <c r="FM228" s="41"/>
      <c r="FN228" s="41"/>
      <c r="FO228" s="41"/>
      <c r="FP228" s="41"/>
      <c r="FQ228" s="41"/>
      <c r="FR228" s="41"/>
      <c r="FS228" s="41"/>
      <c r="FT228" s="41"/>
      <c r="FU228" s="41"/>
      <c r="FV228" s="41">
        <v>1471</v>
      </c>
      <c r="FW228" s="41">
        <v>29</v>
      </c>
      <c r="FX228" s="41">
        <v>23</v>
      </c>
      <c r="FY228" s="41">
        <v>25</v>
      </c>
      <c r="FZ228" s="41">
        <v>9</v>
      </c>
      <c r="GA228" s="41">
        <v>104</v>
      </c>
      <c r="GB228" s="41">
        <v>486</v>
      </c>
      <c r="GC228" s="41">
        <v>177</v>
      </c>
      <c r="GD228" s="41">
        <v>395</v>
      </c>
      <c r="GE228" s="41"/>
      <c r="GF228" s="41">
        <v>57</v>
      </c>
      <c r="GG228" s="41"/>
      <c r="GH228" s="41"/>
      <c r="GI228" s="41">
        <v>5</v>
      </c>
      <c r="GJ228" s="41">
        <v>4</v>
      </c>
      <c r="GK228" s="41">
        <v>2</v>
      </c>
      <c r="GL228" s="41">
        <v>78</v>
      </c>
      <c r="GM228" s="41">
        <v>112</v>
      </c>
      <c r="GN228" s="41"/>
      <c r="GO228" s="41"/>
      <c r="GP228" s="41"/>
      <c r="GQ228" s="41"/>
      <c r="GR228" s="41"/>
      <c r="GS228" s="41"/>
      <c r="GT228" s="41"/>
      <c r="GU228" s="41"/>
      <c r="GV228" s="41"/>
      <c r="GW228" s="41"/>
      <c r="GX228" s="41"/>
      <c r="GY228" s="41"/>
      <c r="GZ228" s="41"/>
      <c r="HA228" s="41"/>
      <c r="HB228" s="41"/>
      <c r="HC228" s="41"/>
      <c r="HD228" s="41"/>
      <c r="HE228" s="41"/>
      <c r="HF228" s="41"/>
      <c r="HG228" s="41"/>
      <c r="HH228" s="41"/>
      <c r="HI228" s="41"/>
      <c r="HJ228" s="41"/>
      <c r="HK228" s="41"/>
      <c r="HL228" s="41"/>
      <c r="HM228" s="41"/>
      <c r="HN228" s="41"/>
      <c r="HO228" s="41"/>
      <c r="HP228" s="41">
        <v>0</v>
      </c>
      <c r="HQ228" s="41"/>
      <c r="HR228" s="41">
        <v>509</v>
      </c>
      <c r="HS228" s="41">
        <v>1336</v>
      </c>
      <c r="HT228" s="41">
        <v>1119</v>
      </c>
      <c r="HU228" s="41">
        <v>597</v>
      </c>
      <c r="HV228" s="41">
        <v>244</v>
      </c>
      <c r="HW228" s="41">
        <v>1041</v>
      </c>
      <c r="HX228" s="41">
        <v>101</v>
      </c>
      <c r="HY228" s="41"/>
      <c r="HZ228" s="41">
        <v>728</v>
      </c>
      <c r="IA228" s="41">
        <v>20</v>
      </c>
      <c r="IB228" s="41"/>
      <c r="IC228" s="41">
        <v>1</v>
      </c>
      <c r="ID228" s="41">
        <v>0</v>
      </c>
      <c r="IE228" s="41">
        <v>1567</v>
      </c>
      <c r="IF228" s="41"/>
      <c r="IG228" s="41">
        <v>241</v>
      </c>
      <c r="IH228" s="41">
        <v>75</v>
      </c>
      <c r="II228" s="41"/>
      <c r="IJ228" s="41">
        <v>21</v>
      </c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1"/>
      <c r="IW228" s="41"/>
      <c r="IX228" s="41"/>
      <c r="IY228" s="41"/>
      <c r="IZ228" s="41"/>
      <c r="JA228" s="41"/>
      <c r="JB228" s="41"/>
      <c r="JC228" s="41"/>
      <c r="JD228" s="41"/>
      <c r="JE228" s="41"/>
      <c r="JF228" s="41"/>
      <c r="JG228" s="41"/>
      <c r="JH228" s="41"/>
      <c r="JI228" s="41"/>
      <c r="JJ228" s="41">
        <v>22</v>
      </c>
      <c r="JK228" s="41"/>
      <c r="JL228" s="41">
        <v>86</v>
      </c>
      <c r="JM228" s="41"/>
      <c r="JN228" s="41">
        <v>563</v>
      </c>
      <c r="JO228" s="41">
        <v>213</v>
      </c>
      <c r="JP228" s="41"/>
      <c r="JQ228" s="41">
        <v>0</v>
      </c>
      <c r="JR228" s="41"/>
      <c r="JS228" s="41">
        <v>0</v>
      </c>
      <c r="JT228" s="41">
        <v>1</v>
      </c>
      <c r="JU228" s="41"/>
      <c r="JV228" s="41"/>
      <c r="JW228" s="41"/>
      <c r="JX228" s="41">
        <v>0</v>
      </c>
      <c r="JY228" s="41">
        <v>0</v>
      </c>
      <c r="JZ228" s="41"/>
      <c r="KA228" s="41">
        <v>11</v>
      </c>
      <c r="KB228" s="41"/>
      <c r="KC228" s="41">
        <v>0</v>
      </c>
      <c r="KD228" s="41"/>
      <c r="KE228" s="41"/>
      <c r="KF228" s="41"/>
      <c r="KG228" s="41">
        <v>767</v>
      </c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>
        <v>2</v>
      </c>
      <c r="KT228" s="41">
        <v>1</v>
      </c>
      <c r="KU228" s="41">
        <v>0</v>
      </c>
      <c r="KV228" s="41">
        <v>12</v>
      </c>
      <c r="KW228" s="41"/>
      <c r="KX228" s="41">
        <v>32</v>
      </c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>
        <v>0</v>
      </c>
      <c r="LQ228" s="41">
        <v>0</v>
      </c>
      <c r="LR228" s="41"/>
      <c r="LS228" s="41"/>
      <c r="LT228" s="41">
        <v>24</v>
      </c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>
        <v>18</v>
      </c>
      <c r="MF228" s="41"/>
      <c r="MG228" s="41"/>
      <c r="MH228" s="41"/>
      <c r="MI228" s="41">
        <v>11</v>
      </c>
      <c r="MJ228" s="41"/>
      <c r="MK228" s="41">
        <v>1</v>
      </c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>
        <v>16</v>
      </c>
      <c r="MY228" s="41"/>
      <c r="MZ228" s="41"/>
      <c r="NA228" s="41"/>
      <c r="NB228" s="41"/>
      <c r="NC228" s="41"/>
      <c r="ND228" s="41"/>
      <c r="NE228" s="41">
        <v>9</v>
      </c>
      <c r="NF228" s="41"/>
      <c r="NG228" s="41"/>
      <c r="NH228" s="41"/>
      <c r="NI228" s="41"/>
      <c r="NJ228" s="41"/>
      <c r="NK228" s="41"/>
      <c r="NL228" s="41">
        <v>0</v>
      </c>
      <c r="NM228" s="41"/>
      <c r="NN228" s="41"/>
      <c r="NO228" s="41"/>
      <c r="NP228" s="41">
        <v>0</v>
      </c>
      <c r="NQ228" s="41">
        <v>4</v>
      </c>
      <c r="NR228" s="41">
        <v>9</v>
      </c>
      <c r="NS228" s="41"/>
      <c r="NT228" s="41">
        <v>65</v>
      </c>
      <c r="NU228" s="41">
        <v>0</v>
      </c>
      <c r="NV228" s="41">
        <v>0</v>
      </c>
      <c r="NW228" s="41">
        <v>10</v>
      </c>
      <c r="NX228" s="41">
        <v>0</v>
      </c>
      <c r="NY228" s="41"/>
      <c r="NZ228" s="41">
        <v>7</v>
      </c>
      <c r="OA228" s="41"/>
      <c r="OB228" s="41"/>
      <c r="OC228" s="41">
        <v>10</v>
      </c>
      <c r="OD228" s="41"/>
      <c r="OE228" s="41"/>
      <c r="OF228" s="41"/>
      <c r="OG228" s="41"/>
      <c r="OH228" s="41"/>
      <c r="OI228" s="41">
        <v>62</v>
      </c>
      <c r="OJ228" s="41">
        <v>78</v>
      </c>
      <c r="OK228" s="41"/>
      <c r="OL228" s="41"/>
      <c r="OM228" s="41"/>
      <c r="ON228" s="41">
        <v>389</v>
      </c>
      <c r="OO228" s="41">
        <v>16</v>
      </c>
      <c r="OP228" s="41">
        <v>211</v>
      </c>
      <c r="OQ228" s="41"/>
      <c r="OR228" s="41"/>
      <c r="OS228" s="42"/>
      <c r="OT228" s="43">
        <v>15298</v>
      </c>
      <c r="OU228" s="40">
        <v>3574</v>
      </c>
      <c r="OV228" s="41">
        <v>48</v>
      </c>
      <c r="OW228" s="41"/>
      <c r="OX228" s="41"/>
      <c r="OY228" s="41"/>
      <c r="OZ228" s="41">
        <v>114</v>
      </c>
      <c r="PA228" s="41">
        <v>3558</v>
      </c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2"/>
      <c r="PN228" s="43">
        <v>22592</v>
      </c>
    </row>
    <row r="229" spans="1:430" ht="12.75" customHeight="1" x14ac:dyDescent="0.2">
      <c r="A229" s="39">
        <v>313300</v>
      </c>
      <c r="B229" s="72" t="s">
        <v>6</v>
      </c>
      <c r="C229" s="72" t="str">
        <f>IFERROR(INDEX('Industry Category ISIC Code Map'!$B$2:$B$26,MATCH($B229,'Industry Category ISIC Code Map'!$A$2:$A$26,0)),"")</f>
        <v>textiles apparel and leather 13T15</v>
      </c>
      <c r="D229" s="64" t="s">
        <v>286</v>
      </c>
      <c r="E229" s="40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>
        <v>173</v>
      </c>
      <c r="AQ229" s="41"/>
      <c r="AR229" s="41">
        <v>105</v>
      </c>
      <c r="AS229" s="41">
        <v>122</v>
      </c>
      <c r="AT229" s="41"/>
      <c r="AU229" s="41">
        <v>1</v>
      </c>
      <c r="AV229" s="41"/>
      <c r="AW229" s="41">
        <v>0</v>
      </c>
      <c r="AX229" s="41">
        <v>2</v>
      </c>
      <c r="AY229" s="41">
        <v>1</v>
      </c>
      <c r="AZ229" s="41"/>
      <c r="BA229" s="41"/>
      <c r="BB229" s="41"/>
      <c r="BC229" s="41"/>
      <c r="BD229" s="41">
        <v>0</v>
      </c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>
        <v>2</v>
      </c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1"/>
      <c r="FC229" s="41"/>
      <c r="FD229" s="41"/>
      <c r="FE229" s="41"/>
      <c r="FF229" s="41">
        <v>751</v>
      </c>
      <c r="FG229" s="41"/>
      <c r="FH229" s="41">
        <v>0</v>
      </c>
      <c r="FI229" s="41"/>
      <c r="FJ229" s="41"/>
      <c r="FK229" s="41"/>
      <c r="FL229" s="41"/>
      <c r="FM229" s="41"/>
      <c r="FN229" s="41"/>
      <c r="FO229" s="41"/>
      <c r="FP229" s="41"/>
      <c r="FQ229" s="41"/>
      <c r="FR229" s="41"/>
      <c r="FS229" s="41"/>
      <c r="FT229" s="41"/>
      <c r="FU229" s="41"/>
      <c r="FV229" s="41">
        <v>196</v>
      </c>
      <c r="FW229" s="41">
        <v>19</v>
      </c>
      <c r="FX229" s="41">
        <v>41</v>
      </c>
      <c r="FY229" s="41">
        <v>43</v>
      </c>
      <c r="FZ229" s="41">
        <v>50</v>
      </c>
      <c r="GA229" s="41">
        <v>263</v>
      </c>
      <c r="GB229" s="41">
        <v>300</v>
      </c>
      <c r="GC229" s="41">
        <v>211</v>
      </c>
      <c r="GD229" s="41">
        <v>486</v>
      </c>
      <c r="GE229" s="41"/>
      <c r="GF229" s="41"/>
      <c r="GG229" s="41"/>
      <c r="GH229" s="41"/>
      <c r="GI229" s="41">
        <v>545</v>
      </c>
      <c r="GJ229" s="41">
        <v>184</v>
      </c>
      <c r="GK229" s="41"/>
      <c r="GL229" s="41">
        <v>42</v>
      </c>
      <c r="GM229" s="41">
        <v>202</v>
      </c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1"/>
      <c r="GY229" s="41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1"/>
      <c r="HK229" s="41"/>
      <c r="HL229" s="41"/>
      <c r="HM229" s="41"/>
      <c r="HN229" s="41"/>
      <c r="HO229" s="41"/>
      <c r="HP229" s="41"/>
      <c r="HQ229" s="41">
        <v>3</v>
      </c>
      <c r="HR229" s="41">
        <v>882</v>
      </c>
      <c r="HS229" s="41">
        <v>573</v>
      </c>
      <c r="HT229" s="41">
        <v>33</v>
      </c>
      <c r="HU229" s="41">
        <v>222</v>
      </c>
      <c r="HV229" s="41">
        <v>1221</v>
      </c>
      <c r="HW229" s="41">
        <v>584</v>
      </c>
      <c r="HX229" s="41">
        <v>168</v>
      </c>
      <c r="HY229" s="41"/>
      <c r="HZ229" s="41">
        <v>490</v>
      </c>
      <c r="IA229" s="41"/>
      <c r="IB229" s="41"/>
      <c r="IC229" s="41">
        <v>778</v>
      </c>
      <c r="ID229" s="41">
        <v>33</v>
      </c>
      <c r="IE229" s="41"/>
      <c r="IF229" s="41">
        <v>65</v>
      </c>
      <c r="IG229" s="41">
        <v>58</v>
      </c>
      <c r="IH229" s="41"/>
      <c r="II229" s="41"/>
      <c r="IJ229" s="41">
        <v>2</v>
      </c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1"/>
      <c r="JG229" s="41"/>
      <c r="JH229" s="41"/>
      <c r="JI229" s="41">
        <v>64</v>
      </c>
      <c r="JJ229" s="41"/>
      <c r="JK229" s="41"/>
      <c r="JL229" s="41">
        <v>25</v>
      </c>
      <c r="JM229" s="41"/>
      <c r="JN229" s="41"/>
      <c r="JO229" s="41">
        <v>79</v>
      </c>
      <c r="JP229" s="41"/>
      <c r="JQ229" s="41"/>
      <c r="JR229" s="41"/>
      <c r="JS229" s="41"/>
      <c r="JT229" s="41">
        <v>251</v>
      </c>
      <c r="JU229" s="41"/>
      <c r="JV229" s="41"/>
      <c r="JW229" s="41"/>
      <c r="JX229" s="41">
        <v>0</v>
      </c>
      <c r="JY229" s="41">
        <v>1</v>
      </c>
      <c r="JZ229" s="41"/>
      <c r="KA229" s="41">
        <v>1</v>
      </c>
      <c r="KB229" s="41"/>
      <c r="KC229" s="41"/>
      <c r="KD229" s="41"/>
      <c r="KE229" s="41"/>
      <c r="KF229" s="41"/>
      <c r="KG229" s="41">
        <v>112</v>
      </c>
      <c r="KH229" s="41"/>
      <c r="KI229" s="41">
        <v>655</v>
      </c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>
        <v>9</v>
      </c>
      <c r="KY229" s="41"/>
      <c r="KZ229" s="41"/>
      <c r="LA229" s="41"/>
      <c r="LB229" s="41">
        <v>0</v>
      </c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>
        <v>33</v>
      </c>
      <c r="LU229" s="41"/>
      <c r="LV229" s="41"/>
      <c r="LW229" s="41"/>
      <c r="LX229" s="41"/>
      <c r="LY229" s="41"/>
      <c r="LZ229" s="41"/>
      <c r="MA229" s="41"/>
      <c r="MB229" s="41">
        <v>0</v>
      </c>
      <c r="MC229" s="41"/>
      <c r="MD229" s="41"/>
      <c r="ME229" s="41">
        <v>63</v>
      </c>
      <c r="MF229" s="41"/>
      <c r="MG229" s="41"/>
      <c r="MH229" s="41"/>
      <c r="MI229" s="41"/>
      <c r="MJ229" s="41"/>
      <c r="MK229" s="41">
        <v>3</v>
      </c>
      <c r="ML229" s="41"/>
      <c r="MM229" s="41"/>
      <c r="MN229" s="41"/>
      <c r="MO229" s="41"/>
      <c r="MP229" s="41">
        <v>3</v>
      </c>
      <c r="MQ229" s="41"/>
      <c r="MR229" s="41">
        <v>0</v>
      </c>
      <c r="MS229" s="41">
        <v>3</v>
      </c>
      <c r="MT229" s="41"/>
      <c r="MU229" s="41">
        <v>0</v>
      </c>
      <c r="MV229" s="41"/>
      <c r="MW229" s="41">
        <v>11</v>
      </c>
      <c r="MX229" s="41"/>
      <c r="MY229" s="41"/>
      <c r="MZ229" s="41"/>
      <c r="NA229" s="41"/>
      <c r="NB229" s="41">
        <v>0</v>
      </c>
      <c r="NC229" s="41">
        <v>1</v>
      </c>
      <c r="ND229" s="41">
        <v>0</v>
      </c>
      <c r="NE229" s="41">
        <v>1</v>
      </c>
      <c r="NF229" s="41">
        <v>0</v>
      </c>
      <c r="NG229" s="41"/>
      <c r="NH229" s="41"/>
      <c r="NI229" s="41"/>
      <c r="NJ229" s="41"/>
      <c r="NK229" s="41"/>
      <c r="NL229" s="41">
        <v>0</v>
      </c>
      <c r="NM229" s="41">
        <v>0</v>
      </c>
      <c r="NN229" s="41"/>
      <c r="NO229" s="41"/>
      <c r="NP229" s="41">
        <v>1</v>
      </c>
      <c r="NQ229" s="41">
        <v>6</v>
      </c>
      <c r="NR229" s="41">
        <v>116</v>
      </c>
      <c r="NS229" s="41">
        <v>0</v>
      </c>
      <c r="NT229" s="41">
        <v>0</v>
      </c>
      <c r="NU229" s="41"/>
      <c r="NV229" s="41"/>
      <c r="NW229" s="41">
        <v>0</v>
      </c>
      <c r="NX229" s="41">
        <v>0</v>
      </c>
      <c r="NY229" s="41">
        <v>2</v>
      </c>
      <c r="NZ229" s="41">
        <v>12</v>
      </c>
      <c r="OA229" s="41">
        <v>7</v>
      </c>
      <c r="OB229" s="41"/>
      <c r="OC229" s="41"/>
      <c r="OD229" s="41"/>
      <c r="OE229" s="41"/>
      <c r="OF229" s="41"/>
      <c r="OG229" s="41"/>
      <c r="OH229" s="41"/>
      <c r="OI229" s="41">
        <v>0</v>
      </c>
      <c r="OJ229" s="41">
        <v>7</v>
      </c>
      <c r="OK229" s="41"/>
      <c r="OL229" s="41"/>
      <c r="OM229" s="41"/>
      <c r="ON229" s="41">
        <v>96</v>
      </c>
      <c r="OO229" s="41">
        <v>0</v>
      </c>
      <c r="OP229" s="41">
        <v>57</v>
      </c>
      <c r="OQ229" s="41"/>
      <c r="OR229" s="41"/>
      <c r="OS229" s="42"/>
      <c r="OT229" s="43">
        <v>10473</v>
      </c>
      <c r="OU229" s="40">
        <v>987</v>
      </c>
      <c r="OV229" s="41"/>
      <c r="OW229" s="41"/>
      <c r="OX229" s="41"/>
      <c r="OY229" s="41"/>
      <c r="OZ229" s="41">
        <v>54</v>
      </c>
      <c r="PA229" s="41">
        <v>1054</v>
      </c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2"/>
      <c r="PN229" s="43">
        <v>12567</v>
      </c>
    </row>
    <row r="230" spans="1:430" ht="12.75" customHeight="1" x14ac:dyDescent="0.2">
      <c r="A230" s="39">
        <v>314110</v>
      </c>
      <c r="B230" s="72" t="s">
        <v>6</v>
      </c>
      <c r="C230" s="72" t="str">
        <f>IFERROR(INDEX('Industry Category ISIC Code Map'!$B$2:$B$26,MATCH($B230,'Industry Category ISIC Code Map'!$A$2:$A$26,0)),"")</f>
        <v>textiles apparel and leather 13T15</v>
      </c>
      <c r="D230" s="64" t="s">
        <v>287</v>
      </c>
      <c r="E230" s="40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>
        <v>21</v>
      </c>
      <c r="AD230" s="41">
        <v>48</v>
      </c>
      <c r="AE230" s="41">
        <v>90</v>
      </c>
      <c r="AF230" s="41">
        <v>106</v>
      </c>
      <c r="AG230" s="41">
        <v>221</v>
      </c>
      <c r="AH230" s="41">
        <v>5</v>
      </c>
      <c r="AI230" s="41">
        <v>159</v>
      </c>
      <c r="AJ230" s="41">
        <v>3</v>
      </c>
      <c r="AK230" s="41">
        <v>167</v>
      </c>
      <c r="AL230" s="41">
        <v>86</v>
      </c>
      <c r="AM230" s="41">
        <v>100</v>
      </c>
      <c r="AN230" s="41">
        <v>33</v>
      </c>
      <c r="AO230" s="41"/>
      <c r="AP230" s="41">
        <v>14</v>
      </c>
      <c r="AQ230" s="41"/>
      <c r="AR230" s="41">
        <v>77</v>
      </c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>
        <v>548</v>
      </c>
      <c r="EW230" s="41">
        <v>1887</v>
      </c>
      <c r="EX230" s="41">
        <v>12</v>
      </c>
      <c r="EY230" s="41"/>
      <c r="EZ230" s="41"/>
      <c r="FA230" s="41">
        <v>16</v>
      </c>
      <c r="FB230" s="41">
        <v>122</v>
      </c>
      <c r="FC230" s="41"/>
      <c r="FD230" s="41"/>
      <c r="FE230" s="41"/>
      <c r="FF230" s="41"/>
      <c r="FG230" s="41"/>
      <c r="FH230" s="41"/>
      <c r="FI230" s="41"/>
      <c r="FJ230" s="41">
        <v>678</v>
      </c>
      <c r="FK230" s="41"/>
      <c r="FL230" s="41"/>
      <c r="FM230" s="41"/>
      <c r="FN230" s="41"/>
      <c r="FO230" s="41"/>
      <c r="FP230" s="41"/>
      <c r="FQ230" s="41">
        <v>104</v>
      </c>
      <c r="FR230" s="41"/>
      <c r="FS230" s="41"/>
      <c r="FT230" s="41"/>
      <c r="FU230" s="41"/>
      <c r="FV230" s="41"/>
      <c r="FW230" s="41"/>
      <c r="FX230" s="41"/>
      <c r="FY230" s="41"/>
      <c r="FZ230" s="41"/>
      <c r="GA230" s="41"/>
      <c r="GB230" s="41"/>
      <c r="GC230" s="41"/>
      <c r="GD230" s="41"/>
      <c r="GE230" s="41"/>
      <c r="GF230" s="41"/>
      <c r="GG230" s="41"/>
      <c r="GH230" s="41"/>
      <c r="GI230" s="41"/>
      <c r="GJ230" s="41"/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1"/>
      <c r="GW230" s="41"/>
      <c r="GX230" s="41"/>
      <c r="GY230" s="41"/>
      <c r="GZ230" s="41"/>
      <c r="HA230" s="41"/>
      <c r="HB230" s="41"/>
      <c r="HC230" s="41"/>
      <c r="HD230" s="41"/>
      <c r="HE230" s="41"/>
      <c r="HF230" s="41"/>
      <c r="HG230" s="41"/>
      <c r="HH230" s="41"/>
      <c r="HI230" s="41"/>
      <c r="HJ230" s="41"/>
      <c r="HK230" s="41"/>
      <c r="HL230" s="41"/>
      <c r="HM230" s="41"/>
      <c r="HN230" s="41"/>
      <c r="HO230" s="41"/>
      <c r="HP230" s="41"/>
      <c r="HQ230" s="41"/>
      <c r="HR230" s="41"/>
      <c r="HS230" s="41"/>
      <c r="HT230" s="41">
        <v>218</v>
      </c>
      <c r="HU230" s="41">
        <v>5</v>
      </c>
      <c r="HV230" s="41"/>
      <c r="HW230" s="41"/>
      <c r="HX230" s="41"/>
      <c r="HY230" s="41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1"/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  <c r="JG230" s="41"/>
      <c r="JH230" s="41"/>
      <c r="JI230" s="41"/>
      <c r="JJ230" s="41"/>
      <c r="JK230" s="41"/>
      <c r="JL230" s="41"/>
      <c r="JM230" s="41"/>
      <c r="JN230" s="41"/>
      <c r="JO230" s="41"/>
      <c r="JP230" s="41">
        <v>0</v>
      </c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>
        <v>0</v>
      </c>
      <c r="KB230" s="41"/>
      <c r="KC230" s="41"/>
      <c r="KD230" s="41"/>
      <c r="KE230" s="41"/>
      <c r="KF230" s="41"/>
      <c r="KG230" s="41">
        <v>0</v>
      </c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>
        <v>0</v>
      </c>
      <c r="LC230" s="41">
        <v>0</v>
      </c>
      <c r="LD230" s="41"/>
      <c r="LE230" s="41">
        <v>2</v>
      </c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>
        <v>0</v>
      </c>
      <c r="LQ230" s="41">
        <v>0</v>
      </c>
      <c r="LR230" s="41"/>
      <c r="LS230" s="41">
        <v>3</v>
      </c>
      <c r="LT230" s="41"/>
      <c r="LU230" s="41"/>
      <c r="LV230" s="41"/>
      <c r="LW230" s="41"/>
      <c r="LX230" s="41"/>
      <c r="LY230" s="41"/>
      <c r="LZ230" s="41"/>
      <c r="MA230" s="41"/>
      <c r="MB230" s="41"/>
      <c r="MC230" s="41">
        <v>87</v>
      </c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>
        <v>0</v>
      </c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>
        <v>0</v>
      </c>
      <c r="NI230" s="41">
        <v>0</v>
      </c>
      <c r="NJ230" s="41"/>
      <c r="NK230" s="41"/>
      <c r="NL230" s="41"/>
      <c r="NM230" s="41"/>
      <c r="NN230" s="41"/>
      <c r="NO230" s="41"/>
      <c r="NP230" s="41"/>
      <c r="NQ230" s="41"/>
      <c r="NR230" s="41">
        <v>1</v>
      </c>
      <c r="NS230" s="41"/>
      <c r="NT230" s="41">
        <v>0</v>
      </c>
      <c r="NU230" s="41">
        <v>0</v>
      </c>
      <c r="NV230" s="41">
        <v>0</v>
      </c>
      <c r="NW230" s="41">
        <v>6</v>
      </c>
      <c r="NX230" s="41"/>
      <c r="NY230" s="41"/>
      <c r="NZ230" s="41"/>
      <c r="OA230" s="41"/>
      <c r="OB230" s="41"/>
      <c r="OC230" s="41"/>
      <c r="OD230" s="41"/>
      <c r="OE230" s="41">
        <v>11</v>
      </c>
      <c r="OF230" s="41"/>
      <c r="OG230" s="41"/>
      <c r="OH230" s="41"/>
      <c r="OI230" s="41"/>
      <c r="OJ230" s="41">
        <v>47</v>
      </c>
      <c r="OK230" s="41"/>
      <c r="OL230" s="41"/>
      <c r="OM230" s="41"/>
      <c r="ON230" s="41"/>
      <c r="OO230" s="41"/>
      <c r="OP230" s="41"/>
      <c r="OQ230" s="41"/>
      <c r="OR230" s="41"/>
      <c r="OS230" s="42"/>
      <c r="OT230" s="43">
        <v>4877</v>
      </c>
      <c r="OU230" s="40">
        <v>14817</v>
      </c>
      <c r="OV230" s="41">
        <v>4280</v>
      </c>
      <c r="OW230" s="41"/>
      <c r="OX230" s="41">
        <v>1382</v>
      </c>
      <c r="OY230" s="41"/>
      <c r="OZ230" s="41">
        <v>272</v>
      </c>
      <c r="PA230" s="41">
        <v>1072</v>
      </c>
      <c r="PB230" s="41"/>
      <c r="PC230" s="41"/>
      <c r="PD230" s="41"/>
      <c r="PE230" s="41"/>
      <c r="PF230" s="41"/>
      <c r="PG230" s="41">
        <v>9</v>
      </c>
      <c r="PH230" s="41"/>
      <c r="PI230" s="41"/>
      <c r="PJ230" s="41"/>
      <c r="PK230" s="41">
        <v>47</v>
      </c>
      <c r="PL230" s="41"/>
      <c r="PM230" s="42"/>
      <c r="PN230" s="43">
        <v>26755</v>
      </c>
    </row>
    <row r="231" spans="1:430" ht="12.75" customHeight="1" x14ac:dyDescent="0.2">
      <c r="A231" s="39">
        <v>314120</v>
      </c>
      <c r="B231" s="72" t="s">
        <v>6</v>
      </c>
      <c r="C231" s="72" t="str">
        <f>IFERROR(INDEX('Industry Category ISIC Code Map'!$B$2:$B$26,MATCH($B231,'Industry Category ISIC Code Map'!$A$2:$A$26,0)),"")</f>
        <v>textiles apparel and leather 13T15</v>
      </c>
      <c r="D231" s="64" t="s">
        <v>288</v>
      </c>
      <c r="E231" s="40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>
        <v>0</v>
      </c>
      <c r="FB231" s="41">
        <v>0</v>
      </c>
      <c r="FC231" s="41"/>
      <c r="FD231" s="41"/>
      <c r="FE231" s="41"/>
      <c r="FF231" s="41"/>
      <c r="FG231" s="41"/>
      <c r="FH231" s="41"/>
      <c r="FI231" s="41"/>
      <c r="FJ231" s="41"/>
      <c r="FK231" s="41"/>
      <c r="FL231" s="41"/>
      <c r="FM231" s="41"/>
      <c r="FN231" s="41"/>
      <c r="FO231" s="41"/>
      <c r="FP231" s="41"/>
      <c r="FQ231" s="41"/>
      <c r="FR231" s="41"/>
      <c r="FS231" s="41"/>
      <c r="FT231" s="41"/>
      <c r="FU231" s="41"/>
      <c r="FV231" s="41"/>
      <c r="FW231" s="41"/>
      <c r="FX231" s="41"/>
      <c r="FY231" s="41"/>
      <c r="FZ231" s="41"/>
      <c r="GA231" s="41"/>
      <c r="GB231" s="41"/>
      <c r="GC231" s="41"/>
      <c r="GD231" s="41"/>
      <c r="GE231" s="41"/>
      <c r="GF231" s="41"/>
      <c r="GG231" s="41"/>
      <c r="GH231" s="41"/>
      <c r="GI231" s="41"/>
      <c r="GJ231" s="41"/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1"/>
      <c r="GW231" s="41"/>
      <c r="GX231" s="41"/>
      <c r="GY231" s="41"/>
      <c r="GZ231" s="41"/>
      <c r="HA231" s="41"/>
      <c r="HB231" s="41"/>
      <c r="HC231" s="41"/>
      <c r="HD231" s="41"/>
      <c r="HE231" s="41"/>
      <c r="HF231" s="41"/>
      <c r="HG231" s="41"/>
      <c r="HH231" s="41"/>
      <c r="HI231" s="41"/>
      <c r="HJ231" s="41"/>
      <c r="HK231" s="41"/>
      <c r="HL231" s="41"/>
      <c r="HM231" s="41"/>
      <c r="HN231" s="41"/>
      <c r="HO231" s="41"/>
      <c r="HP231" s="41"/>
      <c r="HQ231" s="41"/>
      <c r="HR231" s="41"/>
      <c r="HS231" s="41"/>
      <c r="HT231" s="41"/>
      <c r="HU231" s="41">
        <v>38</v>
      </c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1"/>
      <c r="IW231" s="41"/>
      <c r="IX231" s="41"/>
      <c r="IY231" s="41"/>
      <c r="IZ231" s="41"/>
      <c r="JA231" s="41"/>
      <c r="JB231" s="41"/>
      <c r="JC231" s="41"/>
      <c r="JD231" s="41"/>
      <c r="JE231" s="41"/>
      <c r="JF231" s="41"/>
      <c r="JG231" s="41"/>
      <c r="JH231" s="41"/>
      <c r="JI231" s="41"/>
      <c r="JJ231" s="41"/>
      <c r="JK231" s="4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>
        <v>0</v>
      </c>
      <c r="KB231" s="41">
        <v>4</v>
      </c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>
        <v>0</v>
      </c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>
        <v>0</v>
      </c>
      <c r="MD231" s="41"/>
      <c r="ME231" s="41"/>
      <c r="MF231" s="41"/>
      <c r="MG231" s="41">
        <v>3</v>
      </c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>
        <v>0</v>
      </c>
      <c r="MV231" s="41">
        <v>34</v>
      </c>
      <c r="MW231" s="41"/>
      <c r="MX231" s="41"/>
      <c r="MY231" s="41"/>
      <c r="MZ231" s="41"/>
      <c r="NA231" s="41"/>
      <c r="NB231" s="41"/>
      <c r="NC231" s="41"/>
      <c r="ND231" s="41">
        <v>25</v>
      </c>
      <c r="NE231" s="41">
        <v>652</v>
      </c>
      <c r="NF231" s="41">
        <v>868</v>
      </c>
      <c r="NG231" s="41">
        <v>1282</v>
      </c>
      <c r="NH231" s="41">
        <v>398</v>
      </c>
      <c r="NI231" s="41"/>
      <c r="NJ231" s="41">
        <v>376</v>
      </c>
      <c r="NK231" s="41"/>
      <c r="NL231" s="41"/>
      <c r="NM231" s="41"/>
      <c r="NN231" s="41"/>
      <c r="NO231" s="41"/>
      <c r="NP231" s="41"/>
      <c r="NQ231" s="41"/>
      <c r="NR231" s="41">
        <v>31</v>
      </c>
      <c r="NS231" s="41">
        <v>1660</v>
      </c>
      <c r="NT231" s="41">
        <v>34</v>
      </c>
      <c r="NU231" s="41">
        <v>138</v>
      </c>
      <c r="NV231" s="41">
        <v>43</v>
      </c>
      <c r="NW231" s="41"/>
      <c r="NX231" s="41"/>
      <c r="NY231" s="41"/>
      <c r="NZ231" s="41"/>
      <c r="OA231" s="41">
        <v>6</v>
      </c>
      <c r="OB231" s="41"/>
      <c r="OC231" s="41">
        <v>1095</v>
      </c>
      <c r="OD231" s="41"/>
      <c r="OE231" s="41"/>
      <c r="OF231" s="41"/>
      <c r="OG231" s="41"/>
      <c r="OH231" s="41"/>
      <c r="OI231" s="41">
        <v>123</v>
      </c>
      <c r="OJ231" s="41">
        <v>88</v>
      </c>
      <c r="OK231" s="41"/>
      <c r="OL231" s="41"/>
      <c r="OM231" s="41"/>
      <c r="ON231" s="41">
        <v>18</v>
      </c>
      <c r="OO231" s="41">
        <v>770</v>
      </c>
      <c r="OP231" s="41">
        <v>259</v>
      </c>
      <c r="OQ231" s="41"/>
      <c r="OR231" s="41"/>
      <c r="OS231" s="42"/>
      <c r="OT231" s="43">
        <v>7944</v>
      </c>
      <c r="OU231" s="40">
        <v>30295</v>
      </c>
      <c r="OV231" s="41"/>
      <c r="OW231" s="41"/>
      <c r="OX231" s="41"/>
      <c r="OY231" s="41"/>
      <c r="OZ231" s="41">
        <v>303</v>
      </c>
      <c r="PA231" s="41">
        <v>806</v>
      </c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2"/>
      <c r="PN231" s="43">
        <v>39347</v>
      </c>
    </row>
    <row r="232" spans="1:430" ht="12.75" customHeight="1" x14ac:dyDescent="0.2">
      <c r="A232" s="39">
        <v>314900</v>
      </c>
      <c r="B232" s="72" t="s">
        <v>6</v>
      </c>
      <c r="C232" s="72" t="str">
        <f>IFERROR(INDEX('Industry Category ISIC Code Map'!$B$2:$B$26,MATCH($B232,'Industry Category ISIC Code Map'!$A$2:$A$26,0)),"")</f>
        <v>textiles apparel and leather 13T15</v>
      </c>
      <c r="D232" s="64" t="s">
        <v>289</v>
      </c>
      <c r="E232" s="40">
        <v>0</v>
      </c>
      <c r="F232" s="41">
        <v>2</v>
      </c>
      <c r="G232" s="41">
        <v>79</v>
      </c>
      <c r="H232" s="41">
        <v>102</v>
      </c>
      <c r="I232" s="41">
        <v>0</v>
      </c>
      <c r="J232" s="41">
        <v>16</v>
      </c>
      <c r="K232" s="41">
        <v>3</v>
      </c>
      <c r="L232" s="41">
        <v>20</v>
      </c>
      <c r="M232" s="41">
        <v>0</v>
      </c>
      <c r="N232" s="41"/>
      <c r="O232" s="41"/>
      <c r="P232" s="41">
        <v>57</v>
      </c>
      <c r="Q232" s="41">
        <v>61</v>
      </c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>
        <v>34</v>
      </c>
      <c r="AD232" s="41">
        <v>62</v>
      </c>
      <c r="AE232" s="41">
        <v>377</v>
      </c>
      <c r="AF232" s="41">
        <v>133</v>
      </c>
      <c r="AG232" s="41">
        <v>108</v>
      </c>
      <c r="AH232" s="41">
        <v>15</v>
      </c>
      <c r="AI232" s="41">
        <v>282</v>
      </c>
      <c r="AJ232" s="41">
        <v>2</v>
      </c>
      <c r="AK232" s="41">
        <v>21</v>
      </c>
      <c r="AL232" s="41">
        <v>8</v>
      </c>
      <c r="AM232" s="41">
        <v>171</v>
      </c>
      <c r="AN232" s="41">
        <v>56</v>
      </c>
      <c r="AO232" s="41"/>
      <c r="AP232" s="41"/>
      <c r="AQ232" s="41">
        <v>14</v>
      </c>
      <c r="AR232" s="41">
        <v>143</v>
      </c>
      <c r="AS232" s="41"/>
      <c r="AT232" s="41">
        <v>0</v>
      </c>
      <c r="AU232" s="41"/>
      <c r="AV232" s="41"/>
      <c r="AW232" s="41"/>
      <c r="AX232" s="41"/>
      <c r="AY232" s="41"/>
      <c r="AZ232" s="41"/>
      <c r="BA232" s="41">
        <v>188</v>
      </c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>
        <v>0</v>
      </c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>
        <v>0</v>
      </c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>
        <v>0</v>
      </c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>
        <v>0</v>
      </c>
      <c r="EN232" s="41"/>
      <c r="EO232" s="41"/>
      <c r="EP232" s="41"/>
      <c r="EQ232" s="41"/>
      <c r="ER232" s="41"/>
      <c r="ES232" s="41"/>
      <c r="ET232" s="41"/>
      <c r="EU232" s="41"/>
      <c r="EV232" s="41">
        <v>51</v>
      </c>
      <c r="EW232" s="41">
        <v>175</v>
      </c>
      <c r="EX232" s="41">
        <v>34</v>
      </c>
      <c r="EY232" s="41">
        <v>68</v>
      </c>
      <c r="EZ232" s="41">
        <v>1</v>
      </c>
      <c r="FA232" s="41"/>
      <c r="FB232" s="41"/>
      <c r="FC232" s="41">
        <v>0</v>
      </c>
      <c r="FD232" s="41"/>
      <c r="FE232" s="41">
        <v>0</v>
      </c>
      <c r="FF232" s="41">
        <v>15</v>
      </c>
      <c r="FG232" s="41"/>
      <c r="FH232" s="41">
        <v>2</v>
      </c>
      <c r="FI232" s="41"/>
      <c r="FJ232" s="41">
        <v>0</v>
      </c>
      <c r="FK232" s="41"/>
      <c r="FL232" s="41"/>
      <c r="FM232" s="41"/>
      <c r="FN232" s="41"/>
      <c r="FO232" s="41">
        <v>368</v>
      </c>
      <c r="FP232" s="41">
        <v>68</v>
      </c>
      <c r="FQ232" s="41">
        <v>307</v>
      </c>
      <c r="FR232" s="41"/>
      <c r="FS232" s="41"/>
      <c r="FT232" s="41"/>
      <c r="FU232" s="41">
        <v>26</v>
      </c>
      <c r="FV232" s="41">
        <v>177</v>
      </c>
      <c r="FW232" s="41">
        <v>32</v>
      </c>
      <c r="FX232" s="41">
        <v>19</v>
      </c>
      <c r="FY232" s="41">
        <v>45</v>
      </c>
      <c r="FZ232" s="41">
        <v>13</v>
      </c>
      <c r="GA232" s="41">
        <v>46</v>
      </c>
      <c r="GB232" s="41">
        <v>18</v>
      </c>
      <c r="GC232" s="41">
        <v>1</v>
      </c>
      <c r="GD232" s="41">
        <v>1</v>
      </c>
      <c r="GE232" s="41"/>
      <c r="GF232" s="41"/>
      <c r="GG232" s="41"/>
      <c r="GH232" s="41"/>
      <c r="GI232" s="41"/>
      <c r="GJ232" s="41">
        <v>7</v>
      </c>
      <c r="GK232" s="41"/>
      <c r="GL232" s="41">
        <v>26</v>
      </c>
      <c r="GM232" s="41"/>
      <c r="GN232" s="41">
        <v>1</v>
      </c>
      <c r="GO232" s="41">
        <v>65</v>
      </c>
      <c r="GP232" s="41">
        <v>81</v>
      </c>
      <c r="GQ232" s="41">
        <v>1</v>
      </c>
      <c r="GR232" s="41">
        <v>4</v>
      </c>
      <c r="GS232" s="41">
        <v>4</v>
      </c>
      <c r="GT232" s="41">
        <v>0</v>
      </c>
      <c r="GU232" s="41">
        <v>2</v>
      </c>
      <c r="GV232" s="41">
        <v>0</v>
      </c>
      <c r="GW232" s="41">
        <v>0</v>
      </c>
      <c r="GX232" s="41">
        <v>0</v>
      </c>
      <c r="GY232" s="41"/>
      <c r="GZ232" s="41">
        <v>0</v>
      </c>
      <c r="HA232" s="41"/>
      <c r="HB232" s="41"/>
      <c r="HC232" s="41">
        <v>2</v>
      </c>
      <c r="HD232" s="41"/>
      <c r="HE232" s="41">
        <v>37</v>
      </c>
      <c r="HF232" s="41"/>
      <c r="HG232" s="41"/>
      <c r="HH232" s="41"/>
      <c r="HI232" s="41"/>
      <c r="HJ232" s="41"/>
      <c r="HK232" s="41"/>
      <c r="HL232" s="41">
        <v>16</v>
      </c>
      <c r="HM232" s="41">
        <v>1</v>
      </c>
      <c r="HN232" s="41"/>
      <c r="HO232" s="41"/>
      <c r="HP232" s="41">
        <v>0</v>
      </c>
      <c r="HQ232" s="41">
        <v>41</v>
      </c>
      <c r="HR232" s="41"/>
      <c r="HS232" s="41">
        <v>14</v>
      </c>
      <c r="HT232" s="41">
        <v>46</v>
      </c>
      <c r="HU232" s="41"/>
      <c r="HV232" s="41">
        <v>90</v>
      </c>
      <c r="HW232" s="41">
        <v>226</v>
      </c>
      <c r="HX232" s="41"/>
      <c r="HY232" s="41"/>
      <c r="HZ232" s="41">
        <v>0</v>
      </c>
      <c r="IA232" s="41"/>
      <c r="IB232" s="41"/>
      <c r="IC232" s="41"/>
      <c r="ID232" s="41">
        <v>0</v>
      </c>
      <c r="IE232" s="41"/>
      <c r="IF232" s="41"/>
      <c r="IG232" s="41"/>
      <c r="IH232" s="41"/>
      <c r="II232" s="41"/>
      <c r="IJ232" s="41">
        <v>50</v>
      </c>
      <c r="IK232" s="41"/>
      <c r="IL232" s="41"/>
      <c r="IM232" s="41"/>
      <c r="IN232" s="41"/>
      <c r="IO232" s="41"/>
      <c r="IP232" s="41"/>
      <c r="IQ232" s="41"/>
      <c r="IR232" s="41">
        <v>0</v>
      </c>
      <c r="IS232" s="41"/>
      <c r="IT232" s="41"/>
      <c r="IU232" s="41"/>
      <c r="IV232" s="41"/>
      <c r="IW232" s="41"/>
      <c r="IX232" s="41"/>
      <c r="IY232" s="41"/>
      <c r="IZ232" s="41"/>
      <c r="JA232" s="41"/>
      <c r="JB232" s="41">
        <v>2</v>
      </c>
      <c r="JC232" s="41">
        <v>1</v>
      </c>
      <c r="JD232" s="41"/>
      <c r="JE232" s="41">
        <v>0</v>
      </c>
      <c r="JF232" s="41">
        <v>1</v>
      </c>
      <c r="JG232" s="41"/>
      <c r="JH232" s="41"/>
      <c r="JI232" s="41"/>
      <c r="JJ232" s="41"/>
      <c r="JK232" s="41">
        <v>1</v>
      </c>
      <c r="JL232" s="41">
        <v>9</v>
      </c>
      <c r="JM232" s="41">
        <v>2154</v>
      </c>
      <c r="JN232" s="41"/>
      <c r="JO232" s="41"/>
      <c r="JP232" s="41">
        <v>60</v>
      </c>
      <c r="JQ232" s="41">
        <v>218</v>
      </c>
      <c r="JR232" s="41">
        <v>371</v>
      </c>
      <c r="JS232" s="41">
        <v>88</v>
      </c>
      <c r="JT232" s="41">
        <v>348</v>
      </c>
      <c r="JU232" s="41">
        <v>200</v>
      </c>
      <c r="JV232" s="41">
        <v>169</v>
      </c>
      <c r="JW232" s="41">
        <v>403</v>
      </c>
      <c r="JX232" s="41">
        <v>252</v>
      </c>
      <c r="JY232" s="41">
        <v>21</v>
      </c>
      <c r="JZ232" s="41"/>
      <c r="KA232" s="41">
        <v>77</v>
      </c>
      <c r="KB232" s="41">
        <v>200</v>
      </c>
      <c r="KC232" s="41">
        <v>3156</v>
      </c>
      <c r="KD232" s="41">
        <v>6</v>
      </c>
      <c r="KE232" s="41">
        <v>39</v>
      </c>
      <c r="KF232" s="41">
        <v>12</v>
      </c>
      <c r="KG232" s="41">
        <v>907</v>
      </c>
      <c r="KH232" s="41">
        <v>79</v>
      </c>
      <c r="KI232" s="41">
        <v>27</v>
      </c>
      <c r="KJ232" s="41"/>
      <c r="KK232" s="41"/>
      <c r="KL232" s="41">
        <v>283</v>
      </c>
      <c r="KM232" s="41">
        <v>14</v>
      </c>
      <c r="KN232" s="41"/>
      <c r="KO232" s="41">
        <v>8</v>
      </c>
      <c r="KP232" s="41">
        <v>58</v>
      </c>
      <c r="KQ232" s="41">
        <v>70</v>
      </c>
      <c r="KR232" s="41">
        <v>7</v>
      </c>
      <c r="KS232" s="41"/>
      <c r="KT232" s="41"/>
      <c r="KU232" s="41"/>
      <c r="KV232" s="41"/>
      <c r="KW232" s="41"/>
      <c r="KX232" s="41">
        <v>4</v>
      </c>
      <c r="KY232" s="41"/>
      <c r="KZ232" s="41"/>
      <c r="LA232" s="41"/>
      <c r="LB232" s="41">
        <v>3</v>
      </c>
      <c r="LC232" s="41">
        <v>17</v>
      </c>
      <c r="LD232" s="41">
        <v>0</v>
      </c>
      <c r="LE232" s="41">
        <v>18</v>
      </c>
      <c r="LF232" s="41"/>
      <c r="LG232" s="41"/>
      <c r="LH232" s="41"/>
      <c r="LI232" s="41"/>
      <c r="LJ232" s="41">
        <v>0</v>
      </c>
      <c r="LK232" s="41"/>
      <c r="LL232" s="41">
        <v>0</v>
      </c>
      <c r="LM232" s="41"/>
      <c r="LN232" s="41">
        <v>0</v>
      </c>
      <c r="LO232" s="41"/>
      <c r="LP232" s="41">
        <v>0</v>
      </c>
      <c r="LQ232" s="41">
        <v>0</v>
      </c>
      <c r="LR232" s="41">
        <v>135</v>
      </c>
      <c r="LS232" s="41">
        <v>283</v>
      </c>
      <c r="LT232" s="41">
        <v>7</v>
      </c>
      <c r="LU232" s="41"/>
      <c r="LV232" s="41">
        <v>0</v>
      </c>
      <c r="LW232" s="41"/>
      <c r="LX232" s="41"/>
      <c r="LY232" s="41"/>
      <c r="LZ232" s="41"/>
      <c r="MA232" s="41"/>
      <c r="MB232" s="41">
        <v>11</v>
      </c>
      <c r="MC232" s="41">
        <v>1</v>
      </c>
      <c r="MD232" s="41"/>
      <c r="ME232" s="41">
        <v>131</v>
      </c>
      <c r="MF232" s="41">
        <v>2</v>
      </c>
      <c r="MG232" s="41"/>
      <c r="MH232" s="41"/>
      <c r="MI232" s="41">
        <v>0</v>
      </c>
      <c r="MJ232" s="41"/>
      <c r="MK232" s="41">
        <v>2</v>
      </c>
      <c r="ML232" s="41"/>
      <c r="MM232" s="41">
        <v>135</v>
      </c>
      <c r="MN232" s="41">
        <v>0</v>
      </c>
      <c r="MO232" s="41"/>
      <c r="MP232" s="41">
        <v>0</v>
      </c>
      <c r="MQ232" s="41"/>
      <c r="MR232" s="41"/>
      <c r="MS232" s="41">
        <v>1</v>
      </c>
      <c r="MT232" s="41">
        <v>120</v>
      </c>
      <c r="MU232" s="41"/>
      <c r="MV232" s="41">
        <v>3</v>
      </c>
      <c r="MW232" s="41"/>
      <c r="MX232" s="41">
        <v>1</v>
      </c>
      <c r="MY232" s="41">
        <v>2</v>
      </c>
      <c r="MZ232" s="41"/>
      <c r="NA232" s="41"/>
      <c r="NB232" s="41">
        <v>0</v>
      </c>
      <c r="NC232" s="41"/>
      <c r="ND232" s="41"/>
      <c r="NE232" s="41">
        <v>79</v>
      </c>
      <c r="NF232" s="41">
        <v>0</v>
      </c>
      <c r="NG232" s="41">
        <v>0</v>
      </c>
      <c r="NH232" s="41">
        <v>4</v>
      </c>
      <c r="NI232" s="41">
        <v>1</v>
      </c>
      <c r="NJ232" s="41">
        <v>2</v>
      </c>
      <c r="NK232" s="41"/>
      <c r="NL232" s="41"/>
      <c r="NM232" s="41"/>
      <c r="NN232" s="41"/>
      <c r="NO232" s="41"/>
      <c r="NP232" s="41">
        <v>9</v>
      </c>
      <c r="NQ232" s="41">
        <v>42</v>
      </c>
      <c r="NR232" s="41">
        <v>264</v>
      </c>
      <c r="NS232" s="41">
        <v>55</v>
      </c>
      <c r="NT232" s="41">
        <v>7</v>
      </c>
      <c r="NU232" s="41">
        <v>6</v>
      </c>
      <c r="NV232" s="41">
        <v>1</v>
      </c>
      <c r="NW232" s="41">
        <v>5</v>
      </c>
      <c r="NX232" s="41">
        <v>0</v>
      </c>
      <c r="NY232" s="41"/>
      <c r="NZ232" s="41">
        <v>5</v>
      </c>
      <c r="OA232" s="41">
        <v>0</v>
      </c>
      <c r="OB232" s="41">
        <v>0</v>
      </c>
      <c r="OC232" s="41">
        <v>168</v>
      </c>
      <c r="OD232" s="41">
        <v>15</v>
      </c>
      <c r="OE232" s="41">
        <v>89</v>
      </c>
      <c r="OF232" s="41"/>
      <c r="OG232" s="41">
        <v>72</v>
      </c>
      <c r="OH232" s="41"/>
      <c r="OI232" s="41">
        <v>1345</v>
      </c>
      <c r="OJ232" s="41">
        <v>168</v>
      </c>
      <c r="OK232" s="41"/>
      <c r="OL232" s="41">
        <v>0</v>
      </c>
      <c r="OM232" s="41">
        <v>4</v>
      </c>
      <c r="ON232" s="41">
        <v>73</v>
      </c>
      <c r="OO232" s="41">
        <v>239</v>
      </c>
      <c r="OP232" s="41">
        <v>376</v>
      </c>
      <c r="OQ232" s="41"/>
      <c r="OR232" s="41">
        <v>39</v>
      </c>
      <c r="OS232" s="42">
        <v>1</v>
      </c>
      <c r="OT232" s="43">
        <v>17326</v>
      </c>
      <c r="OU232" s="40">
        <v>11728</v>
      </c>
      <c r="OV232" s="41"/>
      <c r="OW232" s="41"/>
      <c r="OX232" s="41"/>
      <c r="OY232" s="41"/>
      <c r="OZ232" s="41">
        <v>214</v>
      </c>
      <c r="PA232" s="41">
        <v>3158</v>
      </c>
      <c r="PB232" s="41"/>
      <c r="PC232" s="41"/>
      <c r="PD232" s="41"/>
      <c r="PE232" s="41"/>
      <c r="PF232" s="41"/>
      <c r="PG232" s="41">
        <v>98</v>
      </c>
      <c r="PH232" s="41"/>
      <c r="PI232" s="41"/>
      <c r="PJ232" s="41"/>
      <c r="PK232" s="41"/>
      <c r="PL232" s="41"/>
      <c r="PM232" s="42"/>
      <c r="PN232" s="43">
        <v>32524</v>
      </c>
    </row>
    <row r="233" spans="1:430" ht="12.75" customHeight="1" x14ac:dyDescent="0.2">
      <c r="A233" s="39">
        <v>315000</v>
      </c>
      <c r="B233" s="72" t="s">
        <v>6</v>
      </c>
      <c r="C233" s="72" t="str">
        <f>IFERROR(INDEX('Industry Category ISIC Code Map'!$B$2:$B$26,MATCH($B233,'Industry Category ISIC Code Map'!$A$2:$A$26,0)),"")</f>
        <v>textiles apparel and leather 13T15</v>
      </c>
      <c r="D233" s="64" t="s">
        <v>290</v>
      </c>
      <c r="E233" s="40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>
        <v>1</v>
      </c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41"/>
      <c r="FC233" s="41"/>
      <c r="FD233" s="41"/>
      <c r="FE233" s="41"/>
      <c r="FF233" s="41">
        <v>12</v>
      </c>
      <c r="FG233" s="41"/>
      <c r="FH233" s="41"/>
      <c r="FI233" s="41"/>
      <c r="FJ233" s="41"/>
      <c r="FK233" s="41"/>
      <c r="FL233" s="41"/>
      <c r="FM233" s="41"/>
      <c r="FN233" s="41"/>
      <c r="FO233" s="41"/>
      <c r="FP233" s="41"/>
      <c r="FQ233" s="41"/>
      <c r="FR233" s="41"/>
      <c r="FS233" s="41"/>
      <c r="FT233" s="41"/>
      <c r="FU233" s="41"/>
      <c r="FV233" s="41"/>
      <c r="FW233" s="41"/>
      <c r="FX233" s="41"/>
      <c r="FY233" s="41"/>
      <c r="FZ233" s="41"/>
      <c r="GA233" s="41"/>
      <c r="GB233" s="41"/>
      <c r="GC233" s="41"/>
      <c r="GD233" s="41"/>
      <c r="GE233" s="41"/>
      <c r="GF233" s="41"/>
      <c r="GG233" s="41"/>
      <c r="GH233" s="41"/>
      <c r="GI233" s="41"/>
      <c r="GJ233" s="41"/>
      <c r="GK233" s="41"/>
      <c r="GL233" s="41"/>
      <c r="GM233" s="41">
        <v>0</v>
      </c>
      <c r="GN233" s="41"/>
      <c r="GO233" s="41"/>
      <c r="GP233" s="41"/>
      <c r="GQ233" s="41"/>
      <c r="GR233" s="41"/>
      <c r="GS233" s="41"/>
      <c r="GT233" s="41"/>
      <c r="GU233" s="41"/>
      <c r="GV233" s="41"/>
      <c r="GW233" s="41"/>
      <c r="GX233" s="41"/>
      <c r="GY233" s="41"/>
      <c r="GZ233" s="41"/>
      <c r="HA233" s="41"/>
      <c r="HB233" s="41"/>
      <c r="HC233" s="41"/>
      <c r="HD233" s="41"/>
      <c r="HE233" s="41"/>
      <c r="HF233" s="41"/>
      <c r="HG233" s="41"/>
      <c r="HH233" s="41"/>
      <c r="HI233" s="41"/>
      <c r="HJ233" s="41"/>
      <c r="HK233" s="41"/>
      <c r="HL233" s="41"/>
      <c r="HM233" s="41"/>
      <c r="HN233" s="41"/>
      <c r="HO233" s="41"/>
      <c r="HP233" s="41"/>
      <c r="HQ233" s="41"/>
      <c r="HR233" s="41">
        <v>4</v>
      </c>
      <c r="HS233" s="41">
        <v>31</v>
      </c>
      <c r="HT233" s="41">
        <v>1</v>
      </c>
      <c r="HU233" s="41"/>
      <c r="HV233" s="41">
        <v>18</v>
      </c>
      <c r="HW233" s="41">
        <v>925</v>
      </c>
      <c r="HX233" s="41">
        <v>8</v>
      </c>
      <c r="HY233" s="41"/>
      <c r="HZ233" s="41"/>
      <c r="IA233" s="41"/>
      <c r="IB233" s="41"/>
      <c r="IC233" s="41"/>
      <c r="ID233" s="41"/>
      <c r="IE233" s="41"/>
      <c r="IF233" s="41"/>
      <c r="IG233" s="41">
        <v>320</v>
      </c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1"/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  <c r="JJ233" s="41"/>
      <c r="JK233" s="41"/>
      <c r="JL233" s="41"/>
      <c r="JM233" s="41"/>
      <c r="JN233" s="41"/>
      <c r="JO233" s="41">
        <v>2</v>
      </c>
      <c r="JP233" s="41"/>
      <c r="JQ233" s="41"/>
      <c r="JR233" s="41"/>
      <c r="JS233" s="41"/>
      <c r="JT233" s="41"/>
      <c r="JU233" s="41"/>
      <c r="JV233" s="41"/>
      <c r="JW233" s="41"/>
      <c r="JX233" s="41">
        <v>394</v>
      </c>
      <c r="JY233" s="41">
        <v>191</v>
      </c>
      <c r="JZ233" s="41"/>
      <c r="KA233" s="41">
        <v>1</v>
      </c>
      <c r="KB233" s="41"/>
      <c r="KC233" s="41">
        <v>441</v>
      </c>
      <c r="KD233" s="41"/>
      <c r="KE233" s="41"/>
      <c r="KF233" s="41"/>
      <c r="KG233" s="41">
        <v>196</v>
      </c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>
        <v>14</v>
      </c>
      <c r="KT233" s="41">
        <v>4</v>
      </c>
      <c r="KU233" s="41">
        <v>0</v>
      </c>
      <c r="KV233" s="41"/>
      <c r="KW233" s="41"/>
      <c r="KX233" s="41">
        <v>9</v>
      </c>
      <c r="KY233" s="41"/>
      <c r="KZ233" s="41"/>
      <c r="LA233" s="41">
        <v>6</v>
      </c>
      <c r="LB233" s="41">
        <v>120</v>
      </c>
      <c r="LC233" s="41">
        <v>496</v>
      </c>
      <c r="LD233" s="41">
        <v>16</v>
      </c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>
        <v>51</v>
      </c>
      <c r="LV233" s="41"/>
      <c r="LW233" s="41"/>
      <c r="LX233" s="41"/>
      <c r="LY233" s="41"/>
      <c r="LZ233" s="41"/>
      <c r="MA233" s="41"/>
      <c r="MB233" s="41">
        <v>0</v>
      </c>
      <c r="MC233" s="41"/>
      <c r="MD233" s="41"/>
      <c r="ME233" s="41">
        <v>52</v>
      </c>
      <c r="MF233" s="41"/>
      <c r="MG233" s="41">
        <v>5</v>
      </c>
      <c r="MH233" s="41"/>
      <c r="MI233" s="41"/>
      <c r="MJ233" s="41"/>
      <c r="MK233" s="41">
        <v>11</v>
      </c>
      <c r="ML233" s="41"/>
      <c r="MM233" s="41">
        <v>130</v>
      </c>
      <c r="MN233" s="41"/>
      <c r="MO233" s="41"/>
      <c r="MP233" s="41">
        <v>14</v>
      </c>
      <c r="MQ233" s="41"/>
      <c r="MR233" s="41">
        <v>18</v>
      </c>
      <c r="MS233" s="41">
        <v>23</v>
      </c>
      <c r="MT233" s="41">
        <v>133</v>
      </c>
      <c r="MU233" s="41"/>
      <c r="MV233" s="41">
        <v>28</v>
      </c>
      <c r="MW233" s="41">
        <v>49</v>
      </c>
      <c r="MX233" s="41">
        <v>19</v>
      </c>
      <c r="MY233" s="41"/>
      <c r="MZ233" s="41"/>
      <c r="NA233" s="41">
        <v>1</v>
      </c>
      <c r="NB233" s="41"/>
      <c r="NC233" s="41">
        <v>4</v>
      </c>
      <c r="ND233" s="41">
        <v>0</v>
      </c>
      <c r="NE233" s="41">
        <v>14</v>
      </c>
      <c r="NF233" s="41"/>
      <c r="NG233" s="41"/>
      <c r="NH233" s="41">
        <v>805</v>
      </c>
      <c r="NI233" s="41"/>
      <c r="NJ233" s="41">
        <v>0</v>
      </c>
      <c r="NK233" s="41">
        <v>47</v>
      </c>
      <c r="NL233" s="41">
        <v>0</v>
      </c>
      <c r="NM233" s="41"/>
      <c r="NN233" s="41"/>
      <c r="NO233" s="41"/>
      <c r="NP233" s="41"/>
      <c r="NQ233" s="41"/>
      <c r="NR233" s="41">
        <v>14</v>
      </c>
      <c r="NS233" s="41">
        <v>6</v>
      </c>
      <c r="NT233" s="41">
        <v>16</v>
      </c>
      <c r="NU233" s="41">
        <v>41</v>
      </c>
      <c r="NV233" s="41">
        <v>9</v>
      </c>
      <c r="NW233" s="41"/>
      <c r="NX233" s="41"/>
      <c r="NY233" s="41">
        <v>132</v>
      </c>
      <c r="NZ233" s="41">
        <v>28</v>
      </c>
      <c r="OA233" s="41">
        <v>32</v>
      </c>
      <c r="OB233" s="41"/>
      <c r="OC233" s="41">
        <v>25</v>
      </c>
      <c r="OD233" s="41"/>
      <c r="OE233" s="41">
        <v>37</v>
      </c>
      <c r="OF233" s="41"/>
      <c r="OG233" s="41">
        <v>1271</v>
      </c>
      <c r="OH233" s="41"/>
      <c r="OI233" s="41">
        <v>16</v>
      </c>
      <c r="OJ233" s="41">
        <v>11</v>
      </c>
      <c r="OK233" s="41"/>
      <c r="OL233" s="41">
        <v>11</v>
      </c>
      <c r="OM233" s="41">
        <v>11</v>
      </c>
      <c r="ON233" s="41">
        <v>662</v>
      </c>
      <c r="OO233" s="41">
        <v>429</v>
      </c>
      <c r="OP233" s="41">
        <v>1634</v>
      </c>
      <c r="OQ233" s="41"/>
      <c r="OR233" s="41">
        <v>51</v>
      </c>
      <c r="OS233" s="42">
        <v>0</v>
      </c>
      <c r="OT233" s="43">
        <v>9050</v>
      </c>
      <c r="OU233" s="40">
        <v>263121</v>
      </c>
      <c r="OV233" s="41"/>
      <c r="OW233" s="41"/>
      <c r="OX233" s="41"/>
      <c r="OY233" s="41"/>
      <c r="OZ233" s="41">
        <v>93</v>
      </c>
      <c r="PA233" s="41">
        <v>3847</v>
      </c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2"/>
      <c r="PN233" s="43">
        <v>276111</v>
      </c>
    </row>
    <row r="234" spans="1:430" ht="12.75" customHeight="1" x14ac:dyDescent="0.2">
      <c r="A234" s="39">
        <v>316000</v>
      </c>
      <c r="B234" s="72" t="s">
        <v>6</v>
      </c>
      <c r="C234" s="72" t="str">
        <f>IFERROR(INDEX('Industry Category ISIC Code Map'!$B$2:$B$26,MATCH($B234,'Industry Category ISIC Code Map'!$A$2:$A$26,0)),"")</f>
        <v>textiles apparel and leather 13T15</v>
      </c>
      <c r="D234" s="64" t="s">
        <v>291</v>
      </c>
      <c r="E234" s="40"/>
      <c r="F234" s="41"/>
      <c r="G234" s="41"/>
      <c r="H234" s="41"/>
      <c r="I234" s="41"/>
      <c r="J234" s="41"/>
      <c r="K234" s="41"/>
      <c r="L234" s="41">
        <v>7</v>
      </c>
      <c r="M234" s="41"/>
      <c r="N234" s="41">
        <v>35</v>
      </c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>
        <v>1</v>
      </c>
      <c r="AA234" s="41">
        <v>0</v>
      </c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>
        <v>0</v>
      </c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>
        <v>0</v>
      </c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>
        <v>242</v>
      </c>
      <c r="EW234" s="41">
        <v>416</v>
      </c>
      <c r="EX234" s="41"/>
      <c r="EY234" s="41"/>
      <c r="EZ234" s="41"/>
      <c r="FA234" s="41"/>
      <c r="FB234" s="41"/>
      <c r="FC234" s="41"/>
      <c r="FD234" s="41"/>
      <c r="FE234" s="41"/>
      <c r="FF234" s="41">
        <v>2491</v>
      </c>
      <c r="FG234" s="41"/>
      <c r="FH234" s="41"/>
      <c r="FI234" s="41"/>
      <c r="FJ234" s="41"/>
      <c r="FK234" s="41"/>
      <c r="FL234" s="41"/>
      <c r="FM234" s="41"/>
      <c r="FN234" s="41"/>
      <c r="FO234" s="41"/>
      <c r="FP234" s="41"/>
      <c r="FQ234" s="41"/>
      <c r="FR234" s="41"/>
      <c r="FS234" s="41"/>
      <c r="FT234" s="41"/>
      <c r="FU234" s="41"/>
      <c r="FV234" s="41"/>
      <c r="FW234" s="41"/>
      <c r="FX234" s="41"/>
      <c r="FY234" s="41"/>
      <c r="FZ234" s="41"/>
      <c r="GA234" s="41"/>
      <c r="GB234" s="41"/>
      <c r="GC234" s="41"/>
      <c r="GD234" s="41"/>
      <c r="GE234" s="41"/>
      <c r="GF234" s="41"/>
      <c r="GG234" s="41"/>
      <c r="GH234" s="41"/>
      <c r="GI234" s="41">
        <v>65</v>
      </c>
      <c r="GJ234" s="41"/>
      <c r="GK234" s="41">
        <v>0</v>
      </c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1"/>
      <c r="GW234" s="41"/>
      <c r="GX234" s="41"/>
      <c r="GY234" s="41"/>
      <c r="GZ234" s="41"/>
      <c r="HA234" s="41"/>
      <c r="HB234" s="41">
        <v>23</v>
      </c>
      <c r="HC234" s="41"/>
      <c r="HD234" s="41"/>
      <c r="HE234" s="41"/>
      <c r="HF234" s="41"/>
      <c r="HG234" s="41"/>
      <c r="HH234" s="41"/>
      <c r="HI234" s="41"/>
      <c r="HJ234" s="41"/>
      <c r="HK234" s="41"/>
      <c r="HL234" s="41"/>
      <c r="HM234" s="41"/>
      <c r="HN234" s="41"/>
      <c r="HO234" s="41"/>
      <c r="HP234" s="41"/>
      <c r="HQ234" s="41"/>
      <c r="HR234" s="41"/>
      <c r="HS234" s="41"/>
      <c r="HT234" s="41"/>
      <c r="HU234" s="41"/>
      <c r="HV234" s="41">
        <v>1170</v>
      </c>
      <c r="HW234" s="41">
        <v>73</v>
      </c>
      <c r="HX234" s="41">
        <v>968</v>
      </c>
      <c r="HY234" s="41"/>
      <c r="HZ234" s="41"/>
      <c r="IA234" s="41"/>
      <c r="IB234" s="41"/>
      <c r="IC234" s="41"/>
      <c r="ID234" s="41"/>
      <c r="IE234" s="41"/>
      <c r="IF234" s="41"/>
      <c r="IG234" s="41">
        <v>1816</v>
      </c>
      <c r="IH234" s="41"/>
      <c r="II234" s="41">
        <v>20</v>
      </c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1"/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  <c r="JK234" s="41"/>
      <c r="JL234" s="41"/>
      <c r="JM234" s="41"/>
      <c r="JN234" s="41"/>
      <c r="JO234" s="41"/>
      <c r="JP234" s="41">
        <v>8</v>
      </c>
      <c r="JQ234" s="41">
        <v>28</v>
      </c>
      <c r="JR234" s="41">
        <v>18</v>
      </c>
      <c r="JS234" s="41"/>
      <c r="JT234" s="41">
        <v>10</v>
      </c>
      <c r="JU234" s="41">
        <v>12</v>
      </c>
      <c r="JV234" s="41">
        <v>102</v>
      </c>
      <c r="JW234" s="41"/>
      <c r="JX234" s="41">
        <v>31</v>
      </c>
      <c r="JY234" s="41"/>
      <c r="JZ234" s="41"/>
      <c r="KA234" s="41">
        <v>130</v>
      </c>
      <c r="KB234" s="41">
        <v>9</v>
      </c>
      <c r="KC234" s="41">
        <v>5</v>
      </c>
      <c r="KD234" s="41">
        <v>28</v>
      </c>
      <c r="KE234" s="41">
        <v>30</v>
      </c>
      <c r="KF234" s="41">
        <v>52</v>
      </c>
      <c r="KG234" s="41">
        <v>155</v>
      </c>
      <c r="KH234" s="41">
        <v>129</v>
      </c>
      <c r="KI234" s="41">
        <v>2</v>
      </c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>
        <v>0</v>
      </c>
      <c r="KW234" s="41"/>
      <c r="KX234" s="41"/>
      <c r="KY234" s="41"/>
      <c r="KZ234" s="41"/>
      <c r="LA234" s="41"/>
      <c r="LB234" s="41"/>
      <c r="LC234" s="41"/>
      <c r="LD234" s="41"/>
      <c r="LE234" s="41">
        <v>5</v>
      </c>
      <c r="LF234" s="41"/>
      <c r="LG234" s="41"/>
      <c r="LH234" s="41">
        <v>0</v>
      </c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>
        <v>0</v>
      </c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>
        <v>0</v>
      </c>
      <c r="MH234" s="41"/>
      <c r="MI234" s="41"/>
      <c r="MJ234" s="41"/>
      <c r="MK234" s="41"/>
      <c r="ML234" s="41"/>
      <c r="MM234" s="41">
        <v>8</v>
      </c>
      <c r="MN234" s="41"/>
      <c r="MO234" s="41"/>
      <c r="MP234" s="41">
        <v>24</v>
      </c>
      <c r="MQ234" s="41"/>
      <c r="MR234" s="41"/>
      <c r="MS234" s="41">
        <v>17</v>
      </c>
      <c r="MT234" s="41"/>
      <c r="MU234" s="41"/>
      <c r="MV234" s="41">
        <v>1</v>
      </c>
      <c r="MW234" s="41"/>
      <c r="MX234" s="41">
        <v>55</v>
      </c>
      <c r="MY234" s="41"/>
      <c r="MZ234" s="41"/>
      <c r="NA234" s="41"/>
      <c r="NB234" s="41">
        <v>2</v>
      </c>
      <c r="NC234" s="41"/>
      <c r="ND234" s="41">
        <v>66</v>
      </c>
      <c r="NE234" s="41">
        <v>172</v>
      </c>
      <c r="NF234" s="41"/>
      <c r="NG234" s="41"/>
      <c r="NH234" s="41">
        <v>2</v>
      </c>
      <c r="NI234" s="41">
        <v>25</v>
      </c>
      <c r="NJ234" s="41">
        <v>0</v>
      </c>
      <c r="NK234" s="41"/>
      <c r="NL234" s="41">
        <v>12</v>
      </c>
      <c r="NM234" s="41"/>
      <c r="NN234" s="41">
        <v>0</v>
      </c>
      <c r="NO234" s="41"/>
      <c r="NP234" s="41"/>
      <c r="NQ234" s="41"/>
      <c r="NR234" s="41">
        <v>4</v>
      </c>
      <c r="NS234" s="41">
        <v>2</v>
      </c>
      <c r="NT234" s="41"/>
      <c r="NU234" s="41"/>
      <c r="NV234" s="41"/>
      <c r="NW234" s="41">
        <v>100</v>
      </c>
      <c r="NX234" s="41"/>
      <c r="NY234" s="41">
        <v>0</v>
      </c>
      <c r="NZ234" s="41">
        <v>21</v>
      </c>
      <c r="OA234" s="41"/>
      <c r="OB234" s="41"/>
      <c r="OC234" s="41">
        <v>0</v>
      </c>
      <c r="OD234" s="41"/>
      <c r="OE234" s="41">
        <v>18</v>
      </c>
      <c r="OF234" s="41"/>
      <c r="OG234" s="41">
        <v>178</v>
      </c>
      <c r="OH234" s="41"/>
      <c r="OI234" s="41">
        <v>128</v>
      </c>
      <c r="OJ234" s="41">
        <v>26</v>
      </c>
      <c r="OK234" s="41">
        <v>50</v>
      </c>
      <c r="OL234" s="41"/>
      <c r="OM234" s="41"/>
      <c r="ON234" s="41">
        <v>60</v>
      </c>
      <c r="OO234" s="41">
        <v>3</v>
      </c>
      <c r="OP234" s="41">
        <v>143</v>
      </c>
      <c r="OQ234" s="41"/>
      <c r="OR234" s="41"/>
      <c r="OS234" s="42"/>
      <c r="OT234" s="43">
        <v>9198</v>
      </c>
      <c r="OU234" s="40">
        <v>94543</v>
      </c>
      <c r="OV234" s="41"/>
      <c r="OW234" s="41"/>
      <c r="OX234" s="41"/>
      <c r="OY234" s="41"/>
      <c r="OZ234" s="41">
        <v>269</v>
      </c>
      <c r="PA234" s="41">
        <v>3049</v>
      </c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2"/>
      <c r="PN234" s="43">
        <v>107060</v>
      </c>
    </row>
    <row r="235" spans="1:430" ht="12.75" customHeight="1" x14ac:dyDescent="0.2">
      <c r="A235" s="39">
        <v>322110</v>
      </c>
      <c r="B235" s="72" t="s">
        <v>8</v>
      </c>
      <c r="C235" s="72" t="str">
        <f>IFERROR(INDEX('Industry Category ISIC Code Map'!$B$2:$B$26,MATCH($B235,'Industry Category ISIC Code Map'!$A$2:$A$26,0)),"")</f>
        <v>pulp paper and printing 17T18</v>
      </c>
      <c r="D235" s="64" t="s">
        <v>292</v>
      </c>
      <c r="E235" s="40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>
        <v>19</v>
      </c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41"/>
      <c r="FC235" s="41"/>
      <c r="FD235" s="41"/>
      <c r="FE235" s="41"/>
      <c r="FF235" s="41"/>
      <c r="FG235" s="41"/>
      <c r="FH235" s="41"/>
      <c r="FI235" s="41"/>
      <c r="FJ235" s="41"/>
      <c r="FK235" s="41"/>
      <c r="FL235" s="41"/>
      <c r="FM235" s="41"/>
      <c r="FN235" s="41"/>
      <c r="FO235" s="41"/>
      <c r="FP235" s="41"/>
      <c r="FQ235" s="41"/>
      <c r="FR235" s="41"/>
      <c r="FS235" s="41"/>
      <c r="FT235" s="41"/>
      <c r="FU235" s="41"/>
      <c r="FV235" s="41"/>
      <c r="FW235" s="41"/>
      <c r="FX235" s="41"/>
      <c r="FY235" s="41"/>
      <c r="FZ235" s="41"/>
      <c r="GA235" s="41"/>
      <c r="GB235" s="41"/>
      <c r="GC235" s="41"/>
      <c r="GD235" s="41"/>
      <c r="GE235" s="41"/>
      <c r="GF235" s="41"/>
      <c r="GG235" s="41"/>
      <c r="GH235" s="41"/>
      <c r="GI235" s="41"/>
      <c r="GJ235" s="41"/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1"/>
      <c r="GW235" s="41"/>
      <c r="GX235" s="41"/>
      <c r="GY235" s="41"/>
      <c r="GZ235" s="41"/>
      <c r="HA235" s="41"/>
      <c r="HB235" s="41"/>
      <c r="HC235" s="41"/>
      <c r="HD235" s="41"/>
      <c r="HE235" s="41"/>
      <c r="HF235" s="41"/>
      <c r="HG235" s="41"/>
      <c r="HH235" s="41"/>
      <c r="HI235" s="41"/>
      <c r="HJ235" s="41"/>
      <c r="HK235" s="41"/>
      <c r="HL235" s="41"/>
      <c r="HM235" s="41"/>
      <c r="HN235" s="41"/>
      <c r="HO235" s="41"/>
      <c r="HP235" s="41"/>
      <c r="HQ235" s="41"/>
      <c r="HR235" s="41"/>
      <c r="HS235" s="41"/>
      <c r="HT235" s="41"/>
      <c r="HU235" s="41"/>
      <c r="HV235" s="41"/>
      <c r="HW235" s="41"/>
      <c r="HX235" s="41"/>
      <c r="HY235" s="41">
        <v>285</v>
      </c>
      <c r="HZ235" s="41">
        <v>2969</v>
      </c>
      <c r="IA235" s="41">
        <v>224</v>
      </c>
      <c r="IB235" s="41">
        <v>667</v>
      </c>
      <c r="IC235" s="41">
        <v>327</v>
      </c>
      <c r="ID235" s="41">
        <v>103</v>
      </c>
      <c r="IE235" s="41">
        <v>622</v>
      </c>
      <c r="IF235" s="41">
        <v>408</v>
      </c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>
        <v>268</v>
      </c>
      <c r="IT235" s="41"/>
      <c r="IU235" s="41"/>
      <c r="IV235" s="41"/>
      <c r="IW235" s="41"/>
      <c r="IX235" s="41"/>
      <c r="IY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>
        <v>5</v>
      </c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2"/>
      <c r="OT235" s="43">
        <v>5896</v>
      </c>
      <c r="OU235" s="40"/>
      <c r="OV235" s="41"/>
      <c r="OW235" s="41"/>
      <c r="OX235" s="41"/>
      <c r="OY235" s="41"/>
      <c r="OZ235" s="41">
        <v>9</v>
      </c>
      <c r="PA235" s="41">
        <v>5569</v>
      </c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2"/>
      <c r="PN235" s="43">
        <v>11474</v>
      </c>
    </row>
    <row r="236" spans="1:430" ht="12.75" customHeight="1" x14ac:dyDescent="0.2">
      <c r="A236" s="39">
        <v>322120</v>
      </c>
      <c r="B236" s="72" t="s">
        <v>8</v>
      </c>
      <c r="C236" s="72" t="str">
        <f>IFERROR(INDEX('Industry Category ISIC Code Map'!$B$2:$B$26,MATCH($B236,'Industry Category ISIC Code Map'!$A$2:$A$26,0)),"")</f>
        <v>pulp paper and printing 17T18</v>
      </c>
      <c r="D236" s="64" t="s">
        <v>293</v>
      </c>
      <c r="E236" s="40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>
        <v>0</v>
      </c>
      <c r="R236" s="41"/>
      <c r="S236" s="41">
        <v>49</v>
      </c>
      <c r="T236" s="41">
        <v>3</v>
      </c>
      <c r="U236" s="41"/>
      <c r="V236" s="41"/>
      <c r="W236" s="41"/>
      <c r="X236" s="41">
        <v>9</v>
      </c>
      <c r="Y236" s="41">
        <v>11</v>
      </c>
      <c r="Z236" s="41"/>
      <c r="AA236" s="41"/>
      <c r="AB236" s="41"/>
      <c r="AC236" s="41">
        <v>9</v>
      </c>
      <c r="AD236" s="41">
        <v>11</v>
      </c>
      <c r="AE236" s="41">
        <v>50</v>
      </c>
      <c r="AF236" s="41">
        <v>110</v>
      </c>
      <c r="AG236" s="41">
        <v>13</v>
      </c>
      <c r="AH236" s="41">
        <v>0</v>
      </c>
      <c r="AI236" s="41">
        <v>31</v>
      </c>
      <c r="AJ236" s="41">
        <v>8</v>
      </c>
      <c r="AK236" s="41">
        <v>8</v>
      </c>
      <c r="AL236" s="41">
        <v>5</v>
      </c>
      <c r="AM236" s="41">
        <v>7</v>
      </c>
      <c r="AN236" s="41">
        <v>6</v>
      </c>
      <c r="AO236" s="41"/>
      <c r="AP236" s="41"/>
      <c r="AQ236" s="41"/>
      <c r="AR236" s="41">
        <v>2</v>
      </c>
      <c r="AS236" s="41"/>
      <c r="AT236" s="41">
        <v>5</v>
      </c>
      <c r="AU236" s="41"/>
      <c r="AV236" s="41"/>
      <c r="AW236" s="41"/>
      <c r="AX236" s="41"/>
      <c r="AY236" s="41"/>
      <c r="AZ236" s="41"/>
      <c r="BA236" s="41"/>
      <c r="BB236" s="41"/>
      <c r="BC236" s="41">
        <v>1</v>
      </c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>
        <v>0</v>
      </c>
      <c r="BR236" s="41">
        <v>34</v>
      </c>
      <c r="BS236" s="41">
        <v>0</v>
      </c>
      <c r="BT236" s="41">
        <v>0</v>
      </c>
      <c r="BU236" s="41">
        <v>0</v>
      </c>
      <c r="BV236" s="41">
        <v>0</v>
      </c>
      <c r="BW236" s="41">
        <v>0</v>
      </c>
      <c r="BX236" s="41">
        <v>1</v>
      </c>
      <c r="BY236" s="41"/>
      <c r="BZ236" s="41"/>
      <c r="CA236" s="41">
        <v>1</v>
      </c>
      <c r="CB236" s="41"/>
      <c r="CC236" s="41">
        <v>1</v>
      </c>
      <c r="CD236" s="41">
        <v>1</v>
      </c>
      <c r="CE236" s="41"/>
      <c r="CF236" s="41"/>
      <c r="CG236" s="41"/>
      <c r="CH236" s="41">
        <v>3</v>
      </c>
      <c r="CI236" s="41">
        <v>1</v>
      </c>
      <c r="CJ236" s="41">
        <v>0</v>
      </c>
      <c r="CK236" s="41">
        <v>1</v>
      </c>
      <c r="CL236" s="41">
        <v>5</v>
      </c>
      <c r="CM236" s="41">
        <v>28</v>
      </c>
      <c r="CN236" s="41">
        <v>18</v>
      </c>
      <c r="CO236" s="41">
        <v>0</v>
      </c>
      <c r="CP236" s="41">
        <v>25</v>
      </c>
      <c r="CQ236" s="41">
        <v>7</v>
      </c>
      <c r="CR236" s="41">
        <v>3</v>
      </c>
      <c r="CS236" s="41">
        <v>6</v>
      </c>
      <c r="CT236" s="41">
        <v>11</v>
      </c>
      <c r="CU236" s="41">
        <v>0</v>
      </c>
      <c r="CV236" s="41">
        <v>0</v>
      </c>
      <c r="CW236" s="41">
        <v>1</v>
      </c>
      <c r="CX236" s="41">
        <v>0</v>
      </c>
      <c r="CY236" s="41">
        <v>3</v>
      </c>
      <c r="CZ236" s="41">
        <v>0</v>
      </c>
      <c r="DA236" s="41">
        <v>0</v>
      </c>
      <c r="DB236" s="41">
        <v>4</v>
      </c>
      <c r="DC236" s="41">
        <v>1</v>
      </c>
      <c r="DD236" s="41">
        <v>1</v>
      </c>
      <c r="DE236" s="41">
        <v>3</v>
      </c>
      <c r="DF236" s="41">
        <v>0</v>
      </c>
      <c r="DG236" s="41">
        <v>0</v>
      </c>
      <c r="DH236" s="41"/>
      <c r="DI236" s="41">
        <v>163</v>
      </c>
      <c r="DJ236" s="41">
        <v>3</v>
      </c>
      <c r="DK236" s="41"/>
      <c r="DL236" s="41"/>
      <c r="DM236" s="41"/>
      <c r="DN236" s="41">
        <v>0</v>
      </c>
      <c r="DO236" s="41">
        <v>0</v>
      </c>
      <c r="DP236" s="41"/>
      <c r="DQ236" s="41">
        <v>0</v>
      </c>
      <c r="DR236" s="41">
        <v>1</v>
      </c>
      <c r="DS236" s="41">
        <v>1</v>
      </c>
      <c r="DT236" s="41"/>
      <c r="DU236" s="41">
        <v>0</v>
      </c>
      <c r="DV236" s="41"/>
      <c r="DW236" s="41"/>
      <c r="DX236" s="41">
        <v>0</v>
      </c>
      <c r="DY236" s="41">
        <v>1</v>
      </c>
      <c r="DZ236" s="41">
        <v>1</v>
      </c>
      <c r="EA236" s="41"/>
      <c r="EB236" s="41"/>
      <c r="EC236" s="41">
        <v>0</v>
      </c>
      <c r="ED236" s="41"/>
      <c r="EE236" s="41">
        <v>2</v>
      </c>
      <c r="EF236" s="41">
        <v>50</v>
      </c>
      <c r="EG236" s="41">
        <v>2</v>
      </c>
      <c r="EH236" s="41">
        <v>0</v>
      </c>
      <c r="EI236" s="41">
        <v>0</v>
      </c>
      <c r="EJ236" s="41"/>
      <c r="EK236" s="41">
        <v>0</v>
      </c>
      <c r="EL236" s="41">
        <v>35</v>
      </c>
      <c r="EM236" s="41">
        <v>8</v>
      </c>
      <c r="EN236" s="41">
        <v>0</v>
      </c>
      <c r="EO236" s="41">
        <v>0</v>
      </c>
      <c r="EP236" s="41">
        <v>0</v>
      </c>
      <c r="EQ236" s="41">
        <v>10</v>
      </c>
      <c r="ER236" s="41">
        <v>0</v>
      </c>
      <c r="ES236" s="41">
        <v>1</v>
      </c>
      <c r="ET236" s="41">
        <v>0</v>
      </c>
      <c r="EU236" s="41">
        <v>5</v>
      </c>
      <c r="EV236" s="41"/>
      <c r="EW236" s="41"/>
      <c r="EX236" s="41"/>
      <c r="EY236" s="41"/>
      <c r="EZ236" s="41"/>
      <c r="FA236" s="41"/>
      <c r="FB236" s="41"/>
      <c r="FC236" s="41">
        <v>2</v>
      </c>
      <c r="FD236" s="41">
        <v>6</v>
      </c>
      <c r="FE236" s="41">
        <v>0</v>
      </c>
      <c r="FF236" s="41">
        <v>1</v>
      </c>
      <c r="FG236" s="41">
        <v>1</v>
      </c>
      <c r="FH236" s="41">
        <v>30</v>
      </c>
      <c r="FI236" s="41">
        <v>7</v>
      </c>
      <c r="FJ236" s="41"/>
      <c r="FK236" s="41"/>
      <c r="FL236" s="41"/>
      <c r="FM236" s="41"/>
      <c r="FN236" s="41"/>
      <c r="FO236" s="41"/>
      <c r="FP236" s="41"/>
      <c r="FQ236" s="41"/>
      <c r="FR236" s="41"/>
      <c r="FS236" s="41"/>
      <c r="FT236" s="41"/>
      <c r="FU236" s="41">
        <v>0</v>
      </c>
      <c r="FV236" s="41"/>
      <c r="FW236" s="41"/>
      <c r="FX236" s="41">
        <v>0</v>
      </c>
      <c r="FY236" s="41">
        <v>3</v>
      </c>
      <c r="FZ236" s="41">
        <v>0</v>
      </c>
      <c r="GA236" s="41">
        <v>4</v>
      </c>
      <c r="GB236" s="41"/>
      <c r="GC236" s="41">
        <v>62</v>
      </c>
      <c r="GD236" s="41">
        <v>108</v>
      </c>
      <c r="GE236" s="41"/>
      <c r="GF236" s="41">
        <v>5</v>
      </c>
      <c r="GG236" s="41"/>
      <c r="GH236" s="41">
        <v>0</v>
      </c>
      <c r="GI236" s="41">
        <v>1</v>
      </c>
      <c r="GJ236" s="41">
        <v>1</v>
      </c>
      <c r="GK236" s="41">
        <v>11</v>
      </c>
      <c r="GL236" s="41">
        <v>6</v>
      </c>
      <c r="GM236" s="41">
        <v>5</v>
      </c>
      <c r="GN236" s="41">
        <v>2</v>
      </c>
      <c r="GO236" s="41"/>
      <c r="GP236" s="41">
        <v>0</v>
      </c>
      <c r="GQ236" s="41"/>
      <c r="GR236" s="41">
        <v>1</v>
      </c>
      <c r="GS236" s="41"/>
      <c r="GT236" s="41">
        <v>6</v>
      </c>
      <c r="GU236" s="41">
        <v>41</v>
      </c>
      <c r="GV236" s="41">
        <v>5</v>
      </c>
      <c r="GW236" s="41">
        <v>47</v>
      </c>
      <c r="GX236" s="41">
        <v>7</v>
      </c>
      <c r="GY236" s="41">
        <v>8</v>
      </c>
      <c r="GZ236" s="41">
        <v>3</v>
      </c>
      <c r="HA236" s="41">
        <v>10</v>
      </c>
      <c r="HB236" s="41"/>
      <c r="HC236" s="41"/>
      <c r="HD236" s="41">
        <v>1</v>
      </c>
      <c r="HE236" s="41">
        <v>19</v>
      </c>
      <c r="HF236" s="41">
        <v>35</v>
      </c>
      <c r="HG236" s="41">
        <v>13</v>
      </c>
      <c r="HH236" s="41"/>
      <c r="HI236" s="41">
        <v>0</v>
      </c>
      <c r="HJ236" s="41">
        <v>1</v>
      </c>
      <c r="HK236" s="41">
        <v>1</v>
      </c>
      <c r="HL236" s="41">
        <v>20</v>
      </c>
      <c r="HM236" s="41">
        <v>21</v>
      </c>
      <c r="HN236" s="41">
        <v>7</v>
      </c>
      <c r="HO236" s="41"/>
      <c r="HP236" s="41">
        <v>3</v>
      </c>
      <c r="HQ236" s="41"/>
      <c r="HR236" s="41">
        <v>98</v>
      </c>
      <c r="HS236" s="41">
        <v>18</v>
      </c>
      <c r="HT236" s="41"/>
      <c r="HU236" s="41"/>
      <c r="HV236" s="41"/>
      <c r="HW236" s="41">
        <v>2</v>
      </c>
      <c r="HX236" s="41"/>
      <c r="HY236" s="41"/>
      <c r="HZ236" s="41">
        <v>12</v>
      </c>
      <c r="IA236" s="41">
        <v>10</v>
      </c>
      <c r="IB236" s="41">
        <v>10574</v>
      </c>
      <c r="IC236" s="41">
        <v>2806</v>
      </c>
      <c r="ID236" s="41">
        <v>947</v>
      </c>
      <c r="IE236" s="41">
        <v>1021</v>
      </c>
      <c r="IF236" s="41">
        <v>374</v>
      </c>
      <c r="IG236" s="41">
        <v>4466</v>
      </c>
      <c r="IH236" s="41">
        <v>52</v>
      </c>
      <c r="II236" s="41">
        <v>0</v>
      </c>
      <c r="IJ236" s="41"/>
      <c r="IK236" s="41">
        <v>103</v>
      </c>
      <c r="IL236" s="41">
        <v>2</v>
      </c>
      <c r="IM236" s="41"/>
      <c r="IN236" s="41">
        <v>0</v>
      </c>
      <c r="IO236" s="41">
        <v>0</v>
      </c>
      <c r="IP236" s="41">
        <v>3</v>
      </c>
      <c r="IQ236" s="41">
        <v>5</v>
      </c>
      <c r="IR236" s="41">
        <v>3</v>
      </c>
      <c r="IS236" s="41">
        <v>1</v>
      </c>
      <c r="IT236" s="41"/>
      <c r="IU236" s="41">
        <v>1</v>
      </c>
      <c r="IV236" s="41"/>
      <c r="IW236" s="41">
        <v>0</v>
      </c>
      <c r="IX236" s="41"/>
      <c r="IY236" s="41">
        <v>2</v>
      </c>
      <c r="IZ236" s="41"/>
      <c r="JA236" s="41">
        <v>6</v>
      </c>
      <c r="JB236" s="41">
        <v>50</v>
      </c>
      <c r="JC236" s="41">
        <v>28</v>
      </c>
      <c r="JD236" s="41"/>
      <c r="JE236" s="41">
        <v>389</v>
      </c>
      <c r="JF236" s="41">
        <v>309</v>
      </c>
      <c r="JG236" s="41">
        <v>31</v>
      </c>
      <c r="JH236" s="41">
        <v>193</v>
      </c>
      <c r="JI236" s="41">
        <v>36</v>
      </c>
      <c r="JJ236" s="41">
        <v>34</v>
      </c>
      <c r="JK236" s="41">
        <v>14</v>
      </c>
      <c r="JL236" s="41">
        <v>243</v>
      </c>
      <c r="JM236" s="41">
        <v>0</v>
      </c>
      <c r="JN236" s="41">
        <v>1</v>
      </c>
      <c r="JO236" s="41">
        <v>2</v>
      </c>
      <c r="JP236" s="41">
        <v>25</v>
      </c>
      <c r="JQ236" s="41">
        <v>43</v>
      </c>
      <c r="JR236" s="41">
        <v>32</v>
      </c>
      <c r="JS236" s="41">
        <v>96</v>
      </c>
      <c r="JT236" s="41">
        <v>160</v>
      </c>
      <c r="JU236" s="41">
        <v>24</v>
      </c>
      <c r="JV236" s="41">
        <v>69</v>
      </c>
      <c r="JW236" s="41">
        <v>388</v>
      </c>
      <c r="JX236" s="41">
        <v>64</v>
      </c>
      <c r="JY236" s="41">
        <v>3</v>
      </c>
      <c r="JZ236" s="41"/>
      <c r="KA236" s="41">
        <v>21</v>
      </c>
      <c r="KB236" s="41">
        <v>51</v>
      </c>
      <c r="KC236" s="41">
        <v>34</v>
      </c>
      <c r="KD236" s="41">
        <v>14</v>
      </c>
      <c r="KE236" s="41">
        <v>53</v>
      </c>
      <c r="KF236" s="41">
        <v>31</v>
      </c>
      <c r="KG236" s="41">
        <v>58</v>
      </c>
      <c r="KH236" s="41">
        <v>59</v>
      </c>
      <c r="KI236" s="41">
        <v>141</v>
      </c>
      <c r="KJ236" s="41">
        <v>3</v>
      </c>
      <c r="KK236" s="41">
        <v>51</v>
      </c>
      <c r="KL236" s="41">
        <v>5</v>
      </c>
      <c r="KM236" s="41">
        <v>0</v>
      </c>
      <c r="KN236" s="41">
        <v>888</v>
      </c>
      <c r="KO236" s="41">
        <v>55</v>
      </c>
      <c r="KP236" s="41">
        <v>1157</v>
      </c>
      <c r="KQ236" s="41">
        <v>115</v>
      </c>
      <c r="KR236" s="41">
        <v>230</v>
      </c>
      <c r="KS236" s="41">
        <v>837</v>
      </c>
      <c r="KT236" s="41">
        <v>300</v>
      </c>
      <c r="KU236" s="41">
        <v>553</v>
      </c>
      <c r="KV236" s="41">
        <v>13</v>
      </c>
      <c r="KW236" s="41">
        <v>24</v>
      </c>
      <c r="KX236" s="41">
        <v>45</v>
      </c>
      <c r="KY236" s="41"/>
      <c r="KZ236" s="41"/>
      <c r="LA236" s="41"/>
      <c r="LB236" s="41">
        <v>1</v>
      </c>
      <c r="LC236" s="41">
        <v>2</v>
      </c>
      <c r="LD236" s="41">
        <v>0</v>
      </c>
      <c r="LE236" s="41">
        <v>52</v>
      </c>
      <c r="LF236" s="41">
        <v>0</v>
      </c>
      <c r="LG236" s="41">
        <v>14</v>
      </c>
      <c r="LH236" s="41">
        <v>0</v>
      </c>
      <c r="LI236" s="41">
        <v>0</v>
      </c>
      <c r="LJ236" s="41">
        <v>0</v>
      </c>
      <c r="LK236" s="41"/>
      <c r="LL236" s="41"/>
      <c r="LM236" s="41">
        <v>0</v>
      </c>
      <c r="LN236" s="41">
        <v>19</v>
      </c>
      <c r="LO236" s="41"/>
      <c r="LP236" s="41">
        <v>0</v>
      </c>
      <c r="LQ236" s="41"/>
      <c r="LR236" s="41">
        <v>254</v>
      </c>
      <c r="LS236" s="41">
        <v>3</v>
      </c>
      <c r="LT236" s="41">
        <v>8</v>
      </c>
      <c r="LU236" s="41">
        <v>10</v>
      </c>
      <c r="LV236" s="41">
        <v>18</v>
      </c>
      <c r="LW236" s="41">
        <v>62</v>
      </c>
      <c r="LX236" s="41">
        <v>10</v>
      </c>
      <c r="LY236" s="41">
        <v>53</v>
      </c>
      <c r="LZ236" s="41">
        <v>13</v>
      </c>
      <c r="MA236" s="41">
        <v>24</v>
      </c>
      <c r="MB236" s="41">
        <v>127</v>
      </c>
      <c r="MC236" s="41">
        <v>99</v>
      </c>
      <c r="MD236" s="41">
        <v>5</v>
      </c>
      <c r="ME236" s="41">
        <v>33</v>
      </c>
      <c r="MF236" s="41">
        <v>64</v>
      </c>
      <c r="MG236" s="41">
        <v>83</v>
      </c>
      <c r="MH236" s="41">
        <v>21</v>
      </c>
      <c r="MI236" s="41">
        <v>5</v>
      </c>
      <c r="MJ236" s="41">
        <v>24</v>
      </c>
      <c r="MK236" s="41">
        <v>774</v>
      </c>
      <c r="ML236" s="41">
        <v>3</v>
      </c>
      <c r="MM236" s="41">
        <v>835</v>
      </c>
      <c r="MN236" s="41">
        <v>10</v>
      </c>
      <c r="MO236" s="41">
        <v>12</v>
      </c>
      <c r="MP236" s="41">
        <v>348</v>
      </c>
      <c r="MQ236" s="41">
        <v>4</v>
      </c>
      <c r="MR236" s="41">
        <v>17</v>
      </c>
      <c r="MS236" s="41">
        <v>262</v>
      </c>
      <c r="MT236" s="41">
        <v>26</v>
      </c>
      <c r="MU236" s="41">
        <v>41</v>
      </c>
      <c r="MV236" s="41">
        <v>52</v>
      </c>
      <c r="MW236" s="41">
        <v>31</v>
      </c>
      <c r="MX236" s="41">
        <v>83</v>
      </c>
      <c r="MY236" s="41">
        <v>195</v>
      </c>
      <c r="MZ236" s="41">
        <v>46</v>
      </c>
      <c r="NA236" s="41">
        <v>34</v>
      </c>
      <c r="NB236" s="41">
        <v>3</v>
      </c>
      <c r="NC236" s="41">
        <v>11</v>
      </c>
      <c r="ND236" s="41">
        <v>42</v>
      </c>
      <c r="NE236" s="41">
        <v>157</v>
      </c>
      <c r="NF236" s="41">
        <v>29</v>
      </c>
      <c r="NG236" s="41">
        <v>4</v>
      </c>
      <c r="NH236" s="41">
        <v>74</v>
      </c>
      <c r="NI236" s="41">
        <v>4</v>
      </c>
      <c r="NJ236" s="41">
        <v>50</v>
      </c>
      <c r="NK236" s="41">
        <v>7</v>
      </c>
      <c r="NL236" s="41">
        <v>8</v>
      </c>
      <c r="NM236" s="41">
        <v>0</v>
      </c>
      <c r="NN236" s="41">
        <v>8</v>
      </c>
      <c r="NO236" s="41">
        <v>3</v>
      </c>
      <c r="NP236" s="41">
        <v>4</v>
      </c>
      <c r="NQ236" s="41">
        <v>5</v>
      </c>
      <c r="NR236" s="41">
        <v>36</v>
      </c>
      <c r="NS236" s="41">
        <v>1118</v>
      </c>
      <c r="NT236" s="41">
        <v>125</v>
      </c>
      <c r="NU236" s="41">
        <v>352</v>
      </c>
      <c r="NV236" s="41">
        <v>19</v>
      </c>
      <c r="NW236" s="41">
        <v>32</v>
      </c>
      <c r="NX236" s="41">
        <v>12</v>
      </c>
      <c r="NY236" s="41">
        <v>18</v>
      </c>
      <c r="NZ236" s="41">
        <v>1</v>
      </c>
      <c r="OA236" s="41">
        <v>53</v>
      </c>
      <c r="OB236" s="41">
        <v>0</v>
      </c>
      <c r="OC236" s="41">
        <v>4</v>
      </c>
      <c r="OD236" s="41">
        <v>6</v>
      </c>
      <c r="OE236" s="41">
        <v>299</v>
      </c>
      <c r="OF236" s="41">
        <v>10</v>
      </c>
      <c r="OG236" s="41">
        <v>43</v>
      </c>
      <c r="OH236" s="41"/>
      <c r="OI236" s="41">
        <v>5</v>
      </c>
      <c r="OJ236" s="41">
        <v>235</v>
      </c>
      <c r="OK236" s="41">
        <v>6</v>
      </c>
      <c r="OL236" s="41"/>
      <c r="OM236" s="41">
        <v>0</v>
      </c>
      <c r="ON236" s="41">
        <v>3737</v>
      </c>
      <c r="OO236" s="41">
        <v>355</v>
      </c>
      <c r="OP236" s="41">
        <v>2156</v>
      </c>
      <c r="OQ236" s="41"/>
      <c r="OR236" s="41"/>
      <c r="OS236" s="42">
        <v>0</v>
      </c>
      <c r="OT236" s="43">
        <v>41568</v>
      </c>
      <c r="OU236" s="40">
        <v>21456</v>
      </c>
      <c r="OV236" s="41"/>
      <c r="OW236" s="41"/>
      <c r="OX236" s="41"/>
      <c r="OY236" s="41"/>
      <c r="OZ236" s="41">
        <v>218</v>
      </c>
      <c r="PA236" s="41">
        <v>10542</v>
      </c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2"/>
      <c r="PN236" s="43">
        <v>73784</v>
      </c>
    </row>
    <row r="237" spans="1:430" ht="12.75" customHeight="1" x14ac:dyDescent="0.2">
      <c r="A237" s="39">
        <v>322130</v>
      </c>
      <c r="B237" s="72" t="s">
        <v>8</v>
      </c>
      <c r="C237" s="72" t="str">
        <f>IFERROR(INDEX('Industry Category ISIC Code Map'!$B$2:$B$26,MATCH($B237,'Industry Category ISIC Code Map'!$A$2:$A$26,0)),"")</f>
        <v>pulp paper and printing 17T18</v>
      </c>
      <c r="D237" s="64" t="s">
        <v>294</v>
      </c>
      <c r="E237" s="40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>
        <v>23</v>
      </c>
      <c r="S237" s="41">
        <v>11</v>
      </c>
      <c r="T237" s="41">
        <v>5</v>
      </c>
      <c r="U237" s="41">
        <v>32</v>
      </c>
      <c r="V237" s="41">
        <v>4</v>
      </c>
      <c r="W237" s="41">
        <v>13</v>
      </c>
      <c r="X237" s="41">
        <v>10</v>
      </c>
      <c r="Y237" s="41">
        <v>19</v>
      </c>
      <c r="Z237" s="41">
        <v>42</v>
      </c>
      <c r="AA237" s="41"/>
      <c r="AB237" s="41">
        <v>0</v>
      </c>
      <c r="AC237" s="41">
        <v>0</v>
      </c>
      <c r="AD237" s="41">
        <v>0</v>
      </c>
      <c r="AE237" s="41">
        <v>82</v>
      </c>
      <c r="AF237" s="41">
        <v>36</v>
      </c>
      <c r="AG237" s="41">
        <v>0</v>
      </c>
      <c r="AH237" s="41">
        <v>0</v>
      </c>
      <c r="AI237" s="41">
        <v>0</v>
      </c>
      <c r="AJ237" s="41">
        <v>0</v>
      </c>
      <c r="AK237" s="41">
        <v>0</v>
      </c>
      <c r="AL237" s="41">
        <v>0</v>
      </c>
      <c r="AM237" s="41">
        <v>0</v>
      </c>
      <c r="AN237" s="41">
        <v>0</v>
      </c>
      <c r="AO237" s="41">
        <v>13</v>
      </c>
      <c r="AP237" s="41">
        <v>13</v>
      </c>
      <c r="AQ237" s="41">
        <v>29</v>
      </c>
      <c r="AR237" s="41">
        <v>102</v>
      </c>
      <c r="AS237" s="41">
        <v>24</v>
      </c>
      <c r="AT237" s="41">
        <v>33</v>
      </c>
      <c r="AU237" s="41">
        <v>9</v>
      </c>
      <c r="AV237" s="41">
        <v>28</v>
      </c>
      <c r="AW237" s="41">
        <v>15</v>
      </c>
      <c r="AX237" s="41">
        <v>13</v>
      </c>
      <c r="AY237" s="41">
        <v>329</v>
      </c>
      <c r="AZ237" s="41">
        <v>67</v>
      </c>
      <c r="BA237" s="41">
        <v>9</v>
      </c>
      <c r="BB237" s="41">
        <v>12</v>
      </c>
      <c r="BC237" s="41">
        <v>54</v>
      </c>
      <c r="BD237" s="41">
        <v>4</v>
      </c>
      <c r="BE237" s="41">
        <v>107</v>
      </c>
      <c r="BF237" s="41">
        <v>24</v>
      </c>
      <c r="BG237" s="41">
        <v>14</v>
      </c>
      <c r="BH237" s="41">
        <v>8</v>
      </c>
      <c r="BI237" s="41">
        <v>25</v>
      </c>
      <c r="BJ237" s="41">
        <v>29</v>
      </c>
      <c r="BK237" s="41">
        <v>14</v>
      </c>
      <c r="BL237" s="41">
        <v>30</v>
      </c>
      <c r="BM237" s="41">
        <v>23</v>
      </c>
      <c r="BN237" s="41">
        <v>15</v>
      </c>
      <c r="BO237" s="41">
        <v>5</v>
      </c>
      <c r="BP237" s="41">
        <v>10</v>
      </c>
      <c r="BQ237" s="41">
        <v>18</v>
      </c>
      <c r="BR237" s="41">
        <v>8</v>
      </c>
      <c r="BS237" s="41">
        <v>12</v>
      </c>
      <c r="BT237" s="41">
        <v>37</v>
      </c>
      <c r="BU237" s="41">
        <v>10</v>
      </c>
      <c r="BV237" s="41">
        <v>11</v>
      </c>
      <c r="BW237" s="41">
        <v>19</v>
      </c>
      <c r="BX237" s="41">
        <v>9</v>
      </c>
      <c r="BY237" s="41">
        <v>20</v>
      </c>
      <c r="BZ237" s="41">
        <v>42</v>
      </c>
      <c r="CA237" s="41">
        <v>44</v>
      </c>
      <c r="CB237" s="41">
        <v>23</v>
      </c>
      <c r="CC237" s="41">
        <v>4</v>
      </c>
      <c r="CD237" s="41">
        <v>35</v>
      </c>
      <c r="CE237" s="41">
        <v>6</v>
      </c>
      <c r="CF237" s="41">
        <v>9</v>
      </c>
      <c r="CG237" s="41">
        <v>10</v>
      </c>
      <c r="CH237" s="41">
        <v>100</v>
      </c>
      <c r="CI237" s="41">
        <v>28</v>
      </c>
      <c r="CJ237" s="41">
        <v>7</v>
      </c>
      <c r="CK237" s="41">
        <v>26</v>
      </c>
      <c r="CL237" s="41">
        <v>79</v>
      </c>
      <c r="CM237" s="41">
        <v>17</v>
      </c>
      <c r="CN237" s="41">
        <v>45</v>
      </c>
      <c r="CO237" s="41">
        <v>7</v>
      </c>
      <c r="CP237" s="41">
        <v>3</v>
      </c>
      <c r="CQ237" s="41">
        <v>17</v>
      </c>
      <c r="CR237" s="41">
        <v>7</v>
      </c>
      <c r="CS237" s="41">
        <v>22</v>
      </c>
      <c r="CT237" s="41">
        <v>5</v>
      </c>
      <c r="CU237" s="41">
        <v>11</v>
      </c>
      <c r="CV237" s="41">
        <v>14</v>
      </c>
      <c r="CW237" s="41">
        <v>16</v>
      </c>
      <c r="CX237" s="41">
        <v>11</v>
      </c>
      <c r="CY237" s="41">
        <v>69</v>
      </c>
      <c r="CZ237" s="41">
        <v>5</v>
      </c>
      <c r="DA237" s="41">
        <v>7</v>
      </c>
      <c r="DB237" s="41">
        <v>25</v>
      </c>
      <c r="DC237" s="41">
        <v>19</v>
      </c>
      <c r="DD237" s="41">
        <v>30</v>
      </c>
      <c r="DE237" s="41">
        <v>40</v>
      </c>
      <c r="DF237" s="41">
        <v>4</v>
      </c>
      <c r="DG237" s="41">
        <v>9</v>
      </c>
      <c r="DH237" s="41">
        <v>2</v>
      </c>
      <c r="DI237" s="41">
        <v>50</v>
      </c>
      <c r="DJ237" s="41">
        <v>31</v>
      </c>
      <c r="DK237" s="41">
        <v>0</v>
      </c>
      <c r="DL237" s="41">
        <v>5</v>
      </c>
      <c r="DM237" s="41">
        <v>3</v>
      </c>
      <c r="DN237" s="41">
        <v>2</v>
      </c>
      <c r="DO237" s="41">
        <v>11</v>
      </c>
      <c r="DP237" s="41">
        <v>7</v>
      </c>
      <c r="DQ237" s="41">
        <v>14</v>
      </c>
      <c r="DR237" s="41">
        <v>17</v>
      </c>
      <c r="DS237" s="41">
        <v>28</v>
      </c>
      <c r="DT237" s="41">
        <v>13</v>
      </c>
      <c r="DU237" s="41">
        <v>17</v>
      </c>
      <c r="DV237" s="41">
        <v>2</v>
      </c>
      <c r="DW237" s="41">
        <v>9</v>
      </c>
      <c r="DX237" s="41">
        <v>3</v>
      </c>
      <c r="DY237" s="41">
        <v>7</v>
      </c>
      <c r="DZ237" s="41">
        <v>12</v>
      </c>
      <c r="EA237" s="41">
        <v>6</v>
      </c>
      <c r="EB237" s="41">
        <v>9</v>
      </c>
      <c r="EC237" s="41">
        <v>1</v>
      </c>
      <c r="ED237" s="41">
        <v>36</v>
      </c>
      <c r="EE237" s="41">
        <v>3</v>
      </c>
      <c r="EF237" s="41">
        <v>19</v>
      </c>
      <c r="EG237" s="41">
        <v>3</v>
      </c>
      <c r="EH237" s="41">
        <v>2</v>
      </c>
      <c r="EI237" s="41">
        <v>1</v>
      </c>
      <c r="EJ237" s="41"/>
      <c r="EK237" s="41">
        <v>2</v>
      </c>
      <c r="EL237" s="41">
        <v>5</v>
      </c>
      <c r="EM237" s="41">
        <v>12</v>
      </c>
      <c r="EN237" s="41">
        <v>14</v>
      </c>
      <c r="EO237" s="41">
        <v>16</v>
      </c>
      <c r="EP237" s="41">
        <v>3</v>
      </c>
      <c r="EQ237" s="41">
        <v>6</v>
      </c>
      <c r="ER237" s="41">
        <v>8</v>
      </c>
      <c r="ES237" s="41">
        <v>24</v>
      </c>
      <c r="ET237" s="41">
        <v>4</v>
      </c>
      <c r="EU237" s="41">
        <v>18</v>
      </c>
      <c r="EV237" s="41">
        <v>21</v>
      </c>
      <c r="EW237" s="41">
        <v>54</v>
      </c>
      <c r="EX237" s="41">
        <v>35</v>
      </c>
      <c r="EY237" s="41">
        <v>8</v>
      </c>
      <c r="EZ237" s="41">
        <v>3</v>
      </c>
      <c r="FA237" s="41">
        <v>1</v>
      </c>
      <c r="FB237" s="41">
        <v>9</v>
      </c>
      <c r="FC237" s="41">
        <v>20</v>
      </c>
      <c r="FD237" s="41">
        <v>34</v>
      </c>
      <c r="FE237" s="41">
        <v>18</v>
      </c>
      <c r="FF237" s="41">
        <v>21</v>
      </c>
      <c r="FG237" s="41"/>
      <c r="FH237" s="41">
        <v>64</v>
      </c>
      <c r="FI237" s="41">
        <v>24</v>
      </c>
      <c r="FJ237" s="41">
        <v>28</v>
      </c>
      <c r="FK237" s="41">
        <v>9</v>
      </c>
      <c r="FL237" s="41">
        <v>25</v>
      </c>
      <c r="FM237" s="41">
        <v>13</v>
      </c>
      <c r="FN237" s="41">
        <v>6</v>
      </c>
      <c r="FO237" s="41">
        <v>13</v>
      </c>
      <c r="FP237" s="41">
        <v>19</v>
      </c>
      <c r="FQ237" s="41">
        <v>7</v>
      </c>
      <c r="FR237" s="41">
        <v>75</v>
      </c>
      <c r="FS237" s="41"/>
      <c r="FT237" s="41">
        <v>8</v>
      </c>
      <c r="FU237" s="41">
        <v>20</v>
      </c>
      <c r="FV237" s="41">
        <v>11</v>
      </c>
      <c r="FW237" s="41">
        <v>4</v>
      </c>
      <c r="FX237" s="41">
        <v>13</v>
      </c>
      <c r="FY237" s="41">
        <v>4</v>
      </c>
      <c r="FZ237" s="41">
        <v>10</v>
      </c>
      <c r="GA237" s="41">
        <v>25</v>
      </c>
      <c r="GB237" s="41">
        <v>8</v>
      </c>
      <c r="GC237" s="41">
        <v>53</v>
      </c>
      <c r="GD237" s="41">
        <v>58</v>
      </c>
      <c r="GE237" s="41">
        <v>4</v>
      </c>
      <c r="GF237" s="41">
        <v>4</v>
      </c>
      <c r="GG237" s="41">
        <v>0</v>
      </c>
      <c r="GH237" s="41">
        <v>4</v>
      </c>
      <c r="GI237" s="41">
        <v>13</v>
      </c>
      <c r="GJ237" s="41">
        <v>29</v>
      </c>
      <c r="GK237" s="41">
        <v>16</v>
      </c>
      <c r="GL237" s="41">
        <v>185</v>
      </c>
      <c r="GM237" s="41">
        <v>60</v>
      </c>
      <c r="GN237" s="41">
        <v>8</v>
      </c>
      <c r="GO237" s="41">
        <v>16</v>
      </c>
      <c r="GP237" s="41"/>
      <c r="GQ237" s="41">
        <v>8</v>
      </c>
      <c r="GR237" s="41">
        <v>4</v>
      </c>
      <c r="GS237" s="41">
        <v>32</v>
      </c>
      <c r="GT237" s="41">
        <v>9</v>
      </c>
      <c r="GU237" s="41">
        <v>88</v>
      </c>
      <c r="GV237" s="41">
        <v>20</v>
      </c>
      <c r="GW237" s="41">
        <v>42</v>
      </c>
      <c r="GX237" s="41">
        <v>29</v>
      </c>
      <c r="GY237" s="41">
        <v>33</v>
      </c>
      <c r="GZ237" s="41">
        <v>19</v>
      </c>
      <c r="HA237" s="41">
        <v>11</v>
      </c>
      <c r="HB237" s="41">
        <v>40</v>
      </c>
      <c r="HC237" s="41">
        <v>28</v>
      </c>
      <c r="HD237" s="41">
        <v>1</v>
      </c>
      <c r="HE237" s="41">
        <v>48</v>
      </c>
      <c r="HF237" s="41">
        <v>48</v>
      </c>
      <c r="HG237" s="41">
        <v>60</v>
      </c>
      <c r="HH237" s="41">
        <v>25</v>
      </c>
      <c r="HI237" s="41">
        <v>6</v>
      </c>
      <c r="HJ237" s="41">
        <v>49</v>
      </c>
      <c r="HK237" s="41">
        <v>35</v>
      </c>
      <c r="HL237" s="41">
        <v>115</v>
      </c>
      <c r="HM237" s="41">
        <v>42</v>
      </c>
      <c r="HN237" s="41">
        <v>32</v>
      </c>
      <c r="HO237" s="41">
        <v>31</v>
      </c>
      <c r="HP237" s="41">
        <v>24</v>
      </c>
      <c r="HQ237" s="41">
        <v>5</v>
      </c>
      <c r="HR237" s="41">
        <v>8</v>
      </c>
      <c r="HS237" s="41">
        <v>14</v>
      </c>
      <c r="HT237" s="41">
        <v>8</v>
      </c>
      <c r="HU237" s="41">
        <v>8</v>
      </c>
      <c r="HV237" s="41">
        <v>13</v>
      </c>
      <c r="HW237" s="41">
        <v>3</v>
      </c>
      <c r="HX237" s="41">
        <v>10</v>
      </c>
      <c r="HY237" s="41">
        <v>7</v>
      </c>
      <c r="HZ237" s="41">
        <v>82</v>
      </c>
      <c r="IA237" s="41">
        <v>69</v>
      </c>
      <c r="IB237" s="41">
        <v>16664</v>
      </c>
      <c r="IC237" s="41">
        <v>1407</v>
      </c>
      <c r="ID237" s="41">
        <v>1476</v>
      </c>
      <c r="IE237" s="41">
        <v>23</v>
      </c>
      <c r="IF237" s="41">
        <v>581</v>
      </c>
      <c r="IG237" s="41">
        <v>112</v>
      </c>
      <c r="IH237" s="41">
        <v>20</v>
      </c>
      <c r="II237" s="41">
        <v>24</v>
      </c>
      <c r="IJ237" s="41">
        <v>11</v>
      </c>
      <c r="IK237" s="41">
        <v>8</v>
      </c>
      <c r="IL237" s="41">
        <v>10</v>
      </c>
      <c r="IM237" s="41"/>
      <c r="IN237" s="41">
        <v>2</v>
      </c>
      <c r="IO237" s="41">
        <v>11</v>
      </c>
      <c r="IP237" s="41">
        <v>25</v>
      </c>
      <c r="IQ237" s="41">
        <v>51</v>
      </c>
      <c r="IR237" s="41">
        <v>45</v>
      </c>
      <c r="IS237" s="41">
        <v>17</v>
      </c>
      <c r="IT237" s="41">
        <v>0</v>
      </c>
      <c r="IU237" s="41">
        <v>3</v>
      </c>
      <c r="IV237" s="41">
        <v>0</v>
      </c>
      <c r="IW237" s="41">
        <v>0</v>
      </c>
      <c r="IX237" s="41">
        <v>13</v>
      </c>
      <c r="IY237" s="41">
        <v>20</v>
      </c>
      <c r="IZ237" s="41">
        <v>20</v>
      </c>
      <c r="JA237" s="41">
        <v>22</v>
      </c>
      <c r="JB237" s="41">
        <v>82</v>
      </c>
      <c r="JC237" s="41">
        <v>62</v>
      </c>
      <c r="JD237" s="41">
        <v>8</v>
      </c>
      <c r="JE237" s="41">
        <v>38</v>
      </c>
      <c r="JF237" s="41">
        <v>52</v>
      </c>
      <c r="JG237" s="41">
        <v>24</v>
      </c>
      <c r="JH237" s="41">
        <v>4</v>
      </c>
      <c r="JI237" s="41">
        <v>12</v>
      </c>
      <c r="JJ237" s="41">
        <v>4</v>
      </c>
      <c r="JK237" s="41">
        <v>6</v>
      </c>
      <c r="JL237" s="41">
        <v>96</v>
      </c>
      <c r="JM237" s="41">
        <v>18</v>
      </c>
      <c r="JN237" s="41">
        <v>6</v>
      </c>
      <c r="JO237" s="41">
        <v>22</v>
      </c>
      <c r="JP237" s="41">
        <v>42</v>
      </c>
      <c r="JQ237" s="41">
        <v>68</v>
      </c>
      <c r="JR237" s="41">
        <v>53</v>
      </c>
      <c r="JS237" s="41">
        <v>42</v>
      </c>
      <c r="JT237" s="41">
        <v>262</v>
      </c>
      <c r="JU237" s="41">
        <v>4</v>
      </c>
      <c r="JV237" s="41">
        <v>96</v>
      </c>
      <c r="JW237" s="41">
        <v>174</v>
      </c>
      <c r="JX237" s="41">
        <v>355</v>
      </c>
      <c r="JY237" s="41">
        <v>5</v>
      </c>
      <c r="JZ237" s="41"/>
      <c r="KA237" s="41">
        <v>23</v>
      </c>
      <c r="KB237" s="41">
        <v>75</v>
      </c>
      <c r="KC237" s="41">
        <v>61</v>
      </c>
      <c r="KD237" s="41">
        <v>13</v>
      </c>
      <c r="KE237" s="41">
        <v>21</v>
      </c>
      <c r="KF237" s="41">
        <v>21</v>
      </c>
      <c r="KG237" s="41">
        <v>197</v>
      </c>
      <c r="KH237" s="41">
        <v>16</v>
      </c>
      <c r="KI237" s="41">
        <v>40</v>
      </c>
      <c r="KJ237" s="41">
        <v>11</v>
      </c>
      <c r="KK237" s="41">
        <v>8</v>
      </c>
      <c r="KL237" s="41">
        <v>8</v>
      </c>
      <c r="KM237" s="41">
        <v>67</v>
      </c>
      <c r="KN237" s="41">
        <v>3</v>
      </c>
      <c r="KO237" s="41">
        <v>9</v>
      </c>
      <c r="KP237" s="41">
        <v>85</v>
      </c>
      <c r="KQ237" s="41">
        <v>170</v>
      </c>
      <c r="KR237" s="41">
        <v>6</v>
      </c>
      <c r="KS237" s="41">
        <v>60</v>
      </c>
      <c r="KT237" s="41">
        <v>80</v>
      </c>
      <c r="KU237" s="41">
        <v>85</v>
      </c>
      <c r="KV237" s="41">
        <v>51</v>
      </c>
      <c r="KW237" s="41">
        <v>522</v>
      </c>
      <c r="KX237" s="41">
        <v>26</v>
      </c>
      <c r="KY237" s="41">
        <v>0</v>
      </c>
      <c r="KZ237" s="41">
        <v>0</v>
      </c>
      <c r="LA237" s="41">
        <v>9</v>
      </c>
      <c r="LB237" s="41">
        <v>103</v>
      </c>
      <c r="LC237" s="41">
        <v>215</v>
      </c>
      <c r="LD237" s="41">
        <v>12</v>
      </c>
      <c r="LE237" s="41">
        <v>3</v>
      </c>
      <c r="LF237" s="41">
        <v>109</v>
      </c>
      <c r="LG237" s="41">
        <v>1</v>
      </c>
      <c r="LH237" s="41">
        <v>255</v>
      </c>
      <c r="LI237" s="41">
        <v>615</v>
      </c>
      <c r="LJ237" s="41">
        <v>254</v>
      </c>
      <c r="LK237" s="41">
        <v>109</v>
      </c>
      <c r="LL237" s="41"/>
      <c r="LM237" s="41">
        <v>5</v>
      </c>
      <c r="LN237" s="41"/>
      <c r="LO237" s="41">
        <v>5</v>
      </c>
      <c r="LP237" s="41">
        <v>0</v>
      </c>
      <c r="LQ237" s="41">
        <v>0</v>
      </c>
      <c r="LR237" s="41">
        <v>258</v>
      </c>
      <c r="LS237" s="41">
        <v>17</v>
      </c>
      <c r="LT237" s="41">
        <v>3</v>
      </c>
      <c r="LU237" s="41">
        <v>141</v>
      </c>
      <c r="LV237" s="41">
        <v>360</v>
      </c>
      <c r="LW237" s="41">
        <v>300</v>
      </c>
      <c r="LX237" s="41">
        <v>18</v>
      </c>
      <c r="LY237" s="41">
        <v>22</v>
      </c>
      <c r="LZ237" s="41">
        <v>170</v>
      </c>
      <c r="MA237" s="41">
        <v>151</v>
      </c>
      <c r="MB237" s="41">
        <v>94</v>
      </c>
      <c r="MC237" s="41">
        <v>372</v>
      </c>
      <c r="MD237" s="41">
        <v>133</v>
      </c>
      <c r="ME237" s="41">
        <v>58</v>
      </c>
      <c r="MF237" s="41">
        <v>293</v>
      </c>
      <c r="MG237" s="41">
        <v>45</v>
      </c>
      <c r="MH237" s="41">
        <v>24</v>
      </c>
      <c r="MI237" s="41">
        <v>2</v>
      </c>
      <c r="MJ237" s="41">
        <v>490</v>
      </c>
      <c r="MK237" s="41">
        <v>35</v>
      </c>
      <c r="ML237" s="41">
        <v>318</v>
      </c>
      <c r="MM237" s="41">
        <v>305</v>
      </c>
      <c r="MN237" s="41">
        <v>48</v>
      </c>
      <c r="MO237" s="41">
        <v>39</v>
      </c>
      <c r="MP237" s="41">
        <v>80</v>
      </c>
      <c r="MQ237" s="41">
        <v>7</v>
      </c>
      <c r="MR237" s="41">
        <v>45</v>
      </c>
      <c r="MS237" s="41">
        <v>52</v>
      </c>
      <c r="MT237" s="41">
        <v>97</v>
      </c>
      <c r="MU237" s="41">
        <v>7</v>
      </c>
      <c r="MV237" s="41">
        <v>1</v>
      </c>
      <c r="MW237" s="41">
        <v>54</v>
      </c>
      <c r="MX237" s="41">
        <v>72</v>
      </c>
      <c r="MY237" s="41">
        <v>50</v>
      </c>
      <c r="MZ237" s="41">
        <v>35</v>
      </c>
      <c r="NA237" s="41">
        <v>9</v>
      </c>
      <c r="NB237" s="41">
        <v>40</v>
      </c>
      <c r="NC237" s="41">
        <v>35</v>
      </c>
      <c r="ND237" s="41">
        <v>16</v>
      </c>
      <c r="NE237" s="41">
        <v>44</v>
      </c>
      <c r="NF237" s="41">
        <v>21</v>
      </c>
      <c r="NG237" s="41">
        <v>13</v>
      </c>
      <c r="NH237" s="41">
        <v>93</v>
      </c>
      <c r="NI237" s="41">
        <v>33</v>
      </c>
      <c r="NJ237" s="41">
        <v>36</v>
      </c>
      <c r="NK237" s="41">
        <v>5</v>
      </c>
      <c r="NL237" s="41">
        <v>1</v>
      </c>
      <c r="NM237" s="41">
        <v>0</v>
      </c>
      <c r="NN237" s="41">
        <v>3</v>
      </c>
      <c r="NO237" s="41"/>
      <c r="NP237" s="41">
        <v>1</v>
      </c>
      <c r="NQ237" s="41">
        <v>39</v>
      </c>
      <c r="NR237" s="41">
        <v>17</v>
      </c>
      <c r="NS237" s="41">
        <v>57</v>
      </c>
      <c r="NT237" s="41">
        <v>0</v>
      </c>
      <c r="NU237" s="41">
        <v>112</v>
      </c>
      <c r="NV237" s="41">
        <v>20</v>
      </c>
      <c r="NW237" s="41">
        <v>19</v>
      </c>
      <c r="NX237" s="41">
        <v>1</v>
      </c>
      <c r="NY237" s="41">
        <v>27</v>
      </c>
      <c r="NZ237" s="41">
        <v>8</v>
      </c>
      <c r="OA237" s="41">
        <v>7</v>
      </c>
      <c r="OB237" s="41">
        <v>0</v>
      </c>
      <c r="OC237" s="41">
        <v>10</v>
      </c>
      <c r="OD237" s="41">
        <v>14</v>
      </c>
      <c r="OE237" s="41">
        <v>99</v>
      </c>
      <c r="OF237" s="41">
        <v>39</v>
      </c>
      <c r="OG237" s="41">
        <v>8</v>
      </c>
      <c r="OH237" s="41"/>
      <c r="OI237" s="41">
        <v>1</v>
      </c>
      <c r="OJ237" s="41"/>
      <c r="OK237" s="41">
        <v>26</v>
      </c>
      <c r="OL237" s="41">
        <v>6</v>
      </c>
      <c r="OM237" s="41">
        <v>0</v>
      </c>
      <c r="ON237" s="41">
        <v>270</v>
      </c>
      <c r="OO237" s="41"/>
      <c r="OP237" s="41">
        <v>0</v>
      </c>
      <c r="OQ237" s="41">
        <v>1</v>
      </c>
      <c r="OR237" s="41"/>
      <c r="OS237" s="42">
        <v>0</v>
      </c>
      <c r="OT237" s="43">
        <v>35641</v>
      </c>
      <c r="OU237" s="40"/>
      <c r="OV237" s="41"/>
      <c r="OW237" s="41"/>
      <c r="OX237" s="41"/>
      <c r="OY237" s="41"/>
      <c r="OZ237" s="41">
        <v>155</v>
      </c>
      <c r="PA237" s="41">
        <v>206</v>
      </c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2"/>
      <c r="PN237" s="43">
        <v>36001</v>
      </c>
    </row>
    <row r="238" spans="1:430" ht="12.75" customHeight="1" x14ac:dyDescent="0.2">
      <c r="A238" s="39">
        <v>322210</v>
      </c>
      <c r="B238" s="72" t="s">
        <v>8</v>
      </c>
      <c r="C238" s="72" t="str">
        <f>IFERROR(INDEX('Industry Category ISIC Code Map'!$B$2:$B$26,MATCH($B238,'Industry Category ISIC Code Map'!$A$2:$A$26,0)),"")</f>
        <v>pulp paper and printing 17T18</v>
      </c>
      <c r="D238" s="64" t="s">
        <v>295</v>
      </c>
      <c r="E238" s="40"/>
      <c r="F238" s="41">
        <v>1</v>
      </c>
      <c r="G238" s="41">
        <v>49</v>
      </c>
      <c r="H238" s="41">
        <v>57</v>
      </c>
      <c r="I238" s="41"/>
      <c r="J238" s="41">
        <v>7</v>
      </c>
      <c r="K238" s="41">
        <v>0</v>
      </c>
      <c r="L238" s="41"/>
      <c r="M238" s="41"/>
      <c r="N238" s="41"/>
      <c r="O238" s="41">
        <v>0</v>
      </c>
      <c r="P238" s="41"/>
      <c r="Q238" s="41"/>
      <c r="R238" s="41">
        <v>27</v>
      </c>
      <c r="S238" s="41">
        <v>13</v>
      </c>
      <c r="T238" s="41">
        <v>5</v>
      </c>
      <c r="U238" s="41">
        <v>41</v>
      </c>
      <c r="V238" s="41">
        <v>4</v>
      </c>
      <c r="W238" s="41">
        <v>15</v>
      </c>
      <c r="X238" s="41">
        <v>12</v>
      </c>
      <c r="Y238" s="41">
        <v>18</v>
      </c>
      <c r="Z238" s="41">
        <v>6</v>
      </c>
      <c r="AA238" s="41"/>
      <c r="AB238" s="41"/>
      <c r="AC238" s="41">
        <v>32</v>
      </c>
      <c r="AD238" s="41">
        <v>64</v>
      </c>
      <c r="AE238" s="41">
        <v>252</v>
      </c>
      <c r="AF238" s="41">
        <v>9</v>
      </c>
      <c r="AG238" s="41">
        <v>4</v>
      </c>
      <c r="AH238" s="41">
        <v>13</v>
      </c>
      <c r="AI238" s="41">
        <v>200</v>
      </c>
      <c r="AJ238" s="41">
        <v>55</v>
      </c>
      <c r="AK238" s="41">
        <v>124</v>
      </c>
      <c r="AL238" s="41">
        <v>138</v>
      </c>
      <c r="AM238" s="41">
        <v>29</v>
      </c>
      <c r="AN238" s="41">
        <v>83</v>
      </c>
      <c r="AO238" s="41">
        <v>71</v>
      </c>
      <c r="AP238" s="41">
        <v>71</v>
      </c>
      <c r="AQ238" s="41">
        <v>102</v>
      </c>
      <c r="AR238" s="41">
        <v>134</v>
      </c>
      <c r="AS238" s="41">
        <v>25</v>
      </c>
      <c r="AT238" s="41">
        <v>491</v>
      </c>
      <c r="AU238" s="41">
        <v>14</v>
      </c>
      <c r="AV238" s="41">
        <v>115</v>
      </c>
      <c r="AW238" s="41">
        <v>32</v>
      </c>
      <c r="AX238" s="41">
        <v>35</v>
      </c>
      <c r="AY238" s="41">
        <v>60</v>
      </c>
      <c r="AZ238" s="41">
        <v>75</v>
      </c>
      <c r="BA238" s="41">
        <v>11</v>
      </c>
      <c r="BB238" s="41">
        <v>17</v>
      </c>
      <c r="BC238" s="41">
        <v>20</v>
      </c>
      <c r="BD238" s="41">
        <v>2</v>
      </c>
      <c r="BE238" s="41">
        <v>528</v>
      </c>
      <c r="BF238" s="41">
        <v>148</v>
      </c>
      <c r="BG238" s="41">
        <v>105</v>
      </c>
      <c r="BH238" s="41">
        <v>33</v>
      </c>
      <c r="BI238" s="41">
        <v>206</v>
      </c>
      <c r="BJ238" s="41">
        <v>8</v>
      </c>
      <c r="BK238" s="41">
        <v>63</v>
      </c>
      <c r="BL238" s="41">
        <v>213</v>
      </c>
      <c r="BM238" s="41">
        <v>70</v>
      </c>
      <c r="BN238" s="41">
        <v>52</v>
      </c>
      <c r="BO238" s="41">
        <v>24</v>
      </c>
      <c r="BP238" s="41">
        <v>44</v>
      </c>
      <c r="BQ238" s="41">
        <v>92</v>
      </c>
      <c r="BR238" s="41">
        <v>180</v>
      </c>
      <c r="BS238" s="41">
        <v>54</v>
      </c>
      <c r="BT238" s="41">
        <v>117</v>
      </c>
      <c r="BU238" s="41">
        <v>36</v>
      </c>
      <c r="BV238" s="41">
        <v>44</v>
      </c>
      <c r="BW238" s="41">
        <v>70</v>
      </c>
      <c r="BX238" s="41">
        <v>64</v>
      </c>
      <c r="BY238" s="41">
        <v>73</v>
      </c>
      <c r="BZ238" s="41">
        <v>101</v>
      </c>
      <c r="CA238" s="41">
        <v>133</v>
      </c>
      <c r="CB238" s="41">
        <v>79</v>
      </c>
      <c r="CC238" s="41">
        <v>122</v>
      </c>
      <c r="CD238" s="41">
        <v>227</v>
      </c>
      <c r="CE238" s="41">
        <v>21</v>
      </c>
      <c r="CF238" s="41">
        <v>35</v>
      </c>
      <c r="CG238" s="41">
        <v>383</v>
      </c>
      <c r="CH238" s="41">
        <v>37</v>
      </c>
      <c r="CI238" s="41">
        <v>41</v>
      </c>
      <c r="CJ238" s="41">
        <v>9</v>
      </c>
      <c r="CK238" s="41">
        <v>34</v>
      </c>
      <c r="CL238" s="41">
        <v>120</v>
      </c>
      <c r="CM238" s="41">
        <v>24</v>
      </c>
      <c r="CN238" s="41">
        <v>82</v>
      </c>
      <c r="CO238" s="41">
        <v>4</v>
      </c>
      <c r="CP238" s="41">
        <v>36</v>
      </c>
      <c r="CQ238" s="41">
        <v>96</v>
      </c>
      <c r="CR238" s="41">
        <v>119</v>
      </c>
      <c r="CS238" s="41">
        <v>149</v>
      </c>
      <c r="CT238" s="41">
        <v>9</v>
      </c>
      <c r="CU238" s="41">
        <v>14</v>
      </c>
      <c r="CV238" s="41">
        <v>19</v>
      </c>
      <c r="CW238" s="41">
        <v>12</v>
      </c>
      <c r="CX238" s="41">
        <v>14</v>
      </c>
      <c r="CY238" s="41">
        <v>90</v>
      </c>
      <c r="CZ238" s="41">
        <v>30</v>
      </c>
      <c r="DA238" s="41">
        <v>12</v>
      </c>
      <c r="DB238" s="41">
        <v>45</v>
      </c>
      <c r="DC238" s="41">
        <v>48</v>
      </c>
      <c r="DD238" s="41">
        <v>111</v>
      </c>
      <c r="DE238" s="41">
        <v>48</v>
      </c>
      <c r="DF238" s="41">
        <v>41</v>
      </c>
      <c r="DG238" s="41">
        <v>14</v>
      </c>
      <c r="DH238" s="41">
        <v>1</v>
      </c>
      <c r="DI238" s="41">
        <v>93</v>
      </c>
      <c r="DJ238" s="41">
        <v>70</v>
      </c>
      <c r="DK238" s="41">
        <v>0</v>
      </c>
      <c r="DL238" s="41">
        <v>6</v>
      </c>
      <c r="DM238" s="41">
        <v>6</v>
      </c>
      <c r="DN238" s="41">
        <v>26</v>
      </c>
      <c r="DO238" s="41">
        <v>18</v>
      </c>
      <c r="DP238" s="41">
        <v>15</v>
      </c>
      <c r="DQ238" s="41">
        <v>8</v>
      </c>
      <c r="DR238" s="41">
        <v>73</v>
      </c>
      <c r="DS238" s="41">
        <v>96</v>
      </c>
      <c r="DT238" s="41">
        <v>42</v>
      </c>
      <c r="DU238" s="41">
        <v>3</v>
      </c>
      <c r="DV238" s="41">
        <v>11</v>
      </c>
      <c r="DW238" s="41">
        <v>40</v>
      </c>
      <c r="DX238" s="41">
        <v>8</v>
      </c>
      <c r="DY238" s="41">
        <v>6</v>
      </c>
      <c r="DZ238" s="41">
        <v>38</v>
      </c>
      <c r="EA238" s="41">
        <v>17</v>
      </c>
      <c r="EB238" s="41">
        <v>13</v>
      </c>
      <c r="EC238" s="41">
        <v>3</v>
      </c>
      <c r="ED238" s="41">
        <v>4</v>
      </c>
      <c r="EE238" s="41">
        <v>59</v>
      </c>
      <c r="EF238" s="41">
        <v>143</v>
      </c>
      <c r="EG238" s="41">
        <v>125</v>
      </c>
      <c r="EH238" s="41">
        <v>76</v>
      </c>
      <c r="EI238" s="41">
        <v>33</v>
      </c>
      <c r="EJ238" s="41">
        <v>44</v>
      </c>
      <c r="EK238" s="41">
        <v>70</v>
      </c>
      <c r="EL238" s="41">
        <v>32</v>
      </c>
      <c r="EM238" s="41">
        <v>62</v>
      </c>
      <c r="EN238" s="41">
        <v>22</v>
      </c>
      <c r="EO238" s="41">
        <v>19</v>
      </c>
      <c r="EP238" s="41">
        <v>22</v>
      </c>
      <c r="EQ238" s="41">
        <v>63</v>
      </c>
      <c r="ER238" s="41">
        <v>10</v>
      </c>
      <c r="ES238" s="41">
        <v>67</v>
      </c>
      <c r="ET238" s="41">
        <v>4</v>
      </c>
      <c r="EU238" s="41">
        <v>13</v>
      </c>
      <c r="EV238" s="41">
        <v>181</v>
      </c>
      <c r="EW238" s="41">
        <v>499</v>
      </c>
      <c r="EX238" s="41">
        <v>285</v>
      </c>
      <c r="EY238" s="41">
        <v>36</v>
      </c>
      <c r="EZ238" s="41">
        <v>15</v>
      </c>
      <c r="FA238" s="41">
        <v>6</v>
      </c>
      <c r="FB238" s="41">
        <v>50</v>
      </c>
      <c r="FC238" s="41">
        <v>39</v>
      </c>
      <c r="FD238" s="41">
        <v>39</v>
      </c>
      <c r="FE238" s="41">
        <v>22</v>
      </c>
      <c r="FF238" s="41">
        <v>53</v>
      </c>
      <c r="FG238" s="41">
        <v>112</v>
      </c>
      <c r="FH238" s="41">
        <v>440</v>
      </c>
      <c r="FI238" s="41">
        <v>75</v>
      </c>
      <c r="FJ238" s="41">
        <v>144</v>
      </c>
      <c r="FK238" s="41">
        <v>63</v>
      </c>
      <c r="FL238" s="41">
        <v>71</v>
      </c>
      <c r="FM238" s="41">
        <v>19</v>
      </c>
      <c r="FN238" s="41">
        <v>17</v>
      </c>
      <c r="FO238" s="41">
        <v>58</v>
      </c>
      <c r="FP238" s="41">
        <v>59</v>
      </c>
      <c r="FQ238" s="41">
        <v>37</v>
      </c>
      <c r="FR238" s="41">
        <v>25</v>
      </c>
      <c r="FS238" s="41">
        <v>0</v>
      </c>
      <c r="FT238" s="41">
        <v>53</v>
      </c>
      <c r="FU238" s="41">
        <v>200</v>
      </c>
      <c r="FV238" s="41">
        <v>164</v>
      </c>
      <c r="FW238" s="41">
        <v>134</v>
      </c>
      <c r="FX238" s="41">
        <v>50</v>
      </c>
      <c r="FY238" s="41">
        <v>44</v>
      </c>
      <c r="FZ238" s="41">
        <v>118</v>
      </c>
      <c r="GA238" s="41">
        <v>261</v>
      </c>
      <c r="GB238" s="41">
        <v>50</v>
      </c>
      <c r="GC238" s="41">
        <v>231</v>
      </c>
      <c r="GD238" s="41">
        <v>257</v>
      </c>
      <c r="GE238" s="41">
        <v>38</v>
      </c>
      <c r="GF238" s="41">
        <v>58</v>
      </c>
      <c r="GG238" s="41">
        <v>6</v>
      </c>
      <c r="GH238" s="41">
        <v>18</v>
      </c>
      <c r="GI238" s="41">
        <v>176</v>
      </c>
      <c r="GJ238" s="41">
        <v>42</v>
      </c>
      <c r="GK238" s="41">
        <v>146</v>
      </c>
      <c r="GL238" s="41">
        <v>69</v>
      </c>
      <c r="GM238" s="41">
        <v>353</v>
      </c>
      <c r="GN238" s="41">
        <v>245</v>
      </c>
      <c r="GO238" s="41">
        <v>17</v>
      </c>
      <c r="GP238" s="41">
        <v>98</v>
      </c>
      <c r="GQ238" s="41">
        <v>6</v>
      </c>
      <c r="GR238" s="41">
        <v>180</v>
      </c>
      <c r="GS238" s="41">
        <v>87</v>
      </c>
      <c r="GT238" s="41">
        <v>864</v>
      </c>
      <c r="GU238" s="41">
        <v>1082</v>
      </c>
      <c r="GV238" s="41">
        <v>669</v>
      </c>
      <c r="GW238" s="41">
        <v>794</v>
      </c>
      <c r="GX238" s="41">
        <v>308</v>
      </c>
      <c r="GY238" s="41">
        <v>532</v>
      </c>
      <c r="GZ238" s="41">
        <v>645</v>
      </c>
      <c r="HA238" s="41">
        <v>380</v>
      </c>
      <c r="HB238" s="41">
        <v>718</v>
      </c>
      <c r="HC238" s="41">
        <v>672</v>
      </c>
      <c r="HD238" s="41">
        <v>108</v>
      </c>
      <c r="HE238" s="41">
        <v>810</v>
      </c>
      <c r="HF238" s="41">
        <v>988</v>
      </c>
      <c r="HG238" s="41">
        <v>761</v>
      </c>
      <c r="HH238" s="41">
        <v>143</v>
      </c>
      <c r="HI238" s="41">
        <v>133</v>
      </c>
      <c r="HJ238" s="41">
        <v>416</v>
      </c>
      <c r="HK238" s="41">
        <v>437</v>
      </c>
      <c r="HL238" s="41">
        <v>1504</v>
      </c>
      <c r="HM238" s="41">
        <v>1245</v>
      </c>
      <c r="HN238" s="41">
        <v>37</v>
      </c>
      <c r="HO238" s="41">
        <v>78</v>
      </c>
      <c r="HP238" s="41">
        <v>4109</v>
      </c>
      <c r="HQ238" s="41">
        <v>34</v>
      </c>
      <c r="HR238" s="41">
        <v>114</v>
      </c>
      <c r="HS238" s="41">
        <v>77</v>
      </c>
      <c r="HT238" s="41">
        <v>49</v>
      </c>
      <c r="HU238" s="41">
        <v>41</v>
      </c>
      <c r="HV238" s="41">
        <v>51</v>
      </c>
      <c r="HW238" s="41">
        <v>10</v>
      </c>
      <c r="HX238" s="41">
        <v>22</v>
      </c>
      <c r="HY238" s="41">
        <v>5</v>
      </c>
      <c r="HZ238" s="41">
        <v>1027</v>
      </c>
      <c r="IA238" s="41">
        <v>735</v>
      </c>
      <c r="IB238" s="41">
        <v>598</v>
      </c>
      <c r="IC238" s="41">
        <v>627</v>
      </c>
      <c r="ID238" s="41">
        <v>505</v>
      </c>
      <c r="IE238" s="41">
        <v>347</v>
      </c>
      <c r="IF238" s="41">
        <v>146</v>
      </c>
      <c r="IG238" s="41">
        <v>573</v>
      </c>
      <c r="IH238" s="41">
        <v>22</v>
      </c>
      <c r="II238" s="41"/>
      <c r="IJ238" s="41">
        <v>16</v>
      </c>
      <c r="IK238" s="41">
        <v>46</v>
      </c>
      <c r="IL238" s="41">
        <v>144</v>
      </c>
      <c r="IM238" s="41"/>
      <c r="IN238" s="41">
        <v>4</v>
      </c>
      <c r="IO238" s="41">
        <v>73</v>
      </c>
      <c r="IP238" s="41">
        <v>85</v>
      </c>
      <c r="IQ238" s="41">
        <v>202</v>
      </c>
      <c r="IR238" s="41">
        <v>489</v>
      </c>
      <c r="IS238" s="41">
        <v>204</v>
      </c>
      <c r="IT238" s="41">
        <v>49</v>
      </c>
      <c r="IU238" s="41">
        <v>462</v>
      </c>
      <c r="IV238" s="41">
        <v>99</v>
      </c>
      <c r="IW238" s="41">
        <v>9</v>
      </c>
      <c r="IX238" s="41">
        <v>74</v>
      </c>
      <c r="IY238" s="41">
        <v>209</v>
      </c>
      <c r="IZ238" s="41">
        <v>96</v>
      </c>
      <c r="JA238" s="41">
        <v>437</v>
      </c>
      <c r="JB238" s="41">
        <v>1778</v>
      </c>
      <c r="JC238" s="41">
        <v>1118</v>
      </c>
      <c r="JD238" s="41">
        <v>41</v>
      </c>
      <c r="JE238" s="41">
        <v>771</v>
      </c>
      <c r="JF238" s="41">
        <v>656</v>
      </c>
      <c r="JG238" s="41">
        <v>161</v>
      </c>
      <c r="JH238" s="41">
        <v>33</v>
      </c>
      <c r="JI238" s="41">
        <v>300</v>
      </c>
      <c r="JJ238" s="41">
        <v>51</v>
      </c>
      <c r="JK238" s="41">
        <v>224</v>
      </c>
      <c r="JL238" s="41">
        <v>1541</v>
      </c>
      <c r="JM238" s="41">
        <v>3</v>
      </c>
      <c r="JN238" s="41">
        <v>67</v>
      </c>
      <c r="JO238" s="41">
        <v>84</v>
      </c>
      <c r="JP238" s="41">
        <v>130</v>
      </c>
      <c r="JQ238" s="41">
        <v>121</v>
      </c>
      <c r="JR238" s="41">
        <v>100</v>
      </c>
      <c r="JS238" s="41">
        <v>152</v>
      </c>
      <c r="JT238" s="41">
        <v>281</v>
      </c>
      <c r="JU238" s="41">
        <v>156</v>
      </c>
      <c r="JV238" s="41">
        <v>302</v>
      </c>
      <c r="JW238" s="41">
        <v>78</v>
      </c>
      <c r="JX238" s="41">
        <v>508</v>
      </c>
      <c r="JY238" s="41">
        <v>36</v>
      </c>
      <c r="JZ238" s="41"/>
      <c r="KA238" s="41">
        <v>27</v>
      </c>
      <c r="KB238" s="41">
        <v>690</v>
      </c>
      <c r="KC238" s="41">
        <v>158</v>
      </c>
      <c r="KD238" s="41">
        <v>19</v>
      </c>
      <c r="KE238" s="41">
        <v>79</v>
      </c>
      <c r="KF238" s="41">
        <v>33</v>
      </c>
      <c r="KG238" s="41">
        <v>111</v>
      </c>
      <c r="KH238" s="41">
        <v>130</v>
      </c>
      <c r="KI238" s="41">
        <v>85</v>
      </c>
      <c r="KJ238" s="41">
        <v>17</v>
      </c>
      <c r="KK238" s="41">
        <v>7</v>
      </c>
      <c r="KL238" s="41">
        <v>0</v>
      </c>
      <c r="KM238" s="41">
        <v>82</v>
      </c>
      <c r="KN238" s="41">
        <v>1</v>
      </c>
      <c r="KO238" s="41">
        <v>27</v>
      </c>
      <c r="KP238" s="41">
        <v>309</v>
      </c>
      <c r="KQ238" s="41">
        <v>963</v>
      </c>
      <c r="KR238" s="41">
        <v>361</v>
      </c>
      <c r="KS238" s="41">
        <v>19</v>
      </c>
      <c r="KT238" s="41">
        <v>20</v>
      </c>
      <c r="KU238" s="41">
        <v>16</v>
      </c>
      <c r="KV238" s="41">
        <v>49</v>
      </c>
      <c r="KW238" s="41">
        <v>38</v>
      </c>
      <c r="KX238" s="41">
        <v>26</v>
      </c>
      <c r="KY238" s="41">
        <v>1</v>
      </c>
      <c r="KZ238" s="41"/>
      <c r="LA238" s="41">
        <v>0</v>
      </c>
      <c r="LB238" s="41">
        <v>43</v>
      </c>
      <c r="LC238" s="41">
        <v>220</v>
      </c>
      <c r="LD238" s="41">
        <v>8</v>
      </c>
      <c r="LE238" s="41">
        <v>47</v>
      </c>
      <c r="LF238" s="41">
        <v>33</v>
      </c>
      <c r="LG238" s="41">
        <v>2</v>
      </c>
      <c r="LH238" s="41">
        <v>0</v>
      </c>
      <c r="LI238" s="41">
        <v>5</v>
      </c>
      <c r="LJ238" s="41">
        <v>0</v>
      </c>
      <c r="LK238" s="41">
        <v>0</v>
      </c>
      <c r="LL238" s="41"/>
      <c r="LM238" s="41">
        <v>0</v>
      </c>
      <c r="LN238" s="41">
        <v>59</v>
      </c>
      <c r="LO238" s="41"/>
      <c r="LP238" s="41">
        <v>0</v>
      </c>
      <c r="LQ238" s="41">
        <v>0</v>
      </c>
      <c r="LR238" s="41">
        <v>24</v>
      </c>
      <c r="LS238" s="41">
        <v>9</v>
      </c>
      <c r="LT238" s="41">
        <v>39</v>
      </c>
      <c r="LU238" s="41">
        <v>48</v>
      </c>
      <c r="LV238" s="41">
        <v>0</v>
      </c>
      <c r="LW238" s="41">
        <v>238</v>
      </c>
      <c r="LX238" s="41">
        <v>10</v>
      </c>
      <c r="LY238" s="41">
        <v>35</v>
      </c>
      <c r="LZ238" s="41">
        <v>39</v>
      </c>
      <c r="MA238" s="41">
        <v>81</v>
      </c>
      <c r="MB238" s="41">
        <v>68</v>
      </c>
      <c r="MC238" s="41">
        <v>191</v>
      </c>
      <c r="MD238" s="41">
        <v>61</v>
      </c>
      <c r="ME238" s="41">
        <v>50</v>
      </c>
      <c r="MF238" s="41">
        <v>365</v>
      </c>
      <c r="MG238" s="41">
        <v>25</v>
      </c>
      <c r="MH238" s="41">
        <v>36</v>
      </c>
      <c r="MI238" s="41">
        <v>6</v>
      </c>
      <c r="MJ238" s="41">
        <v>154</v>
      </c>
      <c r="MK238" s="41">
        <v>66</v>
      </c>
      <c r="ML238" s="41">
        <v>40</v>
      </c>
      <c r="MM238" s="41">
        <v>433</v>
      </c>
      <c r="MN238" s="41">
        <v>69</v>
      </c>
      <c r="MO238" s="41">
        <v>33</v>
      </c>
      <c r="MP238" s="41">
        <v>116</v>
      </c>
      <c r="MQ238" s="41">
        <v>11</v>
      </c>
      <c r="MR238" s="41">
        <v>40</v>
      </c>
      <c r="MS238" s="41">
        <v>131</v>
      </c>
      <c r="MT238" s="41">
        <v>80</v>
      </c>
      <c r="MU238" s="41">
        <v>3</v>
      </c>
      <c r="MV238" s="41">
        <v>2</v>
      </c>
      <c r="MW238" s="41">
        <v>32</v>
      </c>
      <c r="MX238" s="41">
        <v>110</v>
      </c>
      <c r="MY238" s="41">
        <v>61</v>
      </c>
      <c r="MZ238" s="41">
        <v>31</v>
      </c>
      <c r="NA238" s="41">
        <v>34</v>
      </c>
      <c r="NB238" s="41">
        <v>22</v>
      </c>
      <c r="NC238" s="41">
        <v>97</v>
      </c>
      <c r="ND238" s="41">
        <v>22</v>
      </c>
      <c r="NE238" s="41">
        <v>103</v>
      </c>
      <c r="NF238" s="41">
        <v>0</v>
      </c>
      <c r="NG238" s="41">
        <v>0</v>
      </c>
      <c r="NH238" s="41">
        <v>110</v>
      </c>
      <c r="NI238" s="41">
        <v>42</v>
      </c>
      <c r="NJ238" s="41">
        <v>82</v>
      </c>
      <c r="NK238" s="41">
        <v>6</v>
      </c>
      <c r="NL238" s="41">
        <v>29</v>
      </c>
      <c r="NM238" s="41">
        <v>0</v>
      </c>
      <c r="NN238" s="41">
        <v>14</v>
      </c>
      <c r="NO238" s="41">
        <v>3</v>
      </c>
      <c r="NP238" s="41">
        <v>5</v>
      </c>
      <c r="NQ238" s="41">
        <v>12</v>
      </c>
      <c r="NR238" s="41">
        <v>30</v>
      </c>
      <c r="NS238" s="41">
        <v>8</v>
      </c>
      <c r="NT238" s="41">
        <v>16</v>
      </c>
      <c r="NU238" s="41">
        <v>1514</v>
      </c>
      <c r="NV238" s="41">
        <v>5</v>
      </c>
      <c r="NW238" s="41">
        <v>8</v>
      </c>
      <c r="NX238" s="41">
        <v>19</v>
      </c>
      <c r="NY238" s="41">
        <v>31</v>
      </c>
      <c r="NZ238" s="41">
        <v>5</v>
      </c>
      <c r="OA238" s="41">
        <v>48</v>
      </c>
      <c r="OB238" s="41">
        <v>0</v>
      </c>
      <c r="OC238" s="41">
        <v>7</v>
      </c>
      <c r="OD238" s="41">
        <v>4</v>
      </c>
      <c r="OE238" s="41">
        <v>226</v>
      </c>
      <c r="OF238" s="41">
        <v>95</v>
      </c>
      <c r="OG238" s="41">
        <v>15</v>
      </c>
      <c r="OH238" s="41"/>
      <c r="OI238" s="41">
        <v>46</v>
      </c>
      <c r="OJ238" s="41">
        <v>162</v>
      </c>
      <c r="OK238" s="41">
        <v>33</v>
      </c>
      <c r="OL238" s="41"/>
      <c r="OM238" s="41"/>
      <c r="ON238" s="41">
        <v>233</v>
      </c>
      <c r="OO238" s="41">
        <v>168</v>
      </c>
      <c r="OP238" s="41">
        <v>167</v>
      </c>
      <c r="OQ238" s="41"/>
      <c r="OR238" s="41"/>
      <c r="OS238" s="42">
        <v>1</v>
      </c>
      <c r="OT238" s="43">
        <v>57673</v>
      </c>
      <c r="OU238" s="40">
        <v>1478</v>
      </c>
      <c r="OV238" s="41"/>
      <c r="OW238" s="41"/>
      <c r="OX238" s="41"/>
      <c r="OY238" s="41"/>
      <c r="OZ238" s="41">
        <v>164</v>
      </c>
      <c r="PA238" s="41">
        <v>2276</v>
      </c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2"/>
      <c r="PN238" s="43">
        <v>61591</v>
      </c>
    </row>
    <row r="239" spans="1:430" ht="12.75" customHeight="1" x14ac:dyDescent="0.2">
      <c r="A239" s="39">
        <v>322220</v>
      </c>
      <c r="B239" s="72" t="s">
        <v>8</v>
      </c>
      <c r="C239" s="72" t="str">
        <f>IFERROR(INDEX('Industry Category ISIC Code Map'!$B$2:$B$26,MATCH($B239,'Industry Category ISIC Code Map'!$A$2:$A$26,0)),"")</f>
        <v>pulp paper and printing 17T18</v>
      </c>
      <c r="D239" s="64" t="s">
        <v>296</v>
      </c>
      <c r="E239" s="40"/>
      <c r="F239" s="41">
        <v>0</v>
      </c>
      <c r="G239" s="41">
        <v>67</v>
      </c>
      <c r="H239" s="41">
        <v>99</v>
      </c>
      <c r="I239" s="41"/>
      <c r="J239" s="41"/>
      <c r="K239" s="41"/>
      <c r="L239" s="41"/>
      <c r="M239" s="41"/>
      <c r="N239" s="41"/>
      <c r="O239" s="41"/>
      <c r="P239" s="41"/>
      <c r="Q239" s="41">
        <v>0</v>
      </c>
      <c r="R239" s="41">
        <v>28</v>
      </c>
      <c r="S239" s="41">
        <v>26</v>
      </c>
      <c r="T239" s="41">
        <v>3</v>
      </c>
      <c r="U239" s="41">
        <v>36</v>
      </c>
      <c r="V239" s="41">
        <v>4</v>
      </c>
      <c r="W239" s="41">
        <v>13</v>
      </c>
      <c r="X239" s="41">
        <v>12</v>
      </c>
      <c r="Y239" s="41">
        <v>16</v>
      </c>
      <c r="Z239" s="41">
        <v>2</v>
      </c>
      <c r="AA239" s="41"/>
      <c r="AB239" s="41"/>
      <c r="AC239" s="41">
        <v>15</v>
      </c>
      <c r="AD239" s="41">
        <v>16</v>
      </c>
      <c r="AE239" s="41">
        <v>83</v>
      </c>
      <c r="AF239" s="41">
        <v>62</v>
      </c>
      <c r="AG239" s="41">
        <v>22</v>
      </c>
      <c r="AH239" s="41">
        <v>9</v>
      </c>
      <c r="AI239" s="41">
        <v>61</v>
      </c>
      <c r="AJ239" s="41">
        <v>1</v>
      </c>
      <c r="AK239" s="41">
        <v>17</v>
      </c>
      <c r="AL239" s="41">
        <v>4</v>
      </c>
      <c r="AM239" s="41">
        <v>572</v>
      </c>
      <c r="AN239" s="41">
        <v>11</v>
      </c>
      <c r="AO239" s="41">
        <v>0</v>
      </c>
      <c r="AP239" s="41">
        <v>5</v>
      </c>
      <c r="AQ239" s="41">
        <v>2</v>
      </c>
      <c r="AR239" s="41">
        <v>0</v>
      </c>
      <c r="AS239" s="41">
        <v>0</v>
      </c>
      <c r="AT239" s="41">
        <v>1</v>
      </c>
      <c r="AU239" s="41">
        <v>3</v>
      </c>
      <c r="AV239" s="41">
        <v>1</v>
      </c>
      <c r="AW239" s="41">
        <v>0</v>
      </c>
      <c r="AX239" s="41">
        <v>0</v>
      </c>
      <c r="AY239" s="41">
        <v>13</v>
      </c>
      <c r="AZ239" s="41">
        <v>1</v>
      </c>
      <c r="BA239" s="41">
        <v>0</v>
      </c>
      <c r="BB239" s="41">
        <v>0</v>
      </c>
      <c r="BC239" s="41">
        <v>21</v>
      </c>
      <c r="BD239" s="41">
        <v>18</v>
      </c>
      <c r="BE239" s="41">
        <v>11</v>
      </c>
      <c r="BF239" s="41">
        <v>1</v>
      </c>
      <c r="BG239" s="41">
        <v>0</v>
      </c>
      <c r="BH239" s="41">
        <v>1</v>
      </c>
      <c r="BI239" s="41">
        <v>10</v>
      </c>
      <c r="BJ239" s="41"/>
      <c r="BK239" s="41">
        <v>0</v>
      </c>
      <c r="BL239" s="41">
        <v>4</v>
      </c>
      <c r="BM239" s="41">
        <v>1</v>
      </c>
      <c r="BN239" s="41">
        <v>0</v>
      </c>
      <c r="BO239" s="41">
        <v>0</v>
      </c>
      <c r="BP239" s="41">
        <v>0</v>
      </c>
      <c r="BQ239" s="41">
        <v>0</v>
      </c>
      <c r="BR239" s="41">
        <v>1</v>
      </c>
      <c r="BS239" s="41">
        <v>2</v>
      </c>
      <c r="BT239" s="41">
        <v>5</v>
      </c>
      <c r="BU239" s="41">
        <v>0</v>
      </c>
      <c r="BV239" s="41">
        <v>0</v>
      </c>
      <c r="BW239" s="41">
        <v>1</v>
      </c>
      <c r="BX239" s="41">
        <v>0</v>
      </c>
      <c r="BY239" s="41">
        <v>0</v>
      </c>
      <c r="BZ239" s="41">
        <v>4</v>
      </c>
      <c r="CA239" s="41">
        <v>3</v>
      </c>
      <c r="CB239" s="41">
        <v>2</v>
      </c>
      <c r="CC239" s="41">
        <v>0</v>
      </c>
      <c r="CD239" s="41">
        <v>3</v>
      </c>
      <c r="CE239" s="41">
        <v>0</v>
      </c>
      <c r="CF239" s="41">
        <v>0</v>
      </c>
      <c r="CG239" s="41">
        <v>0</v>
      </c>
      <c r="CH239" s="41">
        <v>2</v>
      </c>
      <c r="CI239" s="41">
        <v>5</v>
      </c>
      <c r="CJ239" s="41">
        <v>1</v>
      </c>
      <c r="CK239" s="41">
        <v>5</v>
      </c>
      <c r="CL239" s="41">
        <v>17</v>
      </c>
      <c r="CM239" s="41">
        <v>3</v>
      </c>
      <c r="CN239" s="41">
        <v>10</v>
      </c>
      <c r="CO239" s="41">
        <v>0</v>
      </c>
      <c r="CP239" s="41">
        <v>112</v>
      </c>
      <c r="CQ239" s="41">
        <v>12</v>
      </c>
      <c r="CR239" s="41">
        <v>3</v>
      </c>
      <c r="CS239" s="41">
        <v>6</v>
      </c>
      <c r="CT239" s="41">
        <v>6</v>
      </c>
      <c r="CU239" s="41">
        <v>2</v>
      </c>
      <c r="CV239" s="41">
        <v>2</v>
      </c>
      <c r="CW239" s="41">
        <v>3</v>
      </c>
      <c r="CX239" s="41">
        <v>2</v>
      </c>
      <c r="CY239" s="41">
        <v>15</v>
      </c>
      <c r="CZ239" s="41">
        <v>1</v>
      </c>
      <c r="DA239" s="41">
        <v>1</v>
      </c>
      <c r="DB239" s="41">
        <v>6</v>
      </c>
      <c r="DC239" s="41">
        <v>6</v>
      </c>
      <c r="DD239" s="41">
        <v>8</v>
      </c>
      <c r="DE239" s="41">
        <v>8</v>
      </c>
      <c r="DF239" s="41">
        <v>2</v>
      </c>
      <c r="DG239" s="41">
        <v>1</v>
      </c>
      <c r="DH239" s="41">
        <v>0</v>
      </c>
      <c r="DI239" s="41">
        <v>14</v>
      </c>
      <c r="DJ239" s="41">
        <v>6</v>
      </c>
      <c r="DK239" s="41"/>
      <c r="DL239" s="41">
        <v>0</v>
      </c>
      <c r="DM239" s="41">
        <v>0</v>
      </c>
      <c r="DN239" s="41">
        <v>1</v>
      </c>
      <c r="DO239" s="41">
        <v>1</v>
      </c>
      <c r="DP239" s="41">
        <v>0</v>
      </c>
      <c r="DQ239" s="41">
        <v>1</v>
      </c>
      <c r="DR239" s="41">
        <v>2</v>
      </c>
      <c r="DS239" s="41">
        <v>2</v>
      </c>
      <c r="DT239" s="41">
        <v>1</v>
      </c>
      <c r="DU239" s="41">
        <v>1</v>
      </c>
      <c r="DV239" s="41">
        <v>0</v>
      </c>
      <c r="DW239" s="41">
        <v>1</v>
      </c>
      <c r="DX239" s="41">
        <v>0</v>
      </c>
      <c r="DY239" s="41">
        <v>1</v>
      </c>
      <c r="DZ239" s="41">
        <v>1</v>
      </c>
      <c r="EA239" s="41"/>
      <c r="EB239" s="41">
        <v>0</v>
      </c>
      <c r="EC239" s="41"/>
      <c r="ED239" s="41"/>
      <c r="EE239" s="41">
        <v>1</v>
      </c>
      <c r="EF239" s="41">
        <v>18</v>
      </c>
      <c r="EG239" s="41">
        <v>2</v>
      </c>
      <c r="EH239" s="41">
        <v>1</v>
      </c>
      <c r="EI239" s="41">
        <v>0</v>
      </c>
      <c r="EJ239" s="41">
        <v>0</v>
      </c>
      <c r="EK239" s="41">
        <v>0</v>
      </c>
      <c r="EL239" s="41">
        <v>2</v>
      </c>
      <c r="EM239" s="41">
        <v>5</v>
      </c>
      <c r="EN239" s="41">
        <v>2</v>
      </c>
      <c r="EO239" s="41">
        <v>3</v>
      </c>
      <c r="EP239" s="41">
        <v>0</v>
      </c>
      <c r="EQ239" s="41">
        <v>3</v>
      </c>
      <c r="ER239" s="41">
        <v>1</v>
      </c>
      <c r="ES239" s="41">
        <v>3</v>
      </c>
      <c r="ET239" s="41">
        <v>1</v>
      </c>
      <c r="EU239" s="41">
        <v>3</v>
      </c>
      <c r="EV239" s="41">
        <v>2</v>
      </c>
      <c r="EW239" s="41">
        <v>4</v>
      </c>
      <c r="EX239" s="41">
        <v>3</v>
      </c>
      <c r="EY239" s="41">
        <v>0</v>
      </c>
      <c r="EZ239" s="41"/>
      <c r="FA239" s="41"/>
      <c r="FB239" s="41">
        <v>0</v>
      </c>
      <c r="FC239" s="41">
        <v>2</v>
      </c>
      <c r="FD239" s="41">
        <v>2</v>
      </c>
      <c r="FE239" s="41">
        <v>0</v>
      </c>
      <c r="FF239" s="41">
        <v>15</v>
      </c>
      <c r="FG239" s="41">
        <v>2</v>
      </c>
      <c r="FH239" s="41">
        <v>48</v>
      </c>
      <c r="FI239" s="41">
        <v>62</v>
      </c>
      <c r="FJ239" s="41">
        <v>2</v>
      </c>
      <c r="FK239" s="41">
        <v>0</v>
      </c>
      <c r="FL239" s="41">
        <v>2</v>
      </c>
      <c r="FM239" s="41">
        <v>1</v>
      </c>
      <c r="FN239" s="41">
        <v>0</v>
      </c>
      <c r="FO239" s="41">
        <v>1</v>
      </c>
      <c r="FP239" s="41">
        <v>1</v>
      </c>
      <c r="FQ239" s="41">
        <v>0</v>
      </c>
      <c r="FR239" s="41"/>
      <c r="FS239" s="41"/>
      <c r="FT239" s="41">
        <v>0</v>
      </c>
      <c r="FU239" s="41">
        <v>1</v>
      </c>
      <c r="FV239" s="41">
        <v>1</v>
      </c>
      <c r="FW239" s="41">
        <v>0</v>
      </c>
      <c r="FX239" s="41">
        <v>0</v>
      </c>
      <c r="FY239" s="41"/>
      <c r="FZ239" s="41">
        <v>0</v>
      </c>
      <c r="GA239" s="41">
        <v>0</v>
      </c>
      <c r="GB239" s="41">
        <v>0</v>
      </c>
      <c r="GC239" s="41">
        <v>4</v>
      </c>
      <c r="GD239" s="41">
        <v>3</v>
      </c>
      <c r="GE239" s="41"/>
      <c r="GF239" s="41">
        <v>1</v>
      </c>
      <c r="GG239" s="41"/>
      <c r="GH239" s="41">
        <v>0</v>
      </c>
      <c r="GI239" s="41">
        <v>1</v>
      </c>
      <c r="GJ239" s="41">
        <v>0</v>
      </c>
      <c r="GK239" s="41">
        <v>0</v>
      </c>
      <c r="GL239" s="41">
        <v>1</v>
      </c>
      <c r="GM239" s="41">
        <v>1</v>
      </c>
      <c r="GN239" s="41">
        <v>319</v>
      </c>
      <c r="GO239" s="41">
        <v>63</v>
      </c>
      <c r="GP239" s="41">
        <v>124</v>
      </c>
      <c r="GQ239" s="41">
        <v>47</v>
      </c>
      <c r="GR239" s="41">
        <v>40</v>
      </c>
      <c r="GS239" s="41">
        <v>257</v>
      </c>
      <c r="GT239" s="41">
        <v>64</v>
      </c>
      <c r="GU239" s="41">
        <v>660</v>
      </c>
      <c r="GV239" s="41">
        <v>137</v>
      </c>
      <c r="GW239" s="41">
        <v>48</v>
      </c>
      <c r="GX239" s="41">
        <v>155</v>
      </c>
      <c r="GY239" s="41">
        <v>336</v>
      </c>
      <c r="GZ239" s="41">
        <v>93</v>
      </c>
      <c r="HA239" s="41">
        <v>34</v>
      </c>
      <c r="HB239" s="41">
        <v>492</v>
      </c>
      <c r="HC239" s="41">
        <v>273</v>
      </c>
      <c r="HD239" s="41">
        <v>46</v>
      </c>
      <c r="HE239" s="41">
        <v>369</v>
      </c>
      <c r="HF239" s="41">
        <v>250</v>
      </c>
      <c r="HG239" s="41">
        <v>454</v>
      </c>
      <c r="HH239" s="41">
        <v>90</v>
      </c>
      <c r="HI239" s="41">
        <v>23</v>
      </c>
      <c r="HJ239" s="41">
        <v>411</v>
      </c>
      <c r="HK239" s="41">
        <v>426</v>
      </c>
      <c r="HL239" s="41">
        <v>9</v>
      </c>
      <c r="HM239" s="41">
        <v>4</v>
      </c>
      <c r="HN239" s="41">
        <v>2</v>
      </c>
      <c r="HO239" s="41">
        <v>1</v>
      </c>
      <c r="HP239" s="41">
        <v>0</v>
      </c>
      <c r="HQ239" s="41">
        <v>0</v>
      </c>
      <c r="HR239" s="41">
        <v>0</v>
      </c>
      <c r="HS239" s="41">
        <v>0</v>
      </c>
      <c r="HT239" s="41">
        <v>0</v>
      </c>
      <c r="HU239" s="41">
        <v>0</v>
      </c>
      <c r="HV239" s="41">
        <v>0</v>
      </c>
      <c r="HW239" s="41">
        <v>0</v>
      </c>
      <c r="HX239" s="41">
        <v>0</v>
      </c>
      <c r="HY239" s="41">
        <v>6</v>
      </c>
      <c r="HZ239" s="41">
        <v>1091</v>
      </c>
      <c r="IA239" s="41">
        <v>87</v>
      </c>
      <c r="IB239" s="41">
        <v>25</v>
      </c>
      <c r="IC239" s="41">
        <v>108</v>
      </c>
      <c r="ID239" s="41">
        <v>7</v>
      </c>
      <c r="IE239" s="41">
        <v>356</v>
      </c>
      <c r="IF239" s="41">
        <v>30</v>
      </c>
      <c r="IG239" s="41">
        <v>3042</v>
      </c>
      <c r="IH239" s="41">
        <v>16</v>
      </c>
      <c r="II239" s="41">
        <v>0</v>
      </c>
      <c r="IJ239" s="41"/>
      <c r="IK239" s="41">
        <v>0</v>
      </c>
      <c r="IL239" s="41">
        <v>0</v>
      </c>
      <c r="IM239" s="41">
        <v>0</v>
      </c>
      <c r="IN239" s="41">
        <v>1</v>
      </c>
      <c r="IO239" s="41">
        <v>0</v>
      </c>
      <c r="IP239" s="41">
        <v>3</v>
      </c>
      <c r="IQ239" s="41">
        <v>29</v>
      </c>
      <c r="IR239" s="41">
        <v>8</v>
      </c>
      <c r="IS239" s="41">
        <v>2</v>
      </c>
      <c r="IT239" s="41">
        <v>1</v>
      </c>
      <c r="IU239" s="41">
        <v>54</v>
      </c>
      <c r="IV239" s="41">
        <v>6</v>
      </c>
      <c r="IW239" s="41">
        <v>1</v>
      </c>
      <c r="IX239" s="41">
        <v>31</v>
      </c>
      <c r="IY239" s="41">
        <v>2</v>
      </c>
      <c r="IZ239" s="41">
        <v>1</v>
      </c>
      <c r="JA239" s="41">
        <v>2</v>
      </c>
      <c r="JB239" s="41">
        <v>6</v>
      </c>
      <c r="JC239" s="41">
        <v>4</v>
      </c>
      <c r="JD239" s="41">
        <v>0</v>
      </c>
      <c r="JE239" s="41">
        <v>227</v>
      </c>
      <c r="JF239" s="41">
        <v>2</v>
      </c>
      <c r="JG239" s="41">
        <v>0</v>
      </c>
      <c r="JH239" s="41">
        <v>0</v>
      </c>
      <c r="JI239" s="41">
        <v>0</v>
      </c>
      <c r="JJ239" s="41">
        <v>170</v>
      </c>
      <c r="JK239" s="41">
        <v>1</v>
      </c>
      <c r="JL239" s="41">
        <v>180</v>
      </c>
      <c r="JM239" s="41">
        <v>0</v>
      </c>
      <c r="JN239" s="41">
        <v>0</v>
      </c>
      <c r="JO239" s="41">
        <v>1</v>
      </c>
      <c r="JP239" s="41">
        <v>99</v>
      </c>
      <c r="JQ239" s="41">
        <v>144</v>
      </c>
      <c r="JR239" s="41">
        <v>220</v>
      </c>
      <c r="JS239" s="41">
        <v>181</v>
      </c>
      <c r="JT239" s="41">
        <v>441</v>
      </c>
      <c r="JU239" s="41">
        <v>271</v>
      </c>
      <c r="JV239" s="41">
        <v>353</v>
      </c>
      <c r="JW239" s="41">
        <v>230</v>
      </c>
      <c r="JX239" s="41">
        <v>511</v>
      </c>
      <c r="JY239" s="41">
        <v>43</v>
      </c>
      <c r="JZ239" s="41"/>
      <c r="KA239" s="41">
        <v>30</v>
      </c>
      <c r="KB239" s="41">
        <v>510</v>
      </c>
      <c r="KC239" s="41">
        <v>77</v>
      </c>
      <c r="KD239" s="41">
        <v>19</v>
      </c>
      <c r="KE239" s="41">
        <v>96</v>
      </c>
      <c r="KF239" s="41">
        <v>22</v>
      </c>
      <c r="KG239" s="41">
        <v>135</v>
      </c>
      <c r="KH239" s="41">
        <v>149</v>
      </c>
      <c r="KI239" s="41">
        <v>119</v>
      </c>
      <c r="KJ239" s="41"/>
      <c r="KK239" s="41">
        <v>2</v>
      </c>
      <c r="KL239" s="41">
        <v>0</v>
      </c>
      <c r="KM239" s="41">
        <v>9</v>
      </c>
      <c r="KN239" s="41">
        <v>6</v>
      </c>
      <c r="KO239" s="41">
        <v>27</v>
      </c>
      <c r="KP239" s="41">
        <v>37</v>
      </c>
      <c r="KQ239" s="41">
        <v>148</v>
      </c>
      <c r="KR239" s="41">
        <v>26</v>
      </c>
      <c r="KS239" s="41">
        <v>153</v>
      </c>
      <c r="KT239" s="41">
        <v>42</v>
      </c>
      <c r="KU239" s="41">
        <v>5</v>
      </c>
      <c r="KV239" s="41">
        <v>22</v>
      </c>
      <c r="KW239" s="41">
        <v>35</v>
      </c>
      <c r="KX239" s="41">
        <v>11</v>
      </c>
      <c r="KY239" s="41"/>
      <c r="KZ239" s="41"/>
      <c r="LA239" s="41">
        <v>0</v>
      </c>
      <c r="LB239" s="41">
        <v>3</v>
      </c>
      <c r="LC239" s="41">
        <v>10</v>
      </c>
      <c r="LD239" s="41">
        <v>0</v>
      </c>
      <c r="LE239" s="41">
        <v>57</v>
      </c>
      <c r="LF239" s="41">
        <v>0</v>
      </c>
      <c r="LG239" s="41">
        <v>14</v>
      </c>
      <c r="LH239" s="41">
        <v>74</v>
      </c>
      <c r="LI239" s="41">
        <v>83</v>
      </c>
      <c r="LJ239" s="41">
        <v>12</v>
      </c>
      <c r="LK239" s="41">
        <v>8</v>
      </c>
      <c r="LL239" s="41"/>
      <c r="LM239" s="41">
        <v>1</v>
      </c>
      <c r="LN239" s="41">
        <v>23</v>
      </c>
      <c r="LO239" s="41">
        <v>0</v>
      </c>
      <c r="LP239" s="41">
        <v>0</v>
      </c>
      <c r="LQ239" s="41">
        <v>0</v>
      </c>
      <c r="LR239" s="41">
        <v>335</v>
      </c>
      <c r="LS239" s="41">
        <v>4</v>
      </c>
      <c r="LT239" s="41">
        <v>6</v>
      </c>
      <c r="LU239" s="41">
        <v>15</v>
      </c>
      <c r="LV239" s="41">
        <v>92</v>
      </c>
      <c r="LW239" s="41">
        <v>0</v>
      </c>
      <c r="LX239" s="41">
        <v>6</v>
      </c>
      <c r="LY239" s="41">
        <v>21</v>
      </c>
      <c r="LZ239" s="41">
        <v>24</v>
      </c>
      <c r="MA239" s="41">
        <v>25</v>
      </c>
      <c r="MB239" s="41">
        <v>58</v>
      </c>
      <c r="MC239" s="41">
        <v>41</v>
      </c>
      <c r="MD239" s="41">
        <v>11</v>
      </c>
      <c r="ME239" s="41">
        <v>63</v>
      </c>
      <c r="MF239" s="41">
        <v>83</v>
      </c>
      <c r="MG239" s="41">
        <v>110</v>
      </c>
      <c r="MH239" s="41">
        <v>13</v>
      </c>
      <c r="MI239" s="41">
        <v>4</v>
      </c>
      <c r="MJ239" s="41">
        <v>34</v>
      </c>
      <c r="MK239" s="41">
        <v>19</v>
      </c>
      <c r="ML239" s="41">
        <v>36</v>
      </c>
      <c r="MM239" s="41">
        <v>187</v>
      </c>
      <c r="MN239" s="41">
        <v>12</v>
      </c>
      <c r="MO239" s="41">
        <v>9</v>
      </c>
      <c r="MP239" s="41">
        <v>307</v>
      </c>
      <c r="MQ239" s="41">
        <v>8</v>
      </c>
      <c r="MR239" s="41">
        <v>15</v>
      </c>
      <c r="MS239" s="41">
        <v>307</v>
      </c>
      <c r="MT239" s="41">
        <v>110</v>
      </c>
      <c r="MU239" s="41">
        <v>0</v>
      </c>
      <c r="MV239" s="41">
        <v>8</v>
      </c>
      <c r="MW239" s="41">
        <v>9</v>
      </c>
      <c r="MX239" s="41">
        <v>54</v>
      </c>
      <c r="MY239" s="41">
        <v>105</v>
      </c>
      <c r="MZ239" s="41">
        <v>27</v>
      </c>
      <c r="NA239" s="41">
        <v>38</v>
      </c>
      <c r="NB239" s="41">
        <v>5</v>
      </c>
      <c r="NC239" s="41">
        <v>26</v>
      </c>
      <c r="ND239" s="41">
        <v>25</v>
      </c>
      <c r="NE239" s="41">
        <v>97</v>
      </c>
      <c r="NF239" s="41">
        <v>9</v>
      </c>
      <c r="NG239" s="41">
        <v>2</v>
      </c>
      <c r="NH239" s="41">
        <v>35</v>
      </c>
      <c r="NI239" s="41">
        <v>9</v>
      </c>
      <c r="NJ239" s="41">
        <v>87</v>
      </c>
      <c r="NK239" s="41">
        <v>0</v>
      </c>
      <c r="NL239" s="41">
        <v>0</v>
      </c>
      <c r="NM239" s="41">
        <v>0</v>
      </c>
      <c r="NN239" s="41">
        <v>0</v>
      </c>
      <c r="NO239" s="41">
        <v>2</v>
      </c>
      <c r="NP239" s="41">
        <v>0</v>
      </c>
      <c r="NQ239" s="41">
        <v>6</v>
      </c>
      <c r="NR239" s="41">
        <v>16</v>
      </c>
      <c r="NS239" s="41">
        <v>638</v>
      </c>
      <c r="NT239" s="41">
        <v>49</v>
      </c>
      <c r="NU239" s="41">
        <v>127</v>
      </c>
      <c r="NV239" s="41">
        <v>2</v>
      </c>
      <c r="NW239" s="41">
        <v>8</v>
      </c>
      <c r="NX239" s="41">
        <v>9</v>
      </c>
      <c r="NY239" s="41">
        <v>14</v>
      </c>
      <c r="NZ239" s="41">
        <v>2</v>
      </c>
      <c r="OA239" s="41">
        <v>29</v>
      </c>
      <c r="OB239" s="41">
        <v>0</v>
      </c>
      <c r="OC239" s="41">
        <v>2</v>
      </c>
      <c r="OD239" s="41">
        <v>4</v>
      </c>
      <c r="OE239" s="41">
        <v>127</v>
      </c>
      <c r="OF239" s="41">
        <v>8</v>
      </c>
      <c r="OG239" s="41">
        <v>19</v>
      </c>
      <c r="OH239" s="41"/>
      <c r="OI239" s="41">
        <v>125</v>
      </c>
      <c r="OJ239" s="41">
        <v>55</v>
      </c>
      <c r="OK239" s="41">
        <v>2</v>
      </c>
      <c r="OL239" s="41">
        <v>0</v>
      </c>
      <c r="OM239" s="41">
        <v>0</v>
      </c>
      <c r="ON239" s="41">
        <v>486</v>
      </c>
      <c r="OO239" s="41">
        <v>116</v>
      </c>
      <c r="OP239" s="41">
        <v>722</v>
      </c>
      <c r="OQ239" s="41"/>
      <c r="OR239" s="41">
        <v>33</v>
      </c>
      <c r="OS239" s="42">
        <v>0</v>
      </c>
      <c r="OT239" s="43">
        <v>22038</v>
      </c>
      <c r="OU239" s="40">
        <v>3314</v>
      </c>
      <c r="OV239" s="41"/>
      <c r="OW239" s="41"/>
      <c r="OX239" s="41"/>
      <c r="OY239" s="41"/>
      <c r="OZ239" s="41">
        <v>119</v>
      </c>
      <c r="PA239" s="41">
        <v>4375</v>
      </c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2"/>
      <c r="PN239" s="43">
        <v>29847</v>
      </c>
    </row>
    <row r="240" spans="1:430" ht="12.75" customHeight="1" x14ac:dyDescent="0.2">
      <c r="A240" s="39">
        <v>322230</v>
      </c>
      <c r="B240" s="72" t="s">
        <v>8</v>
      </c>
      <c r="C240" s="72" t="str">
        <f>IFERROR(INDEX('Industry Category ISIC Code Map'!$B$2:$B$26,MATCH($B240,'Industry Category ISIC Code Map'!$A$2:$A$26,0)),"")</f>
        <v>pulp paper and printing 17T18</v>
      </c>
      <c r="D240" s="64" t="s">
        <v>297</v>
      </c>
      <c r="E240" s="40">
        <v>0</v>
      </c>
      <c r="F240" s="41">
        <v>3</v>
      </c>
      <c r="G240" s="41">
        <v>0</v>
      </c>
      <c r="H240" s="41">
        <v>0</v>
      </c>
      <c r="I240" s="41">
        <v>0</v>
      </c>
      <c r="J240" s="41">
        <v>0</v>
      </c>
      <c r="K240" s="41"/>
      <c r="L240" s="41"/>
      <c r="M240" s="41"/>
      <c r="N240" s="41">
        <v>0</v>
      </c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>
        <v>0</v>
      </c>
      <c r="AA240" s="41"/>
      <c r="AB240" s="41"/>
      <c r="AC240" s="41"/>
      <c r="AD240" s="41">
        <v>0</v>
      </c>
      <c r="AE240" s="41">
        <v>1</v>
      </c>
      <c r="AF240" s="41">
        <v>0</v>
      </c>
      <c r="AG240" s="41"/>
      <c r="AH240" s="41"/>
      <c r="AI240" s="41">
        <v>4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>
        <v>2</v>
      </c>
      <c r="CL240" s="41"/>
      <c r="CM240" s="41">
        <v>2</v>
      </c>
      <c r="CN240" s="41">
        <v>2</v>
      </c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41"/>
      <c r="FC240" s="41"/>
      <c r="FD240" s="41"/>
      <c r="FE240" s="41"/>
      <c r="FF240" s="41"/>
      <c r="FG240" s="41"/>
      <c r="FH240" s="41"/>
      <c r="FI240" s="41"/>
      <c r="FJ240" s="41"/>
      <c r="FK240" s="41"/>
      <c r="FL240" s="41"/>
      <c r="FM240" s="41"/>
      <c r="FN240" s="41"/>
      <c r="FO240" s="41"/>
      <c r="FP240" s="41"/>
      <c r="FQ240" s="41"/>
      <c r="FR240" s="41"/>
      <c r="FS240" s="41"/>
      <c r="FT240" s="41"/>
      <c r="FU240" s="41"/>
      <c r="FV240" s="41"/>
      <c r="FW240" s="41"/>
      <c r="FX240" s="41"/>
      <c r="FY240" s="41"/>
      <c r="FZ240" s="41"/>
      <c r="GA240" s="41"/>
      <c r="GB240" s="41"/>
      <c r="GC240" s="41"/>
      <c r="GD240" s="41"/>
      <c r="GE240" s="41"/>
      <c r="GF240" s="41"/>
      <c r="GG240" s="41"/>
      <c r="GH240" s="41"/>
      <c r="GI240" s="41"/>
      <c r="GJ240" s="41"/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1"/>
      <c r="GW240" s="41"/>
      <c r="GX240" s="41"/>
      <c r="GY240" s="41"/>
      <c r="GZ240" s="41"/>
      <c r="HA240" s="41"/>
      <c r="HB240" s="41"/>
      <c r="HC240" s="41"/>
      <c r="HD240" s="41"/>
      <c r="HE240" s="41"/>
      <c r="HF240" s="41"/>
      <c r="HG240" s="41"/>
      <c r="HH240" s="41"/>
      <c r="HI240" s="41"/>
      <c r="HJ240" s="41"/>
      <c r="HK240" s="41"/>
      <c r="HL240" s="41"/>
      <c r="HM240" s="41"/>
      <c r="HN240" s="41"/>
      <c r="HO240" s="41"/>
      <c r="HP240" s="41"/>
      <c r="HQ240" s="41"/>
      <c r="HR240" s="41"/>
      <c r="HS240" s="41"/>
      <c r="HT240" s="41"/>
      <c r="HU240" s="41"/>
      <c r="HV240" s="41"/>
      <c r="HW240" s="41"/>
      <c r="HX240" s="41"/>
      <c r="HY240" s="41"/>
      <c r="HZ240" s="41">
        <v>0</v>
      </c>
      <c r="IA240" s="41">
        <v>0</v>
      </c>
      <c r="IB240" s="41"/>
      <c r="IC240" s="41"/>
      <c r="ID240" s="41">
        <v>5</v>
      </c>
      <c r="IE240" s="41"/>
      <c r="IF240" s="41"/>
      <c r="IG240" s="41">
        <v>533</v>
      </c>
      <c r="IH240" s="41"/>
      <c r="II240" s="41"/>
      <c r="IJ240" s="41"/>
      <c r="IK240" s="41"/>
      <c r="IL240" s="41"/>
      <c r="IM240" s="41"/>
      <c r="IN240" s="41"/>
      <c r="IO240" s="41"/>
      <c r="IP240" s="41">
        <v>2</v>
      </c>
      <c r="IQ240" s="41">
        <v>2</v>
      </c>
      <c r="IR240" s="41"/>
      <c r="IS240" s="41"/>
      <c r="IT240" s="41"/>
      <c r="IU240" s="41"/>
      <c r="IV240" s="41"/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>
        <v>7</v>
      </c>
      <c r="JQ240" s="41">
        <v>4</v>
      </c>
      <c r="JR240" s="41">
        <v>3</v>
      </c>
      <c r="JS240" s="41">
        <v>9</v>
      </c>
      <c r="JT240" s="41">
        <v>12</v>
      </c>
      <c r="JU240" s="41">
        <v>0</v>
      </c>
      <c r="JV240" s="41">
        <v>5</v>
      </c>
      <c r="JW240" s="41">
        <v>64</v>
      </c>
      <c r="JX240" s="41">
        <v>0</v>
      </c>
      <c r="JY240" s="41">
        <v>0</v>
      </c>
      <c r="JZ240" s="41"/>
      <c r="KA240" s="41">
        <v>1</v>
      </c>
      <c r="KB240" s="41">
        <v>3</v>
      </c>
      <c r="KC240" s="41">
        <v>2</v>
      </c>
      <c r="KD240" s="41">
        <v>0</v>
      </c>
      <c r="KE240" s="41">
        <v>6</v>
      </c>
      <c r="KF240" s="41">
        <v>2</v>
      </c>
      <c r="KG240" s="41">
        <v>7</v>
      </c>
      <c r="KH240" s="41">
        <v>6</v>
      </c>
      <c r="KI240" s="41">
        <v>16</v>
      </c>
      <c r="KJ240" s="41"/>
      <c r="KK240" s="41">
        <v>8</v>
      </c>
      <c r="KL240" s="41"/>
      <c r="KM240" s="41"/>
      <c r="KN240" s="41">
        <v>20</v>
      </c>
      <c r="KO240" s="41">
        <v>12</v>
      </c>
      <c r="KP240" s="41">
        <v>596</v>
      </c>
      <c r="KQ240" s="41">
        <v>3</v>
      </c>
      <c r="KR240" s="41"/>
      <c r="KS240" s="41"/>
      <c r="KT240" s="41"/>
      <c r="KU240" s="41"/>
      <c r="KV240" s="41"/>
      <c r="KW240" s="41">
        <v>1</v>
      </c>
      <c r="KX240" s="41"/>
      <c r="KY240" s="41"/>
      <c r="KZ240" s="41"/>
      <c r="LA240" s="41"/>
      <c r="LB240" s="41">
        <v>0</v>
      </c>
      <c r="LC240" s="41"/>
      <c r="LD240" s="41">
        <v>0</v>
      </c>
      <c r="LE240" s="41">
        <v>8</v>
      </c>
      <c r="LF240" s="41"/>
      <c r="LG240" s="41">
        <v>4</v>
      </c>
      <c r="LH240" s="41">
        <v>110</v>
      </c>
      <c r="LI240" s="41">
        <v>255</v>
      </c>
      <c r="LJ240" s="41">
        <v>7</v>
      </c>
      <c r="LK240" s="41">
        <v>39</v>
      </c>
      <c r="LL240" s="41"/>
      <c r="LM240" s="41"/>
      <c r="LN240" s="41">
        <v>1</v>
      </c>
      <c r="LO240" s="41"/>
      <c r="LP240" s="41"/>
      <c r="LQ240" s="41"/>
      <c r="LR240" s="41">
        <v>24</v>
      </c>
      <c r="LS240" s="41">
        <v>0</v>
      </c>
      <c r="LT240" s="41">
        <v>0</v>
      </c>
      <c r="LU240" s="41">
        <v>12</v>
      </c>
      <c r="LV240" s="41"/>
      <c r="LW240" s="41">
        <v>9</v>
      </c>
      <c r="LX240" s="41">
        <v>0</v>
      </c>
      <c r="LY240" s="41">
        <v>7</v>
      </c>
      <c r="LZ240" s="41">
        <v>0</v>
      </c>
      <c r="MA240" s="41">
        <v>2</v>
      </c>
      <c r="MB240" s="41">
        <v>18</v>
      </c>
      <c r="MC240" s="41">
        <v>0</v>
      </c>
      <c r="MD240" s="41">
        <v>0</v>
      </c>
      <c r="ME240" s="41">
        <v>2</v>
      </c>
      <c r="MF240" s="41">
        <v>5</v>
      </c>
      <c r="MG240" s="41">
        <v>0</v>
      </c>
      <c r="MH240" s="41">
        <v>2</v>
      </c>
      <c r="MI240" s="41">
        <v>1</v>
      </c>
      <c r="MJ240" s="41">
        <v>0</v>
      </c>
      <c r="MK240" s="41">
        <v>5</v>
      </c>
      <c r="ML240" s="41">
        <v>0</v>
      </c>
      <c r="MM240" s="41">
        <v>14</v>
      </c>
      <c r="MN240" s="41">
        <v>0</v>
      </c>
      <c r="MO240" s="41">
        <v>1</v>
      </c>
      <c r="MP240" s="41">
        <v>20</v>
      </c>
      <c r="MQ240" s="41">
        <v>0</v>
      </c>
      <c r="MR240" s="41">
        <v>2</v>
      </c>
      <c r="MS240" s="41">
        <v>1</v>
      </c>
      <c r="MT240" s="41">
        <v>1</v>
      </c>
      <c r="MU240" s="41"/>
      <c r="MV240" s="41">
        <v>35</v>
      </c>
      <c r="MW240" s="41">
        <v>2</v>
      </c>
      <c r="MX240" s="41">
        <v>10</v>
      </c>
      <c r="MY240" s="41">
        <v>30</v>
      </c>
      <c r="MZ240" s="41">
        <v>5</v>
      </c>
      <c r="NA240" s="41">
        <v>2</v>
      </c>
      <c r="NB240" s="41"/>
      <c r="NC240" s="41">
        <v>0</v>
      </c>
      <c r="ND240" s="41">
        <v>7</v>
      </c>
      <c r="NE240" s="41">
        <v>37</v>
      </c>
      <c r="NF240" s="41">
        <v>0</v>
      </c>
      <c r="NG240" s="41">
        <v>0</v>
      </c>
      <c r="NH240" s="41">
        <v>0</v>
      </c>
      <c r="NI240" s="41">
        <v>0</v>
      </c>
      <c r="NJ240" s="41">
        <v>2</v>
      </c>
      <c r="NK240" s="41"/>
      <c r="NL240" s="41">
        <v>0</v>
      </c>
      <c r="NM240" s="41"/>
      <c r="NN240" s="41"/>
      <c r="NO240" s="41">
        <v>0</v>
      </c>
      <c r="NP240" s="41">
        <v>0</v>
      </c>
      <c r="NQ240" s="41"/>
      <c r="NR240" s="41">
        <v>3</v>
      </c>
      <c r="NS240" s="41">
        <v>742</v>
      </c>
      <c r="NT240" s="41">
        <v>21</v>
      </c>
      <c r="NU240" s="41">
        <v>18</v>
      </c>
      <c r="NV240" s="41">
        <v>0</v>
      </c>
      <c r="NW240" s="41">
        <v>2</v>
      </c>
      <c r="NX240" s="41">
        <v>1</v>
      </c>
      <c r="NY240" s="41">
        <v>1</v>
      </c>
      <c r="NZ240" s="41">
        <v>0</v>
      </c>
      <c r="OA240" s="41">
        <v>5</v>
      </c>
      <c r="OB240" s="41">
        <v>0</v>
      </c>
      <c r="OC240" s="41">
        <v>0</v>
      </c>
      <c r="OD240" s="41">
        <v>0</v>
      </c>
      <c r="OE240" s="41">
        <v>43</v>
      </c>
      <c r="OF240" s="41">
        <v>0</v>
      </c>
      <c r="OG240" s="41">
        <v>0</v>
      </c>
      <c r="OH240" s="41"/>
      <c r="OI240" s="41">
        <v>17</v>
      </c>
      <c r="OJ240" s="41">
        <v>1235</v>
      </c>
      <c r="OK240" s="41"/>
      <c r="OL240" s="41"/>
      <c r="OM240" s="41">
        <v>0</v>
      </c>
      <c r="ON240" s="41">
        <v>1384</v>
      </c>
      <c r="OO240" s="41">
        <v>188</v>
      </c>
      <c r="OP240" s="41">
        <v>1834</v>
      </c>
      <c r="OQ240" s="41"/>
      <c r="OR240" s="41"/>
      <c r="OS240" s="42"/>
      <c r="OT240" s="43">
        <v>7518</v>
      </c>
      <c r="OU240" s="40">
        <v>1106</v>
      </c>
      <c r="OV240" s="41"/>
      <c r="OW240" s="41"/>
      <c r="OX240" s="41"/>
      <c r="OY240" s="41"/>
      <c r="OZ240" s="41">
        <v>31</v>
      </c>
      <c r="PA240" s="41">
        <v>923</v>
      </c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2"/>
      <c r="PN240" s="43">
        <v>9579</v>
      </c>
    </row>
    <row r="241" spans="1:430" ht="12.75" customHeight="1" x14ac:dyDescent="0.2">
      <c r="A241" s="39">
        <v>322291</v>
      </c>
      <c r="B241" s="72" t="s">
        <v>8</v>
      </c>
      <c r="C241" s="72" t="str">
        <f>IFERROR(INDEX('Industry Category ISIC Code Map'!$B$2:$B$26,MATCH($B241,'Industry Category ISIC Code Map'!$A$2:$A$26,0)),"")</f>
        <v>pulp paper and printing 17T18</v>
      </c>
      <c r="D241" s="64" t="s">
        <v>298</v>
      </c>
      <c r="E241" s="40">
        <v>3</v>
      </c>
      <c r="F241" s="41">
        <v>3</v>
      </c>
      <c r="G241" s="41">
        <v>0</v>
      </c>
      <c r="H241" s="41"/>
      <c r="I241" s="41">
        <v>1</v>
      </c>
      <c r="J241" s="41">
        <v>1</v>
      </c>
      <c r="K241" s="41">
        <v>2</v>
      </c>
      <c r="L241" s="41"/>
      <c r="M241" s="41">
        <v>0</v>
      </c>
      <c r="N241" s="41">
        <v>0</v>
      </c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>
        <v>1</v>
      </c>
      <c r="AF241" s="41"/>
      <c r="AG241" s="41"/>
      <c r="AH241" s="41"/>
      <c r="AI241" s="41"/>
      <c r="AJ241" s="41"/>
      <c r="AK241" s="41"/>
      <c r="AL241" s="41"/>
      <c r="AM241" s="41">
        <v>0</v>
      </c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41"/>
      <c r="FC241" s="41"/>
      <c r="FD241" s="41"/>
      <c r="FE241" s="41"/>
      <c r="FF241" s="41"/>
      <c r="FG241" s="41"/>
      <c r="FH241" s="41"/>
      <c r="FI241" s="41"/>
      <c r="FJ241" s="41"/>
      <c r="FK241" s="41"/>
      <c r="FL241" s="41"/>
      <c r="FM241" s="41"/>
      <c r="FN241" s="41"/>
      <c r="FO241" s="41"/>
      <c r="FP241" s="41"/>
      <c r="FQ241" s="41"/>
      <c r="FR241" s="41"/>
      <c r="FS241" s="41"/>
      <c r="FT241" s="41"/>
      <c r="FU241" s="41"/>
      <c r="FV241" s="41"/>
      <c r="FW241" s="41"/>
      <c r="FX241" s="41"/>
      <c r="FY241" s="41"/>
      <c r="FZ241" s="41"/>
      <c r="GA241" s="41"/>
      <c r="GB241" s="41"/>
      <c r="GC241" s="41"/>
      <c r="GD241" s="41"/>
      <c r="GE241" s="41"/>
      <c r="GF241" s="41"/>
      <c r="GG241" s="41"/>
      <c r="GH241" s="41"/>
      <c r="GI241" s="41"/>
      <c r="GJ241" s="41"/>
      <c r="GK241" s="41"/>
      <c r="GL241" s="41"/>
      <c r="GM241" s="41"/>
      <c r="GN241" s="41"/>
      <c r="GO241" s="41"/>
      <c r="GP241" s="41"/>
      <c r="GQ241" s="41"/>
      <c r="GR241" s="41"/>
      <c r="GS241" s="41"/>
      <c r="GT241" s="41">
        <v>0</v>
      </c>
      <c r="GU241" s="41">
        <v>2</v>
      </c>
      <c r="GV241" s="41"/>
      <c r="GW241" s="41"/>
      <c r="GX241" s="41"/>
      <c r="GY241" s="41"/>
      <c r="GZ241" s="41">
        <v>0</v>
      </c>
      <c r="HA241" s="41"/>
      <c r="HB241" s="41"/>
      <c r="HC241" s="41"/>
      <c r="HD241" s="41"/>
      <c r="HE241" s="41"/>
      <c r="HF241" s="41"/>
      <c r="HG241" s="41"/>
      <c r="HH241" s="41"/>
      <c r="HI241" s="41"/>
      <c r="HJ241" s="41"/>
      <c r="HK241" s="41"/>
      <c r="HL241" s="41"/>
      <c r="HM241" s="41">
        <v>2</v>
      </c>
      <c r="HN241" s="41"/>
      <c r="HO241" s="41"/>
      <c r="HP241" s="41"/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>
        <v>3</v>
      </c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1"/>
      <c r="IW241" s="41"/>
      <c r="IX241" s="41"/>
      <c r="IY241" s="41"/>
      <c r="IZ241" s="41"/>
      <c r="JA241" s="41"/>
      <c r="JB241" s="41">
        <v>4</v>
      </c>
      <c r="JC241" s="41">
        <v>3</v>
      </c>
      <c r="JD241" s="41"/>
      <c r="JE241" s="41"/>
      <c r="JF241" s="41"/>
      <c r="JG241" s="41"/>
      <c r="JH241" s="41"/>
      <c r="JI241" s="41"/>
      <c r="JJ241" s="41"/>
      <c r="JK241" s="41"/>
      <c r="JL241" s="41">
        <v>1</v>
      </c>
      <c r="JM241" s="41"/>
      <c r="JN241" s="41"/>
      <c r="JO241" s="41"/>
      <c r="JP241" s="41"/>
      <c r="JQ241" s="41">
        <v>0</v>
      </c>
      <c r="JR241" s="41"/>
      <c r="JS241" s="41"/>
      <c r="JT241" s="41"/>
      <c r="JU241" s="41"/>
      <c r="JV241" s="41">
        <v>2</v>
      </c>
      <c r="JW241" s="41"/>
      <c r="JX241" s="41">
        <v>0</v>
      </c>
      <c r="JY241" s="41"/>
      <c r="JZ241" s="41"/>
      <c r="KA241" s="41">
        <v>0</v>
      </c>
      <c r="KB241" s="41"/>
      <c r="KC241" s="41"/>
      <c r="KD241" s="41"/>
      <c r="KE241" s="41"/>
      <c r="KF241" s="41">
        <v>0</v>
      </c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>
        <v>3</v>
      </c>
      <c r="MG241" s="41"/>
      <c r="MH241" s="41"/>
      <c r="MI241" s="41">
        <v>30</v>
      </c>
      <c r="MJ241" s="41"/>
      <c r="MK241" s="41"/>
      <c r="ML241" s="41"/>
      <c r="MM241" s="41">
        <v>65</v>
      </c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>
        <v>80</v>
      </c>
      <c r="MY241" s="41"/>
      <c r="MZ241" s="41"/>
      <c r="NA241" s="41">
        <v>525</v>
      </c>
      <c r="NB241" s="41"/>
      <c r="NC241" s="41"/>
      <c r="ND241" s="41"/>
      <c r="NE241" s="41">
        <v>2282</v>
      </c>
      <c r="NF241" s="41">
        <v>736</v>
      </c>
      <c r="NG241" s="41">
        <v>292</v>
      </c>
      <c r="NH241" s="41">
        <v>229</v>
      </c>
      <c r="NI241" s="41">
        <v>6</v>
      </c>
      <c r="NJ241" s="41">
        <v>6</v>
      </c>
      <c r="NK241" s="41"/>
      <c r="NL241" s="41"/>
      <c r="NM241" s="41"/>
      <c r="NN241" s="41"/>
      <c r="NO241" s="41"/>
      <c r="NP241" s="41"/>
      <c r="NQ241" s="41"/>
      <c r="NR241" s="41">
        <v>1</v>
      </c>
      <c r="NS241" s="41">
        <v>0</v>
      </c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>
        <v>310</v>
      </c>
      <c r="OK241" s="41"/>
      <c r="OL241" s="41"/>
      <c r="OM241" s="41"/>
      <c r="ON241" s="41"/>
      <c r="OO241" s="41">
        <v>871</v>
      </c>
      <c r="OP241" s="41"/>
      <c r="OQ241" s="41"/>
      <c r="OR241" s="41"/>
      <c r="OS241" s="42"/>
      <c r="OT241" s="43">
        <v>5464</v>
      </c>
      <c r="OU241" s="40">
        <v>15707</v>
      </c>
      <c r="OV241" s="41"/>
      <c r="OW241" s="41"/>
      <c r="OX241" s="41"/>
      <c r="OY241" s="41"/>
      <c r="OZ241" s="41">
        <v>33</v>
      </c>
      <c r="PA241" s="41">
        <v>818</v>
      </c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2"/>
      <c r="PN241" s="43">
        <v>22022</v>
      </c>
    </row>
    <row r="242" spans="1:430" ht="12.75" customHeight="1" x14ac:dyDescent="0.2">
      <c r="A242" s="39">
        <v>322299</v>
      </c>
      <c r="B242" s="72" t="s">
        <v>8</v>
      </c>
      <c r="C242" s="72" t="str">
        <f>IFERROR(INDEX('Industry Category ISIC Code Map'!$B$2:$B$26,MATCH($B242,'Industry Category ISIC Code Map'!$A$2:$A$26,0)),"")</f>
        <v>pulp paper and printing 17T18</v>
      </c>
      <c r="D242" s="64" t="s">
        <v>299</v>
      </c>
      <c r="E242" s="40"/>
      <c r="F242" s="41"/>
      <c r="G242" s="41"/>
      <c r="H242" s="41"/>
      <c r="I242" s="41"/>
      <c r="J242" s="41"/>
      <c r="K242" s="41"/>
      <c r="L242" s="41"/>
      <c r="M242" s="41">
        <v>15</v>
      </c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>
        <v>7</v>
      </c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>
        <v>0</v>
      </c>
      <c r="BA242" s="41"/>
      <c r="BB242" s="41"/>
      <c r="BC242" s="41">
        <v>26</v>
      </c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>
        <v>7</v>
      </c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>
        <v>2</v>
      </c>
      <c r="EZ242" s="41"/>
      <c r="FA242" s="41"/>
      <c r="FB242" s="41"/>
      <c r="FC242" s="41"/>
      <c r="FD242" s="41"/>
      <c r="FE242" s="41"/>
      <c r="FF242" s="41"/>
      <c r="FG242" s="41"/>
      <c r="FH242" s="41"/>
      <c r="FI242" s="41"/>
      <c r="FJ242" s="41"/>
      <c r="FK242" s="41"/>
      <c r="FL242" s="41"/>
      <c r="FM242" s="41"/>
      <c r="FN242" s="41"/>
      <c r="FO242" s="41"/>
      <c r="FP242" s="41"/>
      <c r="FQ242" s="41"/>
      <c r="FR242" s="41"/>
      <c r="FS242" s="41"/>
      <c r="FT242" s="41"/>
      <c r="FU242" s="41"/>
      <c r="FV242" s="41"/>
      <c r="FW242" s="41"/>
      <c r="FX242" s="41"/>
      <c r="FY242" s="41"/>
      <c r="FZ242" s="41"/>
      <c r="GA242" s="41"/>
      <c r="GB242" s="41"/>
      <c r="GC242" s="41"/>
      <c r="GD242" s="41"/>
      <c r="GE242" s="41"/>
      <c r="GF242" s="41"/>
      <c r="GG242" s="41"/>
      <c r="GH242" s="41"/>
      <c r="GI242" s="41"/>
      <c r="GJ242" s="41">
        <v>13</v>
      </c>
      <c r="GK242" s="41"/>
      <c r="GL242" s="41"/>
      <c r="GM242" s="41"/>
      <c r="GN242" s="41">
        <v>47</v>
      </c>
      <c r="GO242" s="41">
        <v>12</v>
      </c>
      <c r="GP242" s="41">
        <v>20</v>
      </c>
      <c r="GQ242" s="41">
        <v>0</v>
      </c>
      <c r="GR242" s="41"/>
      <c r="GS242" s="41"/>
      <c r="GT242" s="41">
        <v>65</v>
      </c>
      <c r="GU242" s="41">
        <v>372</v>
      </c>
      <c r="GV242" s="41">
        <v>147</v>
      </c>
      <c r="GW242" s="41">
        <v>40</v>
      </c>
      <c r="GX242" s="41">
        <v>214</v>
      </c>
      <c r="GY242" s="41">
        <v>141</v>
      </c>
      <c r="GZ242" s="41">
        <v>233</v>
      </c>
      <c r="HA242" s="41">
        <v>73</v>
      </c>
      <c r="HB242" s="41">
        <v>87</v>
      </c>
      <c r="HC242" s="41">
        <v>171</v>
      </c>
      <c r="HD242" s="41">
        <v>30</v>
      </c>
      <c r="HE242" s="41">
        <v>113</v>
      </c>
      <c r="HF242" s="41">
        <v>230</v>
      </c>
      <c r="HG242" s="41">
        <v>530</v>
      </c>
      <c r="HH242" s="41">
        <v>65</v>
      </c>
      <c r="HI242" s="41">
        <v>26</v>
      </c>
      <c r="HJ242" s="41">
        <v>55</v>
      </c>
      <c r="HK242" s="41">
        <v>67</v>
      </c>
      <c r="HL242" s="41"/>
      <c r="HM242" s="41"/>
      <c r="HN242" s="41"/>
      <c r="HO242" s="41"/>
      <c r="HP242" s="41"/>
      <c r="HQ242" s="41"/>
      <c r="HR242" s="41"/>
      <c r="HS242" s="41"/>
      <c r="HT242" s="41"/>
      <c r="HU242" s="41"/>
      <c r="HV242" s="41"/>
      <c r="HW242" s="41"/>
      <c r="HX242" s="41"/>
      <c r="HY242" s="41">
        <v>24</v>
      </c>
      <c r="HZ242" s="41">
        <v>572</v>
      </c>
      <c r="IA242" s="41">
        <v>182</v>
      </c>
      <c r="IB242" s="41">
        <v>30</v>
      </c>
      <c r="IC242" s="41">
        <v>0</v>
      </c>
      <c r="ID242" s="41"/>
      <c r="IE242" s="41">
        <v>264</v>
      </c>
      <c r="IF242" s="41">
        <v>8</v>
      </c>
      <c r="IG242" s="41"/>
      <c r="IH242" s="41"/>
      <c r="II242" s="41"/>
      <c r="IJ242" s="41"/>
      <c r="IK242" s="41">
        <v>9</v>
      </c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1"/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>
        <v>3</v>
      </c>
      <c r="JM242" s="41"/>
      <c r="JN242" s="41"/>
      <c r="JO242" s="41"/>
      <c r="JP242" s="41">
        <v>10</v>
      </c>
      <c r="JQ242" s="41">
        <v>10</v>
      </c>
      <c r="JR242" s="41">
        <v>18</v>
      </c>
      <c r="JS242" s="41">
        <v>16</v>
      </c>
      <c r="JT242" s="41">
        <v>29</v>
      </c>
      <c r="JU242" s="41">
        <v>21</v>
      </c>
      <c r="JV242" s="41">
        <v>30</v>
      </c>
      <c r="JW242" s="41">
        <v>0</v>
      </c>
      <c r="JX242" s="41">
        <v>38</v>
      </c>
      <c r="JY242" s="41">
        <v>2</v>
      </c>
      <c r="JZ242" s="41"/>
      <c r="KA242" s="41">
        <v>2</v>
      </c>
      <c r="KB242" s="41">
        <v>41</v>
      </c>
      <c r="KC242" s="41">
        <v>5</v>
      </c>
      <c r="KD242" s="41">
        <v>0</v>
      </c>
      <c r="KE242" s="41">
        <v>6</v>
      </c>
      <c r="KF242" s="41">
        <v>2</v>
      </c>
      <c r="KG242" s="41">
        <v>2</v>
      </c>
      <c r="KH242" s="41">
        <v>10</v>
      </c>
      <c r="KI242" s="41">
        <v>0</v>
      </c>
      <c r="KJ242" s="41"/>
      <c r="KK242" s="41"/>
      <c r="KL242" s="41"/>
      <c r="KM242" s="41"/>
      <c r="KN242" s="41"/>
      <c r="KO242" s="41"/>
      <c r="KP242" s="41">
        <v>11</v>
      </c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>
        <v>0</v>
      </c>
      <c r="LF242" s="41"/>
      <c r="LG242" s="41"/>
      <c r="LH242" s="41"/>
      <c r="LI242" s="41"/>
      <c r="LJ242" s="41"/>
      <c r="LK242" s="41"/>
      <c r="LL242" s="41"/>
      <c r="LM242" s="41"/>
      <c r="LN242" s="41">
        <v>0</v>
      </c>
      <c r="LO242" s="41"/>
      <c r="LP242" s="41">
        <v>0</v>
      </c>
      <c r="LQ242" s="41"/>
      <c r="LR242" s="41"/>
      <c r="LS242" s="41"/>
      <c r="LT242" s="41">
        <v>0</v>
      </c>
      <c r="LU242" s="41"/>
      <c r="LV242" s="41">
        <v>0</v>
      </c>
      <c r="LW242" s="41"/>
      <c r="LX242" s="41"/>
      <c r="LY242" s="41"/>
      <c r="LZ242" s="41"/>
      <c r="MA242" s="41"/>
      <c r="MB242" s="41"/>
      <c r="MC242" s="41">
        <v>0</v>
      </c>
      <c r="MD242" s="41"/>
      <c r="ME242" s="41"/>
      <c r="MF242" s="41">
        <v>0</v>
      </c>
      <c r="MG242" s="41"/>
      <c r="MH242" s="41"/>
      <c r="MI242" s="41"/>
      <c r="MJ242" s="41">
        <v>0</v>
      </c>
      <c r="MK242" s="41">
        <v>1</v>
      </c>
      <c r="ML242" s="41"/>
      <c r="MM242" s="41"/>
      <c r="MN242" s="41"/>
      <c r="MO242" s="41"/>
      <c r="MP242" s="41"/>
      <c r="MQ242" s="41"/>
      <c r="MR242" s="41"/>
      <c r="MS242" s="41">
        <v>0</v>
      </c>
      <c r="MT242" s="41"/>
      <c r="MU242" s="41"/>
      <c r="MV242" s="41">
        <v>2</v>
      </c>
      <c r="MW242" s="41"/>
      <c r="MX242" s="41">
        <v>0</v>
      </c>
      <c r="MY242" s="41">
        <v>0</v>
      </c>
      <c r="MZ242" s="41"/>
      <c r="NA242" s="41"/>
      <c r="NB242" s="41"/>
      <c r="NC242" s="41"/>
      <c r="ND242" s="41">
        <v>0</v>
      </c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>
        <v>1</v>
      </c>
      <c r="NT242" s="41">
        <v>216</v>
      </c>
      <c r="NU242" s="41">
        <v>280</v>
      </c>
      <c r="NV242" s="41">
        <v>89</v>
      </c>
      <c r="NW242" s="41"/>
      <c r="NX242" s="41"/>
      <c r="NY242" s="41"/>
      <c r="NZ242" s="41"/>
      <c r="OA242" s="41">
        <v>0</v>
      </c>
      <c r="OB242" s="41">
        <v>0</v>
      </c>
      <c r="OC242" s="41"/>
      <c r="OD242" s="41"/>
      <c r="OE242" s="41"/>
      <c r="OF242" s="41"/>
      <c r="OG242" s="41"/>
      <c r="OH242" s="41"/>
      <c r="OI242" s="41">
        <v>2</v>
      </c>
      <c r="OJ242" s="41">
        <v>20</v>
      </c>
      <c r="OK242" s="41"/>
      <c r="OL242" s="41"/>
      <c r="OM242" s="41"/>
      <c r="ON242" s="41">
        <v>230</v>
      </c>
      <c r="OO242" s="41">
        <v>89</v>
      </c>
      <c r="OP242" s="41">
        <v>656</v>
      </c>
      <c r="OQ242" s="41"/>
      <c r="OR242" s="41"/>
      <c r="OS242" s="42"/>
      <c r="OT242" s="43">
        <v>5737</v>
      </c>
      <c r="OU242" s="40">
        <v>1511</v>
      </c>
      <c r="OV242" s="41"/>
      <c r="OW242" s="41"/>
      <c r="OX242" s="41"/>
      <c r="OY242" s="41"/>
      <c r="OZ242" s="41">
        <v>13</v>
      </c>
      <c r="PA242" s="41">
        <v>283</v>
      </c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2"/>
      <c r="PN242" s="43">
        <v>7545</v>
      </c>
    </row>
    <row r="243" spans="1:430" ht="12.75" customHeight="1" x14ac:dyDescent="0.2">
      <c r="A243" s="39">
        <v>323110</v>
      </c>
      <c r="B243" s="72" t="s">
        <v>8</v>
      </c>
      <c r="C243" s="72" t="str">
        <f>IFERROR(INDEX('Industry Category ISIC Code Map'!$B$2:$B$26,MATCH($B243,'Industry Category ISIC Code Map'!$A$2:$A$26,0)),"")</f>
        <v>pulp paper and printing 17T18</v>
      </c>
      <c r="D243" s="64" t="s">
        <v>300</v>
      </c>
      <c r="E243" s="40">
        <v>3</v>
      </c>
      <c r="F243" s="41">
        <v>7</v>
      </c>
      <c r="G243" s="41">
        <v>1</v>
      </c>
      <c r="H243" s="41">
        <v>1</v>
      </c>
      <c r="I243" s="41">
        <v>1</v>
      </c>
      <c r="J243" s="41">
        <v>1</v>
      </c>
      <c r="K243" s="41">
        <v>8</v>
      </c>
      <c r="L243" s="41">
        <v>6</v>
      </c>
      <c r="M243" s="41">
        <v>1</v>
      </c>
      <c r="N243" s="41">
        <v>0</v>
      </c>
      <c r="O243" s="41">
        <v>0</v>
      </c>
      <c r="P243" s="41"/>
      <c r="Q243" s="41"/>
      <c r="R243" s="41">
        <v>11</v>
      </c>
      <c r="S243" s="41">
        <v>6</v>
      </c>
      <c r="T243" s="41"/>
      <c r="U243" s="41"/>
      <c r="V243" s="41"/>
      <c r="W243" s="41"/>
      <c r="X243" s="41"/>
      <c r="Y243" s="41"/>
      <c r="Z243" s="41">
        <v>0</v>
      </c>
      <c r="AA243" s="41">
        <v>2</v>
      </c>
      <c r="AB243" s="41"/>
      <c r="AC243" s="41"/>
      <c r="AD243" s="41">
        <v>0</v>
      </c>
      <c r="AE243" s="41">
        <v>4</v>
      </c>
      <c r="AF243" s="41">
        <v>25</v>
      </c>
      <c r="AG243" s="41"/>
      <c r="AH243" s="41"/>
      <c r="AI243" s="41">
        <v>11</v>
      </c>
      <c r="AJ243" s="41"/>
      <c r="AK243" s="41">
        <v>0</v>
      </c>
      <c r="AL243" s="41">
        <v>0</v>
      </c>
      <c r="AM243" s="41">
        <v>5</v>
      </c>
      <c r="AN243" s="41">
        <v>1</v>
      </c>
      <c r="AO243" s="41"/>
      <c r="AP243" s="41"/>
      <c r="AQ243" s="41"/>
      <c r="AR243" s="41">
        <v>24</v>
      </c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>
        <v>0</v>
      </c>
      <c r="BU243" s="41"/>
      <c r="BV243" s="41"/>
      <c r="BW243" s="41">
        <v>1</v>
      </c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>
        <v>1</v>
      </c>
      <c r="CJ243" s="41"/>
      <c r="CK243" s="41">
        <v>1</v>
      </c>
      <c r="CL243" s="41"/>
      <c r="CM243" s="41">
        <v>0</v>
      </c>
      <c r="CN243" s="41">
        <v>2</v>
      </c>
      <c r="CO243" s="41"/>
      <c r="CP243" s="41"/>
      <c r="CQ243" s="41"/>
      <c r="CR243" s="41"/>
      <c r="CS243" s="41">
        <v>0</v>
      </c>
      <c r="CT243" s="41">
        <v>2</v>
      </c>
      <c r="CU243" s="41">
        <v>0</v>
      </c>
      <c r="CV243" s="41">
        <v>0</v>
      </c>
      <c r="CW243" s="41">
        <v>1</v>
      </c>
      <c r="CX243" s="41"/>
      <c r="CY243" s="41">
        <v>4</v>
      </c>
      <c r="CZ243" s="41"/>
      <c r="DA243" s="41"/>
      <c r="DB243" s="41">
        <v>0</v>
      </c>
      <c r="DC243" s="41"/>
      <c r="DD243" s="41">
        <v>2</v>
      </c>
      <c r="DE243" s="41">
        <v>1</v>
      </c>
      <c r="DF243" s="41"/>
      <c r="DG243" s="41"/>
      <c r="DH243" s="41"/>
      <c r="DI243" s="41">
        <v>2</v>
      </c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>
        <v>0</v>
      </c>
      <c r="EH243" s="41"/>
      <c r="EI243" s="41"/>
      <c r="EJ243" s="41"/>
      <c r="EK243" s="41">
        <v>0</v>
      </c>
      <c r="EL243" s="41"/>
      <c r="EM243" s="41">
        <v>0</v>
      </c>
      <c r="EN243" s="41"/>
      <c r="EO243" s="41">
        <v>0</v>
      </c>
      <c r="EP243" s="41"/>
      <c r="EQ243" s="41"/>
      <c r="ER243" s="41">
        <v>0</v>
      </c>
      <c r="ES243" s="41">
        <v>2</v>
      </c>
      <c r="ET243" s="41"/>
      <c r="EU243" s="41">
        <v>0</v>
      </c>
      <c r="EV243" s="41"/>
      <c r="EW243" s="41"/>
      <c r="EX243" s="41"/>
      <c r="EY243" s="41"/>
      <c r="EZ243" s="41"/>
      <c r="FA243" s="41"/>
      <c r="FB243" s="41"/>
      <c r="FC243" s="41">
        <v>0</v>
      </c>
      <c r="FD243" s="41">
        <v>0</v>
      </c>
      <c r="FE243" s="41">
        <v>0</v>
      </c>
      <c r="FF243" s="41"/>
      <c r="FG243" s="41"/>
      <c r="FH243" s="41">
        <v>5</v>
      </c>
      <c r="FI243" s="41">
        <v>0</v>
      </c>
      <c r="FJ243" s="41"/>
      <c r="FK243" s="41"/>
      <c r="FL243" s="41"/>
      <c r="FM243" s="41"/>
      <c r="FN243" s="41"/>
      <c r="FO243" s="41"/>
      <c r="FP243" s="41"/>
      <c r="FQ243" s="41"/>
      <c r="FR243" s="41"/>
      <c r="FS243" s="41"/>
      <c r="FT243" s="41"/>
      <c r="FU243" s="41"/>
      <c r="FV243" s="41"/>
      <c r="FW243" s="41"/>
      <c r="FX243" s="41"/>
      <c r="FY243" s="41"/>
      <c r="FZ243" s="41"/>
      <c r="GA243" s="41"/>
      <c r="GB243" s="41"/>
      <c r="GC243" s="41"/>
      <c r="GD243" s="41"/>
      <c r="GE243" s="41"/>
      <c r="GF243" s="41"/>
      <c r="GG243" s="41"/>
      <c r="GH243" s="41"/>
      <c r="GI243" s="41"/>
      <c r="GJ243" s="41"/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1"/>
      <c r="GW243" s="41">
        <v>129</v>
      </c>
      <c r="GX243" s="41">
        <v>3</v>
      </c>
      <c r="GY243" s="41"/>
      <c r="GZ243" s="41"/>
      <c r="HA243" s="41"/>
      <c r="HB243" s="41"/>
      <c r="HC243" s="41">
        <v>1</v>
      </c>
      <c r="HD243" s="41"/>
      <c r="HE243" s="41"/>
      <c r="HF243" s="41"/>
      <c r="HG243" s="41"/>
      <c r="HH243" s="41"/>
      <c r="HI243" s="41"/>
      <c r="HJ243" s="41"/>
      <c r="HK243" s="41"/>
      <c r="HL243" s="41"/>
      <c r="HM243" s="41">
        <v>92</v>
      </c>
      <c r="HN243" s="41"/>
      <c r="HO243" s="41"/>
      <c r="HP243" s="41"/>
      <c r="HQ243" s="41"/>
      <c r="HR243" s="41"/>
      <c r="HS243" s="41"/>
      <c r="HT243" s="41"/>
      <c r="HU243" s="41"/>
      <c r="HV243" s="41"/>
      <c r="HW243" s="41">
        <v>28</v>
      </c>
      <c r="HX243" s="41"/>
      <c r="HY243" s="41"/>
      <c r="HZ243" s="41"/>
      <c r="IA243" s="41"/>
      <c r="IB243" s="41"/>
      <c r="IC243" s="41"/>
      <c r="ID243" s="41"/>
      <c r="IE243" s="41"/>
      <c r="IF243" s="41"/>
      <c r="IG243" s="41">
        <v>812</v>
      </c>
      <c r="IH243" s="41">
        <v>15</v>
      </c>
      <c r="II243" s="41">
        <v>0</v>
      </c>
      <c r="IJ243" s="41">
        <v>13</v>
      </c>
      <c r="IK243" s="41"/>
      <c r="IL243" s="41"/>
      <c r="IM243" s="41"/>
      <c r="IN243" s="41"/>
      <c r="IO243" s="41"/>
      <c r="IP243" s="41">
        <v>0</v>
      </c>
      <c r="IQ243" s="41">
        <v>1</v>
      </c>
      <c r="IR243" s="41">
        <v>4</v>
      </c>
      <c r="IS243" s="41"/>
      <c r="IT243" s="41">
        <v>10</v>
      </c>
      <c r="IU243" s="41">
        <v>396</v>
      </c>
      <c r="IV243" s="41">
        <v>66</v>
      </c>
      <c r="IW243" s="41">
        <v>7</v>
      </c>
      <c r="IX243" s="41"/>
      <c r="IY243" s="41">
        <v>5</v>
      </c>
      <c r="IZ243" s="41"/>
      <c r="JA243" s="41"/>
      <c r="JB243" s="41">
        <v>237</v>
      </c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>
        <v>763</v>
      </c>
      <c r="JQ243" s="41">
        <v>1515</v>
      </c>
      <c r="JR243" s="41">
        <v>737</v>
      </c>
      <c r="JS243" s="41">
        <v>312</v>
      </c>
      <c r="JT243" s="41">
        <v>1131</v>
      </c>
      <c r="JU243" s="41">
        <v>2673</v>
      </c>
      <c r="JV243" s="41">
        <v>856</v>
      </c>
      <c r="JW243" s="41">
        <v>378</v>
      </c>
      <c r="JX243" s="41">
        <v>1349</v>
      </c>
      <c r="JY243" s="41">
        <v>345</v>
      </c>
      <c r="JZ243" s="41"/>
      <c r="KA243" s="41">
        <v>127</v>
      </c>
      <c r="KB243" s="41">
        <v>256</v>
      </c>
      <c r="KC243" s="41">
        <v>159</v>
      </c>
      <c r="KD243" s="41">
        <v>18</v>
      </c>
      <c r="KE243" s="41">
        <v>111</v>
      </c>
      <c r="KF243" s="41">
        <v>71</v>
      </c>
      <c r="KG243" s="41">
        <v>144</v>
      </c>
      <c r="KH243" s="41">
        <v>2488</v>
      </c>
      <c r="KI243" s="41">
        <v>331</v>
      </c>
      <c r="KJ243" s="41">
        <v>6</v>
      </c>
      <c r="KK243" s="41">
        <v>20</v>
      </c>
      <c r="KL243" s="41"/>
      <c r="KM243" s="41">
        <v>177</v>
      </c>
      <c r="KN243" s="41">
        <v>32</v>
      </c>
      <c r="KO243" s="41">
        <v>16</v>
      </c>
      <c r="KP243" s="41">
        <v>372</v>
      </c>
      <c r="KQ243" s="41">
        <v>31</v>
      </c>
      <c r="KR243" s="41">
        <v>13</v>
      </c>
      <c r="KS243" s="41">
        <v>1104</v>
      </c>
      <c r="KT243" s="41">
        <v>1340</v>
      </c>
      <c r="KU243" s="41">
        <v>1336</v>
      </c>
      <c r="KV243" s="41">
        <v>1026</v>
      </c>
      <c r="KW243" s="41">
        <v>136</v>
      </c>
      <c r="KX243" s="41">
        <v>503</v>
      </c>
      <c r="KY243" s="41">
        <v>104</v>
      </c>
      <c r="KZ243" s="41"/>
      <c r="LA243" s="41">
        <v>70</v>
      </c>
      <c r="LB243" s="41">
        <v>163</v>
      </c>
      <c r="LC243" s="41">
        <v>132</v>
      </c>
      <c r="LD243" s="41">
        <v>48</v>
      </c>
      <c r="LE243" s="41">
        <v>311</v>
      </c>
      <c r="LF243" s="41">
        <v>4947</v>
      </c>
      <c r="LG243" s="41">
        <v>14</v>
      </c>
      <c r="LH243" s="41">
        <v>410</v>
      </c>
      <c r="LI243" s="41">
        <v>557</v>
      </c>
      <c r="LJ243" s="41">
        <v>1250</v>
      </c>
      <c r="LK243" s="41">
        <v>455</v>
      </c>
      <c r="LL243" s="41">
        <v>196</v>
      </c>
      <c r="LM243" s="41">
        <v>581</v>
      </c>
      <c r="LN243" s="41">
        <v>635</v>
      </c>
      <c r="LO243" s="41"/>
      <c r="LP243" s="41"/>
      <c r="LQ243" s="41"/>
      <c r="LR243" s="41">
        <v>74</v>
      </c>
      <c r="LS243" s="41">
        <v>30</v>
      </c>
      <c r="LT243" s="41">
        <v>47</v>
      </c>
      <c r="LU243" s="41">
        <v>48</v>
      </c>
      <c r="LV243" s="41">
        <v>303</v>
      </c>
      <c r="LW243" s="41">
        <v>992</v>
      </c>
      <c r="LX243" s="41">
        <v>129</v>
      </c>
      <c r="LY243" s="41">
        <v>47</v>
      </c>
      <c r="LZ243" s="41">
        <v>76</v>
      </c>
      <c r="MA243" s="41">
        <v>121</v>
      </c>
      <c r="MB243" s="41">
        <v>516</v>
      </c>
      <c r="MC243" s="41">
        <v>1024</v>
      </c>
      <c r="MD243" s="41">
        <v>159</v>
      </c>
      <c r="ME243" s="41">
        <v>157</v>
      </c>
      <c r="MF243" s="41">
        <v>2627</v>
      </c>
      <c r="MG243" s="41">
        <v>182</v>
      </c>
      <c r="MH243" s="41">
        <v>67</v>
      </c>
      <c r="MI243" s="41">
        <v>21</v>
      </c>
      <c r="MJ243" s="41">
        <v>180</v>
      </c>
      <c r="MK243" s="41">
        <v>625</v>
      </c>
      <c r="ML243" s="41">
        <v>155</v>
      </c>
      <c r="MM243" s="41">
        <v>59</v>
      </c>
      <c r="MN243" s="41">
        <v>107</v>
      </c>
      <c r="MO243" s="41">
        <v>10</v>
      </c>
      <c r="MP243" s="41">
        <v>712</v>
      </c>
      <c r="MQ243" s="41">
        <v>356</v>
      </c>
      <c r="MR243" s="41">
        <v>32</v>
      </c>
      <c r="MS243" s="41">
        <v>1297</v>
      </c>
      <c r="MT243" s="41">
        <v>16</v>
      </c>
      <c r="MU243" s="41">
        <v>0</v>
      </c>
      <c r="MV243" s="41">
        <v>181</v>
      </c>
      <c r="MW243" s="41">
        <v>876</v>
      </c>
      <c r="MX243" s="41">
        <v>911</v>
      </c>
      <c r="MY243" s="41">
        <v>528</v>
      </c>
      <c r="MZ243" s="41">
        <v>110</v>
      </c>
      <c r="NA243" s="41">
        <v>242</v>
      </c>
      <c r="NB243" s="41">
        <v>63</v>
      </c>
      <c r="NC243" s="41">
        <v>181</v>
      </c>
      <c r="ND243" s="41">
        <v>79</v>
      </c>
      <c r="NE243" s="41">
        <v>2334</v>
      </c>
      <c r="NF243" s="41">
        <v>153</v>
      </c>
      <c r="NG243" s="41">
        <v>31</v>
      </c>
      <c r="NH243" s="41">
        <v>992</v>
      </c>
      <c r="NI243" s="41">
        <v>17</v>
      </c>
      <c r="NJ243" s="41">
        <v>835</v>
      </c>
      <c r="NK243" s="41">
        <v>102</v>
      </c>
      <c r="NL243" s="41">
        <v>97</v>
      </c>
      <c r="NM243" s="41">
        <v>15</v>
      </c>
      <c r="NN243" s="41">
        <v>61</v>
      </c>
      <c r="NO243" s="41">
        <v>570</v>
      </c>
      <c r="NP243" s="41">
        <v>8</v>
      </c>
      <c r="NQ243" s="41">
        <v>53</v>
      </c>
      <c r="NR243" s="41">
        <v>129</v>
      </c>
      <c r="NS243" s="41">
        <v>984</v>
      </c>
      <c r="NT243" s="41">
        <v>224</v>
      </c>
      <c r="NU243" s="41">
        <v>416</v>
      </c>
      <c r="NV243" s="41">
        <v>42</v>
      </c>
      <c r="NW243" s="41">
        <v>153</v>
      </c>
      <c r="NX243" s="41">
        <v>3</v>
      </c>
      <c r="NY243" s="41">
        <v>13</v>
      </c>
      <c r="NZ243" s="41">
        <v>0</v>
      </c>
      <c r="OA243" s="41">
        <v>114</v>
      </c>
      <c r="OB243" s="41">
        <v>0</v>
      </c>
      <c r="OC243" s="41">
        <v>43</v>
      </c>
      <c r="OD243" s="41">
        <v>437</v>
      </c>
      <c r="OE243" s="41">
        <v>178</v>
      </c>
      <c r="OF243" s="41">
        <v>553</v>
      </c>
      <c r="OG243" s="41">
        <v>585</v>
      </c>
      <c r="OH243" s="41"/>
      <c r="OI243" s="41">
        <v>969</v>
      </c>
      <c r="OJ243" s="41">
        <v>1585</v>
      </c>
      <c r="OK243" s="41">
        <v>11</v>
      </c>
      <c r="OL243" s="41"/>
      <c r="OM243" s="41">
        <v>1</v>
      </c>
      <c r="ON243" s="41">
        <v>5709</v>
      </c>
      <c r="OO243" s="41">
        <v>1107</v>
      </c>
      <c r="OP243" s="41">
        <v>3429</v>
      </c>
      <c r="OQ243" s="41">
        <v>2</v>
      </c>
      <c r="OR243" s="41"/>
      <c r="OS243" s="42">
        <v>640</v>
      </c>
      <c r="OT243" s="43">
        <v>67647</v>
      </c>
      <c r="OU243" s="40">
        <v>11495</v>
      </c>
      <c r="OV243" s="41"/>
      <c r="OW243" s="41"/>
      <c r="OX243" s="41"/>
      <c r="OY243" s="41"/>
      <c r="OZ243" s="41">
        <v>-1</v>
      </c>
      <c r="PA243" s="41">
        <v>2515</v>
      </c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2"/>
      <c r="PN243" s="43">
        <v>81655</v>
      </c>
    </row>
    <row r="244" spans="1:430" ht="12.75" customHeight="1" x14ac:dyDescent="0.2">
      <c r="A244" s="39">
        <v>323120</v>
      </c>
      <c r="B244" s="72" t="s">
        <v>8</v>
      </c>
      <c r="C244" s="72" t="str">
        <f>IFERROR(INDEX('Industry Category ISIC Code Map'!$B$2:$B$26,MATCH($B244,'Industry Category ISIC Code Map'!$A$2:$A$26,0)),"")</f>
        <v>pulp paper and printing 17T18</v>
      </c>
      <c r="D244" s="64" t="s">
        <v>301</v>
      </c>
      <c r="E244" s="40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>
        <v>0</v>
      </c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41"/>
      <c r="FC244" s="41"/>
      <c r="FD244" s="41"/>
      <c r="FE244" s="41"/>
      <c r="FF244" s="41"/>
      <c r="FG244" s="41"/>
      <c r="FH244" s="41"/>
      <c r="FI244" s="41"/>
      <c r="FJ244" s="41"/>
      <c r="FK244" s="41"/>
      <c r="FL244" s="41"/>
      <c r="FM244" s="41"/>
      <c r="FN244" s="41"/>
      <c r="FO244" s="41"/>
      <c r="FP244" s="41"/>
      <c r="FQ244" s="41"/>
      <c r="FR244" s="41"/>
      <c r="FS244" s="41"/>
      <c r="FT244" s="41"/>
      <c r="FU244" s="41"/>
      <c r="FV244" s="41"/>
      <c r="FW244" s="41"/>
      <c r="FX244" s="41"/>
      <c r="FY244" s="41"/>
      <c r="FZ244" s="41"/>
      <c r="GA244" s="41"/>
      <c r="GB244" s="41"/>
      <c r="GC244" s="41"/>
      <c r="GD244" s="41"/>
      <c r="GE244" s="41"/>
      <c r="GF244" s="41"/>
      <c r="GG244" s="41"/>
      <c r="GH244" s="41"/>
      <c r="GI244" s="41"/>
      <c r="GJ244" s="41"/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1"/>
      <c r="GW244" s="41"/>
      <c r="GX244" s="41"/>
      <c r="GY244" s="41"/>
      <c r="GZ244" s="41"/>
      <c r="HA244" s="41"/>
      <c r="HB244" s="41"/>
      <c r="HC244" s="41"/>
      <c r="HD244" s="41"/>
      <c r="HE244" s="41"/>
      <c r="HF244" s="41"/>
      <c r="HG244" s="41"/>
      <c r="HH244" s="41"/>
      <c r="HI244" s="41"/>
      <c r="HJ244" s="41"/>
      <c r="HK244" s="41"/>
      <c r="HL244" s="41"/>
      <c r="HM244" s="41"/>
      <c r="HN244" s="41"/>
      <c r="HO244" s="41"/>
      <c r="HP244" s="41"/>
      <c r="HQ244" s="41"/>
      <c r="HR244" s="41"/>
      <c r="HS244" s="41"/>
      <c r="HT244" s="41"/>
      <c r="HU244" s="41"/>
      <c r="HV244" s="41"/>
      <c r="HW244" s="41"/>
      <c r="HX244" s="41"/>
      <c r="HY244" s="41"/>
      <c r="HZ244" s="41"/>
      <c r="IA244" s="41"/>
      <c r="IB244" s="41"/>
      <c r="IC244" s="41"/>
      <c r="ID244" s="41"/>
      <c r="IE244" s="41"/>
      <c r="IF244" s="41"/>
      <c r="IG244" s="41">
        <v>1457</v>
      </c>
      <c r="IH244" s="41">
        <v>42</v>
      </c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1"/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>
        <v>5</v>
      </c>
      <c r="KD244" s="41"/>
      <c r="KE244" s="41"/>
      <c r="KF244" s="41">
        <v>0</v>
      </c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>
        <v>68</v>
      </c>
      <c r="KT244" s="41">
        <v>32</v>
      </c>
      <c r="KU244" s="41">
        <v>1369</v>
      </c>
      <c r="KV244" s="41">
        <v>44</v>
      </c>
      <c r="KW244" s="41"/>
      <c r="KX244" s="41"/>
      <c r="KY244" s="41"/>
      <c r="KZ244" s="41"/>
      <c r="LA244" s="41">
        <v>170</v>
      </c>
      <c r="LB244" s="41">
        <v>18</v>
      </c>
      <c r="LC244" s="41">
        <v>51</v>
      </c>
      <c r="LD244" s="41">
        <v>2</v>
      </c>
      <c r="LE244" s="41"/>
      <c r="LF244" s="41">
        <v>147</v>
      </c>
      <c r="LG244" s="41">
        <v>26</v>
      </c>
      <c r="LH244" s="41"/>
      <c r="LI244" s="41"/>
      <c r="LJ244" s="41"/>
      <c r="LK244" s="41"/>
      <c r="LL244" s="41"/>
      <c r="LM244" s="41">
        <v>0</v>
      </c>
      <c r="LN244" s="41">
        <v>0</v>
      </c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>
        <v>3</v>
      </c>
      <c r="LZ244" s="41"/>
      <c r="MA244" s="41">
        <v>5</v>
      </c>
      <c r="MB244" s="41">
        <v>74</v>
      </c>
      <c r="MC244" s="41"/>
      <c r="MD244" s="41">
        <v>16</v>
      </c>
      <c r="ME244" s="41">
        <v>5</v>
      </c>
      <c r="MF244" s="41">
        <v>262</v>
      </c>
      <c r="MG244" s="41"/>
      <c r="MH244" s="41">
        <v>115</v>
      </c>
      <c r="MI244" s="41"/>
      <c r="MJ244" s="41">
        <v>47</v>
      </c>
      <c r="MK244" s="41">
        <v>350</v>
      </c>
      <c r="ML244" s="41"/>
      <c r="MM244" s="41"/>
      <c r="MN244" s="41"/>
      <c r="MO244" s="41"/>
      <c r="MP244" s="41">
        <v>26</v>
      </c>
      <c r="MQ244" s="41">
        <v>0</v>
      </c>
      <c r="MR244" s="41"/>
      <c r="MS244" s="41">
        <v>16</v>
      </c>
      <c r="MT244" s="41"/>
      <c r="MU244" s="41">
        <v>1</v>
      </c>
      <c r="MV244" s="41">
        <v>3</v>
      </c>
      <c r="MW244" s="41">
        <v>6</v>
      </c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>
        <v>5</v>
      </c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>
        <v>0</v>
      </c>
      <c r="OG244" s="41">
        <v>11</v>
      </c>
      <c r="OH244" s="41"/>
      <c r="OI244" s="41">
        <v>1</v>
      </c>
      <c r="OJ244" s="41">
        <v>12</v>
      </c>
      <c r="OK244" s="41">
        <v>103</v>
      </c>
      <c r="OL244" s="41"/>
      <c r="OM244" s="41"/>
      <c r="ON244" s="41">
        <v>386</v>
      </c>
      <c r="OO244" s="41">
        <v>9</v>
      </c>
      <c r="OP244" s="41">
        <v>29</v>
      </c>
      <c r="OQ244" s="41"/>
      <c r="OR244" s="41"/>
      <c r="OS244" s="42"/>
      <c r="OT244" s="43">
        <v>4914</v>
      </c>
      <c r="OU244" s="40"/>
      <c r="OV244" s="41"/>
      <c r="OW244" s="41"/>
      <c r="OX244" s="41"/>
      <c r="OY244" s="41"/>
      <c r="OZ244" s="41">
        <v>-100</v>
      </c>
      <c r="PA244" s="41">
        <v>78</v>
      </c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2"/>
      <c r="PN244" s="43">
        <v>4892</v>
      </c>
    </row>
    <row r="245" spans="1:430" ht="12.75" customHeight="1" x14ac:dyDescent="0.2">
      <c r="A245" s="39">
        <v>324110</v>
      </c>
      <c r="B245" s="72" t="s">
        <v>9</v>
      </c>
      <c r="C245" s="72" t="str">
        <f>IFERROR(INDEX('Industry Category ISIC Code Map'!$B$2:$B$26,MATCH($B245,'Industry Category ISIC Code Map'!$A$2:$A$26,0)),"")</f>
        <v>refined petroleum and coke 19</v>
      </c>
      <c r="D245" s="64" t="s">
        <v>302</v>
      </c>
      <c r="E245" s="40">
        <v>1228</v>
      </c>
      <c r="F245" s="41">
        <v>3736</v>
      </c>
      <c r="G245" s="41">
        <v>326</v>
      </c>
      <c r="H245" s="41">
        <v>388</v>
      </c>
      <c r="I245" s="41">
        <v>902</v>
      </c>
      <c r="J245" s="41">
        <v>669</v>
      </c>
      <c r="K245" s="41">
        <v>1070</v>
      </c>
      <c r="L245" s="41">
        <v>2088</v>
      </c>
      <c r="M245" s="41">
        <v>840</v>
      </c>
      <c r="N245" s="41">
        <v>441</v>
      </c>
      <c r="O245" s="41">
        <v>426</v>
      </c>
      <c r="P245" s="41">
        <v>453</v>
      </c>
      <c r="Q245" s="41">
        <v>78</v>
      </c>
      <c r="R245" s="41">
        <v>5020</v>
      </c>
      <c r="S245" s="41">
        <v>3128</v>
      </c>
      <c r="T245" s="41">
        <v>1321</v>
      </c>
      <c r="U245" s="41">
        <v>1786</v>
      </c>
      <c r="V245" s="41">
        <v>1023</v>
      </c>
      <c r="W245" s="41">
        <v>1209</v>
      </c>
      <c r="X245" s="41">
        <v>905</v>
      </c>
      <c r="Y245" s="41">
        <v>3171</v>
      </c>
      <c r="Z245" s="41">
        <v>28568</v>
      </c>
      <c r="AA245" s="41">
        <v>34</v>
      </c>
      <c r="AB245" s="41">
        <v>264</v>
      </c>
      <c r="AC245" s="41">
        <v>886</v>
      </c>
      <c r="AD245" s="41">
        <v>1426</v>
      </c>
      <c r="AE245" s="41">
        <v>8616</v>
      </c>
      <c r="AF245" s="41">
        <v>1954</v>
      </c>
      <c r="AG245" s="41">
        <v>1801</v>
      </c>
      <c r="AH245" s="41">
        <v>247</v>
      </c>
      <c r="AI245" s="41">
        <v>5308</v>
      </c>
      <c r="AJ245" s="41">
        <v>1138</v>
      </c>
      <c r="AK245" s="41">
        <v>3992</v>
      </c>
      <c r="AL245" s="41">
        <v>3415</v>
      </c>
      <c r="AM245" s="41">
        <v>1893</v>
      </c>
      <c r="AN245" s="41">
        <v>5990</v>
      </c>
      <c r="AO245" s="41">
        <v>183</v>
      </c>
      <c r="AP245" s="41">
        <v>290</v>
      </c>
      <c r="AQ245" s="41">
        <v>73</v>
      </c>
      <c r="AR245" s="41">
        <v>186</v>
      </c>
      <c r="AS245" s="41">
        <v>71</v>
      </c>
      <c r="AT245" s="41">
        <v>284</v>
      </c>
      <c r="AU245" s="41">
        <v>246</v>
      </c>
      <c r="AV245" s="41">
        <v>112</v>
      </c>
      <c r="AW245" s="41">
        <v>20</v>
      </c>
      <c r="AX245" s="41">
        <v>29</v>
      </c>
      <c r="AY245" s="41">
        <v>228</v>
      </c>
      <c r="AZ245" s="41">
        <v>10</v>
      </c>
      <c r="BA245" s="41">
        <v>10</v>
      </c>
      <c r="BB245" s="41">
        <v>36</v>
      </c>
      <c r="BC245" s="41">
        <v>44</v>
      </c>
      <c r="BD245" s="41">
        <v>22</v>
      </c>
      <c r="BE245" s="41">
        <v>504</v>
      </c>
      <c r="BF245" s="41">
        <v>67</v>
      </c>
      <c r="BG245" s="41">
        <v>36</v>
      </c>
      <c r="BH245" s="41">
        <v>27</v>
      </c>
      <c r="BI245" s="41">
        <v>53</v>
      </c>
      <c r="BJ245" s="41">
        <v>18</v>
      </c>
      <c r="BK245" s="41">
        <v>19</v>
      </c>
      <c r="BL245" s="41">
        <v>28</v>
      </c>
      <c r="BM245" s="41">
        <v>36</v>
      </c>
      <c r="BN245" s="41">
        <v>40</v>
      </c>
      <c r="BO245" s="41">
        <v>18</v>
      </c>
      <c r="BP245" s="41">
        <v>69</v>
      </c>
      <c r="BQ245" s="41">
        <v>20</v>
      </c>
      <c r="BR245" s="41">
        <v>19</v>
      </c>
      <c r="BS245" s="41">
        <v>53</v>
      </c>
      <c r="BT245" s="41">
        <v>52</v>
      </c>
      <c r="BU245" s="41">
        <v>3</v>
      </c>
      <c r="BV245" s="41">
        <v>14</v>
      </c>
      <c r="BW245" s="41">
        <v>35</v>
      </c>
      <c r="BX245" s="41">
        <v>13</v>
      </c>
      <c r="BY245" s="41">
        <v>19</v>
      </c>
      <c r="BZ245" s="41">
        <v>105</v>
      </c>
      <c r="CA245" s="41">
        <v>51</v>
      </c>
      <c r="CB245" s="41">
        <v>228</v>
      </c>
      <c r="CC245" s="41">
        <v>1</v>
      </c>
      <c r="CD245" s="41">
        <v>23</v>
      </c>
      <c r="CE245" s="41">
        <v>9</v>
      </c>
      <c r="CF245" s="41">
        <v>9</v>
      </c>
      <c r="CG245" s="41">
        <v>24</v>
      </c>
      <c r="CH245" s="41">
        <v>42</v>
      </c>
      <c r="CI245" s="41">
        <v>33</v>
      </c>
      <c r="CJ245" s="41">
        <v>4</v>
      </c>
      <c r="CK245" s="41">
        <v>145</v>
      </c>
      <c r="CL245" s="41">
        <v>40</v>
      </c>
      <c r="CM245" s="41">
        <v>5</v>
      </c>
      <c r="CN245" s="41">
        <v>30</v>
      </c>
      <c r="CO245" s="41">
        <v>7</v>
      </c>
      <c r="CP245" s="41">
        <v>0</v>
      </c>
      <c r="CQ245" s="41">
        <v>1096</v>
      </c>
      <c r="CR245" s="41">
        <v>9</v>
      </c>
      <c r="CS245" s="41">
        <v>21</v>
      </c>
      <c r="CT245" s="41">
        <v>7</v>
      </c>
      <c r="CU245" s="41">
        <v>7</v>
      </c>
      <c r="CV245" s="41">
        <v>7</v>
      </c>
      <c r="CW245" s="41">
        <v>9</v>
      </c>
      <c r="CX245" s="41">
        <v>10</v>
      </c>
      <c r="CY245" s="41">
        <v>8</v>
      </c>
      <c r="CZ245" s="41">
        <v>8</v>
      </c>
      <c r="DA245" s="41">
        <v>5</v>
      </c>
      <c r="DB245" s="41">
        <v>21</v>
      </c>
      <c r="DC245" s="41">
        <v>9</v>
      </c>
      <c r="DD245" s="41">
        <v>9</v>
      </c>
      <c r="DE245" s="41">
        <v>24</v>
      </c>
      <c r="DF245" s="41">
        <v>3</v>
      </c>
      <c r="DG245" s="41">
        <v>5</v>
      </c>
      <c r="DH245" s="41">
        <v>2</v>
      </c>
      <c r="DI245" s="41">
        <v>22</v>
      </c>
      <c r="DJ245" s="41">
        <v>7</v>
      </c>
      <c r="DK245" s="41">
        <v>1</v>
      </c>
      <c r="DL245" s="41">
        <v>1</v>
      </c>
      <c r="DM245" s="41">
        <v>33</v>
      </c>
      <c r="DN245" s="41">
        <v>1</v>
      </c>
      <c r="DO245" s="41">
        <v>3</v>
      </c>
      <c r="DP245" s="41">
        <v>2</v>
      </c>
      <c r="DQ245" s="41">
        <v>24</v>
      </c>
      <c r="DR245" s="41">
        <v>1</v>
      </c>
      <c r="DS245" s="41">
        <v>13</v>
      </c>
      <c r="DT245" s="41">
        <v>5</v>
      </c>
      <c r="DU245" s="41">
        <v>5</v>
      </c>
      <c r="DV245" s="41">
        <v>0</v>
      </c>
      <c r="DW245" s="41">
        <v>6</v>
      </c>
      <c r="DX245" s="41">
        <v>0</v>
      </c>
      <c r="DY245" s="41">
        <v>0</v>
      </c>
      <c r="DZ245" s="41">
        <v>3</v>
      </c>
      <c r="EA245" s="41">
        <v>1</v>
      </c>
      <c r="EB245" s="41">
        <v>3</v>
      </c>
      <c r="EC245" s="41">
        <v>0</v>
      </c>
      <c r="ED245" s="41">
        <v>4</v>
      </c>
      <c r="EE245" s="41">
        <v>6</v>
      </c>
      <c r="EF245" s="41">
        <v>7</v>
      </c>
      <c r="EG245" s="41">
        <v>2</v>
      </c>
      <c r="EH245" s="41">
        <v>3</v>
      </c>
      <c r="EI245" s="41">
        <v>0</v>
      </c>
      <c r="EJ245" s="41">
        <v>0</v>
      </c>
      <c r="EK245" s="41">
        <v>2</v>
      </c>
      <c r="EL245" s="41">
        <v>40</v>
      </c>
      <c r="EM245" s="41">
        <v>7</v>
      </c>
      <c r="EN245" s="41">
        <v>9</v>
      </c>
      <c r="EO245" s="41">
        <v>4</v>
      </c>
      <c r="EP245" s="41">
        <v>11</v>
      </c>
      <c r="EQ245" s="41">
        <v>2</v>
      </c>
      <c r="ER245" s="41">
        <v>12</v>
      </c>
      <c r="ES245" s="41">
        <v>5</v>
      </c>
      <c r="ET245" s="41">
        <v>14</v>
      </c>
      <c r="EU245" s="41">
        <v>10</v>
      </c>
      <c r="EV245" s="41">
        <v>34</v>
      </c>
      <c r="EW245" s="41">
        <v>41</v>
      </c>
      <c r="EX245" s="41">
        <v>11</v>
      </c>
      <c r="EY245" s="41">
        <v>11</v>
      </c>
      <c r="EZ245" s="41">
        <v>6</v>
      </c>
      <c r="FA245" s="41">
        <v>2</v>
      </c>
      <c r="FB245" s="41">
        <v>8</v>
      </c>
      <c r="FC245" s="41">
        <v>19</v>
      </c>
      <c r="FD245" s="41">
        <v>7</v>
      </c>
      <c r="FE245" s="41">
        <v>24</v>
      </c>
      <c r="FF245" s="41">
        <v>5</v>
      </c>
      <c r="FG245" s="41">
        <v>33</v>
      </c>
      <c r="FH245" s="41">
        <v>49</v>
      </c>
      <c r="FI245" s="41">
        <v>20</v>
      </c>
      <c r="FJ245" s="41">
        <v>24</v>
      </c>
      <c r="FK245" s="41">
        <v>11</v>
      </c>
      <c r="FL245" s="41">
        <v>125</v>
      </c>
      <c r="FM245" s="41">
        <v>7</v>
      </c>
      <c r="FN245" s="41">
        <v>5</v>
      </c>
      <c r="FO245" s="41">
        <v>16</v>
      </c>
      <c r="FP245" s="41">
        <v>46</v>
      </c>
      <c r="FQ245" s="41">
        <v>6</v>
      </c>
      <c r="FR245" s="41">
        <v>1</v>
      </c>
      <c r="FS245" s="41">
        <v>1</v>
      </c>
      <c r="FT245" s="41">
        <v>3</v>
      </c>
      <c r="FU245" s="41">
        <v>42</v>
      </c>
      <c r="FV245" s="41">
        <v>5</v>
      </c>
      <c r="FW245" s="41">
        <v>10</v>
      </c>
      <c r="FX245" s="41">
        <v>14</v>
      </c>
      <c r="FY245" s="41">
        <v>5</v>
      </c>
      <c r="FZ245" s="41">
        <v>16</v>
      </c>
      <c r="GA245" s="41">
        <v>36</v>
      </c>
      <c r="GB245" s="41">
        <v>9</v>
      </c>
      <c r="GC245" s="41">
        <v>27</v>
      </c>
      <c r="GD245" s="41">
        <v>49</v>
      </c>
      <c r="GE245" s="41">
        <v>1</v>
      </c>
      <c r="GF245" s="41">
        <v>6</v>
      </c>
      <c r="GG245" s="41">
        <v>7</v>
      </c>
      <c r="GH245" s="41">
        <v>6</v>
      </c>
      <c r="GI245" s="41">
        <v>21</v>
      </c>
      <c r="GJ245" s="41">
        <v>1</v>
      </c>
      <c r="GK245" s="41">
        <v>3</v>
      </c>
      <c r="GL245" s="41">
        <v>23</v>
      </c>
      <c r="GM245" s="41">
        <v>31</v>
      </c>
      <c r="GN245" s="41">
        <v>24</v>
      </c>
      <c r="GO245" s="41">
        <v>38</v>
      </c>
      <c r="GP245" s="41">
        <v>34</v>
      </c>
      <c r="GQ245" s="41">
        <v>119</v>
      </c>
      <c r="GR245" s="41">
        <v>18</v>
      </c>
      <c r="GS245" s="41">
        <v>70</v>
      </c>
      <c r="GT245" s="41">
        <v>23</v>
      </c>
      <c r="GU245" s="41">
        <v>151</v>
      </c>
      <c r="GV245" s="41">
        <v>63</v>
      </c>
      <c r="GW245" s="41">
        <v>89</v>
      </c>
      <c r="GX245" s="41">
        <v>45</v>
      </c>
      <c r="GY245" s="41">
        <v>68</v>
      </c>
      <c r="GZ245" s="41">
        <v>52</v>
      </c>
      <c r="HA245" s="41">
        <v>4</v>
      </c>
      <c r="HB245" s="41">
        <v>63</v>
      </c>
      <c r="HC245" s="41">
        <v>138</v>
      </c>
      <c r="HD245" s="41">
        <v>41</v>
      </c>
      <c r="HE245" s="41">
        <v>115</v>
      </c>
      <c r="HF245" s="41">
        <v>49</v>
      </c>
      <c r="HG245" s="41">
        <v>76</v>
      </c>
      <c r="HH245" s="41">
        <v>17</v>
      </c>
      <c r="HI245" s="41">
        <v>17</v>
      </c>
      <c r="HJ245" s="41">
        <v>21</v>
      </c>
      <c r="HK245" s="41">
        <v>38</v>
      </c>
      <c r="HL245" s="41">
        <v>71</v>
      </c>
      <c r="HM245" s="41">
        <v>94</v>
      </c>
      <c r="HN245" s="41">
        <v>13</v>
      </c>
      <c r="HO245" s="41">
        <v>17</v>
      </c>
      <c r="HP245" s="41">
        <v>52</v>
      </c>
      <c r="HQ245" s="41">
        <v>10</v>
      </c>
      <c r="HR245" s="41">
        <v>67</v>
      </c>
      <c r="HS245" s="41">
        <v>46</v>
      </c>
      <c r="HT245" s="41">
        <v>40</v>
      </c>
      <c r="HU245" s="41">
        <v>3</v>
      </c>
      <c r="HV245" s="41">
        <v>19</v>
      </c>
      <c r="HW245" s="41">
        <v>5</v>
      </c>
      <c r="HX245" s="41">
        <v>19</v>
      </c>
      <c r="HY245" s="41">
        <v>142</v>
      </c>
      <c r="HZ245" s="41">
        <v>742</v>
      </c>
      <c r="IA245" s="41">
        <v>681</v>
      </c>
      <c r="IB245" s="41">
        <v>578</v>
      </c>
      <c r="IC245" s="41">
        <v>53</v>
      </c>
      <c r="ID245" s="41">
        <v>7</v>
      </c>
      <c r="IE245" s="41">
        <v>16</v>
      </c>
      <c r="IF245" s="41">
        <v>16</v>
      </c>
      <c r="IG245" s="41">
        <v>2064</v>
      </c>
      <c r="IH245" s="41">
        <v>12</v>
      </c>
      <c r="II245" s="41">
        <v>20610</v>
      </c>
      <c r="IJ245" s="41">
        <v>5972</v>
      </c>
      <c r="IK245" s="41">
        <v>3525</v>
      </c>
      <c r="IL245" s="41">
        <v>3611</v>
      </c>
      <c r="IM245" s="41">
        <v>1944</v>
      </c>
      <c r="IN245" s="41">
        <v>531</v>
      </c>
      <c r="IO245" s="41">
        <v>678</v>
      </c>
      <c r="IP245" s="41">
        <v>1710</v>
      </c>
      <c r="IQ245" s="41">
        <v>4087</v>
      </c>
      <c r="IR245" s="41">
        <v>2953</v>
      </c>
      <c r="IS245" s="41">
        <v>667</v>
      </c>
      <c r="IT245" s="41">
        <v>63</v>
      </c>
      <c r="IU245" s="41">
        <v>249</v>
      </c>
      <c r="IV245" s="41">
        <v>29</v>
      </c>
      <c r="IW245" s="41">
        <v>46</v>
      </c>
      <c r="IX245" s="41">
        <v>668</v>
      </c>
      <c r="IY245" s="41">
        <v>151</v>
      </c>
      <c r="IZ245" s="41">
        <v>183</v>
      </c>
      <c r="JA245" s="41">
        <v>377</v>
      </c>
      <c r="JB245" s="41">
        <v>592</v>
      </c>
      <c r="JC245" s="41">
        <v>133</v>
      </c>
      <c r="JD245" s="41">
        <v>337</v>
      </c>
      <c r="JE245" s="41">
        <v>775</v>
      </c>
      <c r="JF245" s="41">
        <v>87</v>
      </c>
      <c r="JG245" s="41">
        <v>22</v>
      </c>
      <c r="JH245" s="41">
        <v>8</v>
      </c>
      <c r="JI245" s="41">
        <v>63</v>
      </c>
      <c r="JJ245" s="41">
        <v>378</v>
      </c>
      <c r="JK245" s="41">
        <v>9</v>
      </c>
      <c r="JL245" s="41">
        <v>145</v>
      </c>
      <c r="JM245" s="41">
        <v>60</v>
      </c>
      <c r="JN245" s="41">
        <v>11</v>
      </c>
      <c r="JO245" s="41">
        <v>38</v>
      </c>
      <c r="JP245" s="41">
        <v>867</v>
      </c>
      <c r="JQ245" s="41">
        <v>270</v>
      </c>
      <c r="JR245" s="41">
        <v>281</v>
      </c>
      <c r="JS245" s="41">
        <v>805</v>
      </c>
      <c r="JT245" s="41">
        <v>1876</v>
      </c>
      <c r="JU245" s="41">
        <v>132</v>
      </c>
      <c r="JV245" s="41">
        <v>1053</v>
      </c>
      <c r="JW245" s="41">
        <v>502</v>
      </c>
      <c r="JX245" s="41">
        <v>1929</v>
      </c>
      <c r="JY245" s="41">
        <v>143</v>
      </c>
      <c r="JZ245" s="41"/>
      <c r="KA245" s="41">
        <v>771</v>
      </c>
      <c r="KB245" s="41">
        <v>714</v>
      </c>
      <c r="KC245" s="41">
        <v>182</v>
      </c>
      <c r="KD245" s="41">
        <v>491</v>
      </c>
      <c r="KE245" s="41">
        <v>56</v>
      </c>
      <c r="KF245" s="41">
        <v>736</v>
      </c>
      <c r="KG245" s="41">
        <v>114</v>
      </c>
      <c r="KH245" s="41">
        <v>277</v>
      </c>
      <c r="KI245" s="41">
        <v>438</v>
      </c>
      <c r="KJ245" s="41">
        <v>42533</v>
      </c>
      <c r="KK245" s="41">
        <v>10590</v>
      </c>
      <c r="KL245" s="41">
        <v>8331</v>
      </c>
      <c r="KM245" s="41">
        <v>73010</v>
      </c>
      <c r="KN245" s="41">
        <v>3398</v>
      </c>
      <c r="KO245" s="41">
        <v>116</v>
      </c>
      <c r="KP245" s="41">
        <v>6135</v>
      </c>
      <c r="KQ245" s="41">
        <v>9656</v>
      </c>
      <c r="KR245" s="41">
        <v>418</v>
      </c>
      <c r="KS245" s="41">
        <v>49</v>
      </c>
      <c r="KT245" s="41">
        <v>60</v>
      </c>
      <c r="KU245" s="41">
        <v>49</v>
      </c>
      <c r="KV245" s="41">
        <v>27</v>
      </c>
      <c r="KW245" s="41">
        <v>264</v>
      </c>
      <c r="KX245" s="41">
        <v>94</v>
      </c>
      <c r="KY245" s="41">
        <v>9</v>
      </c>
      <c r="KZ245" s="41">
        <v>20</v>
      </c>
      <c r="LA245" s="41">
        <v>11</v>
      </c>
      <c r="LB245" s="41">
        <v>196</v>
      </c>
      <c r="LC245" s="41">
        <v>289</v>
      </c>
      <c r="LD245" s="41">
        <v>85</v>
      </c>
      <c r="LE245" s="41">
        <v>576</v>
      </c>
      <c r="LF245" s="41">
        <v>125</v>
      </c>
      <c r="LG245" s="41">
        <v>18</v>
      </c>
      <c r="LH245" s="41">
        <v>2970</v>
      </c>
      <c r="LI245" s="41">
        <v>5806</v>
      </c>
      <c r="LJ245" s="41">
        <v>2928</v>
      </c>
      <c r="LK245" s="41">
        <v>1008</v>
      </c>
      <c r="LL245" s="41">
        <v>5</v>
      </c>
      <c r="LM245" s="41">
        <v>2</v>
      </c>
      <c r="LN245" s="41">
        <v>31</v>
      </c>
      <c r="LO245" s="41">
        <v>1318</v>
      </c>
      <c r="LP245" s="41">
        <v>1</v>
      </c>
      <c r="LQ245" s="41">
        <v>2</v>
      </c>
      <c r="LR245" s="41">
        <v>4295</v>
      </c>
      <c r="LS245" s="41">
        <v>1647</v>
      </c>
      <c r="LT245" s="41">
        <v>1259</v>
      </c>
      <c r="LU245" s="41">
        <v>351</v>
      </c>
      <c r="LV245" s="41">
        <v>114</v>
      </c>
      <c r="LW245" s="41">
        <v>60</v>
      </c>
      <c r="LX245" s="41">
        <v>115</v>
      </c>
      <c r="LY245" s="41">
        <v>381</v>
      </c>
      <c r="LZ245" s="41">
        <v>364</v>
      </c>
      <c r="MA245" s="41">
        <v>160</v>
      </c>
      <c r="MB245" s="41">
        <v>845</v>
      </c>
      <c r="MC245" s="41">
        <v>142</v>
      </c>
      <c r="MD245" s="41">
        <v>28</v>
      </c>
      <c r="ME245" s="41">
        <v>345</v>
      </c>
      <c r="MF245" s="41">
        <v>61</v>
      </c>
      <c r="MG245" s="41">
        <v>19</v>
      </c>
      <c r="MH245" s="41">
        <v>13</v>
      </c>
      <c r="MI245" s="41">
        <v>22</v>
      </c>
      <c r="MJ245" s="41">
        <v>115</v>
      </c>
      <c r="MK245" s="41">
        <v>1963</v>
      </c>
      <c r="ML245" s="41">
        <v>40</v>
      </c>
      <c r="MM245" s="41">
        <v>2625</v>
      </c>
      <c r="MN245" s="41">
        <v>49</v>
      </c>
      <c r="MO245" s="41">
        <v>68</v>
      </c>
      <c r="MP245" s="41">
        <v>195</v>
      </c>
      <c r="MQ245" s="41">
        <v>16</v>
      </c>
      <c r="MR245" s="41">
        <v>125</v>
      </c>
      <c r="MS245" s="41">
        <v>91</v>
      </c>
      <c r="MT245" s="41">
        <v>1614</v>
      </c>
      <c r="MU245" s="41">
        <v>10</v>
      </c>
      <c r="MV245" s="41">
        <v>282</v>
      </c>
      <c r="MW245" s="41">
        <v>699</v>
      </c>
      <c r="MX245" s="41">
        <v>165</v>
      </c>
      <c r="MY245" s="41">
        <v>166</v>
      </c>
      <c r="MZ245" s="41">
        <v>76</v>
      </c>
      <c r="NA245" s="41">
        <v>95</v>
      </c>
      <c r="NB245" s="41">
        <v>25</v>
      </c>
      <c r="NC245" s="41">
        <v>75</v>
      </c>
      <c r="ND245" s="41">
        <v>143</v>
      </c>
      <c r="NE245" s="41">
        <v>5628</v>
      </c>
      <c r="NF245" s="41">
        <v>596</v>
      </c>
      <c r="NG245" s="41">
        <v>157</v>
      </c>
      <c r="NH245" s="41">
        <v>339</v>
      </c>
      <c r="NI245" s="41">
        <v>100</v>
      </c>
      <c r="NJ245" s="41">
        <v>182</v>
      </c>
      <c r="NK245" s="41">
        <v>33</v>
      </c>
      <c r="NL245" s="41">
        <v>72</v>
      </c>
      <c r="NM245" s="41">
        <v>5</v>
      </c>
      <c r="NN245" s="41">
        <v>42</v>
      </c>
      <c r="NO245" s="41">
        <v>51</v>
      </c>
      <c r="NP245" s="41">
        <v>75</v>
      </c>
      <c r="NQ245" s="41">
        <v>372</v>
      </c>
      <c r="NR245" s="41">
        <v>679</v>
      </c>
      <c r="NS245" s="41">
        <v>1363</v>
      </c>
      <c r="NT245" s="41">
        <v>1948</v>
      </c>
      <c r="NU245" s="41">
        <v>2021</v>
      </c>
      <c r="NV245" s="41">
        <v>99</v>
      </c>
      <c r="NW245" s="41">
        <v>416</v>
      </c>
      <c r="NX245" s="41">
        <v>33</v>
      </c>
      <c r="NY245" s="41">
        <v>100</v>
      </c>
      <c r="NZ245" s="41">
        <v>17</v>
      </c>
      <c r="OA245" s="41">
        <v>123</v>
      </c>
      <c r="OB245" s="41">
        <v>1</v>
      </c>
      <c r="OC245" s="41">
        <v>366</v>
      </c>
      <c r="OD245" s="41">
        <v>68</v>
      </c>
      <c r="OE245" s="41">
        <v>2121</v>
      </c>
      <c r="OF245" s="41">
        <v>119</v>
      </c>
      <c r="OG245" s="41">
        <v>793</v>
      </c>
      <c r="OH245" s="41"/>
      <c r="OI245" s="41">
        <v>29004</v>
      </c>
      <c r="OJ245" s="41">
        <v>1385</v>
      </c>
      <c r="OK245" s="41">
        <v>2224</v>
      </c>
      <c r="OL245" s="41">
        <v>3318</v>
      </c>
      <c r="OM245" s="41">
        <v>231</v>
      </c>
      <c r="ON245" s="41">
        <v>44918</v>
      </c>
      <c r="OO245" s="41">
        <v>3331</v>
      </c>
      <c r="OP245" s="41">
        <v>64085</v>
      </c>
      <c r="OQ245" s="41">
        <v>20421</v>
      </c>
      <c r="OR245" s="41">
        <v>1114</v>
      </c>
      <c r="OS245" s="42">
        <v>7398</v>
      </c>
      <c r="OT245" s="43">
        <v>554672</v>
      </c>
      <c r="OU245" s="40">
        <v>410330</v>
      </c>
      <c r="OV245" s="41"/>
      <c r="OW245" s="41"/>
      <c r="OX245" s="41"/>
      <c r="OY245" s="41"/>
      <c r="OZ245" s="41">
        <v>4881</v>
      </c>
      <c r="PA245" s="41">
        <v>121257</v>
      </c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2"/>
      <c r="PN245" s="43">
        <v>1091139</v>
      </c>
    </row>
    <row r="246" spans="1:430" ht="12.75" customHeight="1" x14ac:dyDescent="0.2">
      <c r="A246" s="39">
        <v>324121</v>
      </c>
      <c r="B246" s="72" t="s">
        <v>9</v>
      </c>
      <c r="C246" s="72" t="str">
        <f>IFERROR(INDEX('Industry Category ISIC Code Map'!$B$2:$B$26,MATCH($B246,'Industry Category ISIC Code Map'!$A$2:$A$26,0)),"")</f>
        <v>refined petroleum and coke 19</v>
      </c>
      <c r="D246" s="64" t="s">
        <v>303</v>
      </c>
      <c r="E246" s="40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>
        <v>1</v>
      </c>
      <c r="U246" s="41"/>
      <c r="V246" s="41"/>
      <c r="W246" s="41"/>
      <c r="X246" s="41">
        <v>6</v>
      </c>
      <c r="Y246" s="41">
        <v>7</v>
      </c>
      <c r="Z246" s="41">
        <v>0</v>
      </c>
      <c r="AA246" s="41"/>
      <c r="AB246" s="41">
        <v>0</v>
      </c>
      <c r="AC246" s="41">
        <v>108</v>
      </c>
      <c r="AD246" s="41">
        <v>157</v>
      </c>
      <c r="AE246" s="41">
        <v>3215</v>
      </c>
      <c r="AF246" s="41">
        <v>922</v>
      </c>
      <c r="AG246" s="41">
        <v>147</v>
      </c>
      <c r="AH246" s="41">
        <v>27</v>
      </c>
      <c r="AI246" s="41">
        <v>4426</v>
      </c>
      <c r="AJ246" s="41">
        <v>35</v>
      </c>
      <c r="AK246" s="41">
        <v>414</v>
      </c>
      <c r="AL246" s="41">
        <v>133</v>
      </c>
      <c r="AM246" s="41">
        <v>1149</v>
      </c>
      <c r="AN246" s="41">
        <v>1366</v>
      </c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>
        <v>40</v>
      </c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41"/>
      <c r="FC246" s="41"/>
      <c r="FD246" s="41"/>
      <c r="FE246" s="41"/>
      <c r="FF246" s="41">
        <v>77</v>
      </c>
      <c r="FG246" s="41"/>
      <c r="FH246" s="41">
        <v>37</v>
      </c>
      <c r="FI246" s="41"/>
      <c r="FJ246" s="41"/>
      <c r="FK246" s="41"/>
      <c r="FL246" s="41"/>
      <c r="FM246" s="41"/>
      <c r="FN246" s="41"/>
      <c r="FO246" s="41"/>
      <c r="FP246" s="41"/>
      <c r="FQ246" s="41"/>
      <c r="FR246" s="41"/>
      <c r="FS246" s="41"/>
      <c r="FT246" s="41"/>
      <c r="FU246" s="41"/>
      <c r="FV246" s="41"/>
      <c r="FW246" s="41"/>
      <c r="FX246" s="41"/>
      <c r="FY246" s="41"/>
      <c r="FZ246" s="41"/>
      <c r="GA246" s="41"/>
      <c r="GB246" s="41"/>
      <c r="GC246" s="41"/>
      <c r="GD246" s="41"/>
      <c r="GE246" s="41"/>
      <c r="GF246" s="41"/>
      <c r="GG246" s="41"/>
      <c r="GH246" s="41"/>
      <c r="GI246" s="41"/>
      <c r="GJ246" s="41"/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1"/>
      <c r="GW246" s="41"/>
      <c r="GX246" s="41"/>
      <c r="GY246" s="41"/>
      <c r="GZ246" s="41"/>
      <c r="HA246" s="41"/>
      <c r="HB246" s="41"/>
      <c r="HC246" s="41"/>
      <c r="HD246" s="41"/>
      <c r="HE246" s="41"/>
      <c r="HF246" s="41"/>
      <c r="HG246" s="41"/>
      <c r="HH246" s="41"/>
      <c r="HI246" s="41"/>
      <c r="HJ246" s="41"/>
      <c r="HK246" s="41"/>
      <c r="HL246" s="41"/>
      <c r="HM246" s="41"/>
      <c r="HN246" s="41"/>
      <c r="HO246" s="41"/>
      <c r="HP246" s="41"/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>
        <v>59</v>
      </c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1"/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>
        <v>96</v>
      </c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>
        <v>8</v>
      </c>
      <c r="KH246" s="41"/>
      <c r="KI246" s="41">
        <v>2</v>
      </c>
      <c r="KJ246" s="41"/>
      <c r="KK246" s="41">
        <v>0</v>
      </c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>
        <v>2</v>
      </c>
      <c r="LC246" s="41">
        <v>10</v>
      </c>
      <c r="LD246" s="41">
        <v>0</v>
      </c>
      <c r="LE246" s="41">
        <v>14</v>
      </c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>
        <v>2</v>
      </c>
      <c r="LQ246" s="41">
        <v>0</v>
      </c>
      <c r="LR246" s="41"/>
      <c r="LS246" s="41"/>
      <c r="LT246" s="41">
        <v>28</v>
      </c>
      <c r="LU246" s="41"/>
      <c r="LV246" s="41"/>
      <c r="LW246" s="41"/>
      <c r="LX246" s="41"/>
      <c r="LY246" s="41"/>
      <c r="LZ246" s="41"/>
      <c r="MA246" s="41"/>
      <c r="MB246" s="41">
        <v>9</v>
      </c>
      <c r="MC246" s="41"/>
      <c r="MD246" s="41"/>
      <c r="ME246" s="41">
        <v>6</v>
      </c>
      <c r="MF246" s="41"/>
      <c r="MG246" s="41"/>
      <c r="MH246" s="41"/>
      <c r="MI246" s="41"/>
      <c r="MJ246" s="41"/>
      <c r="MK246" s="41">
        <v>2</v>
      </c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>
        <v>1</v>
      </c>
      <c r="MW246" s="41"/>
      <c r="MX246" s="41">
        <v>62</v>
      </c>
      <c r="MY246" s="41"/>
      <c r="MZ246" s="41"/>
      <c r="NA246" s="41"/>
      <c r="NB246" s="41"/>
      <c r="NC246" s="41"/>
      <c r="ND246" s="41">
        <v>4</v>
      </c>
      <c r="NE246" s="41">
        <v>32</v>
      </c>
      <c r="NF246" s="41"/>
      <c r="NG246" s="41"/>
      <c r="NH246" s="41">
        <v>2</v>
      </c>
      <c r="NI246" s="41">
        <v>1</v>
      </c>
      <c r="NJ246" s="41"/>
      <c r="NK246" s="41"/>
      <c r="NL246" s="41"/>
      <c r="NM246" s="41"/>
      <c r="NN246" s="41"/>
      <c r="NO246" s="41"/>
      <c r="NP246" s="41"/>
      <c r="NQ246" s="41"/>
      <c r="NR246" s="41">
        <v>5</v>
      </c>
      <c r="NS246" s="41">
        <v>3</v>
      </c>
      <c r="NT246" s="41">
        <v>142</v>
      </c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>
        <v>39</v>
      </c>
      <c r="OF246" s="41"/>
      <c r="OG246" s="41">
        <v>9</v>
      </c>
      <c r="OH246" s="41"/>
      <c r="OI246" s="41"/>
      <c r="OJ246" s="41"/>
      <c r="OK246" s="41"/>
      <c r="OL246" s="41"/>
      <c r="OM246" s="41"/>
      <c r="ON246" s="41"/>
      <c r="OO246" s="41"/>
      <c r="OP246" s="41">
        <v>3021</v>
      </c>
      <c r="OQ246" s="41">
        <v>22</v>
      </c>
      <c r="OR246" s="41"/>
      <c r="OS246" s="42">
        <v>424</v>
      </c>
      <c r="OT246" s="43">
        <v>16272</v>
      </c>
      <c r="OU246" s="40"/>
      <c r="OV246" s="41"/>
      <c r="OW246" s="41"/>
      <c r="OX246" s="41"/>
      <c r="OY246" s="41"/>
      <c r="OZ246" s="41">
        <v>22</v>
      </c>
      <c r="PA246" s="41">
        <v>156</v>
      </c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2"/>
      <c r="PN246" s="43">
        <v>16450</v>
      </c>
    </row>
    <row r="247" spans="1:430" ht="12.75" customHeight="1" x14ac:dyDescent="0.2">
      <c r="A247" s="39">
        <v>324122</v>
      </c>
      <c r="B247" s="72" t="s">
        <v>9</v>
      </c>
      <c r="C247" s="72" t="str">
        <f>IFERROR(INDEX('Industry Category ISIC Code Map'!$B$2:$B$26,MATCH($B247,'Industry Category ISIC Code Map'!$A$2:$A$26,0)),"")</f>
        <v>refined petroleum and coke 19</v>
      </c>
      <c r="D247" s="64" t="s">
        <v>304</v>
      </c>
      <c r="E247" s="40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>
        <v>63</v>
      </c>
      <c r="AD247" s="41">
        <v>258</v>
      </c>
      <c r="AE247" s="41">
        <v>3086</v>
      </c>
      <c r="AF247" s="41">
        <v>695</v>
      </c>
      <c r="AG247" s="41">
        <v>390</v>
      </c>
      <c r="AH247" s="41">
        <v>35</v>
      </c>
      <c r="AI247" s="41">
        <v>1111</v>
      </c>
      <c r="AJ247" s="41">
        <v>136</v>
      </c>
      <c r="AK247" s="41">
        <v>267</v>
      </c>
      <c r="AL247" s="41">
        <v>168</v>
      </c>
      <c r="AM247" s="41">
        <v>191</v>
      </c>
      <c r="AN247" s="41">
        <v>3855</v>
      </c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1"/>
      <c r="FC247" s="41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1"/>
      <c r="FO247" s="41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1"/>
      <c r="GA247" s="41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1"/>
      <c r="GY247" s="41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1"/>
      <c r="HK247" s="41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>
        <v>207</v>
      </c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>
        <v>0</v>
      </c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>
        <v>0</v>
      </c>
      <c r="KE247" s="41"/>
      <c r="KF247" s="41"/>
      <c r="KG247" s="41"/>
      <c r="KH247" s="41">
        <v>0</v>
      </c>
      <c r="KI247" s="41">
        <v>0</v>
      </c>
      <c r="KJ247" s="41">
        <v>0</v>
      </c>
      <c r="KK247" s="41"/>
      <c r="KL247" s="41"/>
      <c r="KM247" s="41"/>
      <c r="KN247" s="41"/>
      <c r="KO247" s="41"/>
      <c r="KP247" s="41"/>
      <c r="KQ247" s="41"/>
      <c r="KR247" s="41"/>
      <c r="KS247" s="41"/>
      <c r="KT247" s="41">
        <v>0</v>
      </c>
      <c r="KU247" s="41">
        <v>0</v>
      </c>
      <c r="KV247" s="41">
        <v>0</v>
      </c>
      <c r="KW247" s="41">
        <v>0</v>
      </c>
      <c r="KX247" s="41"/>
      <c r="KY247" s="41"/>
      <c r="KZ247" s="41"/>
      <c r="LA247" s="41"/>
      <c r="LB247" s="41">
        <v>30</v>
      </c>
      <c r="LC247" s="41">
        <v>183</v>
      </c>
      <c r="LD247" s="41">
        <v>5</v>
      </c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>
        <v>5</v>
      </c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>
        <v>4</v>
      </c>
      <c r="MC247" s="41"/>
      <c r="MD247" s="41"/>
      <c r="ME247" s="41">
        <v>0</v>
      </c>
      <c r="MF247" s="41"/>
      <c r="MG247" s="41"/>
      <c r="MH247" s="41"/>
      <c r="MI247" s="41"/>
      <c r="MJ247" s="41"/>
      <c r="MK247" s="41">
        <v>0</v>
      </c>
      <c r="ML247" s="41"/>
      <c r="MM247" s="41">
        <v>101</v>
      </c>
      <c r="MN247" s="41"/>
      <c r="MO247" s="41"/>
      <c r="MP247" s="41"/>
      <c r="MQ247" s="41"/>
      <c r="MR247" s="41"/>
      <c r="MS247" s="41"/>
      <c r="MT247" s="41">
        <v>105</v>
      </c>
      <c r="MU247" s="41"/>
      <c r="MV247" s="41">
        <v>6</v>
      </c>
      <c r="MW247" s="41"/>
      <c r="MX247" s="41">
        <v>126</v>
      </c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>
        <v>0</v>
      </c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>
        <v>21</v>
      </c>
      <c r="OF247" s="41"/>
      <c r="OG247" s="41">
        <v>24</v>
      </c>
      <c r="OH247" s="41"/>
      <c r="OI247" s="41"/>
      <c r="OJ247" s="41">
        <v>0</v>
      </c>
      <c r="OK247" s="41"/>
      <c r="OL247" s="41"/>
      <c r="OM247" s="41"/>
      <c r="ON247" s="41"/>
      <c r="OO247" s="41"/>
      <c r="OP247" s="41">
        <v>382</v>
      </c>
      <c r="OQ247" s="41"/>
      <c r="OR247" s="41">
        <v>19</v>
      </c>
      <c r="OS247" s="42">
        <v>75</v>
      </c>
      <c r="OT247" s="43">
        <v>11552</v>
      </c>
      <c r="OU247" s="40"/>
      <c r="OV247" s="41"/>
      <c r="OW247" s="41"/>
      <c r="OX247" s="41"/>
      <c r="OY247" s="41"/>
      <c r="OZ247" s="41">
        <v>13</v>
      </c>
      <c r="PA247" s="41">
        <v>457</v>
      </c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2"/>
      <c r="PN247" s="43">
        <v>12021</v>
      </c>
    </row>
    <row r="248" spans="1:430" ht="12.75" customHeight="1" x14ac:dyDescent="0.2">
      <c r="A248" s="39">
        <v>324190</v>
      </c>
      <c r="B248" s="72" t="s">
        <v>9</v>
      </c>
      <c r="C248" s="72" t="str">
        <f>IFERROR(INDEX('Industry Category ISIC Code Map'!$B$2:$B$26,MATCH($B248,'Industry Category ISIC Code Map'!$A$2:$A$26,0)),"")</f>
        <v>refined petroleum and coke 19</v>
      </c>
      <c r="D248" s="64" t="s">
        <v>305</v>
      </c>
      <c r="E248" s="40">
        <v>8</v>
      </c>
      <c r="F248" s="41"/>
      <c r="G248" s="41"/>
      <c r="H248" s="41"/>
      <c r="I248" s="41"/>
      <c r="J248" s="41">
        <v>0</v>
      </c>
      <c r="K248" s="41"/>
      <c r="L248" s="41">
        <v>29</v>
      </c>
      <c r="M248" s="41"/>
      <c r="N248" s="41"/>
      <c r="O248" s="41">
        <v>5</v>
      </c>
      <c r="P248" s="41">
        <v>76</v>
      </c>
      <c r="Q248" s="41">
        <v>4</v>
      </c>
      <c r="R248" s="41">
        <v>2309</v>
      </c>
      <c r="S248" s="41">
        <v>634</v>
      </c>
      <c r="T248" s="41">
        <v>22</v>
      </c>
      <c r="U248" s="41">
        <v>82</v>
      </c>
      <c r="V248" s="41">
        <v>25</v>
      </c>
      <c r="W248" s="41">
        <v>26</v>
      </c>
      <c r="X248" s="41">
        <v>581</v>
      </c>
      <c r="Y248" s="41">
        <v>921</v>
      </c>
      <c r="Z248" s="41">
        <v>6</v>
      </c>
      <c r="AA248" s="41"/>
      <c r="AB248" s="41">
        <v>16</v>
      </c>
      <c r="AC248" s="41">
        <v>14</v>
      </c>
      <c r="AD248" s="41">
        <v>31</v>
      </c>
      <c r="AE248" s="41">
        <v>358</v>
      </c>
      <c r="AF248" s="41">
        <v>101</v>
      </c>
      <c r="AG248" s="41">
        <v>36</v>
      </c>
      <c r="AH248" s="41">
        <v>6</v>
      </c>
      <c r="AI248" s="41">
        <v>297</v>
      </c>
      <c r="AJ248" s="41">
        <v>18</v>
      </c>
      <c r="AK248" s="41">
        <v>130</v>
      </c>
      <c r="AL248" s="41">
        <v>700</v>
      </c>
      <c r="AM248" s="41">
        <v>83</v>
      </c>
      <c r="AN248" s="41">
        <v>276</v>
      </c>
      <c r="AO248" s="41">
        <v>16</v>
      </c>
      <c r="AP248" s="41"/>
      <c r="AQ248" s="41">
        <v>40</v>
      </c>
      <c r="AR248" s="41">
        <v>447</v>
      </c>
      <c r="AS248" s="41">
        <v>5</v>
      </c>
      <c r="AT248" s="41">
        <v>132</v>
      </c>
      <c r="AU248" s="41">
        <v>16</v>
      </c>
      <c r="AV248" s="41">
        <v>17</v>
      </c>
      <c r="AW248" s="41">
        <v>4</v>
      </c>
      <c r="AX248" s="41">
        <v>12</v>
      </c>
      <c r="AY248" s="41">
        <v>14</v>
      </c>
      <c r="AZ248" s="41">
        <v>0</v>
      </c>
      <c r="BA248" s="41">
        <v>0</v>
      </c>
      <c r="BB248" s="41">
        <v>2</v>
      </c>
      <c r="BC248" s="41">
        <v>19</v>
      </c>
      <c r="BD248" s="41">
        <v>2</v>
      </c>
      <c r="BE248" s="41">
        <v>2153</v>
      </c>
      <c r="BF248" s="41">
        <v>205</v>
      </c>
      <c r="BG248" s="41">
        <v>71</v>
      </c>
      <c r="BH248" s="41">
        <v>60</v>
      </c>
      <c r="BI248" s="41">
        <v>136</v>
      </c>
      <c r="BJ248" s="41">
        <v>40</v>
      </c>
      <c r="BK248" s="41">
        <v>30</v>
      </c>
      <c r="BL248" s="41">
        <v>54</v>
      </c>
      <c r="BM248" s="41">
        <v>74</v>
      </c>
      <c r="BN248" s="41">
        <v>63</v>
      </c>
      <c r="BO248" s="41"/>
      <c r="BP248" s="41">
        <v>2</v>
      </c>
      <c r="BQ248" s="41">
        <v>29</v>
      </c>
      <c r="BR248" s="41">
        <v>11</v>
      </c>
      <c r="BS248" s="41">
        <v>5</v>
      </c>
      <c r="BT248" s="41">
        <v>48</v>
      </c>
      <c r="BU248" s="41">
        <v>6</v>
      </c>
      <c r="BV248" s="41">
        <v>9</v>
      </c>
      <c r="BW248" s="41">
        <v>11</v>
      </c>
      <c r="BX248" s="41">
        <v>20</v>
      </c>
      <c r="BY248" s="41">
        <v>0</v>
      </c>
      <c r="BZ248" s="41">
        <v>23</v>
      </c>
      <c r="CA248" s="41">
        <v>61</v>
      </c>
      <c r="CB248" s="41">
        <v>4</v>
      </c>
      <c r="CC248" s="41">
        <v>20</v>
      </c>
      <c r="CD248" s="41">
        <v>51</v>
      </c>
      <c r="CE248" s="41">
        <v>1</v>
      </c>
      <c r="CF248" s="41"/>
      <c r="CG248" s="41">
        <v>9</v>
      </c>
      <c r="CH248" s="41">
        <v>51</v>
      </c>
      <c r="CI248" s="41"/>
      <c r="CJ248" s="41"/>
      <c r="CK248" s="41">
        <v>1</v>
      </c>
      <c r="CL248" s="41"/>
      <c r="CM248" s="41">
        <v>1</v>
      </c>
      <c r="CN248" s="41">
        <v>7</v>
      </c>
      <c r="CO248" s="41">
        <v>19</v>
      </c>
      <c r="CP248" s="41">
        <v>6</v>
      </c>
      <c r="CQ248" s="41">
        <v>27</v>
      </c>
      <c r="CR248" s="41">
        <v>29</v>
      </c>
      <c r="CS248" s="41">
        <v>37</v>
      </c>
      <c r="CT248" s="41">
        <v>9</v>
      </c>
      <c r="CU248" s="41">
        <v>0</v>
      </c>
      <c r="CV248" s="41">
        <v>0</v>
      </c>
      <c r="CW248" s="41"/>
      <c r="CX248" s="41"/>
      <c r="CY248" s="41"/>
      <c r="CZ248" s="41"/>
      <c r="DA248" s="41"/>
      <c r="DB248" s="41">
        <v>34</v>
      </c>
      <c r="DC248" s="41">
        <v>27</v>
      </c>
      <c r="DD248" s="41">
        <v>31</v>
      </c>
      <c r="DE248" s="41"/>
      <c r="DF248" s="41"/>
      <c r="DG248" s="41"/>
      <c r="DH248" s="41"/>
      <c r="DI248" s="41">
        <v>43</v>
      </c>
      <c r="DJ248" s="41">
        <v>253</v>
      </c>
      <c r="DK248" s="41">
        <v>1</v>
      </c>
      <c r="DL248" s="41"/>
      <c r="DM248" s="41">
        <v>9</v>
      </c>
      <c r="DN248" s="41">
        <v>3</v>
      </c>
      <c r="DO248" s="41">
        <v>6</v>
      </c>
      <c r="DP248" s="41">
        <v>14</v>
      </c>
      <c r="DQ248" s="41">
        <v>6</v>
      </c>
      <c r="DR248" s="41">
        <v>15</v>
      </c>
      <c r="DS248" s="41">
        <v>31</v>
      </c>
      <c r="DT248" s="41"/>
      <c r="DU248" s="41">
        <v>6</v>
      </c>
      <c r="DV248" s="41">
        <v>5</v>
      </c>
      <c r="DW248" s="41">
        <v>8</v>
      </c>
      <c r="DX248" s="41">
        <v>6</v>
      </c>
      <c r="DY248" s="41">
        <v>9</v>
      </c>
      <c r="DZ248" s="41">
        <v>28</v>
      </c>
      <c r="EA248" s="41"/>
      <c r="EB248" s="41">
        <v>12</v>
      </c>
      <c r="EC248" s="41">
        <v>1</v>
      </c>
      <c r="ED248" s="41">
        <v>0</v>
      </c>
      <c r="EE248" s="41">
        <v>12</v>
      </c>
      <c r="EF248" s="41">
        <v>244</v>
      </c>
      <c r="EG248" s="41">
        <v>17</v>
      </c>
      <c r="EH248" s="41">
        <v>13</v>
      </c>
      <c r="EI248" s="41">
        <v>5</v>
      </c>
      <c r="EJ248" s="41"/>
      <c r="EK248" s="41">
        <v>15</v>
      </c>
      <c r="EL248" s="41">
        <v>318</v>
      </c>
      <c r="EM248" s="41">
        <v>52</v>
      </c>
      <c r="EN248" s="41">
        <v>26</v>
      </c>
      <c r="EO248" s="41">
        <v>3</v>
      </c>
      <c r="EP248" s="41">
        <v>4</v>
      </c>
      <c r="EQ248" s="41">
        <v>37</v>
      </c>
      <c r="ER248" s="41"/>
      <c r="ES248" s="41"/>
      <c r="ET248" s="41">
        <v>1006</v>
      </c>
      <c r="EU248" s="41">
        <v>24</v>
      </c>
      <c r="EV248" s="41">
        <v>4</v>
      </c>
      <c r="EW248" s="41">
        <v>8</v>
      </c>
      <c r="EX248" s="41">
        <v>23</v>
      </c>
      <c r="EY248" s="41">
        <v>9</v>
      </c>
      <c r="EZ248" s="41"/>
      <c r="FA248" s="41"/>
      <c r="FB248" s="41"/>
      <c r="FC248" s="41">
        <v>28</v>
      </c>
      <c r="FD248" s="41">
        <v>55</v>
      </c>
      <c r="FE248" s="41">
        <v>29</v>
      </c>
      <c r="FF248" s="41">
        <v>47</v>
      </c>
      <c r="FG248" s="41">
        <v>29</v>
      </c>
      <c r="FH248" s="41">
        <v>91</v>
      </c>
      <c r="FI248" s="41">
        <v>2</v>
      </c>
      <c r="FJ248" s="41">
        <v>19</v>
      </c>
      <c r="FK248" s="41">
        <v>61</v>
      </c>
      <c r="FL248" s="41">
        <v>147</v>
      </c>
      <c r="FM248" s="41">
        <v>0</v>
      </c>
      <c r="FN248" s="41"/>
      <c r="FO248" s="41">
        <v>0</v>
      </c>
      <c r="FP248" s="41">
        <v>0</v>
      </c>
      <c r="FQ248" s="41">
        <v>0</v>
      </c>
      <c r="FR248" s="41"/>
      <c r="FS248" s="41"/>
      <c r="FT248" s="41"/>
      <c r="FU248" s="41">
        <v>58</v>
      </c>
      <c r="FV248" s="41">
        <v>5</v>
      </c>
      <c r="FW248" s="41">
        <v>21</v>
      </c>
      <c r="FX248" s="41">
        <v>21</v>
      </c>
      <c r="FY248" s="41">
        <v>40</v>
      </c>
      <c r="FZ248" s="41">
        <v>38</v>
      </c>
      <c r="GA248" s="41">
        <v>111</v>
      </c>
      <c r="GB248" s="41">
        <v>13</v>
      </c>
      <c r="GC248" s="41">
        <v>155</v>
      </c>
      <c r="GD248" s="41">
        <v>212</v>
      </c>
      <c r="GE248" s="41">
        <v>12</v>
      </c>
      <c r="GF248" s="41">
        <v>12</v>
      </c>
      <c r="GG248" s="41"/>
      <c r="GH248" s="41">
        <v>4</v>
      </c>
      <c r="GI248" s="41">
        <v>48</v>
      </c>
      <c r="GJ248" s="41">
        <v>36</v>
      </c>
      <c r="GK248" s="41">
        <v>37</v>
      </c>
      <c r="GL248" s="41">
        <v>180</v>
      </c>
      <c r="GM248" s="41">
        <v>47</v>
      </c>
      <c r="GN248" s="41">
        <v>46</v>
      </c>
      <c r="GO248" s="41">
        <v>6</v>
      </c>
      <c r="GP248" s="41"/>
      <c r="GQ248" s="41">
        <v>1</v>
      </c>
      <c r="GR248" s="41">
        <v>22</v>
      </c>
      <c r="GS248" s="41">
        <v>16</v>
      </c>
      <c r="GT248" s="41">
        <v>104</v>
      </c>
      <c r="GU248" s="41">
        <v>750</v>
      </c>
      <c r="GV248" s="41">
        <v>118</v>
      </c>
      <c r="GW248" s="41">
        <v>170</v>
      </c>
      <c r="GX248" s="41">
        <v>78</v>
      </c>
      <c r="GY248" s="41">
        <v>148</v>
      </c>
      <c r="GZ248" s="41">
        <v>109</v>
      </c>
      <c r="HA248" s="41">
        <v>174</v>
      </c>
      <c r="HB248" s="41">
        <v>10</v>
      </c>
      <c r="HC248" s="41">
        <v>1</v>
      </c>
      <c r="HD248" s="41">
        <v>24</v>
      </c>
      <c r="HE248" s="41">
        <v>227</v>
      </c>
      <c r="HF248" s="41">
        <v>161</v>
      </c>
      <c r="HG248" s="41">
        <v>298</v>
      </c>
      <c r="HH248" s="41"/>
      <c r="HI248" s="41">
        <v>17</v>
      </c>
      <c r="HJ248" s="41">
        <v>51</v>
      </c>
      <c r="HK248" s="41">
        <v>49</v>
      </c>
      <c r="HL248" s="41">
        <v>293</v>
      </c>
      <c r="HM248" s="41">
        <v>271</v>
      </c>
      <c r="HN248" s="41">
        <v>87</v>
      </c>
      <c r="HO248" s="41">
        <v>61</v>
      </c>
      <c r="HP248" s="41">
        <v>84</v>
      </c>
      <c r="HQ248" s="41">
        <v>7</v>
      </c>
      <c r="HR248" s="41">
        <v>4</v>
      </c>
      <c r="HS248" s="41">
        <v>15</v>
      </c>
      <c r="HT248" s="41"/>
      <c r="HU248" s="41"/>
      <c r="HV248" s="41">
        <v>1</v>
      </c>
      <c r="HW248" s="41">
        <v>0</v>
      </c>
      <c r="HX248" s="41">
        <v>6</v>
      </c>
      <c r="HY248" s="41">
        <v>2</v>
      </c>
      <c r="HZ248" s="41">
        <v>13</v>
      </c>
      <c r="IA248" s="41">
        <v>52</v>
      </c>
      <c r="IB248" s="41">
        <v>1</v>
      </c>
      <c r="IC248" s="41">
        <v>0</v>
      </c>
      <c r="ID248" s="41"/>
      <c r="IE248" s="41">
        <v>0</v>
      </c>
      <c r="IF248" s="41">
        <v>0</v>
      </c>
      <c r="IG248" s="41">
        <v>8</v>
      </c>
      <c r="IH248" s="41"/>
      <c r="II248" s="41">
        <v>991</v>
      </c>
      <c r="IJ248" s="41">
        <v>225</v>
      </c>
      <c r="IK248" s="41">
        <v>0</v>
      </c>
      <c r="IL248" s="41">
        <v>62</v>
      </c>
      <c r="IM248" s="41">
        <v>50</v>
      </c>
      <c r="IN248" s="41">
        <v>9</v>
      </c>
      <c r="IO248" s="41">
        <v>421</v>
      </c>
      <c r="IP248" s="41">
        <v>247</v>
      </c>
      <c r="IQ248" s="41">
        <v>739</v>
      </c>
      <c r="IR248" s="41">
        <v>122</v>
      </c>
      <c r="IS248" s="41">
        <v>40</v>
      </c>
      <c r="IT248" s="41">
        <v>0</v>
      </c>
      <c r="IU248" s="41">
        <v>1</v>
      </c>
      <c r="IV248" s="41"/>
      <c r="IW248" s="41"/>
      <c r="IX248" s="41">
        <v>0</v>
      </c>
      <c r="IY248" s="41">
        <v>62</v>
      </c>
      <c r="IZ248" s="41"/>
      <c r="JA248" s="41">
        <v>21</v>
      </c>
      <c r="JB248" s="41">
        <v>264</v>
      </c>
      <c r="JC248" s="41">
        <v>37</v>
      </c>
      <c r="JD248" s="41"/>
      <c r="JE248" s="41">
        <v>90</v>
      </c>
      <c r="JF248" s="41">
        <v>194</v>
      </c>
      <c r="JG248" s="41">
        <v>39</v>
      </c>
      <c r="JH248" s="41">
        <v>11</v>
      </c>
      <c r="JI248" s="41">
        <v>23</v>
      </c>
      <c r="JJ248" s="41">
        <v>13</v>
      </c>
      <c r="JK248" s="41">
        <v>129</v>
      </c>
      <c r="JL248" s="41">
        <v>60</v>
      </c>
      <c r="JM248" s="41">
        <v>16</v>
      </c>
      <c r="JN248" s="41">
        <v>25</v>
      </c>
      <c r="JO248" s="41">
        <v>41</v>
      </c>
      <c r="JP248" s="41">
        <v>31</v>
      </c>
      <c r="JQ248" s="41">
        <v>15</v>
      </c>
      <c r="JR248" s="41">
        <v>10</v>
      </c>
      <c r="JS248" s="41">
        <v>23</v>
      </c>
      <c r="JT248" s="41">
        <v>158</v>
      </c>
      <c r="JU248" s="41">
        <v>0</v>
      </c>
      <c r="JV248" s="41">
        <v>24</v>
      </c>
      <c r="JW248" s="41">
        <v>0</v>
      </c>
      <c r="JX248" s="41">
        <v>64</v>
      </c>
      <c r="JY248" s="41">
        <v>6</v>
      </c>
      <c r="JZ248" s="41"/>
      <c r="KA248" s="41">
        <v>166</v>
      </c>
      <c r="KB248" s="41">
        <v>122</v>
      </c>
      <c r="KC248" s="41">
        <v>31</v>
      </c>
      <c r="KD248" s="41">
        <v>30</v>
      </c>
      <c r="KE248" s="41">
        <v>18</v>
      </c>
      <c r="KF248" s="41">
        <v>40</v>
      </c>
      <c r="KG248" s="41">
        <v>119</v>
      </c>
      <c r="KH248" s="41">
        <v>62</v>
      </c>
      <c r="KI248" s="41">
        <v>100</v>
      </c>
      <c r="KJ248" s="41">
        <v>9</v>
      </c>
      <c r="KK248" s="41">
        <v>80</v>
      </c>
      <c r="KL248" s="41"/>
      <c r="KM248" s="41">
        <v>38</v>
      </c>
      <c r="KN248" s="41">
        <v>1</v>
      </c>
      <c r="KO248" s="41"/>
      <c r="KP248" s="41">
        <v>53</v>
      </c>
      <c r="KQ248" s="41">
        <v>0</v>
      </c>
      <c r="KR248" s="41">
        <v>0</v>
      </c>
      <c r="KS248" s="41">
        <v>5</v>
      </c>
      <c r="KT248" s="41"/>
      <c r="KU248" s="41"/>
      <c r="KV248" s="41">
        <v>3</v>
      </c>
      <c r="KW248" s="41">
        <v>5</v>
      </c>
      <c r="KX248" s="41">
        <v>5</v>
      </c>
      <c r="KY248" s="41"/>
      <c r="KZ248" s="41"/>
      <c r="LA248" s="41">
        <v>0</v>
      </c>
      <c r="LB248" s="41">
        <v>11</v>
      </c>
      <c r="LC248" s="41">
        <v>36</v>
      </c>
      <c r="LD248" s="41">
        <v>0</v>
      </c>
      <c r="LE248" s="41">
        <v>6</v>
      </c>
      <c r="LF248" s="41">
        <v>0</v>
      </c>
      <c r="LG248" s="41">
        <v>0</v>
      </c>
      <c r="LH248" s="41">
        <v>12</v>
      </c>
      <c r="LI248" s="41">
        <v>16</v>
      </c>
      <c r="LJ248" s="41">
        <v>0</v>
      </c>
      <c r="LK248" s="41">
        <v>0</v>
      </c>
      <c r="LL248" s="41"/>
      <c r="LM248" s="41">
        <v>4</v>
      </c>
      <c r="LN248" s="41">
        <v>0</v>
      </c>
      <c r="LO248" s="41"/>
      <c r="LP248" s="41">
        <v>0</v>
      </c>
      <c r="LQ248" s="41">
        <v>0</v>
      </c>
      <c r="LR248" s="41">
        <v>1648</v>
      </c>
      <c r="LS248" s="41">
        <v>167</v>
      </c>
      <c r="LT248" s="41">
        <v>30</v>
      </c>
      <c r="LU248" s="41">
        <v>24</v>
      </c>
      <c r="LV248" s="41"/>
      <c r="LW248" s="41"/>
      <c r="LX248" s="41">
        <v>2</v>
      </c>
      <c r="LY248" s="41">
        <v>7</v>
      </c>
      <c r="LZ248" s="41">
        <v>5</v>
      </c>
      <c r="MA248" s="41"/>
      <c r="MB248" s="41">
        <v>591</v>
      </c>
      <c r="MC248" s="41">
        <v>11</v>
      </c>
      <c r="MD248" s="41">
        <v>0</v>
      </c>
      <c r="ME248" s="41">
        <v>205</v>
      </c>
      <c r="MF248" s="41">
        <v>7</v>
      </c>
      <c r="MG248" s="41">
        <v>2</v>
      </c>
      <c r="MH248" s="41"/>
      <c r="MI248" s="41">
        <v>0</v>
      </c>
      <c r="MJ248" s="41">
        <v>3</v>
      </c>
      <c r="MK248" s="41">
        <v>9</v>
      </c>
      <c r="ML248" s="41"/>
      <c r="MM248" s="41">
        <v>807</v>
      </c>
      <c r="MN248" s="41">
        <v>4</v>
      </c>
      <c r="MO248" s="41">
        <v>2</v>
      </c>
      <c r="MP248" s="41">
        <v>49</v>
      </c>
      <c r="MQ248" s="41"/>
      <c r="MR248" s="41">
        <v>6</v>
      </c>
      <c r="MS248" s="41">
        <v>13</v>
      </c>
      <c r="MT248" s="41">
        <v>15</v>
      </c>
      <c r="MU248" s="41">
        <v>15</v>
      </c>
      <c r="MV248" s="41">
        <v>3</v>
      </c>
      <c r="MW248" s="41">
        <v>125</v>
      </c>
      <c r="MX248" s="41">
        <v>251</v>
      </c>
      <c r="MY248" s="41">
        <v>6</v>
      </c>
      <c r="MZ248" s="41">
        <v>0</v>
      </c>
      <c r="NA248" s="41"/>
      <c r="NB248" s="41">
        <v>19</v>
      </c>
      <c r="NC248" s="41">
        <v>9</v>
      </c>
      <c r="ND248" s="41">
        <v>6</v>
      </c>
      <c r="NE248" s="41">
        <v>83</v>
      </c>
      <c r="NF248" s="41">
        <v>308</v>
      </c>
      <c r="NG248" s="41">
        <v>29</v>
      </c>
      <c r="NH248" s="41">
        <v>105</v>
      </c>
      <c r="NI248" s="41">
        <v>78</v>
      </c>
      <c r="NJ248" s="41">
        <v>31</v>
      </c>
      <c r="NK248" s="41"/>
      <c r="NL248" s="41"/>
      <c r="NM248" s="41"/>
      <c r="NN248" s="41"/>
      <c r="NO248" s="41"/>
      <c r="NP248" s="41">
        <v>1</v>
      </c>
      <c r="NQ248" s="41">
        <v>6</v>
      </c>
      <c r="NR248" s="41">
        <v>27</v>
      </c>
      <c r="NS248" s="41">
        <v>190</v>
      </c>
      <c r="NT248" s="41">
        <v>66</v>
      </c>
      <c r="NU248" s="41">
        <v>121</v>
      </c>
      <c r="NV248" s="41">
        <v>40</v>
      </c>
      <c r="NW248" s="41">
        <v>328</v>
      </c>
      <c r="NX248" s="41">
        <v>3</v>
      </c>
      <c r="NY248" s="41">
        <v>8</v>
      </c>
      <c r="NZ248" s="41">
        <v>5</v>
      </c>
      <c r="OA248" s="41">
        <v>2</v>
      </c>
      <c r="OB248" s="41">
        <v>0</v>
      </c>
      <c r="OC248" s="41">
        <v>4</v>
      </c>
      <c r="OD248" s="41">
        <v>11</v>
      </c>
      <c r="OE248" s="41">
        <v>55</v>
      </c>
      <c r="OF248" s="41">
        <v>11</v>
      </c>
      <c r="OG248" s="41">
        <v>45</v>
      </c>
      <c r="OH248" s="41"/>
      <c r="OI248" s="41">
        <v>66</v>
      </c>
      <c r="OJ248" s="41"/>
      <c r="OK248" s="41"/>
      <c r="OL248" s="41"/>
      <c r="OM248" s="41"/>
      <c r="ON248" s="41">
        <v>385</v>
      </c>
      <c r="OO248" s="41">
        <v>369</v>
      </c>
      <c r="OP248" s="41">
        <v>358</v>
      </c>
      <c r="OQ248" s="41">
        <v>15</v>
      </c>
      <c r="OR248" s="41"/>
      <c r="OS248" s="42">
        <v>321</v>
      </c>
      <c r="OT248" s="43">
        <v>30659</v>
      </c>
      <c r="OU248" s="40">
        <v>10759</v>
      </c>
      <c r="OV248" s="41"/>
      <c r="OW248" s="41"/>
      <c r="OX248" s="41"/>
      <c r="OY248" s="41"/>
      <c r="OZ248" s="41">
        <v>243</v>
      </c>
      <c r="PA248" s="41">
        <v>2113</v>
      </c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2"/>
      <c r="PN248" s="43">
        <v>43774</v>
      </c>
    </row>
    <row r="249" spans="1:430" ht="12.75" customHeight="1" x14ac:dyDescent="0.2">
      <c r="A249" s="39">
        <v>325110</v>
      </c>
      <c r="B249" s="72" t="s">
        <v>58</v>
      </c>
      <c r="C249" s="72" t="str">
        <f>IFERROR(INDEX('Industry Category ISIC Code Map'!$B$2:$B$26,MATCH($B249,'Industry Category ISIC Code Map'!$A$2:$A$26,0)),"")</f>
        <v>chemicals 20</v>
      </c>
      <c r="D249" s="64" t="s">
        <v>306</v>
      </c>
      <c r="E249" s="40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>
        <v>1726</v>
      </c>
      <c r="S249" s="41">
        <v>23</v>
      </c>
      <c r="T249" s="41">
        <v>25</v>
      </c>
      <c r="U249" s="41">
        <v>130</v>
      </c>
      <c r="V249" s="41"/>
      <c r="W249" s="41"/>
      <c r="X249" s="41">
        <v>9</v>
      </c>
      <c r="Y249" s="41">
        <v>123</v>
      </c>
      <c r="Z249" s="41">
        <v>91</v>
      </c>
      <c r="AA249" s="41">
        <v>3</v>
      </c>
      <c r="AB249" s="41">
        <v>0</v>
      </c>
      <c r="AC249" s="41"/>
      <c r="AD249" s="41"/>
      <c r="AE249" s="41">
        <v>1</v>
      </c>
      <c r="AF249" s="41"/>
      <c r="AG249" s="41"/>
      <c r="AH249" s="41"/>
      <c r="AI249" s="41"/>
      <c r="AJ249" s="41"/>
      <c r="AK249" s="41"/>
      <c r="AL249" s="41"/>
      <c r="AM249" s="41">
        <v>2</v>
      </c>
      <c r="AN249" s="41">
        <v>34</v>
      </c>
      <c r="AO249" s="41"/>
      <c r="AP249" s="41"/>
      <c r="AQ249" s="41"/>
      <c r="AR249" s="41"/>
      <c r="AS249" s="41">
        <v>3</v>
      </c>
      <c r="AT249" s="41">
        <v>2</v>
      </c>
      <c r="AU249" s="41"/>
      <c r="AV249" s="41"/>
      <c r="AW249" s="41"/>
      <c r="AX249" s="41"/>
      <c r="AY249" s="41"/>
      <c r="AZ249" s="41">
        <v>6</v>
      </c>
      <c r="BA249" s="41"/>
      <c r="BB249" s="41"/>
      <c r="BC249" s="41">
        <v>3</v>
      </c>
      <c r="BD249" s="41">
        <v>1</v>
      </c>
      <c r="BE249" s="41">
        <v>4</v>
      </c>
      <c r="BF249" s="41">
        <v>4</v>
      </c>
      <c r="BG249" s="41">
        <v>1</v>
      </c>
      <c r="BH249" s="41"/>
      <c r="BI249" s="41"/>
      <c r="BJ249" s="41"/>
      <c r="BK249" s="41">
        <v>4</v>
      </c>
      <c r="BL249" s="41">
        <v>3</v>
      </c>
      <c r="BM249" s="41"/>
      <c r="BN249" s="41">
        <v>6</v>
      </c>
      <c r="BO249" s="41"/>
      <c r="BP249" s="41"/>
      <c r="BQ249" s="41">
        <v>0</v>
      </c>
      <c r="BR249" s="41">
        <v>0</v>
      </c>
      <c r="BS249" s="41"/>
      <c r="BT249" s="41">
        <v>3</v>
      </c>
      <c r="BU249" s="41"/>
      <c r="BV249" s="41"/>
      <c r="BW249" s="41">
        <v>0</v>
      </c>
      <c r="BX249" s="41"/>
      <c r="BY249" s="41"/>
      <c r="BZ249" s="41">
        <v>3</v>
      </c>
      <c r="CA249" s="41"/>
      <c r="CB249" s="41">
        <v>8</v>
      </c>
      <c r="CC249" s="41"/>
      <c r="CD249" s="41"/>
      <c r="CE249" s="41"/>
      <c r="CF249" s="41"/>
      <c r="CG249" s="41">
        <v>1</v>
      </c>
      <c r="CH249" s="41"/>
      <c r="CI249" s="41">
        <v>4</v>
      </c>
      <c r="CJ249" s="41"/>
      <c r="CK249" s="41"/>
      <c r="CL249" s="41"/>
      <c r="CM249" s="41"/>
      <c r="CN249" s="41"/>
      <c r="CO249" s="41"/>
      <c r="CP249" s="41">
        <v>48</v>
      </c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>
        <v>2</v>
      </c>
      <c r="DR249" s="41">
        <v>0</v>
      </c>
      <c r="DS249" s="41">
        <v>1</v>
      </c>
      <c r="DT249" s="41"/>
      <c r="DU249" s="41"/>
      <c r="DV249" s="41"/>
      <c r="DW249" s="41"/>
      <c r="DX249" s="41"/>
      <c r="DY249" s="41"/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>
        <v>1</v>
      </c>
      <c r="ES249" s="41"/>
      <c r="ET249" s="41"/>
      <c r="EU249" s="41"/>
      <c r="EV249" s="41"/>
      <c r="EW249" s="41"/>
      <c r="EX249" s="41"/>
      <c r="EY249" s="41">
        <v>2</v>
      </c>
      <c r="EZ249" s="41"/>
      <c r="FA249" s="41"/>
      <c r="FB249" s="41"/>
      <c r="FC249" s="41">
        <v>1</v>
      </c>
      <c r="FD249" s="41">
        <v>1</v>
      </c>
      <c r="FE249" s="41">
        <v>2</v>
      </c>
      <c r="FF249" s="41"/>
      <c r="FG249" s="41">
        <v>0</v>
      </c>
      <c r="FH249" s="41">
        <v>5</v>
      </c>
      <c r="FI249" s="41">
        <v>6</v>
      </c>
      <c r="FJ249" s="41"/>
      <c r="FK249" s="41"/>
      <c r="FL249" s="41"/>
      <c r="FM249" s="41"/>
      <c r="FN249" s="41">
        <v>2</v>
      </c>
      <c r="FO249" s="41"/>
      <c r="FP249" s="41">
        <v>7</v>
      </c>
      <c r="FQ249" s="41">
        <v>0</v>
      </c>
      <c r="FR249" s="41"/>
      <c r="FS249" s="41">
        <v>2</v>
      </c>
      <c r="FT249" s="41"/>
      <c r="FU249" s="41"/>
      <c r="FV249" s="41"/>
      <c r="FW249" s="41"/>
      <c r="FX249" s="41"/>
      <c r="FY249" s="41"/>
      <c r="FZ249" s="41"/>
      <c r="GA249" s="41"/>
      <c r="GB249" s="41"/>
      <c r="GC249" s="41"/>
      <c r="GD249" s="41"/>
      <c r="GE249" s="41">
        <v>2</v>
      </c>
      <c r="GF249" s="41"/>
      <c r="GG249" s="41">
        <v>1</v>
      </c>
      <c r="GH249" s="41"/>
      <c r="GI249" s="41">
        <v>1</v>
      </c>
      <c r="GJ249" s="41"/>
      <c r="GK249" s="41">
        <v>5</v>
      </c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1"/>
      <c r="GW249" s="41"/>
      <c r="GX249" s="41"/>
      <c r="GY249" s="41"/>
      <c r="GZ249" s="41"/>
      <c r="HA249" s="41"/>
      <c r="HB249" s="41"/>
      <c r="HC249" s="41"/>
      <c r="HD249" s="41"/>
      <c r="HE249" s="41"/>
      <c r="HF249" s="41"/>
      <c r="HG249" s="41"/>
      <c r="HH249" s="41"/>
      <c r="HI249" s="41"/>
      <c r="HJ249" s="41"/>
      <c r="HK249" s="41"/>
      <c r="HL249" s="41"/>
      <c r="HM249" s="41"/>
      <c r="HN249" s="41"/>
      <c r="HO249" s="41"/>
      <c r="HP249" s="41"/>
      <c r="HQ249" s="41"/>
      <c r="HR249" s="41">
        <v>11</v>
      </c>
      <c r="HS249" s="41"/>
      <c r="HT249" s="41"/>
      <c r="HU249" s="41"/>
      <c r="HV249" s="41"/>
      <c r="HW249" s="41"/>
      <c r="HX249" s="41">
        <v>1</v>
      </c>
      <c r="HY249" s="41">
        <v>65</v>
      </c>
      <c r="HZ249" s="41">
        <v>68</v>
      </c>
      <c r="IA249" s="41">
        <v>40</v>
      </c>
      <c r="IB249" s="41"/>
      <c r="IC249" s="41">
        <v>2</v>
      </c>
      <c r="ID249" s="41"/>
      <c r="IE249" s="41"/>
      <c r="IF249" s="41"/>
      <c r="IG249" s="41"/>
      <c r="IH249" s="41"/>
      <c r="II249" s="41">
        <v>6303</v>
      </c>
      <c r="IJ249" s="41"/>
      <c r="IK249" s="41"/>
      <c r="IL249" s="41">
        <v>3725</v>
      </c>
      <c r="IM249" s="41">
        <v>31820</v>
      </c>
      <c r="IN249" s="41">
        <v>43</v>
      </c>
      <c r="IO249" s="41">
        <v>15</v>
      </c>
      <c r="IP249" s="41">
        <v>769</v>
      </c>
      <c r="IQ249" s="41">
        <v>38087</v>
      </c>
      <c r="IR249" s="41">
        <v>23406</v>
      </c>
      <c r="IS249" s="41">
        <v>3851</v>
      </c>
      <c r="IT249" s="41">
        <v>33</v>
      </c>
      <c r="IU249" s="41">
        <v>275</v>
      </c>
      <c r="IV249" s="41">
        <v>48</v>
      </c>
      <c r="IW249" s="41">
        <v>4</v>
      </c>
      <c r="IX249" s="41"/>
      <c r="IY249" s="41">
        <v>37</v>
      </c>
      <c r="IZ249" s="41">
        <v>625</v>
      </c>
      <c r="JA249" s="41">
        <v>253</v>
      </c>
      <c r="JB249" s="41">
        <v>127</v>
      </c>
      <c r="JC249" s="41">
        <v>73</v>
      </c>
      <c r="JD249" s="41">
        <v>1</v>
      </c>
      <c r="JE249" s="41">
        <v>2656</v>
      </c>
      <c r="JF249" s="41">
        <v>80</v>
      </c>
      <c r="JG249" s="41">
        <v>64</v>
      </c>
      <c r="JH249" s="41">
        <v>10</v>
      </c>
      <c r="JI249" s="41">
        <v>6</v>
      </c>
      <c r="JJ249" s="41">
        <v>38</v>
      </c>
      <c r="JK249" s="41">
        <v>3</v>
      </c>
      <c r="JL249" s="41">
        <v>657</v>
      </c>
      <c r="JM249" s="41">
        <v>8</v>
      </c>
      <c r="JN249" s="41">
        <v>0</v>
      </c>
      <c r="JO249" s="41">
        <v>7</v>
      </c>
      <c r="JP249" s="41"/>
      <c r="JQ249" s="41">
        <v>3</v>
      </c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>
        <v>0</v>
      </c>
      <c r="KJ249" s="41"/>
      <c r="KK249" s="41">
        <v>1</v>
      </c>
      <c r="KL249" s="41"/>
      <c r="KM249" s="41"/>
      <c r="KN249" s="41"/>
      <c r="KO249" s="41"/>
      <c r="KP249" s="41">
        <v>0</v>
      </c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>
        <v>4</v>
      </c>
      <c r="LC249" s="41"/>
      <c r="LD249" s="41">
        <v>1</v>
      </c>
      <c r="LE249" s="41"/>
      <c r="LF249" s="41"/>
      <c r="LG249" s="41"/>
      <c r="LH249" s="41">
        <v>2</v>
      </c>
      <c r="LI249" s="41">
        <v>7</v>
      </c>
      <c r="LJ249" s="41">
        <v>2</v>
      </c>
      <c r="LK249" s="41">
        <v>4</v>
      </c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>
        <v>0</v>
      </c>
      <c r="MC249" s="41"/>
      <c r="MD249" s="41"/>
      <c r="ME249" s="41">
        <v>22</v>
      </c>
      <c r="MF249" s="41"/>
      <c r="MG249" s="41">
        <v>0</v>
      </c>
      <c r="MH249" s="41"/>
      <c r="MI249" s="41"/>
      <c r="MJ249" s="41"/>
      <c r="MK249" s="41"/>
      <c r="ML249" s="41"/>
      <c r="MM249" s="41">
        <v>3</v>
      </c>
      <c r="MN249" s="41"/>
      <c r="MO249" s="41"/>
      <c r="MP249" s="41">
        <v>23</v>
      </c>
      <c r="MQ249" s="41"/>
      <c r="MR249" s="41">
        <v>2</v>
      </c>
      <c r="MS249" s="41">
        <v>13</v>
      </c>
      <c r="MT249" s="41">
        <v>44</v>
      </c>
      <c r="MU249" s="41">
        <v>2</v>
      </c>
      <c r="MV249" s="41">
        <v>1</v>
      </c>
      <c r="MW249" s="41"/>
      <c r="MX249" s="41">
        <v>132</v>
      </c>
      <c r="MY249" s="41"/>
      <c r="MZ249" s="41">
        <v>197</v>
      </c>
      <c r="NA249" s="41"/>
      <c r="NB249" s="41">
        <v>120</v>
      </c>
      <c r="NC249" s="41">
        <v>1</v>
      </c>
      <c r="ND249" s="41">
        <v>1</v>
      </c>
      <c r="NE249" s="41">
        <v>74</v>
      </c>
      <c r="NF249" s="41">
        <v>58</v>
      </c>
      <c r="NG249" s="41">
        <v>2</v>
      </c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>
        <v>23</v>
      </c>
      <c r="NZ249" s="41">
        <v>4</v>
      </c>
      <c r="OA249" s="41"/>
      <c r="OB249" s="41">
        <v>0</v>
      </c>
      <c r="OC249" s="41"/>
      <c r="OD249" s="41"/>
      <c r="OE249" s="41"/>
      <c r="OF249" s="41"/>
      <c r="OG249" s="41">
        <v>8</v>
      </c>
      <c r="OH249" s="41"/>
      <c r="OI249" s="41"/>
      <c r="OJ249" s="41">
        <v>24</v>
      </c>
      <c r="OK249" s="41"/>
      <c r="OL249" s="41"/>
      <c r="OM249" s="41"/>
      <c r="ON249" s="41">
        <v>1</v>
      </c>
      <c r="OO249" s="41">
        <v>1224</v>
      </c>
      <c r="OP249" s="41">
        <v>138</v>
      </c>
      <c r="OQ249" s="41"/>
      <c r="OR249" s="41"/>
      <c r="OS249" s="42">
        <v>15</v>
      </c>
      <c r="OT249" s="43">
        <v>117678</v>
      </c>
      <c r="OU249" s="40"/>
      <c r="OV249" s="41"/>
      <c r="OW249" s="41"/>
      <c r="OX249" s="41"/>
      <c r="OY249" s="41"/>
      <c r="OZ249" s="41">
        <v>235</v>
      </c>
      <c r="PA249" s="41">
        <v>9151</v>
      </c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2"/>
      <c r="PN249" s="43">
        <v>127063</v>
      </c>
    </row>
    <row r="250" spans="1:430" ht="12.75" customHeight="1" x14ac:dyDescent="0.2">
      <c r="A250" s="39">
        <v>325120</v>
      </c>
      <c r="B250" s="72" t="s">
        <v>58</v>
      </c>
      <c r="C250" s="72" t="str">
        <f>IFERROR(INDEX('Industry Category ISIC Code Map'!$B$2:$B$26,MATCH($B250,'Industry Category ISIC Code Map'!$A$2:$A$26,0)),"")</f>
        <v>chemicals 20</v>
      </c>
      <c r="D250" s="64" t="s">
        <v>307</v>
      </c>
      <c r="E250" s="40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>
        <v>1437</v>
      </c>
      <c r="S250" s="41">
        <v>33</v>
      </c>
      <c r="T250" s="41">
        <v>60</v>
      </c>
      <c r="U250" s="41">
        <v>268</v>
      </c>
      <c r="V250" s="41"/>
      <c r="W250" s="41"/>
      <c r="X250" s="41">
        <v>21</v>
      </c>
      <c r="Y250" s="41">
        <v>256</v>
      </c>
      <c r="Z250" s="41">
        <v>313</v>
      </c>
      <c r="AA250" s="41">
        <v>0</v>
      </c>
      <c r="AB250" s="41">
        <v>81</v>
      </c>
      <c r="AC250" s="41"/>
      <c r="AD250" s="41"/>
      <c r="AE250" s="41">
        <v>29</v>
      </c>
      <c r="AF250" s="41"/>
      <c r="AG250" s="41"/>
      <c r="AH250" s="41"/>
      <c r="AI250" s="41"/>
      <c r="AJ250" s="41"/>
      <c r="AK250" s="41"/>
      <c r="AL250" s="41">
        <v>84</v>
      </c>
      <c r="AM250" s="41"/>
      <c r="AN250" s="41"/>
      <c r="AO250" s="41"/>
      <c r="AP250" s="41"/>
      <c r="AQ250" s="41"/>
      <c r="AR250" s="41"/>
      <c r="AS250" s="41">
        <v>2</v>
      </c>
      <c r="AT250" s="41">
        <v>9</v>
      </c>
      <c r="AU250" s="41">
        <v>5</v>
      </c>
      <c r="AV250" s="41">
        <v>0</v>
      </c>
      <c r="AW250" s="41"/>
      <c r="AX250" s="41">
        <v>0</v>
      </c>
      <c r="AY250" s="41">
        <v>14</v>
      </c>
      <c r="AZ250" s="41">
        <v>2</v>
      </c>
      <c r="BA250" s="41"/>
      <c r="BB250" s="41"/>
      <c r="BC250" s="41">
        <v>9</v>
      </c>
      <c r="BD250" s="41">
        <v>0</v>
      </c>
      <c r="BE250" s="41">
        <v>406</v>
      </c>
      <c r="BF250" s="41">
        <v>64</v>
      </c>
      <c r="BG250" s="41">
        <v>16</v>
      </c>
      <c r="BH250" s="41">
        <v>8</v>
      </c>
      <c r="BI250" s="41"/>
      <c r="BJ250" s="41"/>
      <c r="BK250" s="41">
        <v>3</v>
      </c>
      <c r="BL250" s="41">
        <v>7</v>
      </c>
      <c r="BM250" s="41">
        <v>0</v>
      </c>
      <c r="BN250" s="41">
        <v>34</v>
      </c>
      <c r="BO250" s="41"/>
      <c r="BP250" s="41"/>
      <c r="BQ250" s="41">
        <v>0</v>
      </c>
      <c r="BR250" s="41"/>
      <c r="BS250" s="41">
        <v>5</v>
      </c>
      <c r="BT250" s="41">
        <v>7</v>
      </c>
      <c r="BU250" s="41">
        <v>3</v>
      </c>
      <c r="BV250" s="41">
        <v>3</v>
      </c>
      <c r="BW250" s="41">
        <v>0</v>
      </c>
      <c r="BX250" s="41"/>
      <c r="BY250" s="41">
        <v>21</v>
      </c>
      <c r="BZ250" s="41">
        <v>13</v>
      </c>
      <c r="CA250" s="41"/>
      <c r="CB250" s="41">
        <v>111</v>
      </c>
      <c r="CC250" s="41"/>
      <c r="CD250" s="41">
        <v>1</v>
      </c>
      <c r="CE250" s="41">
        <v>0</v>
      </c>
      <c r="CF250" s="41"/>
      <c r="CG250" s="41">
        <v>0</v>
      </c>
      <c r="CH250" s="41"/>
      <c r="CI250" s="41">
        <v>8</v>
      </c>
      <c r="CJ250" s="41">
        <v>0</v>
      </c>
      <c r="CK250" s="41">
        <v>5</v>
      </c>
      <c r="CL250" s="41">
        <v>12</v>
      </c>
      <c r="CM250" s="41">
        <v>0</v>
      </c>
      <c r="CN250" s="41">
        <v>2</v>
      </c>
      <c r="CO250" s="41"/>
      <c r="CP250" s="41">
        <v>6</v>
      </c>
      <c r="CQ250" s="41"/>
      <c r="CR250" s="41"/>
      <c r="CS250" s="41">
        <v>4</v>
      </c>
      <c r="CT250" s="41">
        <v>16</v>
      </c>
      <c r="CU250" s="41"/>
      <c r="CV250" s="41">
        <v>0</v>
      </c>
      <c r="CW250" s="41"/>
      <c r="CX250" s="41"/>
      <c r="CY250" s="41"/>
      <c r="CZ250" s="41"/>
      <c r="DA250" s="41"/>
      <c r="DB250" s="41">
        <v>0</v>
      </c>
      <c r="DC250" s="41"/>
      <c r="DD250" s="41">
        <v>2</v>
      </c>
      <c r="DE250" s="41">
        <v>4</v>
      </c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>
        <v>120</v>
      </c>
      <c r="DR250" s="41">
        <v>1</v>
      </c>
      <c r="DS250" s="41">
        <v>30</v>
      </c>
      <c r="DT250" s="41"/>
      <c r="DU250" s="41">
        <v>0</v>
      </c>
      <c r="DV250" s="41"/>
      <c r="DW250" s="41"/>
      <c r="DX250" s="41"/>
      <c r="DY250" s="41"/>
      <c r="DZ250" s="41"/>
      <c r="EA250" s="41"/>
      <c r="EB250" s="41"/>
      <c r="EC250" s="41"/>
      <c r="ED250" s="41"/>
      <c r="EE250" s="41">
        <v>5</v>
      </c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>
        <v>2</v>
      </c>
      <c r="EQ250" s="41">
        <v>0</v>
      </c>
      <c r="ER250" s="41"/>
      <c r="ES250" s="41"/>
      <c r="ET250" s="41"/>
      <c r="EU250" s="41"/>
      <c r="EV250" s="41"/>
      <c r="EW250" s="41"/>
      <c r="EX250" s="41">
        <v>1</v>
      </c>
      <c r="EY250" s="41">
        <v>0</v>
      </c>
      <c r="EZ250" s="41"/>
      <c r="FA250" s="41"/>
      <c r="FB250" s="41"/>
      <c r="FC250" s="41">
        <v>1</v>
      </c>
      <c r="FD250" s="41">
        <v>0</v>
      </c>
      <c r="FE250" s="41">
        <v>1</v>
      </c>
      <c r="FF250" s="41"/>
      <c r="FG250" s="41">
        <v>1</v>
      </c>
      <c r="FH250" s="41">
        <v>2</v>
      </c>
      <c r="FI250" s="41">
        <v>3</v>
      </c>
      <c r="FJ250" s="41">
        <v>0</v>
      </c>
      <c r="FK250" s="41"/>
      <c r="FL250" s="41">
        <v>132</v>
      </c>
      <c r="FM250" s="41"/>
      <c r="FN250" s="41">
        <v>1</v>
      </c>
      <c r="FO250" s="41">
        <v>2</v>
      </c>
      <c r="FP250" s="41">
        <v>4</v>
      </c>
      <c r="FQ250" s="41">
        <v>0</v>
      </c>
      <c r="FR250" s="41"/>
      <c r="FS250" s="41">
        <v>2</v>
      </c>
      <c r="FT250" s="41"/>
      <c r="FU250" s="41"/>
      <c r="FV250" s="41"/>
      <c r="FW250" s="41">
        <v>0</v>
      </c>
      <c r="FX250" s="41"/>
      <c r="FY250" s="41"/>
      <c r="FZ250" s="41"/>
      <c r="GA250" s="41"/>
      <c r="GB250" s="41"/>
      <c r="GC250" s="41"/>
      <c r="GD250" s="41">
        <v>3</v>
      </c>
      <c r="GE250" s="41">
        <v>1</v>
      </c>
      <c r="GF250" s="41">
        <v>0</v>
      </c>
      <c r="GG250" s="41">
        <v>0</v>
      </c>
      <c r="GH250" s="41"/>
      <c r="GI250" s="41">
        <v>0</v>
      </c>
      <c r="GJ250" s="41"/>
      <c r="GK250" s="41">
        <v>0</v>
      </c>
      <c r="GL250" s="41"/>
      <c r="GM250" s="41">
        <v>3</v>
      </c>
      <c r="GN250" s="41"/>
      <c r="GO250" s="41"/>
      <c r="GP250" s="41"/>
      <c r="GQ250" s="41"/>
      <c r="GR250" s="41"/>
      <c r="GS250" s="41"/>
      <c r="GT250" s="41"/>
      <c r="GU250" s="41"/>
      <c r="GV250" s="41"/>
      <c r="GW250" s="41"/>
      <c r="GX250" s="41"/>
      <c r="GY250" s="41"/>
      <c r="GZ250" s="41"/>
      <c r="HA250" s="41"/>
      <c r="HB250" s="41"/>
      <c r="HC250" s="41"/>
      <c r="HD250" s="41"/>
      <c r="HE250" s="41"/>
      <c r="HF250" s="41"/>
      <c r="HG250" s="41"/>
      <c r="HH250" s="41"/>
      <c r="HI250" s="41"/>
      <c r="HJ250" s="41"/>
      <c r="HK250" s="41"/>
      <c r="HL250" s="41"/>
      <c r="HM250" s="41"/>
      <c r="HN250" s="41"/>
      <c r="HO250" s="41"/>
      <c r="HP250" s="41"/>
      <c r="HQ250" s="41"/>
      <c r="HR250" s="41"/>
      <c r="HS250" s="41"/>
      <c r="HT250" s="41"/>
      <c r="HU250" s="41"/>
      <c r="HV250" s="41"/>
      <c r="HW250" s="41"/>
      <c r="HX250" s="41"/>
      <c r="HY250" s="41">
        <v>8</v>
      </c>
      <c r="HZ250" s="41">
        <v>39</v>
      </c>
      <c r="IA250" s="41">
        <v>22</v>
      </c>
      <c r="IB250" s="41"/>
      <c r="IC250" s="41">
        <v>2</v>
      </c>
      <c r="ID250" s="41"/>
      <c r="IE250" s="41"/>
      <c r="IF250" s="41"/>
      <c r="IG250" s="41"/>
      <c r="IH250" s="41"/>
      <c r="II250" s="41"/>
      <c r="IJ250" s="41"/>
      <c r="IK250" s="41"/>
      <c r="IL250" s="41"/>
      <c r="IM250" s="41">
        <v>53</v>
      </c>
      <c r="IN250" s="41">
        <v>56</v>
      </c>
      <c r="IO250" s="41">
        <v>27</v>
      </c>
      <c r="IP250" s="41">
        <v>284</v>
      </c>
      <c r="IQ250" s="41">
        <v>519</v>
      </c>
      <c r="IR250" s="41">
        <v>41</v>
      </c>
      <c r="IS250" s="41">
        <v>8</v>
      </c>
      <c r="IT250" s="41">
        <v>4</v>
      </c>
      <c r="IU250" s="41">
        <v>9</v>
      </c>
      <c r="IV250" s="41">
        <v>113</v>
      </c>
      <c r="IW250" s="41">
        <v>5</v>
      </c>
      <c r="IX250" s="41"/>
      <c r="IY250" s="41">
        <v>36</v>
      </c>
      <c r="IZ250" s="41">
        <v>10</v>
      </c>
      <c r="JA250" s="41">
        <v>107</v>
      </c>
      <c r="JB250" s="41"/>
      <c r="JC250" s="41"/>
      <c r="JD250" s="41"/>
      <c r="JE250" s="41">
        <v>189</v>
      </c>
      <c r="JF250" s="41">
        <v>54</v>
      </c>
      <c r="JG250" s="41">
        <v>25</v>
      </c>
      <c r="JH250" s="41">
        <v>15</v>
      </c>
      <c r="JI250" s="41">
        <v>6</v>
      </c>
      <c r="JJ250" s="41">
        <v>75</v>
      </c>
      <c r="JK250" s="41"/>
      <c r="JL250" s="41">
        <v>43</v>
      </c>
      <c r="JM250" s="41">
        <v>7</v>
      </c>
      <c r="JN250" s="41"/>
      <c r="JO250" s="41">
        <v>6</v>
      </c>
      <c r="JP250" s="41">
        <v>0</v>
      </c>
      <c r="JQ250" s="41">
        <v>0</v>
      </c>
      <c r="JR250" s="41"/>
      <c r="JS250" s="41"/>
      <c r="JT250" s="41">
        <v>0</v>
      </c>
      <c r="JU250" s="41"/>
      <c r="JV250" s="41"/>
      <c r="JW250" s="41"/>
      <c r="JX250" s="41">
        <v>6</v>
      </c>
      <c r="JY250" s="41"/>
      <c r="JZ250" s="41"/>
      <c r="KA250" s="41">
        <v>0</v>
      </c>
      <c r="KB250" s="41"/>
      <c r="KC250" s="41"/>
      <c r="KD250" s="41">
        <v>0</v>
      </c>
      <c r="KE250" s="41"/>
      <c r="KF250" s="41"/>
      <c r="KG250" s="41"/>
      <c r="KH250" s="41"/>
      <c r="KI250" s="41"/>
      <c r="KJ250" s="41"/>
      <c r="KK250" s="41">
        <v>0</v>
      </c>
      <c r="KL250" s="41"/>
      <c r="KM250" s="41">
        <v>0</v>
      </c>
      <c r="KN250" s="41"/>
      <c r="KO250" s="41"/>
      <c r="KP250" s="41">
        <v>0</v>
      </c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>
        <v>1</v>
      </c>
      <c r="LF250" s="41"/>
      <c r="LG250" s="41">
        <v>0</v>
      </c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>
        <v>52</v>
      </c>
      <c r="LZ250" s="41"/>
      <c r="MA250" s="41"/>
      <c r="MB250" s="41">
        <v>119</v>
      </c>
      <c r="MC250" s="41">
        <v>0</v>
      </c>
      <c r="MD250" s="41"/>
      <c r="ME250" s="41">
        <v>75</v>
      </c>
      <c r="MF250" s="41">
        <v>18</v>
      </c>
      <c r="MG250" s="41">
        <v>8</v>
      </c>
      <c r="MH250" s="41"/>
      <c r="MI250" s="41"/>
      <c r="MJ250" s="41">
        <v>5</v>
      </c>
      <c r="MK250" s="41">
        <v>2</v>
      </c>
      <c r="ML250" s="41"/>
      <c r="MM250" s="41">
        <v>6</v>
      </c>
      <c r="MN250" s="41">
        <v>2</v>
      </c>
      <c r="MO250" s="41">
        <v>62</v>
      </c>
      <c r="MP250" s="41">
        <v>16</v>
      </c>
      <c r="MQ250" s="41"/>
      <c r="MR250" s="41">
        <v>3</v>
      </c>
      <c r="MS250" s="41">
        <v>4</v>
      </c>
      <c r="MT250" s="41">
        <v>98</v>
      </c>
      <c r="MU250" s="41">
        <v>1</v>
      </c>
      <c r="MV250" s="41">
        <v>0</v>
      </c>
      <c r="MW250" s="41">
        <v>0</v>
      </c>
      <c r="MX250" s="41">
        <v>252</v>
      </c>
      <c r="MY250" s="41">
        <v>41</v>
      </c>
      <c r="MZ250" s="41">
        <v>283</v>
      </c>
      <c r="NA250" s="41">
        <v>12</v>
      </c>
      <c r="NB250" s="41">
        <v>111</v>
      </c>
      <c r="NC250" s="41">
        <v>54</v>
      </c>
      <c r="ND250" s="41">
        <v>72</v>
      </c>
      <c r="NE250" s="41">
        <v>585</v>
      </c>
      <c r="NF250" s="41">
        <v>0</v>
      </c>
      <c r="NG250" s="41">
        <v>0</v>
      </c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>
        <v>0</v>
      </c>
      <c r="NX250" s="41"/>
      <c r="NY250" s="41">
        <v>62</v>
      </c>
      <c r="NZ250" s="41">
        <v>7</v>
      </c>
      <c r="OA250" s="41"/>
      <c r="OB250" s="41"/>
      <c r="OC250" s="41">
        <v>2</v>
      </c>
      <c r="OD250" s="41"/>
      <c r="OE250" s="41"/>
      <c r="OF250" s="41"/>
      <c r="OG250" s="41"/>
      <c r="OH250" s="41"/>
      <c r="OI250" s="41"/>
      <c r="OJ250" s="41">
        <v>31</v>
      </c>
      <c r="OK250" s="41"/>
      <c r="OL250" s="41"/>
      <c r="OM250" s="41"/>
      <c r="ON250" s="41">
        <v>157</v>
      </c>
      <c r="OO250" s="41">
        <v>899</v>
      </c>
      <c r="OP250" s="41">
        <v>80</v>
      </c>
      <c r="OQ250" s="41"/>
      <c r="OR250" s="41"/>
      <c r="OS250" s="42">
        <v>55</v>
      </c>
      <c r="OT250" s="43">
        <v>8642</v>
      </c>
      <c r="OU250" s="40">
        <v>111</v>
      </c>
      <c r="OV250" s="41"/>
      <c r="OW250" s="41"/>
      <c r="OX250" s="41"/>
      <c r="OY250" s="41"/>
      <c r="OZ250" s="41">
        <v>57</v>
      </c>
      <c r="PA250" s="41">
        <v>597</v>
      </c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2"/>
      <c r="PN250" s="43">
        <v>9406</v>
      </c>
    </row>
    <row r="251" spans="1:430" ht="12.75" customHeight="1" x14ac:dyDescent="0.2">
      <c r="A251" s="39">
        <v>325130</v>
      </c>
      <c r="B251" s="72" t="s">
        <v>58</v>
      </c>
      <c r="C251" s="72" t="str">
        <f>IFERROR(INDEX('Industry Category ISIC Code Map'!$B$2:$B$26,MATCH($B251,'Industry Category ISIC Code Map'!$A$2:$A$26,0)),"")</f>
        <v>chemicals 20</v>
      </c>
      <c r="D251" s="64" t="s">
        <v>308</v>
      </c>
      <c r="E251" s="40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>
        <v>1</v>
      </c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>
        <v>9</v>
      </c>
      <c r="AT251" s="41">
        <v>8</v>
      </c>
      <c r="AU251" s="41">
        <v>3</v>
      </c>
      <c r="AV251" s="41">
        <v>34</v>
      </c>
      <c r="AW251" s="41"/>
      <c r="AX251" s="41"/>
      <c r="AY251" s="41">
        <v>3</v>
      </c>
      <c r="AZ251" s="41">
        <v>4</v>
      </c>
      <c r="BA251" s="41">
        <v>14</v>
      </c>
      <c r="BB251" s="41"/>
      <c r="BC251" s="41">
        <v>11</v>
      </c>
      <c r="BD251" s="41">
        <v>0</v>
      </c>
      <c r="BE251" s="41">
        <v>0</v>
      </c>
      <c r="BF251" s="41"/>
      <c r="BG251" s="41"/>
      <c r="BH251" s="41"/>
      <c r="BI251" s="41"/>
      <c r="BJ251" s="41"/>
      <c r="BK251" s="41"/>
      <c r="BL251" s="41"/>
      <c r="BM251" s="41"/>
      <c r="BN251" s="41">
        <v>7</v>
      </c>
      <c r="BO251" s="41"/>
      <c r="BP251" s="41"/>
      <c r="BQ251" s="41">
        <v>0</v>
      </c>
      <c r="BR251" s="41"/>
      <c r="BS251" s="41"/>
      <c r="BT251" s="41">
        <v>0</v>
      </c>
      <c r="BU251" s="41"/>
      <c r="BV251" s="41"/>
      <c r="BW251" s="41">
        <v>0</v>
      </c>
      <c r="BX251" s="41"/>
      <c r="BY251" s="41"/>
      <c r="BZ251" s="41">
        <v>4</v>
      </c>
      <c r="CA251" s="41"/>
      <c r="CB251" s="41"/>
      <c r="CC251" s="41"/>
      <c r="CD251" s="41"/>
      <c r="CE251" s="41"/>
      <c r="CF251" s="41"/>
      <c r="CG251" s="41">
        <v>0</v>
      </c>
      <c r="CH251" s="41"/>
      <c r="CI251" s="41"/>
      <c r="CJ251" s="41"/>
      <c r="CK251" s="41">
        <v>22</v>
      </c>
      <c r="CL251" s="41"/>
      <c r="CM251" s="41">
        <v>19</v>
      </c>
      <c r="CN251" s="41">
        <v>35</v>
      </c>
      <c r="CO251" s="41"/>
      <c r="CP251" s="41"/>
      <c r="CQ251" s="41">
        <v>1</v>
      </c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1"/>
      <c r="DZ251" s="41"/>
      <c r="EA251" s="41"/>
      <c r="EB251" s="41"/>
      <c r="EC251" s="41"/>
      <c r="ED251" s="41"/>
      <c r="EE251" s="41">
        <v>0</v>
      </c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>
        <v>37</v>
      </c>
      <c r="EQ251" s="41">
        <v>11</v>
      </c>
      <c r="ER251" s="41"/>
      <c r="ES251" s="41"/>
      <c r="ET251" s="41"/>
      <c r="EU251" s="41"/>
      <c r="EV251" s="41">
        <v>0</v>
      </c>
      <c r="EW251" s="41">
        <v>0</v>
      </c>
      <c r="EX251" s="41">
        <v>0</v>
      </c>
      <c r="EY251" s="41"/>
      <c r="EZ251" s="41"/>
      <c r="FA251" s="41"/>
      <c r="FB251" s="41"/>
      <c r="FC251" s="41">
        <v>1</v>
      </c>
      <c r="FD251" s="41">
        <v>1</v>
      </c>
      <c r="FE251" s="41">
        <v>2</v>
      </c>
      <c r="FF251" s="41"/>
      <c r="FG251" s="41">
        <v>1</v>
      </c>
      <c r="FH251" s="41">
        <v>6</v>
      </c>
      <c r="FI251" s="41">
        <v>10</v>
      </c>
      <c r="FJ251" s="41"/>
      <c r="FK251" s="41"/>
      <c r="FL251" s="41">
        <v>19</v>
      </c>
      <c r="FM251" s="41"/>
      <c r="FN251" s="41"/>
      <c r="FO251" s="41"/>
      <c r="FP251" s="41"/>
      <c r="FQ251" s="41"/>
      <c r="FR251" s="41"/>
      <c r="FS251" s="41">
        <v>2</v>
      </c>
      <c r="FT251" s="41"/>
      <c r="FU251" s="41"/>
      <c r="FV251" s="41"/>
      <c r="FW251" s="41"/>
      <c r="FX251" s="41"/>
      <c r="FY251" s="41"/>
      <c r="FZ251" s="41"/>
      <c r="GA251" s="41"/>
      <c r="GB251" s="41"/>
      <c r="GC251" s="41"/>
      <c r="GD251" s="41"/>
      <c r="GE251" s="41">
        <v>4</v>
      </c>
      <c r="GF251" s="41"/>
      <c r="GG251" s="41">
        <v>1</v>
      </c>
      <c r="GH251" s="41"/>
      <c r="GI251" s="41">
        <v>0</v>
      </c>
      <c r="GJ251" s="41"/>
      <c r="GK251" s="41">
        <v>86</v>
      </c>
      <c r="GL251" s="41"/>
      <c r="GM251" s="41">
        <v>35</v>
      </c>
      <c r="GN251" s="41"/>
      <c r="GO251" s="41"/>
      <c r="GP251" s="41"/>
      <c r="GQ251" s="41"/>
      <c r="GR251" s="41"/>
      <c r="GS251" s="41"/>
      <c r="GT251" s="41"/>
      <c r="GU251" s="41"/>
      <c r="GV251" s="41"/>
      <c r="GW251" s="41"/>
      <c r="GX251" s="41"/>
      <c r="GY251" s="41"/>
      <c r="GZ251" s="41"/>
      <c r="HA251" s="41"/>
      <c r="HB251" s="41"/>
      <c r="HC251" s="41"/>
      <c r="HD251" s="41"/>
      <c r="HE251" s="41"/>
      <c r="HF251" s="41"/>
      <c r="HG251" s="41"/>
      <c r="HH251" s="41"/>
      <c r="HI251" s="41"/>
      <c r="HJ251" s="41"/>
      <c r="HK251" s="41"/>
      <c r="HL251" s="41"/>
      <c r="HM251" s="41"/>
      <c r="HN251" s="41"/>
      <c r="HO251" s="41"/>
      <c r="HP251" s="41"/>
      <c r="HQ251" s="41">
        <v>23</v>
      </c>
      <c r="HR251" s="41">
        <v>147</v>
      </c>
      <c r="HS251" s="41">
        <v>287</v>
      </c>
      <c r="HT251" s="41">
        <v>105</v>
      </c>
      <c r="HU251" s="41"/>
      <c r="HV251" s="41">
        <v>3</v>
      </c>
      <c r="HW251" s="41">
        <v>3</v>
      </c>
      <c r="HX251" s="41">
        <v>1</v>
      </c>
      <c r="HY251" s="41">
        <v>29</v>
      </c>
      <c r="HZ251" s="41">
        <v>358</v>
      </c>
      <c r="IA251" s="41">
        <v>179</v>
      </c>
      <c r="IB251" s="41"/>
      <c r="IC251" s="41">
        <v>200</v>
      </c>
      <c r="ID251" s="41"/>
      <c r="IE251" s="41"/>
      <c r="IF251" s="41"/>
      <c r="IG251" s="41"/>
      <c r="IH251" s="41"/>
      <c r="II251" s="41">
        <v>0</v>
      </c>
      <c r="IJ251" s="41"/>
      <c r="IK251" s="41"/>
      <c r="IL251" s="41">
        <v>12</v>
      </c>
      <c r="IM251" s="41">
        <v>5</v>
      </c>
      <c r="IN251" s="41"/>
      <c r="IO251" s="41">
        <v>36</v>
      </c>
      <c r="IP251" s="41">
        <v>15</v>
      </c>
      <c r="IQ251" s="41">
        <v>403</v>
      </c>
      <c r="IR251" s="41">
        <v>67</v>
      </c>
      <c r="IS251" s="41">
        <v>451</v>
      </c>
      <c r="IT251" s="41"/>
      <c r="IU251" s="41">
        <v>0</v>
      </c>
      <c r="IV251" s="41"/>
      <c r="IW251" s="41"/>
      <c r="IX251" s="41"/>
      <c r="IY251" s="41">
        <v>17</v>
      </c>
      <c r="IZ251" s="41">
        <v>2622</v>
      </c>
      <c r="JA251" s="41">
        <v>5</v>
      </c>
      <c r="JB251" s="41">
        <v>73</v>
      </c>
      <c r="JC251" s="41">
        <v>120</v>
      </c>
      <c r="JD251" s="41">
        <v>1121</v>
      </c>
      <c r="JE251" s="41">
        <v>496</v>
      </c>
      <c r="JF251" s="41">
        <v>114</v>
      </c>
      <c r="JG251" s="41">
        <v>94</v>
      </c>
      <c r="JH251" s="41">
        <v>6</v>
      </c>
      <c r="JI251" s="41">
        <v>3</v>
      </c>
      <c r="JJ251" s="41">
        <v>3</v>
      </c>
      <c r="JK251" s="41">
        <v>76</v>
      </c>
      <c r="JL251" s="41">
        <v>613</v>
      </c>
      <c r="JM251" s="41">
        <v>45</v>
      </c>
      <c r="JN251" s="41">
        <v>0</v>
      </c>
      <c r="JO251" s="41">
        <v>39</v>
      </c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>
        <v>1</v>
      </c>
      <c r="KL251" s="41"/>
      <c r="KM251" s="41"/>
      <c r="KN251" s="41"/>
      <c r="KO251" s="41"/>
      <c r="KP251" s="41">
        <v>0</v>
      </c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>
        <v>0</v>
      </c>
      <c r="LC251" s="41"/>
      <c r="LD251" s="41">
        <v>0</v>
      </c>
      <c r="LE251" s="41"/>
      <c r="LF251" s="41"/>
      <c r="LG251" s="41">
        <v>0</v>
      </c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>
        <v>1</v>
      </c>
      <c r="MD251" s="41"/>
      <c r="ME251" s="41">
        <v>20</v>
      </c>
      <c r="MF251" s="41"/>
      <c r="MG251" s="41">
        <v>5</v>
      </c>
      <c r="MH251" s="41"/>
      <c r="MI251" s="41"/>
      <c r="MJ251" s="41"/>
      <c r="MK251" s="41">
        <v>2</v>
      </c>
      <c r="ML251" s="41"/>
      <c r="MM251" s="41"/>
      <c r="MN251" s="41">
        <v>28</v>
      </c>
      <c r="MO251" s="41">
        <v>11</v>
      </c>
      <c r="MP251" s="41">
        <v>5</v>
      </c>
      <c r="MQ251" s="41"/>
      <c r="MR251" s="41">
        <v>1</v>
      </c>
      <c r="MS251" s="41">
        <v>1</v>
      </c>
      <c r="MT251" s="41">
        <v>1</v>
      </c>
      <c r="MU251" s="41">
        <v>1</v>
      </c>
      <c r="MV251" s="41">
        <v>1</v>
      </c>
      <c r="MW251" s="41">
        <v>1</v>
      </c>
      <c r="MX251" s="41">
        <v>81</v>
      </c>
      <c r="MY251" s="41">
        <v>3</v>
      </c>
      <c r="MZ251" s="41">
        <v>93</v>
      </c>
      <c r="NA251" s="41">
        <v>7</v>
      </c>
      <c r="NB251" s="41">
        <v>69</v>
      </c>
      <c r="NC251" s="41">
        <v>33</v>
      </c>
      <c r="ND251" s="41">
        <v>34</v>
      </c>
      <c r="NE251" s="41">
        <v>105</v>
      </c>
      <c r="NF251" s="41"/>
      <c r="NG251" s="41">
        <v>0</v>
      </c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>
        <v>27</v>
      </c>
      <c r="NZ251" s="41">
        <v>3</v>
      </c>
      <c r="OA251" s="41"/>
      <c r="OB251" s="41"/>
      <c r="OC251" s="41">
        <v>4</v>
      </c>
      <c r="OD251" s="41"/>
      <c r="OE251" s="41"/>
      <c r="OF251" s="41"/>
      <c r="OG251" s="41"/>
      <c r="OH251" s="41"/>
      <c r="OI251" s="41"/>
      <c r="OJ251" s="41">
        <v>27</v>
      </c>
      <c r="OK251" s="41"/>
      <c r="OL251" s="41"/>
      <c r="OM251" s="41"/>
      <c r="ON251" s="41">
        <v>209</v>
      </c>
      <c r="OO251" s="41">
        <v>658</v>
      </c>
      <c r="OP251" s="41">
        <v>55</v>
      </c>
      <c r="OQ251" s="41"/>
      <c r="OR251" s="41"/>
      <c r="OS251" s="42">
        <v>28</v>
      </c>
      <c r="OT251" s="43">
        <v>9675</v>
      </c>
      <c r="OU251" s="40"/>
      <c r="OV251" s="41"/>
      <c r="OW251" s="41"/>
      <c r="OX251" s="41"/>
      <c r="OY251" s="41"/>
      <c r="OZ251" s="41">
        <v>22</v>
      </c>
      <c r="PA251" s="41">
        <v>3387</v>
      </c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2"/>
      <c r="PN251" s="43">
        <v>13084</v>
      </c>
    </row>
    <row r="252" spans="1:430" ht="12.75" customHeight="1" x14ac:dyDescent="0.2">
      <c r="A252" s="39">
        <v>325180</v>
      </c>
      <c r="B252" s="72" t="s">
        <v>58</v>
      </c>
      <c r="C252" s="72" t="str">
        <f>IFERROR(INDEX('Industry Category ISIC Code Map'!$B$2:$B$26,MATCH($B252,'Industry Category ISIC Code Map'!$A$2:$A$26,0)),"")</f>
        <v>chemicals 20</v>
      </c>
      <c r="D252" s="64" t="s">
        <v>309</v>
      </c>
      <c r="E252" s="40">
        <v>173</v>
      </c>
      <c r="F252" s="41">
        <v>244</v>
      </c>
      <c r="G252" s="41">
        <v>26</v>
      </c>
      <c r="H252" s="41">
        <v>25</v>
      </c>
      <c r="I252" s="41">
        <v>17</v>
      </c>
      <c r="J252" s="41">
        <v>27</v>
      </c>
      <c r="K252" s="41">
        <v>6</v>
      </c>
      <c r="L252" s="41">
        <v>2</v>
      </c>
      <c r="M252" s="41">
        <v>0</v>
      </c>
      <c r="N252" s="41">
        <v>3</v>
      </c>
      <c r="O252" s="41"/>
      <c r="P252" s="41"/>
      <c r="Q252" s="41"/>
      <c r="R252" s="41">
        <v>934</v>
      </c>
      <c r="S252" s="41">
        <v>15</v>
      </c>
      <c r="T252" s="41">
        <v>21</v>
      </c>
      <c r="U252" s="41">
        <v>155</v>
      </c>
      <c r="V252" s="41"/>
      <c r="W252" s="41">
        <v>111</v>
      </c>
      <c r="X252" s="41">
        <v>6</v>
      </c>
      <c r="Y252" s="41">
        <v>75</v>
      </c>
      <c r="Z252" s="41">
        <v>217</v>
      </c>
      <c r="AA252" s="41">
        <v>1</v>
      </c>
      <c r="AB252" s="41">
        <v>115</v>
      </c>
      <c r="AC252" s="41">
        <v>0</v>
      </c>
      <c r="AD252" s="41">
        <v>0</v>
      </c>
      <c r="AE252" s="41">
        <v>15</v>
      </c>
      <c r="AF252" s="41"/>
      <c r="AG252" s="41">
        <v>0</v>
      </c>
      <c r="AH252" s="41"/>
      <c r="AI252" s="41"/>
      <c r="AJ252" s="41">
        <v>0</v>
      </c>
      <c r="AK252" s="41"/>
      <c r="AL252" s="41">
        <v>0</v>
      </c>
      <c r="AM252" s="41"/>
      <c r="AN252" s="41"/>
      <c r="AO252" s="41">
        <v>372</v>
      </c>
      <c r="AP252" s="41"/>
      <c r="AQ252" s="41"/>
      <c r="AR252" s="41"/>
      <c r="AS252" s="41">
        <v>16</v>
      </c>
      <c r="AT252" s="41">
        <v>968</v>
      </c>
      <c r="AU252" s="41">
        <v>11</v>
      </c>
      <c r="AV252" s="41">
        <v>528</v>
      </c>
      <c r="AW252" s="41"/>
      <c r="AX252" s="41"/>
      <c r="AY252" s="41">
        <v>24</v>
      </c>
      <c r="AZ252" s="41">
        <v>39</v>
      </c>
      <c r="BA252" s="41">
        <v>125</v>
      </c>
      <c r="BB252" s="41"/>
      <c r="BC252" s="41">
        <v>36</v>
      </c>
      <c r="BD252" s="41">
        <v>1</v>
      </c>
      <c r="BE252" s="41">
        <v>186</v>
      </c>
      <c r="BF252" s="41">
        <v>180</v>
      </c>
      <c r="BG252" s="41">
        <v>5</v>
      </c>
      <c r="BH252" s="41">
        <v>59</v>
      </c>
      <c r="BI252" s="41"/>
      <c r="BJ252" s="41"/>
      <c r="BK252" s="41">
        <v>19</v>
      </c>
      <c r="BL252" s="41">
        <v>16</v>
      </c>
      <c r="BM252" s="41">
        <v>0</v>
      </c>
      <c r="BN252" s="41">
        <v>1</v>
      </c>
      <c r="BO252" s="41"/>
      <c r="BP252" s="41"/>
      <c r="BQ252" s="41">
        <v>0</v>
      </c>
      <c r="BR252" s="41">
        <v>0</v>
      </c>
      <c r="BS252" s="41">
        <v>5</v>
      </c>
      <c r="BT252" s="41">
        <v>11</v>
      </c>
      <c r="BU252" s="41">
        <v>2</v>
      </c>
      <c r="BV252" s="41">
        <v>3</v>
      </c>
      <c r="BW252" s="41">
        <v>3</v>
      </c>
      <c r="BX252" s="41"/>
      <c r="BY252" s="41">
        <v>6</v>
      </c>
      <c r="BZ252" s="41">
        <v>3</v>
      </c>
      <c r="CA252" s="41"/>
      <c r="CB252" s="41">
        <v>56</v>
      </c>
      <c r="CC252" s="41"/>
      <c r="CD252" s="41"/>
      <c r="CE252" s="41"/>
      <c r="CF252" s="41"/>
      <c r="CG252" s="41">
        <v>2</v>
      </c>
      <c r="CH252" s="41"/>
      <c r="CI252" s="41"/>
      <c r="CJ252" s="41"/>
      <c r="CK252" s="41"/>
      <c r="CL252" s="41"/>
      <c r="CM252" s="41"/>
      <c r="CN252" s="41"/>
      <c r="CO252" s="41"/>
      <c r="CP252" s="41">
        <v>24</v>
      </c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>
        <v>1</v>
      </c>
      <c r="DP252" s="41"/>
      <c r="DQ252" s="41">
        <v>589</v>
      </c>
      <c r="DR252" s="41">
        <v>89</v>
      </c>
      <c r="DS252" s="41">
        <v>177</v>
      </c>
      <c r="DT252" s="41"/>
      <c r="DU252" s="41"/>
      <c r="DV252" s="41"/>
      <c r="DW252" s="41"/>
      <c r="DX252" s="41"/>
      <c r="DY252" s="41"/>
      <c r="DZ252" s="41"/>
      <c r="EA252" s="41"/>
      <c r="EB252" s="41"/>
      <c r="EC252" s="41"/>
      <c r="ED252" s="41"/>
      <c r="EE252" s="41">
        <v>23</v>
      </c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>
        <v>81</v>
      </c>
      <c r="EQ252" s="41">
        <v>1</v>
      </c>
      <c r="ER252" s="41">
        <v>1</v>
      </c>
      <c r="ES252" s="41"/>
      <c r="ET252" s="41"/>
      <c r="EU252" s="41"/>
      <c r="EV252" s="41"/>
      <c r="EW252" s="41"/>
      <c r="EX252" s="41">
        <v>1</v>
      </c>
      <c r="EY252" s="41"/>
      <c r="EZ252" s="41"/>
      <c r="FA252" s="41"/>
      <c r="FB252" s="41"/>
      <c r="FC252" s="41">
        <v>3</v>
      </c>
      <c r="FD252" s="41">
        <v>2</v>
      </c>
      <c r="FE252" s="41">
        <v>10</v>
      </c>
      <c r="FF252" s="41"/>
      <c r="FG252" s="41">
        <v>1</v>
      </c>
      <c r="FH252" s="41">
        <v>26</v>
      </c>
      <c r="FI252" s="41">
        <v>78</v>
      </c>
      <c r="FJ252" s="41"/>
      <c r="FK252" s="41"/>
      <c r="FL252" s="41"/>
      <c r="FM252" s="41"/>
      <c r="FN252" s="41">
        <v>16</v>
      </c>
      <c r="FO252" s="41"/>
      <c r="FP252" s="41"/>
      <c r="FQ252" s="41"/>
      <c r="FR252" s="41"/>
      <c r="FS252" s="41">
        <v>26</v>
      </c>
      <c r="FT252" s="41"/>
      <c r="FU252" s="41"/>
      <c r="FV252" s="41"/>
      <c r="FW252" s="41"/>
      <c r="FX252" s="41"/>
      <c r="FY252" s="41"/>
      <c r="FZ252" s="41"/>
      <c r="GA252" s="41"/>
      <c r="GB252" s="41"/>
      <c r="GC252" s="41"/>
      <c r="GD252" s="41">
        <v>19</v>
      </c>
      <c r="GE252" s="41">
        <v>11</v>
      </c>
      <c r="GF252" s="41">
        <v>0</v>
      </c>
      <c r="GG252" s="41">
        <v>4</v>
      </c>
      <c r="GH252" s="41"/>
      <c r="GI252" s="41">
        <v>1</v>
      </c>
      <c r="GJ252" s="41"/>
      <c r="GK252" s="41">
        <v>31</v>
      </c>
      <c r="GL252" s="41"/>
      <c r="GM252" s="41"/>
      <c r="GN252" s="41">
        <v>37</v>
      </c>
      <c r="GO252" s="41">
        <v>234</v>
      </c>
      <c r="GP252" s="41"/>
      <c r="GQ252" s="41"/>
      <c r="GR252" s="41"/>
      <c r="GS252" s="41"/>
      <c r="GT252" s="41"/>
      <c r="GU252" s="41"/>
      <c r="GV252" s="41"/>
      <c r="GW252" s="41"/>
      <c r="GX252" s="41"/>
      <c r="GY252" s="41"/>
      <c r="GZ252" s="41"/>
      <c r="HA252" s="41"/>
      <c r="HB252" s="41"/>
      <c r="HC252" s="41"/>
      <c r="HD252" s="41"/>
      <c r="HE252" s="41"/>
      <c r="HF252" s="41"/>
      <c r="HG252" s="41"/>
      <c r="HH252" s="41"/>
      <c r="HI252" s="41"/>
      <c r="HJ252" s="41"/>
      <c r="HK252" s="41"/>
      <c r="HL252" s="41"/>
      <c r="HM252" s="41"/>
      <c r="HN252" s="41"/>
      <c r="HO252" s="41"/>
      <c r="HP252" s="41"/>
      <c r="HQ252" s="41"/>
      <c r="HR252" s="41">
        <v>123</v>
      </c>
      <c r="HS252" s="41"/>
      <c r="HT252" s="41"/>
      <c r="HU252" s="41"/>
      <c r="HV252" s="41"/>
      <c r="HW252" s="41"/>
      <c r="HX252" s="41">
        <v>2</v>
      </c>
      <c r="HY252" s="41">
        <v>526</v>
      </c>
      <c r="HZ252" s="41">
        <v>2633</v>
      </c>
      <c r="IA252" s="41">
        <v>1364</v>
      </c>
      <c r="IB252" s="41"/>
      <c r="IC252" s="41">
        <v>255</v>
      </c>
      <c r="ID252" s="41">
        <v>6</v>
      </c>
      <c r="IE252" s="41"/>
      <c r="IF252" s="41">
        <v>41</v>
      </c>
      <c r="IG252" s="41"/>
      <c r="IH252" s="41"/>
      <c r="II252" s="41">
        <v>760</v>
      </c>
      <c r="IJ252" s="41">
        <v>38</v>
      </c>
      <c r="IK252" s="41"/>
      <c r="IL252" s="41">
        <v>460</v>
      </c>
      <c r="IM252" s="41">
        <v>114</v>
      </c>
      <c r="IN252" s="41">
        <v>156</v>
      </c>
      <c r="IO252" s="41">
        <v>255</v>
      </c>
      <c r="IP252" s="41">
        <v>3223</v>
      </c>
      <c r="IQ252" s="41">
        <v>2632</v>
      </c>
      <c r="IR252" s="41">
        <v>2290</v>
      </c>
      <c r="IS252" s="41">
        <v>494</v>
      </c>
      <c r="IT252" s="41">
        <v>0</v>
      </c>
      <c r="IU252" s="41">
        <v>12</v>
      </c>
      <c r="IV252" s="41">
        <v>5</v>
      </c>
      <c r="IW252" s="41">
        <v>0</v>
      </c>
      <c r="IX252" s="41">
        <v>502</v>
      </c>
      <c r="IY252" s="41">
        <v>439</v>
      </c>
      <c r="IZ252" s="41">
        <v>54</v>
      </c>
      <c r="JA252" s="41">
        <v>412</v>
      </c>
      <c r="JB252" s="41">
        <v>2298</v>
      </c>
      <c r="JC252" s="41">
        <v>37</v>
      </c>
      <c r="JD252" s="41">
        <v>183</v>
      </c>
      <c r="JE252" s="41">
        <v>2612</v>
      </c>
      <c r="JF252" s="41">
        <v>330</v>
      </c>
      <c r="JG252" s="41">
        <v>115</v>
      </c>
      <c r="JH252" s="41">
        <v>104</v>
      </c>
      <c r="JI252" s="41">
        <v>175</v>
      </c>
      <c r="JJ252" s="41">
        <v>1239</v>
      </c>
      <c r="JK252" s="41"/>
      <c r="JL252" s="41">
        <v>628</v>
      </c>
      <c r="JM252" s="41">
        <v>1922</v>
      </c>
      <c r="JN252" s="41">
        <v>75</v>
      </c>
      <c r="JO252" s="41">
        <v>1008</v>
      </c>
      <c r="JP252" s="41">
        <v>0</v>
      </c>
      <c r="JQ252" s="41"/>
      <c r="JR252" s="41"/>
      <c r="JS252" s="41"/>
      <c r="JT252" s="41">
        <v>0</v>
      </c>
      <c r="JU252" s="41"/>
      <c r="JV252" s="41"/>
      <c r="JW252" s="41"/>
      <c r="JX252" s="41">
        <v>81</v>
      </c>
      <c r="JY252" s="41">
        <v>1</v>
      </c>
      <c r="JZ252" s="41"/>
      <c r="KA252" s="41">
        <v>0</v>
      </c>
      <c r="KB252" s="41"/>
      <c r="KC252" s="41"/>
      <c r="KD252" s="41">
        <v>0</v>
      </c>
      <c r="KE252" s="41"/>
      <c r="KF252" s="41"/>
      <c r="KG252" s="41"/>
      <c r="KH252" s="41"/>
      <c r="KI252" s="41"/>
      <c r="KJ252" s="41"/>
      <c r="KK252" s="41">
        <v>4</v>
      </c>
      <c r="KL252" s="41"/>
      <c r="KM252" s="41">
        <v>7</v>
      </c>
      <c r="KN252" s="41"/>
      <c r="KO252" s="41"/>
      <c r="KP252" s="41">
        <v>0</v>
      </c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>
        <v>0</v>
      </c>
      <c r="LB252" s="41">
        <v>2</v>
      </c>
      <c r="LC252" s="41">
        <v>7</v>
      </c>
      <c r="LD252" s="41">
        <v>0</v>
      </c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>
        <v>25</v>
      </c>
      <c r="LQ252" s="41"/>
      <c r="LR252" s="41">
        <v>58</v>
      </c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>
        <v>4</v>
      </c>
      <c r="MD252" s="41"/>
      <c r="ME252" s="41">
        <v>177</v>
      </c>
      <c r="MF252" s="41"/>
      <c r="MG252" s="41">
        <v>31</v>
      </c>
      <c r="MH252" s="41"/>
      <c r="MI252" s="41">
        <v>4</v>
      </c>
      <c r="MJ252" s="41">
        <v>2</v>
      </c>
      <c r="MK252" s="41">
        <v>2</v>
      </c>
      <c r="ML252" s="41"/>
      <c r="MM252" s="41">
        <v>605</v>
      </c>
      <c r="MN252" s="41"/>
      <c r="MO252" s="41">
        <v>52</v>
      </c>
      <c r="MP252" s="41">
        <v>9</v>
      </c>
      <c r="MQ252" s="41"/>
      <c r="MR252" s="41">
        <v>1</v>
      </c>
      <c r="MS252" s="41">
        <v>4</v>
      </c>
      <c r="MT252" s="41">
        <v>86</v>
      </c>
      <c r="MU252" s="41">
        <v>6</v>
      </c>
      <c r="MV252" s="41">
        <v>0</v>
      </c>
      <c r="MW252" s="41">
        <v>24</v>
      </c>
      <c r="MX252" s="41">
        <v>312</v>
      </c>
      <c r="MY252" s="41">
        <v>42</v>
      </c>
      <c r="MZ252" s="41">
        <v>274</v>
      </c>
      <c r="NA252" s="41">
        <v>223</v>
      </c>
      <c r="NB252" s="41">
        <v>457</v>
      </c>
      <c r="NC252" s="41">
        <v>246</v>
      </c>
      <c r="ND252" s="41">
        <v>332</v>
      </c>
      <c r="NE252" s="41">
        <v>414</v>
      </c>
      <c r="NF252" s="41">
        <v>6</v>
      </c>
      <c r="NG252" s="41">
        <v>3</v>
      </c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>
        <v>0</v>
      </c>
      <c r="NV252" s="41"/>
      <c r="NW252" s="41"/>
      <c r="NX252" s="41">
        <v>0</v>
      </c>
      <c r="NY252" s="41">
        <v>21</v>
      </c>
      <c r="NZ252" s="41">
        <v>3</v>
      </c>
      <c r="OA252" s="41"/>
      <c r="OB252" s="41">
        <v>0</v>
      </c>
      <c r="OC252" s="41">
        <v>12</v>
      </c>
      <c r="OD252" s="41"/>
      <c r="OE252" s="41"/>
      <c r="OF252" s="41"/>
      <c r="OG252" s="41"/>
      <c r="OH252" s="41"/>
      <c r="OI252" s="41">
        <v>754</v>
      </c>
      <c r="OJ252" s="41">
        <v>91</v>
      </c>
      <c r="OK252" s="41"/>
      <c r="OL252" s="41"/>
      <c r="OM252" s="41"/>
      <c r="ON252" s="41">
        <v>358</v>
      </c>
      <c r="OO252" s="41">
        <v>1207</v>
      </c>
      <c r="OP252" s="41">
        <v>300</v>
      </c>
      <c r="OQ252" s="41"/>
      <c r="OR252" s="41">
        <v>20</v>
      </c>
      <c r="OS252" s="42">
        <v>112</v>
      </c>
      <c r="OT252" s="43">
        <v>40251</v>
      </c>
      <c r="OU252" s="40">
        <v>47</v>
      </c>
      <c r="OV252" s="41">
        <v>3175</v>
      </c>
      <c r="OW252" s="41"/>
      <c r="OX252" s="41"/>
      <c r="OY252" s="41"/>
      <c r="OZ252" s="41">
        <v>133</v>
      </c>
      <c r="PA252" s="41">
        <v>13272</v>
      </c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2"/>
      <c r="PN252" s="43">
        <v>56878</v>
      </c>
    </row>
    <row r="253" spans="1:430" ht="12.75" customHeight="1" x14ac:dyDescent="0.2">
      <c r="A253" s="39">
        <v>325190</v>
      </c>
      <c r="B253" s="72" t="s">
        <v>58</v>
      </c>
      <c r="C253" s="72" t="str">
        <f>IFERROR(INDEX('Industry Category ISIC Code Map'!$B$2:$B$26,MATCH($B253,'Industry Category ISIC Code Map'!$A$2:$A$26,0)),"")</f>
        <v>chemicals 20</v>
      </c>
      <c r="D253" s="64" t="s">
        <v>310</v>
      </c>
      <c r="E253" s="40"/>
      <c r="F253" s="41"/>
      <c r="G253" s="41"/>
      <c r="H253" s="41"/>
      <c r="I253" s="41"/>
      <c r="J253" s="41">
        <v>414</v>
      </c>
      <c r="K253" s="41"/>
      <c r="L253" s="41"/>
      <c r="M253" s="41"/>
      <c r="N253" s="41"/>
      <c r="O253" s="41"/>
      <c r="P253" s="41"/>
      <c r="Q253" s="41"/>
      <c r="R253" s="41">
        <v>1111</v>
      </c>
      <c r="S253" s="41">
        <v>44</v>
      </c>
      <c r="T253" s="41">
        <v>139</v>
      </c>
      <c r="U253" s="41">
        <v>423</v>
      </c>
      <c r="V253" s="41"/>
      <c r="W253" s="41">
        <v>263</v>
      </c>
      <c r="X253" s="41">
        <v>46</v>
      </c>
      <c r="Y253" s="41">
        <v>583</v>
      </c>
      <c r="Z253" s="41">
        <v>1370</v>
      </c>
      <c r="AA253" s="41">
        <v>4</v>
      </c>
      <c r="AB253" s="41">
        <v>40</v>
      </c>
      <c r="AC253" s="41">
        <v>2</v>
      </c>
      <c r="AD253" s="41">
        <v>5</v>
      </c>
      <c r="AE253" s="41">
        <v>101</v>
      </c>
      <c r="AF253" s="41">
        <v>7</v>
      </c>
      <c r="AG253" s="41">
        <v>1</v>
      </c>
      <c r="AH253" s="41">
        <v>0</v>
      </c>
      <c r="AI253" s="41">
        <v>7</v>
      </c>
      <c r="AJ253" s="41">
        <v>1</v>
      </c>
      <c r="AK253" s="41">
        <v>4</v>
      </c>
      <c r="AL253" s="41">
        <v>18</v>
      </c>
      <c r="AM253" s="41"/>
      <c r="AN253" s="41">
        <v>4</v>
      </c>
      <c r="AO253" s="41">
        <v>177</v>
      </c>
      <c r="AP253" s="41">
        <v>5</v>
      </c>
      <c r="AQ253" s="41">
        <v>12</v>
      </c>
      <c r="AR253" s="41">
        <v>6</v>
      </c>
      <c r="AS253" s="41">
        <v>48</v>
      </c>
      <c r="AT253" s="41">
        <v>39</v>
      </c>
      <c r="AU253" s="41">
        <v>11</v>
      </c>
      <c r="AV253" s="41">
        <v>1166</v>
      </c>
      <c r="AW253" s="41">
        <v>5</v>
      </c>
      <c r="AX253" s="41">
        <v>8</v>
      </c>
      <c r="AY253" s="41">
        <v>16</v>
      </c>
      <c r="AZ253" s="41">
        <v>18</v>
      </c>
      <c r="BA253" s="41">
        <v>176</v>
      </c>
      <c r="BB253" s="41">
        <v>56</v>
      </c>
      <c r="BC253" s="41">
        <v>88</v>
      </c>
      <c r="BD253" s="41">
        <v>1</v>
      </c>
      <c r="BE253" s="41">
        <v>190</v>
      </c>
      <c r="BF253" s="41">
        <v>107</v>
      </c>
      <c r="BG253" s="41">
        <v>21</v>
      </c>
      <c r="BH253" s="41">
        <v>4</v>
      </c>
      <c r="BI253" s="41">
        <v>89</v>
      </c>
      <c r="BJ253" s="41">
        <v>0</v>
      </c>
      <c r="BK253" s="41">
        <v>109</v>
      </c>
      <c r="BL253" s="41">
        <v>57</v>
      </c>
      <c r="BM253" s="41">
        <v>6</v>
      </c>
      <c r="BN253" s="41">
        <v>18</v>
      </c>
      <c r="BO253" s="41">
        <v>1</v>
      </c>
      <c r="BP253" s="41">
        <v>3</v>
      </c>
      <c r="BQ253" s="41">
        <v>2</v>
      </c>
      <c r="BR253" s="41">
        <v>2</v>
      </c>
      <c r="BS253" s="41">
        <v>19</v>
      </c>
      <c r="BT253" s="41">
        <v>432</v>
      </c>
      <c r="BU253" s="41">
        <v>6</v>
      </c>
      <c r="BV253" s="41">
        <v>9</v>
      </c>
      <c r="BW253" s="41">
        <v>11</v>
      </c>
      <c r="BX253" s="41">
        <v>2</v>
      </c>
      <c r="BY253" s="41">
        <v>16</v>
      </c>
      <c r="BZ253" s="41">
        <v>17</v>
      </c>
      <c r="CA253" s="41">
        <v>12</v>
      </c>
      <c r="CB253" s="41">
        <v>121</v>
      </c>
      <c r="CC253" s="41">
        <v>1</v>
      </c>
      <c r="CD253" s="41">
        <v>11</v>
      </c>
      <c r="CE253" s="41">
        <v>3</v>
      </c>
      <c r="CF253" s="41">
        <v>2</v>
      </c>
      <c r="CG253" s="41">
        <v>52</v>
      </c>
      <c r="CH253" s="41"/>
      <c r="CI253" s="41">
        <v>26</v>
      </c>
      <c r="CJ253" s="41">
        <v>2</v>
      </c>
      <c r="CK253" s="41">
        <v>51</v>
      </c>
      <c r="CL253" s="41">
        <v>28</v>
      </c>
      <c r="CM253" s="41">
        <v>2</v>
      </c>
      <c r="CN253" s="41">
        <v>16</v>
      </c>
      <c r="CO253" s="41">
        <v>2</v>
      </c>
      <c r="CP253" s="41">
        <v>54</v>
      </c>
      <c r="CQ253" s="41">
        <v>4</v>
      </c>
      <c r="CR253" s="41">
        <v>2</v>
      </c>
      <c r="CS253" s="41">
        <v>108</v>
      </c>
      <c r="CT253" s="41">
        <v>1</v>
      </c>
      <c r="CU253" s="41">
        <v>4</v>
      </c>
      <c r="CV253" s="41">
        <v>5</v>
      </c>
      <c r="CW253" s="41">
        <v>5</v>
      </c>
      <c r="CX253" s="41">
        <v>2</v>
      </c>
      <c r="CY253" s="41">
        <v>19</v>
      </c>
      <c r="CZ253" s="41">
        <v>1</v>
      </c>
      <c r="DA253" s="41">
        <v>2</v>
      </c>
      <c r="DB253" s="41">
        <v>8</v>
      </c>
      <c r="DC253" s="41">
        <v>5</v>
      </c>
      <c r="DD253" s="41">
        <v>12</v>
      </c>
      <c r="DE253" s="41">
        <v>18</v>
      </c>
      <c r="DF253" s="41">
        <v>1</v>
      </c>
      <c r="DG253" s="41">
        <v>2</v>
      </c>
      <c r="DH253" s="41">
        <v>0</v>
      </c>
      <c r="DI253" s="41">
        <v>16</v>
      </c>
      <c r="DJ253" s="41">
        <v>7</v>
      </c>
      <c r="DK253" s="41">
        <v>0</v>
      </c>
      <c r="DL253" s="41">
        <v>2</v>
      </c>
      <c r="DM253" s="41">
        <v>1</v>
      </c>
      <c r="DN253" s="41">
        <v>1</v>
      </c>
      <c r="DO253" s="41">
        <v>5</v>
      </c>
      <c r="DP253" s="41">
        <v>2</v>
      </c>
      <c r="DQ253" s="41">
        <v>15</v>
      </c>
      <c r="DR253" s="41">
        <v>3</v>
      </c>
      <c r="DS253" s="41">
        <v>12</v>
      </c>
      <c r="DT253" s="41">
        <v>96</v>
      </c>
      <c r="DU253" s="41">
        <v>5</v>
      </c>
      <c r="DV253" s="41">
        <v>0</v>
      </c>
      <c r="DW253" s="41">
        <v>2</v>
      </c>
      <c r="DX253" s="41">
        <v>1</v>
      </c>
      <c r="DY253" s="41"/>
      <c r="DZ253" s="41">
        <v>3</v>
      </c>
      <c r="EA253" s="41">
        <v>1</v>
      </c>
      <c r="EB253" s="41">
        <v>2</v>
      </c>
      <c r="EC253" s="41">
        <v>0</v>
      </c>
      <c r="ED253" s="41">
        <v>0</v>
      </c>
      <c r="EE253" s="41">
        <v>0</v>
      </c>
      <c r="EF253" s="41">
        <v>5</v>
      </c>
      <c r="EG253" s="41">
        <v>1</v>
      </c>
      <c r="EH253" s="41">
        <v>0</v>
      </c>
      <c r="EI253" s="41">
        <v>0</v>
      </c>
      <c r="EJ253" s="41"/>
      <c r="EK253" s="41">
        <v>0</v>
      </c>
      <c r="EL253" s="41">
        <v>1</v>
      </c>
      <c r="EM253" s="41">
        <v>1</v>
      </c>
      <c r="EN253" s="41">
        <v>1</v>
      </c>
      <c r="EO253" s="41">
        <v>0</v>
      </c>
      <c r="EP253" s="41">
        <v>0</v>
      </c>
      <c r="EQ253" s="41">
        <v>0</v>
      </c>
      <c r="ER253" s="41">
        <v>8</v>
      </c>
      <c r="ES253" s="41">
        <v>7</v>
      </c>
      <c r="ET253" s="41">
        <v>78</v>
      </c>
      <c r="EU253" s="41">
        <v>5</v>
      </c>
      <c r="EV253" s="41">
        <v>14</v>
      </c>
      <c r="EW253" s="41">
        <v>34</v>
      </c>
      <c r="EX253" s="41">
        <v>13</v>
      </c>
      <c r="EY253" s="41">
        <v>5</v>
      </c>
      <c r="EZ253" s="41">
        <v>1</v>
      </c>
      <c r="FA253" s="41">
        <v>6</v>
      </c>
      <c r="FB253" s="41">
        <v>40</v>
      </c>
      <c r="FC253" s="41">
        <v>35</v>
      </c>
      <c r="FD253" s="41">
        <v>12</v>
      </c>
      <c r="FE253" s="41">
        <v>38</v>
      </c>
      <c r="FF253" s="41">
        <v>5</v>
      </c>
      <c r="FG253" s="41">
        <v>8</v>
      </c>
      <c r="FH253" s="41">
        <v>53</v>
      </c>
      <c r="FI253" s="41">
        <v>99</v>
      </c>
      <c r="FJ253" s="41">
        <v>9</v>
      </c>
      <c r="FK253" s="41">
        <v>2</v>
      </c>
      <c r="FL253" s="41">
        <v>0</v>
      </c>
      <c r="FM253" s="41">
        <v>117</v>
      </c>
      <c r="FN253" s="41">
        <v>35</v>
      </c>
      <c r="FO253" s="41">
        <v>6</v>
      </c>
      <c r="FP253" s="41">
        <v>32</v>
      </c>
      <c r="FQ253" s="41">
        <v>5</v>
      </c>
      <c r="FR253" s="41"/>
      <c r="FS253" s="41">
        <v>24</v>
      </c>
      <c r="FT253" s="41">
        <v>3</v>
      </c>
      <c r="FU253" s="41">
        <v>7</v>
      </c>
      <c r="FV253" s="41">
        <v>4</v>
      </c>
      <c r="FW253" s="41">
        <v>1</v>
      </c>
      <c r="FX253" s="41">
        <v>6</v>
      </c>
      <c r="FY253" s="41">
        <v>2</v>
      </c>
      <c r="FZ253" s="41">
        <v>4</v>
      </c>
      <c r="GA253" s="41">
        <v>8</v>
      </c>
      <c r="GB253" s="41">
        <v>2</v>
      </c>
      <c r="GC253" s="41">
        <v>32</v>
      </c>
      <c r="GD253" s="41">
        <v>59</v>
      </c>
      <c r="GE253" s="41">
        <v>96</v>
      </c>
      <c r="GF253" s="41">
        <v>1</v>
      </c>
      <c r="GG253" s="41">
        <v>12</v>
      </c>
      <c r="GH253" s="41">
        <v>1</v>
      </c>
      <c r="GI253" s="41">
        <v>5</v>
      </c>
      <c r="GJ253" s="41">
        <v>1</v>
      </c>
      <c r="GK253" s="41">
        <v>114</v>
      </c>
      <c r="GL253" s="41">
        <v>12</v>
      </c>
      <c r="GM253" s="41">
        <v>26</v>
      </c>
      <c r="GN253" s="41">
        <v>3</v>
      </c>
      <c r="GO253" s="41">
        <v>4</v>
      </c>
      <c r="GP253" s="41">
        <v>1</v>
      </c>
      <c r="GQ253" s="41">
        <v>174</v>
      </c>
      <c r="GR253" s="41">
        <v>1</v>
      </c>
      <c r="GS253" s="41">
        <v>9</v>
      </c>
      <c r="GT253" s="41">
        <v>2</v>
      </c>
      <c r="GU253" s="41">
        <v>713</v>
      </c>
      <c r="GV253" s="41">
        <v>6</v>
      </c>
      <c r="GW253" s="41">
        <v>3</v>
      </c>
      <c r="GX253" s="41">
        <v>16</v>
      </c>
      <c r="GY253" s="41">
        <v>22</v>
      </c>
      <c r="GZ253" s="41">
        <v>40</v>
      </c>
      <c r="HA253" s="41">
        <v>21</v>
      </c>
      <c r="HB253" s="41">
        <v>12</v>
      </c>
      <c r="HC253" s="41">
        <v>7</v>
      </c>
      <c r="HD253" s="41">
        <v>1</v>
      </c>
      <c r="HE253" s="41">
        <v>64</v>
      </c>
      <c r="HF253" s="41">
        <v>49</v>
      </c>
      <c r="HG253" s="41">
        <v>28</v>
      </c>
      <c r="HH253" s="41">
        <v>6</v>
      </c>
      <c r="HI253" s="41">
        <v>636</v>
      </c>
      <c r="HJ253" s="41">
        <v>30</v>
      </c>
      <c r="HK253" s="41">
        <v>81</v>
      </c>
      <c r="HL253" s="41">
        <v>86</v>
      </c>
      <c r="HM253" s="41">
        <v>17</v>
      </c>
      <c r="HN253" s="41">
        <v>13</v>
      </c>
      <c r="HO253" s="41">
        <v>11</v>
      </c>
      <c r="HP253" s="41">
        <v>9</v>
      </c>
      <c r="HQ253" s="41">
        <v>2</v>
      </c>
      <c r="HR253" s="41">
        <v>138</v>
      </c>
      <c r="HS253" s="41">
        <v>32</v>
      </c>
      <c r="HT253" s="41"/>
      <c r="HU253" s="41">
        <v>3</v>
      </c>
      <c r="HV253" s="41">
        <v>3</v>
      </c>
      <c r="HW253" s="41">
        <v>0</v>
      </c>
      <c r="HX253" s="41">
        <v>11</v>
      </c>
      <c r="HY253" s="41">
        <v>128</v>
      </c>
      <c r="HZ253" s="41">
        <v>1645</v>
      </c>
      <c r="IA253" s="41">
        <v>572</v>
      </c>
      <c r="IB253" s="41">
        <v>54</v>
      </c>
      <c r="IC253" s="41">
        <v>228</v>
      </c>
      <c r="ID253" s="41">
        <v>10</v>
      </c>
      <c r="IE253" s="41">
        <v>18</v>
      </c>
      <c r="IF253" s="41">
        <v>32</v>
      </c>
      <c r="IG253" s="41">
        <v>3996</v>
      </c>
      <c r="IH253" s="41">
        <v>5</v>
      </c>
      <c r="II253" s="41">
        <v>6765</v>
      </c>
      <c r="IJ253" s="41">
        <v>735</v>
      </c>
      <c r="IK253" s="41">
        <v>24</v>
      </c>
      <c r="IL253" s="41">
        <v>344</v>
      </c>
      <c r="IM253" s="41">
        <v>11521</v>
      </c>
      <c r="IN253" s="41">
        <v>387</v>
      </c>
      <c r="IO253" s="41">
        <v>549</v>
      </c>
      <c r="IP253" s="41">
        <v>217</v>
      </c>
      <c r="IQ253" s="41">
        <v>13199</v>
      </c>
      <c r="IR253" s="41">
        <v>23930</v>
      </c>
      <c r="IS253" s="41">
        <v>2241</v>
      </c>
      <c r="IT253" s="41">
        <v>696</v>
      </c>
      <c r="IU253" s="41">
        <v>7171</v>
      </c>
      <c r="IV253" s="41">
        <v>326</v>
      </c>
      <c r="IW253" s="41">
        <v>50</v>
      </c>
      <c r="IX253" s="41">
        <v>4</v>
      </c>
      <c r="IY253" s="41">
        <v>5675</v>
      </c>
      <c r="IZ253" s="41">
        <v>2018</v>
      </c>
      <c r="JA253" s="41">
        <v>1226</v>
      </c>
      <c r="JB253" s="41">
        <v>2531</v>
      </c>
      <c r="JC253" s="41">
        <v>2134</v>
      </c>
      <c r="JD253" s="41">
        <v>68</v>
      </c>
      <c r="JE253" s="41">
        <v>2089</v>
      </c>
      <c r="JF253" s="41">
        <v>1050</v>
      </c>
      <c r="JG253" s="41">
        <v>89</v>
      </c>
      <c r="JH253" s="41">
        <v>33</v>
      </c>
      <c r="JI253" s="41">
        <v>33</v>
      </c>
      <c r="JJ253" s="41">
        <v>272</v>
      </c>
      <c r="JK253" s="41">
        <v>866</v>
      </c>
      <c r="JL253" s="41">
        <v>445</v>
      </c>
      <c r="JM253" s="41">
        <v>825</v>
      </c>
      <c r="JN253" s="41">
        <v>94</v>
      </c>
      <c r="JO253" s="41">
        <v>531</v>
      </c>
      <c r="JP253" s="41">
        <v>0</v>
      </c>
      <c r="JQ253" s="41">
        <v>20</v>
      </c>
      <c r="JR253" s="41">
        <v>16</v>
      </c>
      <c r="JS253" s="41"/>
      <c r="JT253" s="41">
        <v>453</v>
      </c>
      <c r="JU253" s="41">
        <v>0</v>
      </c>
      <c r="JV253" s="41">
        <v>35</v>
      </c>
      <c r="JW253" s="41">
        <v>73</v>
      </c>
      <c r="JX253" s="41">
        <v>111</v>
      </c>
      <c r="JY253" s="41">
        <v>3</v>
      </c>
      <c r="JZ253" s="41"/>
      <c r="KA253" s="41">
        <v>6</v>
      </c>
      <c r="KB253" s="41">
        <v>14</v>
      </c>
      <c r="KC253" s="41">
        <v>7</v>
      </c>
      <c r="KD253" s="41">
        <v>0</v>
      </c>
      <c r="KE253" s="41">
        <v>3</v>
      </c>
      <c r="KF253" s="41">
        <v>3</v>
      </c>
      <c r="KG253" s="41">
        <v>0</v>
      </c>
      <c r="KH253" s="41">
        <v>3</v>
      </c>
      <c r="KI253" s="41">
        <v>4</v>
      </c>
      <c r="KJ253" s="41"/>
      <c r="KK253" s="41">
        <v>15</v>
      </c>
      <c r="KL253" s="41">
        <v>5</v>
      </c>
      <c r="KM253" s="41">
        <v>74</v>
      </c>
      <c r="KN253" s="41">
        <v>1</v>
      </c>
      <c r="KO253" s="41">
        <v>1</v>
      </c>
      <c r="KP253" s="41">
        <v>5</v>
      </c>
      <c r="KQ253" s="41">
        <v>28</v>
      </c>
      <c r="KR253" s="41">
        <v>1</v>
      </c>
      <c r="KS253" s="41">
        <v>100</v>
      </c>
      <c r="KT253" s="41">
        <v>24</v>
      </c>
      <c r="KU253" s="41">
        <v>8</v>
      </c>
      <c r="KV253" s="41">
        <v>6</v>
      </c>
      <c r="KW253" s="41"/>
      <c r="KX253" s="41">
        <v>4</v>
      </c>
      <c r="KY253" s="41">
        <v>0</v>
      </c>
      <c r="KZ253" s="41">
        <v>0</v>
      </c>
      <c r="LA253" s="41"/>
      <c r="LB253" s="41">
        <v>161</v>
      </c>
      <c r="LC253" s="41">
        <v>94</v>
      </c>
      <c r="LD253" s="41">
        <v>23</v>
      </c>
      <c r="LE253" s="41">
        <v>2</v>
      </c>
      <c r="LF253" s="41"/>
      <c r="LG253" s="41">
        <v>0</v>
      </c>
      <c r="LH253" s="41"/>
      <c r="LI253" s="41"/>
      <c r="LJ253" s="41"/>
      <c r="LK253" s="41"/>
      <c r="LL253" s="41"/>
      <c r="LM253" s="41">
        <v>1</v>
      </c>
      <c r="LN253" s="41"/>
      <c r="LO253" s="41">
        <v>0</v>
      </c>
      <c r="LP253" s="41">
        <v>0</v>
      </c>
      <c r="LQ253" s="41">
        <v>0</v>
      </c>
      <c r="LR253" s="41">
        <v>5339</v>
      </c>
      <c r="LS253" s="41">
        <v>5</v>
      </c>
      <c r="LT253" s="41">
        <v>0</v>
      </c>
      <c r="LU253" s="41">
        <v>0</v>
      </c>
      <c r="LV253" s="41">
        <v>0</v>
      </c>
      <c r="LW253" s="41">
        <v>1</v>
      </c>
      <c r="LX253" s="41"/>
      <c r="LY253" s="41"/>
      <c r="LZ253" s="41">
        <v>1</v>
      </c>
      <c r="MA253" s="41">
        <v>20</v>
      </c>
      <c r="MB253" s="41">
        <v>4573</v>
      </c>
      <c r="MC253" s="41">
        <v>195</v>
      </c>
      <c r="MD253" s="41">
        <v>9</v>
      </c>
      <c r="ME253" s="41">
        <v>653</v>
      </c>
      <c r="MF253" s="41">
        <v>65</v>
      </c>
      <c r="MG253" s="41">
        <v>85</v>
      </c>
      <c r="MH253" s="41">
        <v>5</v>
      </c>
      <c r="MI253" s="41">
        <v>17</v>
      </c>
      <c r="MJ253" s="41">
        <v>31</v>
      </c>
      <c r="MK253" s="41">
        <v>114</v>
      </c>
      <c r="ML253" s="41">
        <v>1</v>
      </c>
      <c r="MM253" s="41">
        <v>539</v>
      </c>
      <c r="MN253" s="41">
        <v>554</v>
      </c>
      <c r="MO253" s="41">
        <v>251</v>
      </c>
      <c r="MP253" s="41">
        <v>175</v>
      </c>
      <c r="MQ253" s="41">
        <v>2</v>
      </c>
      <c r="MR253" s="41">
        <v>12</v>
      </c>
      <c r="MS253" s="41">
        <v>119</v>
      </c>
      <c r="MT253" s="41">
        <v>664</v>
      </c>
      <c r="MU253" s="41">
        <v>25</v>
      </c>
      <c r="MV253" s="41">
        <v>7</v>
      </c>
      <c r="MW253" s="41">
        <v>61</v>
      </c>
      <c r="MX253" s="41">
        <v>847</v>
      </c>
      <c r="MY253" s="41">
        <v>173</v>
      </c>
      <c r="MZ253" s="41">
        <v>1187</v>
      </c>
      <c r="NA253" s="41"/>
      <c r="NB253" s="41">
        <v>744</v>
      </c>
      <c r="NC253" s="41">
        <v>734</v>
      </c>
      <c r="ND253" s="41">
        <v>798</v>
      </c>
      <c r="NE253" s="41">
        <v>1915</v>
      </c>
      <c r="NF253" s="41">
        <v>98</v>
      </c>
      <c r="NG253" s="41">
        <v>9</v>
      </c>
      <c r="NH253" s="41">
        <v>6</v>
      </c>
      <c r="NI253" s="41">
        <v>8</v>
      </c>
      <c r="NJ253" s="41">
        <v>0</v>
      </c>
      <c r="NK253" s="41"/>
      <c r="NL253" s="41">
        <v>0</v>
      </c>
      <c r="NM253" s="41"/>
      <c r="NN253" s="41"/>
      <c r="NO253" s="41"/>
      <c r="NP253" s="41">
        <v>0</v>
      </c>
      <c r="NQ253" s="41">
        <v>6</v>
      </c>
      <c r="NR253" s="41">
        <v>2</v>
      </c>
      <c r="NS253" s="41">
        <v>13</v>
      </c>
      <c r="NT253" s="41">
        <v>73</v>
      </c>
      <c r="NU253" s="41">
        <v>208</v>
      </c>
      <c r="NV253" s="41">
        <v>35</v>
      </c>
      <c r="NW253" s="41">
        <v>11</v>
      </c>
      <c r="NX253" s="41">
        <v>2</v>
      </c>
      <c r="NY253" s="41">
        <v>272</v>
      </c>
      <c r="NZ253" s="41">
        <v>39</v>
      </c>
      <c r="OA253" s="41">
        <v>0</v>
      </c>
      <c r="OB253" s="41">
        <v>0</v>
      </c>
      <c r="OC253" s="41">
        <v>33</v>
      </c>
      <c r="OD253" s="41">
        <v>0</v>
      </c>
      <c r="OE253" s="41"/>
      <c r="OF253" s="41">
        <v>0</v>
      </c>
      <c r="OG253" s="41">
        <v>5</v>
      </c>
      <c r="OH253" s="41"/>
      <c r="OI253" s="41">
        <v>2</v>
      </c>
      <c r="OJ253" s="41">
        <v>411</v>
      </c>
      <c r="OK253" s="41">
        <v>9</v>
      </c>
      <c r="OL253" s="41">
        <v>2</v>
      </c>
      <c r="OM253" s="41">
        <v>0</v>
      </c>
      <c r="ON253" s="41">
        <v>1413</v>
      </c>
      <c r="OO253" s="41">
        <v>5193</v>
      </c>
      <c r="OP253" s="41">
        <v>600</v>
      </c>
      <c r="OQ253" s="41">
        <v>1168</v>
      </c>
      <c r="OR253" s="41"/>
      <c r="OS253" s="42">
        <v>1029</v>
      </c>
      <c r="OT253" s="43">
        <v>138337</v>
      </c>
      <c r="OU253" s="40">
        <v>1401</v>
      </c>
      <c r="OV253" s="41"/>
      <c r="OW253" s="41"/>
      <c r="OX253" s="41"/>
      <c r="OY253" s="41"/>
      <c r="OZ253" s="41">
        <v>503</v>
      </c>
      <c r="PA253" s="41">
        <v>37016</v>
      </c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2"/>
      <c r="PN253" s="43">
        <v>177257</v>
      </c>
    </row>
    <row r="254" spans="1:430" ht="12.75" customHeight="1" x14ac:dyDescent="0.2">
      <c r="A254" s="39">
        <v>325211</v>
      </c>
      <c r="B254" s="72" t="s">
        <v>58</v>
      </c>
      <c r="C254" s="72" t="str">
        <f>IFERROR(INDEX('Industry Category ISIC Code Map'!$B$2:$B$26,MATCH($B254,'Industry Category ISIC Code Map'!$A$2:$A$26,0)),"")</f>
        <v>chemicals 20</v>
      </c>
      <c r="D254" s="64" t="s">
        <v>311</v>
      </c>
      <c r="E254" s="40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>
        <v>2</v>
      </c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>
        <v>935</v>
      </c>
      <c r="AQ254" s="41"/>
      <c r="AR254" s="41">
        <v>92</v>
      </c>
      <c r="AS254" s="41">
        <v>1</v>
      </c>
      <c r="AT254" s="41">
        <v>351</v>
      </c>
      <c r="AU254" s="41">
        <v>10</v>
      </c>
      <c r="AV254" s="41"/>
      <c r="AW254" s="41"/>
      <c r="AX254" s="41"/>
      <c r="AY254" s="41"/>
      <c r="AZ254" s="41">
        <v>3</v>
      </c>
      <c r="BA254" s="41">
        <v>2</v>
      </c>
      <c r="BB254" s="41"/>
      <c r="BC254" s="41">
        <v>62</v>
      </c>
      <c r="BD254" s="41">
        <v>5</v>
      </c>
      <c r="BE254" s="41">
        <v>2</v>
      </c>
      <c r="BF254" s="41">
        <v>7</v>
      </c>
      <c r="BG254" s="41"/>
      <c r="BH254" s="41"/>
      <c r="BI254" s="41"/>
      <c r="BJ254" s="41"/>
      <c r="BK254" s="41"/>
      <c r="BL254" s="41">
        <v>83</v>
      </c>
      <c r="BM254" s="41"/>
      <c r="BN254" s="41"/>
      <c r="BO254" s="41"/>
      <c r="BP254" s="41"/>
      <c r="BQ254" s="41">
        <v>145</v>
      </c>
      <c r="BR254" s="41">
        <v>83</v>
      </c>
      <c r="BS254" s="41"/>
      <c r="BT254" s="41"/>
      <c r="BU254" s="41"/>
      <c r="BV254" s="41"/>
      <c r="BW254" s="41">
        <v>1</v>
      </c>
      <c r="BX254" s="41">
        <v>48</v>
      </c>
      <c r="BY254" s="41"/>
      <c r="BZ254" s="41"/>
      <c r="CA254" s="41"/>
      <c r="CB254" s="41">
        <v>219</v>
      </c>
      <c r="CC254" s="41">
        <v>33</v>
      </c>
      <c r="CD254" s="41"/>
      <c r="CE254" s="41"/>
      <c r="CF254" s="41">
        <v>34</v>
      </c>
      <c r="CG254" s="41">
        <v>70</v>
      </c>
      <c r="CH254" s="41">
        <v>109</v>
      </c>
      <c r="CI254" s="41"/>
      <c r="CJ254" s="41"/>
      <c r="CK254" s="41"/>
      <c r="CL254" s="41"/>
      <c r="CM254" s="41"/>
      <c r="CN254" s="41"/>
      <c r="CO254" s="41">
        <v>2</v>
      </c>
      <c r="CP254" s="41">
        <v>33</v>
      </c>
      <c r="CQ254" s="41">
        <v>52</v>
      </c>
      <c r="CR254" s="41"/>
      <c r="CS254" s="41">
        <v>165</v>
      </c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>
        <v>2</v>
      </c>
      <c r="DO254" s="41">
        <v>4</v>
      </c>
      <c r="DP254" s="41">
        <v>3</v>
      </c>
      <c r="DQ254" s="41">
        <v>1</v>
      </c>
      <c r="DR254" s="41">
        <v>6</v>
      </c>
      <c r="DS254" s="41">
        <v>110</v>
      </c>
      <c r="DT254" s="41"/>
      <c r="DU254" s="41">
        <v>10</v>
      </c>
      <c r="DV254" s="41">
        <v>13</v>
      </c>
      <c r="DW254" s="41">
        <v>27</v>
      </c>
      <c r="DX254" s="41">
        <v>31</v>
      </c>
      <c r="DY254" s="41">
        <v>6</v>
      </c>
      <c r="DZ254" s="41">
        <v>8</v>
      </c>
      <c r="EA254" s="41"/>
      <c r="EB254" s="41">
        <v>4</v>
      </c>
      <c r="EC254" s="41"/>
      <c r="ED254" s="41">
        <v>48</v>
      </c>
      <c r="EE254" s="41"/>
      <c r="EF254" s="41">
        <v>40</v>
      </c>
      <c r="EG254" s="41">
        <v>255</v>
      </c>
      <c r="EH254" s="41">
        <v>25</v>
      </c>
      <c r="EI254" s="41">
        <v>111</v>
      </c>
      <c r="EJ254" s="41">
        <v>104</v>
      </c>
      <c r="EK254" s="41">
        <v>96</v>
      </c>
      <c r="EL254" s="41"/>
      <c r="EM254" s="41">
        <v>23</v>
      </c>
      <c r="EN254" s="41">
        <v>65</v>
      </c>
      <c r="EO254" s="41">
        <v>21</v>
      </c>
      <c r="EP254" s="41">
        <v>24</v>
      </c>
      <c r="EQ254" s="41">
        <v>4</v>
      </c>
      <c r="ER254" s="41">
        <v>597</v>
      </c>
      <c r="ES254" s="41">
        <v>708</v>
      </c>
      <c r="ET254" s="41"/>
      <c r="EU254" s="41"/>
      <c r="EV254" s="41"/>
      <c r="EW254" s="41"/>
      <c r="EX254" s="41">
        <v>1</v>
      </c>
      <c r="EY254" s="41"/>
      <c r="EZ254" s="41"/>
      <c r="FA254" s="41">
        <v>4</v>
      </c>
      <c r="FB254" s="41">
        <v>88</v>
      </c>
      <c r="FC254" s="41">
        <v>169</v>
      </c>
      <c r="FD254" s="41">
        <v>560</v>
      </c>
      <c r="FE254" s="41">
        <v>27</v>
      </c>
      <c r="FF254" s="41">
        <v>446</v>
      </c>
      <c r="FG254" s="41">
        <v>67</v>
      </c>
      <c r="FH254" s="41">
        <v>1009</v>
      </c>
      <c r="FI254" s="41">
        <v>86</v>
      </c>
      <c r="FJ254" s="41"/>
      <c r="FK254" s="41"/>
      <c r="FL254" s="41"/>
      <c r="FM254" s="41"/>
      <c r="FN254" s="41"/>
      <c r="FO254" s="41"/>
      <c r="FP254" s="41"/>
      <c r="FQ254" s="41">
        <v>175</v>
      </c>
      <c r="FR254" s="41"/>
      <c r="FS254" s="41">
        <v>85</v>
      </c>
      <c r="FT254" s="41"/>
      <c r="FU254" s="41"/>
      <c r="FV254" s="41">
        <v>7</v>
      </c>
      <c r="FW254" s="41">
        <v>7</v>
      </c>
      <c r="FX254" s="41">
        <v>75</v>
      </c>
      <c r="FY254" s="41">
        <v>111</v>
      </c>
      <c r="FZ254" s="41">
        <v>64</v>
      </c>
      <c r="GA254" s="41">
        <v>53</v>
      </c>
      <c r="GB254" s="41"/>
      <c r="GC254" s="41">
        <v>836</v>
      </c>
      <c r="GD254" s="41">
        <v>219</v>
      </c>
      <c r="GE254" s="41"/>
      <c r="GF254" s="41">
        <v>148</v>
      </c>
      <c r="GG254" s="41"/>
      <c r="GH254" s="41">
        <v>0</v>
      </c>
      <c r="GI254" s="41">
        <v>284</v>
      </c>
      <c r="GJ254" s="41">
        <v>72</v>
      </c>
      <c r="GK254" s="41">
        <v>4</v>
      </c>
      <c r="GL254" s="41">
        <v>197</v>
      </c>
      <c r="GM254" s="41">
        <v>786</v>
      </c>
      <c r="GN254" s="41"/>
      <c r="GO254" s="41"/>
      <c r="GP254" s="41"/>
      <c r="GQ254" s="41"/>
      <c r="GR254" s="41"/>
      <c r="GS254" s="41"/>
      <c r="GT254" s="41"/>
      <c r="GU254" s="41"/>
      <c r="GV254" s="41"/>
      <c r="GW254" s="41"/>
      <c r="GX254" s="41">
        <v>10</v>
      </c>
      <c r="GY254" s="41">
        <v>25</v>
      </c>
      <c r="GZ254" s="41">
        <v>266</v>
      </c>
      <c r="HA254" s="41">
        <v>6</v>
      </c>
      <c r="HB254" s="41"/>
      <c r="HC254" s="41"/>
      <c r="HD254" s="41"/>
      <c r="HE254" s="41"/>
      <c r="HF254" s="41"/>
      <c r="HG254" s="41"/>
      <c r="HH254" s="41"/>
      <c r="HI254" s="41"/>
      <c r="HJ254" s="41"/>
      <c r="HK254" s="41"/>
      <c r="HL254" s="41"/>
      <c r="HM254" s="41"/>
      <c r="HN254" s="41"/>
      <c r="HO254" s="41"/>
      <c r="HP254" s="41"/>
      <c r="HQ254" s="41"/>
      <c r="HR254" s="41">
        <v>1208</v>
      </c>
      <c r="HS254" s="41">
        <v>204</v>
      </c>
      <c r="HT254" s="41"/>
      <c r="HU254" s="41"/>
      <c r="HV254" s="41">
        <v>93</v>
      </c>
      <c r="HW254" s="41"/>
      <c r="HX254" s="41">
        <v>53</v>
      </c>
      <c r="HY254" s="41"/>
      <c r="HZ254" s="41">
        <v>0</v>
      </c>
      <c r="IA254" s="41">
        <v>83</v>
      </c>
      <c r="IB254" s="41">
        <v>6</v>
      </c>
      <c r="IC254" s="41">
        <v>1244</v>
      </c>
      <c r="ID254" s="41">
        <v>4</v>
      </c>
      <c r="IE254" s="41">
        <v>585</v>
      </c>
      <c r="IF254" s="41"/>
      <c r="IG254" s="41"/>
      <c r="IH254" s="41"/>
      <c r="II254" s="41"/>
      <c r="IJ254" s="41"/>
      <c r="IK254" s="41"/>
      <c r="IL254" s="41"/>
      <c r="IM254" s="41">
        <v>46</v>
      </c>
      <c r="IN254" s="41"/>
      <c r="IO254" s="41">
        <v>3</v>
      </c>
      <c r="IP254" s="41"/>
      <c r="IQ254" s="41">
        <v>291</v>
      </c>
      <c r="IR254" s="41">
        <v>6178</v>
      </c>
      <c r="IS254" s="41">
        <v>2292</v>
      </c>
      <c r="IT254" s="41"/>
      <c r="IU254" s="41"/>
      <c r="IV254" s="41"/>
      <c r="IW254" s="41"/>
      <c r="IX254" s="41"/>
      <c r="IY254" s="41"/>
      <c r="IZ254" s="41">
        <v>3083</v>
      </c>
      <c r="JA254" s="41">
        <v>976</v>
      </c>
      <c r="JB254" s="41"/>
      <c r="JC254" s="41"/>
      <c r="JD254" s="41">
        <v>282</v>
      </c>
      <c r="JE254" s="41">
        <v>4041</v>
      </c>
      <c r="JF254" s="41">
        <v>14140</v>
      </c>
      <c r="JG254" s="41">
        <v>6350</v>
      </c>
      <c r="JH254" s="41">
        <v>558</v>
      </c>
      <c r="JI254" s="41">
        <v>2262</v>
      </c>
      <c r="JJ254" s="41">
        <v>756</v>
      </c>
      <c r="JK254" s="41">
        <v>4843</v>
      </c>
      <c r="JL254" s="41">
        <v>19319</v>
      </c>
      <c r="JM254" s="41">
        <v>73</v>
      </c>
      <c r="JN254" s="41">
        <v>163</v>
      </c>
      <c r="JO254" s="41">
        <v>306</v>
      </c>
      <c r="JP254" s="41">
        <v>21</v>
      </c>
      <c r="JQ254" s="41">
        <v>2</v>
      </c>
      <c r="JR254" s="41"/>
      <c r="JS254" s="41"/>
      <c r="JT254" s="41"/>
      <c r="JU254" s="41"/>
      <c r="JV254" s="41"/>
      <c r="JW254" s="41"/>
      <c r="JX254" s="41"/>
      <c r="JY254" s="41"/>
      <c r="JZ254" s="41"/>
      <c r="KA254" s="41">
        <v>7</v>
      </c>
      <c r="KB254" s="41"/>
      <c r="KC254" s="41"/>
      <c r="KD254" s="41"/>
      <c r="KE254" s="41"/>
      <c r="KF254" s="41">
        <v>0</v>
      </c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>
        <v>0</v>
      </c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>
        <v>43</v>
      </c>
      <c r="LZ254" s="41"/>
      <c r="MA254" s="41"/>
      <c r="MB254" s="41">
        <v>104</v>
      </c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>
        <v>0</v>
      </c>
      <c r="NS254" s="41"/>
      <c r="NT254" s="41"/>
      <c r="NU254" s="41"/>
      <c r="NV254" s="41"/>
      <c r="NW254" s="41"/>
      <c r="NX254" s="41"/>
      <c r="NY254" s="41"/>
      <c r="NZ254" s="41">
        <v>0</v>
      </c>
      <c r="OA254" s="41"/>
      <c r="OB254" s="41"/>
      <c r="OC254" s="41"/>
      <c r="OD254" s="41"/>
      <c r="OE254" s="41"/>
      <c r="OF254" s="41"/>
      <c r="OG254" s="41"/>
      <c r="OH254" s="41"/>
      <c r="OI254" s="41">
        <v>1</v>
      </c>
      <c r="OJ254" s="41">
        <v>1</v>
      </c>
      <c r="OK254" s="41"/>
      <c r="OL254" s="41"/>
      <c r="OM254" s="41"/>
      <c r="ON254" s="41">
        <v>28</v>
      </c>
      <c r="OO254" s="41"/>
      <c r="OP254" s="41">
        <v>9</v>
      </c>
      <c r="OQ254" s="41">
        <v>5</v>
      </c>
      <c r="OR254" s="41"/>
      <c r="OS254" s="42"/>
      <c r="OT254" s="43">
        <v>80446</v>
      </c>
      <c r="OU254" s="40"/>
      <c r="OV254" s="41"/>
      <c r="OW254" s="41"/>
      <c r="OX254" s="41"/>
      <c r="OY254" s="41"/>
      <c r="OZ254" s="41">
        <v>336</v>
      </c>
      <c r="PA254" s="41">
        <v>30460</v>
      </c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2"/>
      <c r="PN254" s="43">
        <v>111242</v>
      </c>
    </row>
    <row r="255" spans="1:430" ht="12.75" customHeight="1" x14ac:dyDescent="0.2">
      <c r="A255" s="39" t="s">
        <v>523</v>
      </c>
      <c r="B255" s="72" t="s">
        <v>58</v>
      </c>
      <c r="C255" s="72" t="str">
        <f>IFERROR(INDEX('Industry Category ISIC Code Map'!$B$2:$B$26,MATCH($B255,'Industry Category ISIC Code Map'!$A$2:$A$26,0)),"")</f>
        <v>chemicals 20</v>
      </c>
      <c r="D255" s="64" t="s">
        <v>312</v>
      </c>
      <c r="E255" s="40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>
        <v>158</v>
      </c>
      <c r="AR255" s="41">
        <v>1</v>
      </c>
      <c r="AS255" s="41">
        <v>1</v>
      </c>
      <c r="AT255" s="41">
        <v>14</v>
      </c>
      <c r="AU255" s="41"/>
      <c r="AV255" s="41"/>
      <c r="AW255" s="41"/>
      <c r="AX255" s="41"/>
      <c r="AY255" s="41"/>
      <c r="AZ255" s="41">
        <v>5</v>
      </c>
      <c r="BA255" s="41">
        <v>15</v>
      </c>
      <c r="BB255" s="41"/>
      <c r="BC255" s="41">
        <v>23</v>
      </c>
      <c r="BD255" s="41">
        <v>0</v>
      </c>
      <c r="BE255" s="41">
        <v>289</v>
      </c>
      <c r="BF255" s="41">
        <v>8</v>
      </c>
      <c r="BG255" s="41"/>
      <c r="BH255" s="41"/>
      <c r="BI255" s="41"/>
      <c r="BJ255" s="41"/>
      <c r="BK255" s="41">
        <v>27</v>
      </c>
      <c r="BL255" s="41"/>
      <c r="BM255" s="41"/>
      <c r="BN255" s="41"/>
      <c r="BO255" s="41"/>
      <c r="BP255" s="41"/>
      <c r="BQ255" s="41">
        <v>1</v>
      </c>
      <c r="BR255" s="41"/>
      <c r="BS255" s="41"/>
      <c r="BT255" s="41"/>
      <c r="BU255" s="41"/>
      <c r="BV255" s="41"/>
      <c r="BW255" s="41">
        <v>3</v>
      </c>
      <c r="BX255" s="41"/>
      <c r="BY255" s="41"/>
      <c r="BZ255" s="41"/>
      <c r="CA255" s="41"/>
      <c r="CB255" s="41">
        <v>36</v>
      </c>
      <c r="CC255" s="41"/>
      <c r="CD255" s="41"/>
      <c r="CE255" s="41"/>
      <c r="CF255" s="41"/>
      <c r="CG255" s="41">
        <v>7</v>
      </c>
      <c r="CH255" s="41"/>
      <c r="CI255" s="41"/>
      <c r="CJ255" s="41"/>
      <c r="CK255" s="41"/>
      <c r="CL255" s="41"/>
      <c r="CM255" s="41"/>
      <c r="CN255" s="41"/>
      <c r="CO255" s="41"/>
      <c r="CP255" s="41"/>
      <c r="CQ255" s="41">
        <v>221</v>
      </c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>
        <v>783</v>
      </c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>
        <v>6</v>
      </c>
      <c r="DU255" s="41">
        <v>73</v>
      </c>
      <c r="DV255" s="41"/>
      <c r="DW255" s="41"/>
      <c r="DX255" s="41"/>
      <c r="DY255" s="41"/>
      <c r="DZ255" s="41"/>
      <c r="EA255" s="41">
        <v>14</v>
      </c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>
        <v>16</v>
      </c>
      <c r="ES255" s="41"/>
      <c r="ET255" s="41"/>
      <c r="EU255" s="41"/>
      <c r="EV255" s="41"/>
      <c r="EW255" s="41"/>
      <c r="EX255" s="41"/>
      <c r="EY255" s="41"/>
      <c r="EZ255" s="41"/>
      <c r="FA255" s="41"/>
      <c r="FB255" s="41"/>
      <c r="FC255" s="41">
        <v>7</v>
      </c>
      <c r="FD255" s="41">
        <v>6</v>
      </c>
      <c r="FE255" s="41">
        <v>10</v>
      </c>
      <c r="FF255" s="41">
        <v>437</v>
      </c>
      <c r="FG255" s="41">
        <v>3</v>
      </c>
      <c r="FH255" s="41">
        <v>116</v>
      </c>
      <c r="FI255" s="41">
        <v>41</v>
      </c>
      <c r="FJ255" s="41"/>
      <c r="FK255" s="41"/>
      <c r="FL255" s="41"/>
      <c r="FM255" s="41"/>
      <c r="FN255" s="41">
        <v>12</v>
      </c>
      <c r="FO255" s="41"/>
      <c r="FP255" s="41"/>
      <c r="FQ255" s="41"/>
      <c r="FR255" s="41"/>
      <c r="FS255" s="41">
        <v>11</v>
      </c>
      <c r="FT255" s="41">
        <v>30</v>
      </c>
      <c r="FU255" s="41"/>
      <c r="FV255" s="41"/>
      <c r="FW255" s="41"/>
      <c r="FX255" s="41"/>
      <c r="FY255" s="41"/>
      <c r="FZ255" s="41"/>
      <c r="GA255" s="41"/>
      <c r="GB255" s="41"/>
      <c r="GC255" s="41">
        <v>657</v>
      </c>
      <c r="GD255" s="41">
        <v>655</v>
      </c>
      <c r="GE255" s="41">
        <v>5</v>
      </c>
      <c r="GF255" s="41">
        <v>33</v>
      </c>
      <c r="GG255" s="41">
        <v>1</v>
      </c>
      <c r="GH255" s="41"/>
      <c r="GI255" s="41">
        <v>72</v>
      </c>
      <c r="GJ255" s="41"/>
      <c r="GK255" s="41">
        <v>6</v>
      </c>
      <c r="GL255" s="41"/>
      <c r="GM255" s="41">
        <v>863</v>
      </c>
      <c r="GN255" s="41"/>
      <c r="GO255" s="41"/>
      <c r="GP255" s="41"/>
      <c r="GQ255" s="41"/>
      <c r="GR255" s="41"/>
      <c r="GS255" s="41"/>
      <c r="GT255" s="41"/>
      <c r="GU255" s="41"/>
      <c r="GV255" s="41"/>
      <c r="GW255" s="41"/>
      <c r="GX255" s="41"/>
      <c r="GY255" s="41"/>
      <c r="GZ255" s="41"/>
      <c r="HA255" s="41"/>
      <c r="HB255" s="41"/>
      <c r="HC255" s="41"/>
      <c r="HD255" s="41"/>
      <c r="HE255" s="41"/>
      <c r="HF255" s="41"/>
      <c r="HG255" s="41"/>
      <c r="HH255" s="41"/>
      <c r="HI255" s="41"/>
      <c r="HJ255" s="41"/>
      <c r="HK255" s="41"/>
      <c r="HL255" s="41"/>
      <c r="HM255" s="41"/>
      <c r="HN255" s="41"/>
      <c r="HO255" s="41"/>
      <c r="HP255" s="41">
        <v>2609</v>
      </c>
      <c r="HQ255" s="41">
        <v>3301</v>
      </c>
      <c r="HR255" s="41">
        <v>2282</v>
      </c>
      <c r="HS255" s="41">
        <v>198</v>
      </c>
      <c r="HT255" s="41">
        <v>2535</v>
      </c>
      <c r="HU255" s="41">
        <v>321</v>
      </c>
      <c r="HV255" s="41">
        <v>628</v>
      </c>
      <c r="HW255" s="41">
        <v>23</v>
      </c>
      <c r="HX255" s="41">
        <v>15</v>
      </c>
      <c r="HY255" s="41"/>
      <c r="HZ255" s="41">
        <v>24</v>
      </c>
      <c r="IA255" s="41"/>
      <c r="IB255" s="41"/>
      <c r="IC255" s="41">
        <v>92</v>
      </c>
      <c r="ID255" s="41">
        <v>26</v>
      </c>
      <c r="IE255" s="41"/>
      <c r="IF255" s="41">
        <v>183</v>
      </c>
      <c r="IG255" s="41"/>
      <c r="IH255" s="41"/>
      <c r="II255" s="41"/>
      <c r="IJ255" s="41">
        <v>5</v>
      </c>
      <c r="IK255" s="41"/>
      <c r="IL255" s="41"/>
      <c r="IM255" s="41"/>
      <c r="IN255" s="41"/>
      <c r="IO255" s="41"/>
      <c r="IP255" s="41"/>
      <c r="IQ255" s="41">
        <v>30</v>
      </c>
      <c r="IR255" s="41">
        <v>21</v>
      </c>
      <c r="IS255" s="41">
        <v>54</v>
      </c>
      <c r="IT255" s="41"/>
      <c r="IU255" s="41"/>
      <c r="IV255" s="41"/>
      <c r="IW255" s="41"/>
      <c r="IX255" s="41"/>
      <c r="IY255" s="41"/>
      <c r="IZ255" s="41">
        <v>161</v>
      </c>
      <c r="JA255" s="41">
        <v>536</v>
      </c>
      <c r="JB255" s="41"/>
      <c r="JC255" s="41"/>
      <c r="JD255" s="41"/>
      <c r="JE255" s="41">
        <v>67</v>
      </c>
      <c r="JF255" s="41">
        <v>111</v>
      </c>
      <c r="JG255" s="41">
        <v>31</v>
      </c>
      <c r="JH255" s="41">
        <v>29</v>
      </c>
      <c r="JI255" s="41">
        <v>900</v>
      </c>
      <c r="JJ255" s="41">
        <v>172</v>
      </c>
      <c r="JK255" s="41"/>
      <c r="JL255" s="41">
        <v>126</v>
      </c>
      <c r="JM255" s="41">
        <v>2511</v>
      </c>
      <c r="JN255" s="41">
        <v>437</v>
      </c>
      <c r="JO255" s="41">
        <v>1134</v>
      </c>
      <c r="JP255" s="41"/>
      <c r="JQ255" s="41">
        <v>2</v>
      </c>
      <c r="JR255" s="41"/>
      <c r="JS255" s="41">
        <v>0</v>
      </c>
      <c r="JT255" s="41">
        <v>2</v>
      </c>
      <c r="JU255" s="41"/>
      <c r="JV255" s="41"/>
      <c r="JW255" s="41"/>
      <c r="JX255" s="41"/>
      <c r="JY255" s="41">
        <v>0</v>
      </c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>
        <v>94</v>
      </c>
      <c r="MC255" s="41"/>
      <c r="MD255" s="41"/>
      <c r="ME255" s="41">
        <v>27</v>
      </c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>
        <v>51</v>
      </c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>
        <v>6</v>
      </c>
      <c r="OJ255" s="41"/>
      <c r="OK255" s="41"/>
      <c r="OL255" s="41"/>
      <c r="OM255" s="41"/>
      <c r="ON255" s="41">
        <v>6</v>
      </c>
      <c r="OO255" s="41"/>
      <c r="OP255" s="41"/>
      <c r="OQ255" s="41">
        <v>10</v>
      </c>
      <c r="OR255" s="41"/>
      <c r="OS255" s="42">
        <v>8</v>
      </c>
      <c r="OT255" s="43">
        <v>23433</v>
      </c>
      <c r="OU255" s="40"/>
      <c r="OV255" s="41"/>
      <c r="OW255" s="41"/>
      <c r="OX255" s="41"/>
      <c r="OY255" s="41"/>
      <c r="OZ255" s="41">
        <v>-5</v>
      </c>
      <c r="PA255" s="41">
        <v>7303</v>
      </c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2"/>
      <c r="PN255" s="43">
        <v>30731</v>
      </c>
    </row>
    <row r="256" spans="1:430" ht="12.75" customHeight="1" x14ac:dyDescent="0.2">
      <c r="A256" s="39">
        <v>325411</v>
      </c>
      <c r="B256" s="72" t="s">
        <v>59</v>
      </c>
      <c r="C256" s="72" t="str">
        <f>IFERROR(INDEX('Industry Category ISIC Code Map'!$B$2:$B$26,MATCH($B256,'Industry Category ISIC Code Map'!$A$2:$A$26,0)),"")</f>
        <v/>
      </c>
      <c r="D256" s="64" t="s">
        <v>313</v>
      </c>
      <c r="E256" s="40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>
        <v>58</v>
      </c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1"/>
      <c r="FC256" s="41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1"/>
      <c r="FO256" s="41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1"/>
      <c r="GA256" s="41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1"/>
      <c r="GM256" s="41"/>
      <c r="GN256" s="41">
        <v>186</v>
      </c>
      <c r="GO256" s="41">
        <v>767</v>
      </c>
      <c r="GP256" s="41"/>
      <c r="GQ256" s="41"/>
      <c r="GR256" s="41"/>
      <c r="GS256" s="41"/>
      <c r="GT256" s="41"/>
      <c r="GU256" s="41"/>
      <c r="GV256" s="41"/>
      <c r="GW256" s="41"/>
      <c r="GX256" s="41"/>
      <c r="GY256" s="41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1"/>
      <c r="HK256" s="41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>
        <v>1918</v>
      </c>
      <c r="IU256" s="41">
        <v>11341</v>
      </c>
      <c r="IV256" s="41">
        <v>207</v>
      </c>
      <c r="IW256" s="41">
        <v>126</v>
      </c>
      <c r="IX256" s="41"/>
      <c r="IY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>
        <v>0</v>
      </c>
      <c r="JW256" s="41">
        <v>1</v>
      </c>
      <c r="JX256" s="41">
        <v>101</v>
      </c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>
        <v>68</v>
      </c>
      <c r="MC256" s="41"/>
      <c r="MD256" s="41"/>
      <c r="ME256" s="41">
        <v>25</v>
      </c>
      <c r="MF256" s="41"/>
      <c r="MG256" s="41"/>
      <c r="MH256" s="41"/>
      <c r="MI256" s="41"/>
      <c r="MJ256" s="41"/>
      <c r="MK256" s="41">
        <v>1</v>
      </c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>
        <v>2668</v>
      </c>
      <c r="MY256" s="41"/>
      <c r="MZ256" s="41">
        <v>187</v>
      </c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>
        <v>3</v>
      </c>
      <c r="OQ256" s="41"/>
      <c r="OR256" s="41"/>
      <c r="OS256" s="42"/>
      <c r="OT256" s="43">
        <v>17656</v>
      </c>
      <c r="OU256" s="40"/>
      <c r="OV256" s="41"/>
      <c r="OW256" s="41"/>
      <c r="OX256" s="41"/>
      <c r="OY256" s="41"/>
      <c r="OZ256" s="41">
        <v>61</v>
      </c>
      <c r="PA256" s="41">
        <v>50</v>
      </c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2"/>
      <c r="PN256" s="43">
        <v>17767</v>
      </c>
    </row>
    <row r="257" spans="1:430" ht="12.75" customHeight="1" x14ac:dyDescent="0.2">
      <c r="A257" s="39">
        <v>325412</v>
      </c>
      <c r="B257" s="72" t="s">
        <v>59</v>
      </c>
      <c r="C257" s="72" t="str">
        <f>IFERROR(INDEX('Industry Category ISIC Code Map'!$B$2:$B$26,MATCH($B257,'Industry Category ISIC Code Map'!$A$2:$A$26,0)),"")</f>
        <v/>
      </c>
      <c r="D257" s="64" t="s">
        <v>314</v>
      </c>
      <c r="E257" s="40"/>
      <c r="F257" s="41"/>
      <c r="G257" s="41"/>
      <c r="H257" s="41"/>
      <c r="I257" s="41"/>
      <c r="J257" s="41"/>
      <c r="K257" s="41">
        <v>15</v>
      </c>
      <c r="L257" s="41">
        <v>17</v>
      </c>
      <c r="M257" s="41">
        <v>231</v>
      </c>
      <c r="N257" s="41">
        <v>72</v>
      </c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>
        <v>42</v>
      </c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1"/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1"/>
      <c r="EZ257" s="41"/>
      <c r="FA257" s="41"/>
      <c r="FB257" s="41"/>
      <c r="FC257" s="41"/>
      <c r="FD257" s="41"/>
      <c r="FE257" s="41"/>
      <c r="FF257" s="41"/>
      <c r="FG257" s="41"/>
      <c r="FH257" s="41"/>
      <c r="FI257" s="41"/>
      <c r="FJ257" s="41"/>
      <c r="FK257" s="41"/>
      <c r="FL257" s="41"/>
      <c r="FM257" s="41"/>
      <c r="FN257" s="41"/>
      <c r="FO257" s="41"/>
      <c r="FP257" s="41"/>
      <c r="FQ257" s="41"/>
      <c r="FR257" s="41"/>
      <c r="FS257" s="41"/>
      <c r="FT257" s="41"/>
      <c r="FU257" s="41"/>
      <c r="FV257" s="41"/>
      <c r="FW257" s="41"/>
      <c r="FX257" s="41"/>
      <c r="FY257" s="41"/>
      <c r="FZ257" s="41"/>
      <c r="GA257" s="41"/>
      <c r="GB257" s="41"/>
      <c r="GC257" s="41"/>
      <c r="GD257" s="41"/>
      <c r="GE257" s="41"/>
      <c r="GF257" s="41"/>
      <c r="GG257" s="41"/>
      <c r="GH257" s="41"/>
      <c r="GI257" s="41"/>
      <c r="GJ257" s="41"/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1"/>
      <c r="GW257" s="41"/>
      <c r="GX257" s="41"/>
      <c r="GY257" s="41"/>
      <c r="GZ257" s="41"/>
      <c r="HA257" s="41"/>
      <c r="HB257" s="41"/>
      <c r="HC257" s="41"/>
      <c r="HD257" s="41"/>
      <c r="HE257" s="41"/>
      <c r="HF257" s="41"/>
      <c r="HG257" s="41"/>
      <c r="HH257" s="41"/>
      <c r="HI257" s="41"/>
      <c r="HJ257" s="41"/>
      <c r="HK257" s="41"/>
      <c r="HL257" s="41"/>
      <c r="HM257" s="41"/>
      <c r="HN257" s="41"/>
      <c r="HO257" s="41"/>
      <c r="HP257" s="41"/>
      <c r="HQ257" s="41"/>
      <c r="HR257" s="41"/>
      <c r="HS257" s="41"/>
      <c r="HT257" s="41"/>
      <c r="HU257" s="41"/>
      <c r="HV257" s="41"/>
      <c r="HW257" s="41"/>
      <c r="HX257" s="41"/>
      <c r="HY257" s="41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>
        <v>30</v>
      </c>
      <c r="IU257" s="41">
        <v>1243</v>
      </c>
      <c r="IV257" s="41">
        <v>0</v>
      </c>
      <c r="IW257" s="41">
        <v>128</v>
      </c>
      <c r="IX257" s="41"/>
      <c r="IY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>
        <v>164</v>
      </c>
      <c r="JV257" s="41"/>
      <c r="JW257" s="41"/>
      <c r="JX257" s="41"/>
      <c r="JY257" s="41">
        <v>4</v>
      </c>
      <c r="JZ257" s="41"/>
      <c r="KA257" s="41"/>
      <c r="KB257" s="41"/>
      <c r="KC257" s="41"/>
      <c r="KD257" s="41"/>
      <c r="KE257" s="41">
        <v>326</v>
      </c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>
        <v>0</v>
      </c>
      <c r="LZ257" s="41"/>
      <c r="MA257" s="41"/>
      <c r="MB257" s="41">
        <v>0</v>
      </c>
      <c r="MC257" s="41"/>
      <c r="MD257" s="41"/>
      <c r="ME257" s="41">
        <v>174</v>
      </c>
      <c r="MF257" s="41"/>
      <c r="MG257" s="41"/>
      <c r="MH257" s="41"/>
      <c r="MI257" s="41">
        <v>3049</v>
      </c>
      <c r="MJ257" s="41">
        <v>0</v>
      </c>
      <c r="MK257" s="41">
        <v>10</v>
      </c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>
        <v>0</v>
      </c>
      <c r="MW257" s="41"/>
      <c r="MX257" s="41">
        <v>4411</v>
      </c>
      <c r="MY257" s="41">
        <v>87</v>
      </c>
      <c r="MZ257" s="41">
        <v>1415</v>
      </c>
      <c r="NA257" s="41"/>
      <c r="NB257" s="41">
        <v>136</v>
      </c>
      <c r="NC257" s="41">
        <v>910</v>
      </c>
      <c r="ND257" s="41">
        <v>768</v>
      </c>
      <c r="NE257" s="41">
        <v>9462</v>
      </c>
      <c r="NF257" s="41">
        <v>520</v>
      </c>
      <c r="NG257" s="41">
        <v>20</v>
      </c>
      <c r="NH257" s="41"/>
      <c r="NI257" s="41"/>
      <c r="NJ257" s="41"/>
      <c r="NK257" s="41"/>
      <c r="NL257" s="41">
        <v>9</v>
      </c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>
        <v>6</v>
      </c>
      <c r="OE257" s="41"/>
      <c r="OF257" s="41"/>
      <c r="OG257" s="41"/>
      <c r="OH257" s="41"/>
      <c r="OI257" s="41">
        <v>616</v>
      </c>
      <c r="OJ257" s="41">
        <v>127</v>
      </c>
      <c r="OK257" s="41"/>
      <c r="OL257" s="41"/>
      <c r="OM257" s="41"/>
      <c r="ON257" s="41">
        <v>15</v>
      </c>
      <c r="OO257" s="41">
        <v>301</v>
      </c>
      <c r="OP257" s="41">
        <v>0</v>
      </c>
      <c r="OQ257" s="41"/>
      <c r="OR257" s="41"/>
      <c r="OS257" s="42"/>
      <c r="OT257" s="43">
        <v>24311</v>
      </c>
      <c r="OU257" s="40">
        <v>351519</v>
      </c>
      <c r="OV257" s="41"/>
      <c r="OW257" s="41"/>
      <c r="OX257" s="41"/>
      <c r="OY257" s="41"/>
      <c r="OZ257" s="41">
        <v>149</v>
      </c>
      <c r="PA257" s="41">
        <v>36714</v>
      </c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2"/>
      <c r="PN257" s="43">
        <v>412693</v>
      </c>
    </row>
    <row r="258" spans="1:430" ht="12.75" customHeight="1" x14ac:dyDescent="0.2">
      <c r="A258" s="39">
        <v>325413</v>
      </c>
      <c r="B258" s="72" t="s">
        <v>59</v>
      </c>
      <c r="C258" s="72" t="str">
        <f>IFERROR(INDEX('Industry Category ISIC Code Map'!$B$2:$B$26,MATCH($B258,'Industry Category ISIC Code Map'!$A$2:$A$26,0)),"")</f>
        <v/>
      </c>
      <c r="D258" s="64" t="s">
        <v>315</v>
      </c>
      <c r="E258" s="40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>
        <v>89</v>
      </c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1"/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1"/>
      <c r="EZ258" s="41"/>
      <c r="FA258" s="41"/>
      <c r="FB258" s="41"/>
      <c r="FC258" s="41"/>
      <c r="FD258" s="41"/>
      <c r="FE258" s="41"/>
      <c r="FF258" s="41"/>
      <c r="FG258" s="41"/>
      <c r="FH258" s="41"/>
      <c r="FI258" s="41"/>
      <c r="FJ258" s="41"/>
      <c r="FK258" s="41"/>
      <c r="FL258" s="41"/>
      <c r="FM258" s="41"/>
      <c r="FN258" s="41"/>
      <c r="FO258" s="41"/>
      <c r="FP258" s="41"/>
      <c r="FQ258" s="41"/>
      <c r="FR258" s="41"/>
      <c r="FS258" s="41"/>
      <c r="FT258" s="41"/>
      <c r="FU258" s="41"/>
      <c r="FV258" s="41"/>
      <c r="FW258" s="41"/>
      <c r="FX258" s="41"/>
      <c r="FY258" s="41"/>
      <c r="FZ258" s="41"/>
      <c r="GA258" s="41"/>
      <c r="GB258" s="41"/>
      <c r="GC258" s="41"/>
      <c r="GD258" s="41"/>
      <c r="GE258" s="41"/>
      <c r="GF258" s="41"/>
      <c r="GG258" s="41"/>
      <c r="GH258" s="41"/>
      <c r="GI258" s="41"/>
      <c r="GJ258" s="41"/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1"/>
      <c r="GW258" s="41"/>
      <c r="GX258" s="41"/>
      <c r="GY258" s="41"/>
      <c r="GZ258" s="41"/>
      <c r="HA258" s="41"/>
      <c r="HB258" s="41"/>
      <c r="HC258" s="41"/>
      <c r="HD258" s="41"/>
      <c r="HE258" s="41"/>
      <c r="HF258" s="41"/>
      <c r="HG258" s="41"/>
      <c r="HH258" s="41"/>
      <c r="HI258" s="41"/>
      <c r="HJ258" s="41"/>
      <c r="HK258" s="41"/>
      <c r="HL258" s="41"/>
      <c r="HM258" s="41"/>
      <c r="HN258" s="41"/>
      <c r="HO258" s="41"/>
      <c r="HP258" s="41"/>
      <c r="HQ258" s="41"/>
      <c r="HR258" s="41"/>
      <c r="HS258" s="41"/>
      <c r="HT258" s="41"/>
      <c r="HU258" s="41"/>
      <c r="HV258" s="41"/>
      <c r="HW258" s="41"/>
      <c r="HX258" s="41"/>
      <c r="HY258" s="41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>
        <v>3</v>
      </c>
      <c r="IU258" s="41">
        <v>16</v>
      </c>
      <c r="IV258" s="41">
        <v>70</v>
      </c>
      <c r="IW258" s="41">
        <v>1</v>
      </c>
      <c r="IX258" s="41"/>
      <c r="IY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>
        <v>27</v>
      </c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>
        <v>0</v>
      </c>
      <c r="LZ258" s="41"/>
      <c r="MA258" s="41"/>
      <c r="MB258" s="41">
        <v>1</v>
      </c>
      <c r="MC258" s="41"/>
      <c r="MD258" s="41"/>
      <c r="ME258" s="41">
        <v>0</v>
      </c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>
        <v>1</v>
      </c>
      <c r="MW258" s="41"/>
      <c r="MX258" s="41">
        <v>733</v>
      </c>
      <c r="MY258" s="41"/>
      <c r="MZ258" s="41">
        <v>4</v>
      </c>
      <c r="NA258" s="41"/>
      <c r="NB258" s="41">
        <v>90</v>
      </c>
      <c r="NC258" s="41"/>
      <c r="ND258" s="41"/>
      <c r="NE258" s="41">
        <v>14116</v>
      </c>
      <c r="NF258" s="41">
        <v>12</v>
      </c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>
        <v>39</v>
      </c>
      <c r="OJ258" s="41">
        <v>36</v>
      </c>
      <c r="OK258" s="41"/>
      <c r="OL258" s="41"/>
      <c r="OM258" s="41"/>
      <c r="ON258" s="41"/>
      <c r="OO258" s="41">
        <v>1424</v>
      </c>
      <c r="OP258" s="41"/>
      <c r="OQ258" s="41"/>
      <c r="OR258" s="41"/>
      <c r="OS258" s="42"/>
      <c r="OT258" s="43">
        <v>16663</v>
      </c>
      <c r="OU258" s="40"/>
      <c r="OV258" s="41"/>
      <c r="OW258" s="41"/>
      <c r="OX258" s="41"/>
      <c r="OY258" s="41"/>
      <c r="OZ258" s="41">
        <v>2</v>
      </c>
      <c r="PA258" s="41">
        <v>74</v>
      </c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2"/>
      <c r="PN258" s="43">
        <v>16739</v>
      </c>
    </row>
    <row r="259" spans="1:430" ht="12.75" customHeight="1" x14ac:dyDescent="0.2">
      <c r="A259" s="39">
        <v>325414</v>
      </c>
      <c r="B259" s="72" t="s">
        <v>59</v>
      </c>
      <c r="C259" s="72" t="str">
        <f>IFERROR(INDEX('Industry Category ISIC Code Map'!$B$2:$B$26,MATCH($B259,'Industry Category ISIC Code Map'!$A$2:$A$26,0)),"")</f>
        <v/>
      </c>
      <c r="D259" s="64" t="s">
        <v>316</v>
      </c>
      <c r="E259" s="40"/>
      <c r="F259" s="41"/>
      <c r="G259" s="41"/>
      <c r="H259" s="41"/>
      <c r="I259" s="41"/>
      <c r="J259" s="41"/>
      <c r="K259" s="41">
        <v>1</v>
      </c>
      <c r="L259" s="41">
        <v>438</v>
      </c>
      <c r="M259" s="41">
        <v>153</v>
      </c>
      <c r="N259" s="41">
        <v>3</v>
      </c>
      <c r="O259" s="41"/>
      <c r="P259" s="41"/>
      <c r="Q259" s="41">
        <v>80</v>
      </c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>
        <v>103</v>
      </c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>
        <v>66</v>
      </c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1"/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1"/>
      <c r="EZ259" s="41"/>
      <c r="FA259" s="41"/>
      <c r="FB259" s="41"/>
      <c r="FC259" s="41"/>
      <c r="FD259" s="41"/>
      <c r="FE259" s="41"/>
      <c r="FF259" s="41"/>
      <c r="FG259" s="41"/>
      <c r="FH259" s="41"/>
      <c r="FI259" s="41"/>
      <c r="FJ259" s="41"/>
      <c r="FK259" s="41"/>
      <c r="FL259" s="41"/>
      <c r="FM259" s="41"/>
      <c r="FN259" s="41"/>
      <c r="FO259" s="41"/>
      <c r="FP259" s="41"/>
      <c r="FQ259" s="41"/>
      <c r="FR259" s="41"/>
      <c r="FS259" s="41"/>
      <c r="FT259" s="41"/>
      <c r="FU259" s="41"/>
      <c r="FV259" s="41"/>
      <c r="FW259" s="41"/>
      <c r="FX259" s="41"/>
      <c r="FY259" s="41"/>
      <c r="FZ259" s="41"/>
      <c r="GA259" s="41"/>
      <c r="GB259" s="41"/>
      <c r="GC259" s="41"/>
      <c r="GD259" s="41"/>
      <c r="GE259" s="41"/>
      <c r="GF259" s="41"/>
      <c r="GG259" s="41"/>
      <c r="GH259" s="41"/>
      <c r="GI259" s="41"/>
      <c r="GJ259" s="41"/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1"/>
      <c r="GW259" s="41"/>
      <c r="GX259" s="41"/>
      <c r="GY259" s="41"/>
      <c r="GZ259" s="41"/>
      <c r="HA259" s="41"/>
      <c r="HB259" s="41"/>
      <c r="HC259" s="41"/>
      <c r="HD259" s="41"/>
      <c r="HE259" s="41"/>
      <c r="HF259" s="41"/>
      <c r="HG259" s="41"/>
      <c r="HH259" s="41"/>
      <c r="HI259" s="41"/>
      <c r="HJ259" s="41"/>
      <c r="HK259" s="41"/>
      <c r="HL259" s="41"/>
      <c r="HM259" s="41"/>
      <c r="HN259" s="41"/>
      <c r="HO259" s="41"/>
      <c r="HP259" s="41"/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>
        <v>1808</v>
      </c>
      <c r="IU259" s="41">
        <v>14568</v>
      </c>
      <c r="IV259" s="41">
        <v>2967</v>
      </c>
      <c r="IW259" s="41">
        <v>7040</v>
      </c>
      <c r="IX259" s="41"/>
      <c r="IY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>
        <v>2</v>
      </c>
      <c r="JV259" s="41"/>
      <c r="JW259" s="41"/>
      <c r="JX259" s="41"/>
      <c r="JY259" s="41"/>
      <c r="JZ259" s="41"/>
      <c r="KA259" s="41"/>
      <c r="KB259" s="41">
        <v>3</v>
      </c>
      <c r="KC259" s="41"/>
      <c r="KD259" s="41"/>
      <c r="KE259" s="41">
        <v>2</v>
      </c>
      <c r="KF259" s="41"/>
      <c r="KG259" s="41"/>
      <c r="KH259" s="41"/>
      <c r="KI259" s="41">
        <v>170</v>
      </c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>
        <v>266</v>
      </c>
      <c r="MC259" s="41"/>
      <c r="MD259" s="41"/>
      <c r="ME259" s="41">
        <v>785</v>
      </c>
      <c r="MF259" s="41"/>
      <c r="MG259" s="41"/>
      <c r="MH259" s="41"/>
      <c r="MI259" s="41">
        <v>76</v>
      </c>
      <c r="MJ259" s="41"/>
      <c r="MK259" s="41">
        <v>19</v>
      </c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>
        <v>10</v>
      </c>
      <c r="MY259" s="41">
        <v>1099</v>
      </c>
      <c r="MZ259" s="41">
        <v>5339</v>
      </c>
      <c r="NA259" s="41">
        <v>3570</v>
      </c>
      <c r="NB259" s="41">
        <v>4614</v>
      </c>
      <c r="NC259" s="41"/>
      <c r="ND259" s="41"/>
      <c r="NE259" s="41">
        <v>285</v>
      </c>
      <c r="NF259" s="41">
        <v>2473</v>
      </c>
      <c r="NG259" s="41">
        <v>20</v>
      </c>
      <c r="NH259" s="41">
        <v>72</v>
      </c>
      <c r="NI259" s="41"/>
      <c r="NJ259" s="41"/>
      <c r="NK259" s="41"/>
      <c r="NL259" s="41"/>
      <c r="NM259" s="41"/>
      <c r="NN259" s="41"/>
      <c r="NO259" s="41">
        <v>134</v>
      </c>
      <c r="NP259" s="41">
        <v>188</v>
      </c>
      <c r="NQ259" s="41"/>
      <c r="NR259" s="41">
        <v>24</v>
      </c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>
        <v>20</v>
      </c>
      <c r="OE259" s="41"/>
      <c r="OF259" s="41"/>
      <c r="OG259" s="41"/>
      <c r="OH259" s="41"/>
      <c r="OI259" s="41">
        <v>2</v>
      </c>
      <c r="OJ259" s="41">
        <v>218</v>
      </c>
      <c r="OK259" s="41"/>
      <c r="OL259" s="41"/>
      <c r="OM259" s="41"/>
      <c r="ON259" s="41">
        <v>1</v>
      </c>
      <c r="OO259" s="41">
        <v>97</v>
      </c>
      <c r="OP259" s="41"/>
      <c r="OQ259" s="41"/>
      <c r="OR259" s="41"/>
      <c r="OS259" s="42">
        <v>5</v>
      </c>
      <c r="OT259" s="43">
        <v>46720</v>
      </c>
      <c r="OU259" s="40"/>
      <c r="OV259" s="41"/>
      <c r="OW259" s="41"/>
      <c r="OX259" s="41"/>
      <c r="OY259" s="41"/>
      <c r="OZ259" s="41">
        <v>137</v>
      </c>
      <c r="PA259" s="41">
        <v>6445</v>
      </c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2"/>
      <c r="PN259" s="43">
        <v>53302</v>
      </c>
    </row>
    <row r="260" spans="1:430" ht="12.75" customHeight="1" x14ac:dyDescent="0.2">
      <c r="A260" s="39">
        <v>325310</v>
      </c>
      <c r="B260" s="72" t="s">
        <v>58</v>
      </c>
      <c r="C260" s="72" t="str">
        <f>IFERROR(INDEX('Industry Category ISIC Code Map'!$B$2:$B$26,MATCH($B260,'Industry Category ISIC Code Map'!$A$2:$A$26,0)),"")</f>
        <v>chemicals 20</v>
      </c>
      <c r="D260" s="64" t="s">
        <v>317</v>
      </c>
      <c r="E260" s="40">
        <v>2410</v>
      </c>
      <c r="F260" s="41">
        <v>14797</v>
      </c>
      <c r="G260" s="41">
        <v>1048</v>
      </c>
      <c r="H260" s="41">
        <v>1035</v>
      </c>
      <c r="I260" s="41">
        <v>859</v>
      </c>
      <c r="J260" s="41">
        <v>999</v>
      </c>
      <c r="K260" s="41">
        <v>422</v>
      </c>
      <c r="L260" s="41"/>
      <c r="M260" s="41"/>
      <c r="N260" s="41"/>
      <c r="O260" s="41"/>
      <c r="P260" s="41"/>
      <c r="Q260" s="41">
        <v>3328</v>
      </c>
      <c r="R260" s="41"/>
      <c r="S260" s="41">
        <v>1153</v>
      </c>
      <c r="T260" s="41"/>
      <c r="U260" s="41"/>
      <c r="V260" s="41"/>
      <c r="W260" s="41"/>
      <c r="X260" s="41">
        <v>12</v>
      </c>
      <c r="Y260" s="41">
        <v>3</v>
      </c>
      <c r="Z260" s="41">
        <v>0</v>
      </c>
      <c r="AA260" s="41"/>
      <c r="AB260" s="41">
        <v>8</v>
      </c>
      <c r="AC260" s="41">
        <v>186</v>
      </c>
      <c r="AD260" s="41">
        <v>392</v>
      </c>
      <c r="AE260" s="41">
        <v>769</v>
      </c>
      <c r="AF260" s="41">
        <v>462</v>
      </c>
      <c r="AG260" s="41">
        <v>310</v>
      </c>
      <c r="AH260" s="41">
        <v>58</v>
      </c>
      <c r="AI260" s="41">
        <v>958</v>
      </c>
      <c r="AJ260" s="41">
        <v>133</v>
      </c>
      <c r="AK260" s="41">
        <v>648</v>
      </c>
      <c r="AL260" s="41">
        <v>290</v>
      </c>
      <c r="AM260" s="41">
        <v>653</v>
      </c>
      <c r="AN260" s="41">
        <v>360</v>
      </c>
      <c r="AO260" s="41"/>
      <c r="AP260" s="41"/>
      <c r="AQ260" s="41"/>
      <c r="AR260" s="41"/>
      <c r="AS260" s="41"/>
      <c r="AT260" s="41">
        <v>7</v>
      </c>
      <c r="AU260" s="41"/>
      <c r="AV260" s="41"/>
      <c r="AW260" s="41"/>
      <c r="AX260" s="41"/>
      <c r="AY260" s="41"/>
      <c r="AZ260" s="41">
        <v>1</v>
      </c>
      <c r="BA260" s="41"/>
      <c r="BB260" s="41"/>
      <c r="BC260" s="41">
        <v>11</v>
      </c>
      <c r="BD260" s="41">
        <v>0</v>
      </c>
      <c r="BE260" s="41">
        <v>8</v>
      </c>
      <c r="BF260" s="41">
        <v>12</v>
      </c>
      <c r="BG260" s="41"/>
      <c r="BH260" s="41">
        <v>2</v>
      </c>
      <c r="BI260" s="41"/>
      <c r="BJ260" s="41"/>
      <c r="BK260" s="41">
        <v>2</v>
      </c>
      <c r="BL260" s="41"/>
      <c r="BM260" s="41"/>
      <c r="BN260" s="41"/>
      <c r="BO260" s="41"/>
      <c r="BP260" s="41"/>
      <c r="BQ260" s="41">
        <v>0</v>
      </c>
      <c r="BR260" s="41"/>
      <c r="BS260" s="41"/>
      <c r="BT260" s="41"/>
      <c r="BU260" s="41"/>
      <c r="BV260" s="41"/>
      <c r="BW260" s="41">
        <v>1</v>
      </c>
      <c r="BX260" s="41"/>
      <c r="BY260" s="41"/>
      <c r="BZ260" s="41"/>
      <c r="CA260" s="41"/>
      <c r="CB260" s="41">
        <v>8</v>
      </c>
      <c r="CC260" s="41"/>
      <c r="CD260" s="41"/>
      <c r="CE260" s="41"/>
      <c r="CF260" s="41"/>
      <c r="CG260" s="41">
        <v>0</v>
      </c>
      <c r="CH260" s="41"/>
      <c r="CI260" s="41"/>
      <c r="CJ260" s="41"/>
      <c r="CK260" s="41"/>
      <c r="CL260" s="41"/>
      <c r="CM260" s="41"/>
      <c r="CN260" s="41"/>
      <c r="CO260" s="41"/>
      <c r="CP260" s="41">
        <v>2</v>
      </c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1"/>
      <c r="DZ260" s="41"/>
      <c r="EA260" s="41"/>
      <c r="EB260" s="41"/>
      <c r="EC260" s="41"/>
      <c r="ED260" s="41"/>
      <c r="EE260" s="41">
        <v>2</v>
      </c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>
        <v>0</v>
      </c>
      <c r="EQ260" s="41">
        <v>0</v>
      </c>
      <c r="ER260" s="41"/>
      <c r="ES260" s="41"/>
      <c r="ET260" s="41"/>
      <c r="EU260" s="41"/>
      <c r="EV260" s="41"/>
      <c r="EW260" s="41"/>
      <c r="EX260" s="41"/>
      <c r="EY260" s="41"/>
      <c r="EZ260" s="41"/>
      <c r="FA260" s="41"/>
      <c r="FB260" s="41"/>
      <c r="FC260" s="41">
        <v>1</v>
      </c>
      <c r="FD260" s="41">
        <v>1</v>
      </c>
      <c r="FE260" s="41">
        <v>2</v>
      </c>
      <c r="FF260" s="41"/>
      <c r="FG260" s="41">
        <v>1</v>
      </c>
      <c r="FH260" s="41">
        <v>4</v>
      </c>
      <c r="FI260" s="41">
        <v>7</v>
      </c>
      <c r="FJ260" s="41"/>
      <c r="FK260" s="41"/>
      <c r="FL260" s="41"/>
      <c r="FM260" s="41"/>
      <c r="FN260" s="41">
        <v>0</v>
      </c>
      <c r="FO260" s="41"/>
      <c r="FP260" s="41"/>
      <c r="FQ260" s="41"/>
      <c r="FR260" s="41"/>
      <c r="FS260" s="41">
        <v>6</v>
      </c>
      <c r="FT260" s="41"/>
      <c r="FU260" s="41"/>
      <c r="FV260" s="41"/>
      <c r="FW260" s="41"/>
      <c r="FX260" s="41"/>
      <c r="FY260" s="41"/>
      <c r="FZ260" s="41"/>
      <c r="GA260" s="41"/>
      <c r="GB260" s="41"/>
      <c r="GC260" s="41"/>
      <c r="GD260" s="41"/>
      <c r="GE260" s="41"/>
      <c r="GF260" s="41"/>
      <c r="GG260" s="41"/>
      <c r="GH260" s="41"/>
      <c r="GI260" s="41">
        <v>0</v>
      </c>
      <c r="GJ260" s="41"/>
      <c r="GK260" s="41">
        <v>3</v>
      </c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1"/>
      <c r="GW260" s="41"/>
      <c r="GX260" s="41"/>
      <c r="GY260" s="41"/>
      <c r="GZ260" s="41"/>
      <c r="HA260" s="41"/>
      <c r="HB260" s="41"/>
      <c r="HC260" s="41"/>
      <c r="HD260" s="41"/>
      <c r="HE260" s="41"/>
      <c r="HF260" s="41"/>
      <c r="HG260" s="41"/>
      <c r="HH260" s="41"/>
      <c r="HI260" s="41"/>
      <c r="HJ260" s="41"/>
      <c r="HK260" s="41"/>
      <c r="HL260" s="41"/>
      <c r="HM260" s="41"/>
      <c r="HN260" s="41"/>
      <c r="HO260" s="41"/>
      <c r="HP260" s="41"/>
      <c r="HQ260" s="41"/>
      <c r="HR260" s="41">
        <v>3</v>
      </c>
      <c r="HS260" s="41"/>
      <c r="HT260" s="41"/>
      <c r="HU260" s="41"/>
      <c r="HV260" s="41"/>
      <c r="HW260" s="41"/>
      <c r="HX260" s="41">
        <v>0</v>
      </c>
      <c r="HY260" s="41"/>
      <c r="HZ260" s="41"/>
      <c r="IA260" s="41"/>
      <c r="IB260" s="41"/>
      <c r="IC260" s="41">
        <v>7</v>
      </c>
      <c r="ID260" s="41"/>
      <c r="IE260" s="41"/>
      <c r="IF260" s="41"/>
      <c r="IG260" s="41"/>
      <c r="IH260" s="41"/>
      <c r="II260" s="41">
        <v>1</v>
      </c>
      <c r="IJ260" s="41"/>
      <c r="IK260" s="41"/>
      <c r="IL260" s="41">
        <v>24</v>
      </c>
      <c r="IM260" s="41">
        <v>136</v>
      </c>
      <c r="IN260" s="41">
        <v>13</v>
      </c>
      <c r="IO260" s="41">
        <v>13</v>
      </c>
      <c r="IP260" s="41">
        <v>524</v>
      </c>
      <c r="IQ260" s="41">
        <v>2033</v>
      </c>
      <c r="IR260" s="41">
        <v>225</v>
      </c>
      <c r="IS260" s="41">
        <v>4</v>
      </c>
      <c r="IT260" s="41"/>
      <c r="IU260" s="41">
        <v>11</v>
      </c>
      <c r="IV260" s="41"/>
      <c r="IW260" s="41"/>
      <c r="IX260" s="41">
        <v>8267</v>
      </c>
      <c r="IY260" s="41">
        <v>35</v>
      </c>
      <c r="IZ260" s="41">
        <v>9</v>
      </c>
      <c r="JA260" s="41">
        <v>29</v>
      </c>
      <c r="JB260" s="41">
        <v>141</v>
      </c>
      <c r="JC260" s="41"/>
      <c r="JD260" s="41"/>
      <c r="JE260" s="41">
        <v>716</v>
      </c>
      <c r="JF260" s="41">
        <v>24</v>
      </c>
      <c r="JG260" s="41">
        <v>8</v>
      </c>
      <c r="JH260" s="41">
        <v>7</v>
      </c>
      <c r="JI260" s="41">
        <v>2</v>
      </c>
      <c r="JJ260" s="41">
        <v>11</v>
      </c>
      <c r="JK260" s="41"/>
      <c r="JL260" s="41">
        <v>6</v>
      </c>
      <c r="JM260" s="41">
        <v>9</v>
      </c>
      <c r="JN260" s="41"/>
      <c r="JO260" s="41"/>
      <c r="JP260" s="41"/>
      <c r="JQ260" s="41"/>
      <c r="JR260" s="41"/>
      <c r="JS260" s="41"/>
      <c r="JT260" s="41"/>
      <c r="JU260" s="41"/>
      <c r="JV260" s="41">
        <v>0</v>
      </c>
      <c r="JW260" s="41"/>
      <c r="JX260" s="41">
        <v>705</v>
      </c>
      <c r="JY260" s="41">
        <v>13</v>
      </c>
      <c r="JZ260" s="41"/>
      <c r="KA260" s="41"/>
      <c r="KB260" s="41"/>
      <c r="KC260" s="41"/>
      <c r="KD260" s="41">
        <v>32</v>
      </c>
      <c r="KE260" s="41">
        <v>0</v>
      </c>
      <c r="KF260" s="41"/>
      <c r="KG260" s="41"/>
      <c r="KH260" s="41"/>
      <c r="KI260" s="41">
        <v>1</v>
      </c>
      <c r="KJ260" s="41"/>
      <c r="KK260" s="41">
        <v>9</v>
      </c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>
        <v>42</v>
      </c>
      <c r="LQ260" s="41">
        <v>0</v>
      </c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>
        <v>83</v>
      </c>
      <c r="MF260" s="41">
        <v>291</v>
      </c>
      <c r="MG260" s="41"/>
      <c r="MH260" s="41"/>
      <c r="MI260" s="41">
        <v>0</v>
      </c>
      <c r="MJ260" s="41">
        <v>17</v>
      </c>
      <c r="MK260" s="41">
        <v>3</v>
      </c>
      <c r="ML260" s="41"/>
      <c r="MM260" s="41">
        <v>1519</v>
      </c>
      <c r="MN260" s="41"/>
      <c r="MO260" s="41"/>
      <c r="MP260" s="41"/>
      <c r="MQ260" s="41"/>
      <c r="MR260" s="41"/>
      <c r="MS260" s="41"/>
      <c r="MT260" s="41"/>
      <c r="MU260" s="41">
        <v>29</v>
      </c>
      <c r="MV260" s="41">
        <v>2</v>
      </c>
      <c r="MW260" s="41">
        <v>7</v>
      </c>
      <c r="MX260" s="41"/>
      <c r="MY260" s="41"/>
      <c r="MZ260" s="41"/>
      <c r="NA260" s="41"/>
      <c r="NB260" s="41"/>
      <c r="NC260" s="41"/>
      <c r="ND260" s="41"/>
      <c r="NE260" s="41">
        <v>112</v>
      </c>
      <c r="NF260" s="41">
        <v>2</v>
      </c>
      <c r="NG260" s="41">
        <v>1</v>
      </c>
      <c r="NH260" s="41"/>
      <c r="NI260" s="41"/>
      <c r="NJ260" s="41"/>
      <c r="NK260" s="41">
        <v>1</v>
      </c>
      <c r="NL260" s="41"/>
      <c r="NM260" s="41"/>
      <c r="NN260" s="41"/>
      <c r="NO260" s="41"/>
      <c r="NP260" s="41">
        <v>70</v>
      </c>
      <c r="NQ260" s="41">
        <v>16</v>
      </c>
      <c r="NR260" s="41">
        <v>78</v>
      </c>
      <c r="NS260" s="41"/>
      <c r="NT260" s="41">
        <v>19</v>
      </c>
      <c r="NU260" s="41"/>
      <c r="NV260" s="41"/>
      <c r="NW260" s="41"/>
      <c r="NX260" s="41"/>
      <c r="NY260" s="41"/>
      <c r="NZ260" s="41"/>
      <c r="OA260" s="41"/>
      <c r="OB260" s="41"/>
      <c r="OC260" s="41"/>
      <c r="OD260" s="41">
        <v>0</v>
      </c>
      <c r="OE260" s="41"/>
      <c r="OF260" s="41"/>
      <c r="OG260" s="41"/>
      <c r="OH260" s="41"/>
      <c r="OI260" s="41">
        <v>16</v>
      </c>
      <c r="OJ260" s="41">
        <v>251</v>
      </c>
      <c r="OK260" s="41"/>
      <c r="OL260" s="41"/>
      <c r="OM260" s="41"/>
      <c r="ON260" s="41">
        <v>284</v>
      </c>
      <c r="OO260" s="41">
        <v>314</v>
      </c>
      <c r="OP260" s="41">
        <v>4379</v>
      </c>
      <c r="OQ260" s="41"/>
      <c r="OR260" s="41"/>
      <c r="OS260" s="42">
        <v>881</v>
      </c>
      <c r="OT260" s="43">
        <v>52809</v>
      </c>
      <c r="OU260" s="40">
        <v>777</v>
      </c>
      <c r="OV260" s="41"/>
      <c r="OW260" s="41"/>
      <c r="OX260" s="41"/>
      <c r="OY260" s="41"/>
      <c r="OZ260" s="41">
        <v>436</v>
      </c>
      <c r="PA260" s="41">
        <v>5125</v>
      </c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2"/>
      <c r="PN260" s="43">
        <v>59147</v>
      </c>
    </row>
    <row r="261" spans="1:430" ht="12.75" customHeight="1" x14ac:dyDescent="0.2">
      <c r="A261" s="39">
        <v>325320</v>
      </c>
      <c r="B261" s="72" t="s">
        <v>58</v>
      </c>
      <c r="C261" s="72" t="str">
        <f>IFERROR(INDEX('Industry Category ISIC Code Map'!$B$2:$B$26,MATCH($B261,'Industry Category ISIC Code Map'!$A$2:$A$26,0)),"")</f>
        <v>chemicals 20</v>
      </c>
      <c r="D261" s="64" t="s">
        <v>318</v>
      </c>
      <c r="E261" s="40">
        <v>2377</v>
      </c>
      <c r="F261" s="41">
        <v>8101</v>
      </c>
      <c r="G261" s="41">
        <v>931</v>
      </c>
      <c r="H261" s="41">
        <v>1398</v>
      </c>
      <c r="I261" s="41">
        <v>438</v>
      </c>
      <c r="J261" s="41">
        <v>981</v>
      </c>
      <c r="K261" s="41">
        <v>713</v>
      </c>
      <c r="L261" s="41">
        <v>522</v>
      </c>
      <c r="M261" s="41">
        <v>158</v>
      </c>
      <c r="N261" s="41">
        <v>209</v>
      </c>
      <c r="O261" s="41">
        <v>2</v>
      </c>
      <c r="P261" s="41">
        <v>15</v>
      </c>
      <c r="Q261" s="41">
        <v>404</v>
      </c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>
        <v>4</v>
      </c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1"/>
      <c r="EZ261" s="41"/>
      <c r="FA261" s="41"/>
      <c r="FB261" s="41"/>
      <c r="FC261" s="41"/>
      <c r="FD261" s="41"/>
      <c r="FE261" s="41"/>
      <c r="FF261" s="41"/>
      <c r="FG261" s="41"/>
      <c r="FH261" s="41"/>
      <c r="FI261" s="41"/>
      <c r="FJ261" s="41"/>
      <c r="FK261" s="41"/>
      <c r="FL261" s="41"/>
      <c r="FM261" s="41"/>
      <c r="FN261" s="41"/>
      <c r="FO261" s="41"/>
      <c r="FP261" s="41"/>
      <c r="FQ261" s="41"/>
      <c r="FR261" s="41"/>
      <c r="FS261" s="41"/>
      <c r="FT261" s="41"/>
      <c r="FU261" s="41"/>
      <c r="FV261" s="41"/>
      <c r="FW261" s="41"/>
      <c r="FX261" s="41"/>
      <c r="FY261" s="41"/>
      <c r="FZ261" s="41"/>
      <c r="GA261" s="41"/>
      <c r="GB261" s="41"/>
      <c r="GC261" s="41"/>
      <c r="GD261" s="41"/>
      <c r="GE261" s="41"/>
      <c r="GF261" s="41"/>
      <c r="GG261" s="41"/>
      <c r="GH261" s="41"/>
      <c r="GI261" s="41"/>
      <c r="GJ261" s="41"/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1"/>
      <c r="GW261" s="41"/>
      <c r="GX261" s="41"/>
      <c r="GY261" s="41"/>
      <c r="GZ261" s="41"/>
      <c r="HA261" s="41"/>
      <c r="HB261" s="41"/>
      <c r="HC261" s="41"/>
      <c r="HD261" s="41"/>
      <c r="HE261" s="41"/>
      <c r="HF261" s="41"/>
      <c r="HG261" s="41"/>
      <c r="HH261" s="41"/>
      <c r="HI261" s="41"/>
      <c r="HJ261" s="41"/>
      <c r="HK261" s="41"/>
      <c r="HL261" s="41"/>
      <c r="HM261" s="41"/>
      <c r="HN261" s="41"/>
      <c r="HO261" s="41"/>
      <c r="HP261" s="41"/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1"/>
      <c r="IW261" s="41"/>
      <c r="IX261" s="41"/>
      <c r="IY261" s="41">
        <v>107</v>
      </c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>
        <v>0</v>
      </c>
      <c r="JW261" s="41"/>
      <c r="JX261" s="41">
        <v>54</v>
      </c>
      <c r="JY261" s="41">
        <v>0</v>
      </c>
      <c r="JZ261" s="41"/>
      <c r="KA261" s="41"/>
      <c r="KB261" s="41"/>
      <c r="KC261" s="41"/>
      <c r="KD261" s="41">
        <v>0</v>
      </c>
      <c r="KE261" s="41"/>
      <c r="KF261" s="41"/>
      <c r="KG261" s="41"/>
      <c r="KH261" s="41"/>
      <c r="KI261" s="41">
        <v>0</v>
      </c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>
        <v>1</v>
      </c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>
        <v>15</v>
      </c>
      <c r="MF261" s="41">
        <v>88</v>
      </c>
      <c r="MG261" s="41"/>
      <c r="MH261" s="41"/>
      <c r="MI261" s="41">
        <v>0</v>
      </c>
      <c r="MJ261" s="41">
        <v>34</v>
      </c>
      <c r="MK261" s="41"/>
      <c r="ML261" s="41"/>
      <c r="MM261" s="41">
        <v>136</v>
      </c>
      <c r="MN261" s="41"/>
      <c r="MO261" s="41"/>
      <c r="MP261" s="41"/>
      <c r="MQ261" s="41"/>
      <c r="MR261" s="41"/>
      <c r="MS261" s="41"/>
      <c r="MT261" s="41"/>
      <c r="MU261" s="41"/>
      <c r="MV261" s="41">
        <v>35</v>
      </c>
      <c r="MW261" s="41">
        <v>2</v>
      </c>
      <c r="MX261" s="41"/>
      <c r="MY261" s="41"/>
      <c r="MZ261" s="41"/>
      <c r="NA261" s="41"/>
      <c r="NB261" s="41"/>
      <c r="NC261" s="41"/>
      <c r="ND261" s="41"/>
      <c r="NE261" s="41">
        <v>8</v>
      </c>
      <c r="NF261" s="41"/>
      <c r="NG261" s="41"/>
      <c r="NH261" s="41"/>
      <c r="NI261" s="41"/>
      <c r="NJ261" s="41"/>
      <c r="NK261" s="41"/>
      <c r="NL261" s="41">
        <v>1</v>
      </c>
      <c r="NM261" s="41"/>
      <c r="NN261" s="41"/>
      <c r="NO261" s="41"/>
      <c r="NP261" s="41">
        <v>8</v>
      </c>
      <c r="NQ261" s="41">
        <v>45</v>
      </c>
      <c r="NR261" s="41">
        <v>44</v>
      </c>
      <c r="NS261" s="41">
        <v>5</v>
      </c>
      <c r="NT261" s="41">
        <v>0</v>
      </c>
      <c r="NU261" s="41">
        <v>21</v>
      </c>
      <c r="NV261" s="41"/>
      <c r="NW261" s="41"/>
      <c r="NX261" s="41"/>
      <c r="NY261" s="41"/>
      <c r="NZ261" s="41"/>
      <c r="OA261" s="41"/>
      <c r="OB261" s="41"/>
      <c r="OC261" s="41"/>
      <c r="OD261" s="41">
        <v>0</v>
      </c>
      <c r="OE261" s="41">
        <v>27</v>
      </c>
      <c r="OF261" s="41"/>
      <c r="OG261" s="41">
        <v>12</v>
      </c>
      <c r="OH261" s="41"/>
      <c r="OI261" s="41">
        <v>4</v>
      </c>
      <c r="OJ261" s="41">
        <v>44</v>
      </c>
      <c r="OK261" s="41"/>
      <c r="OL261" s="41"/>
      <c r="OM261" s="41"/>
      <c r="ON261" s="41">
        <v>246</v>
      </c>
      <c r="OO261" s="41">
        <v>160</v>
      </c>
      <c r="OP261" s="41">
        <v>478</v>
      </c>
      <c r="OQ261" s="41"/>
      <c r="OR261" s="41"/>
      <c r="OS261" s="42"/>
      <c r="OT261" s="43">
        <v>17825</v>
      </c>
      <c r="OU261" s="40">
        <v>4089</v>
      </c>
      <c r="OV261" s="41"/>
      <c r="OW261" s="41"/>
      <c r="OX261" s="41"/>
      <c r="OY261" s="41"/>
      <c r="OZ261" s="41">
        <v>215</v>
      </c>
      <c r="PA261" s="41">
        <v>3143</v>
      </c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2"/>
      <c r="PN261" s="43">
        <v>25272</v>
      </c>
    </row>
    <row r="262" spans="1:430" ht="12.75" customHeight="1" x14ac:dyDescent="0.2">
      <c r="A262" s="39">
        <v>325510</v>
      </c>
      <c r="B262" s="72" t="s">
        <v>58</v>
      </c>
      <c r="C262" s="72" t="str">
        <f>IFERROR(INDEX('Industry Category ISIC Code Map'!$B$2:$B$26,MATCH($B262,'Industry Category ISIC Code Map'!$A$2:$A$26,0)),"")</f>
        <v>chemicals 20</v>
      </c>
      <c r="D262" s="64" t="s">
        <v>319</v>
      </c>
      <c r="E262" s="40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>
        <v>1</v>
      </c>
      <c r="R262" s="41"/>
      <c r="S262" s="41"/>
      <c r="T262" s="41">
        <v>26</v>
      </c>
      <c r="U262" s="41"/>
      <c r="V262" s="41"/>
      <c r="W262" s="41"/>
      <c r="X262" s="41">
        <v>5</v>
      </c>
      <c r="Y262" s="41">
        <v>131</v>
      </c>
      <c r="Z262" s="41">
        <v>0</v>
      </c>
      <c r="AA262" s="41">
        <v>0</v>
      </c>
      <c r="AB262" s="41"/>
      <c r="AC262" s="41">
        <v>76</v>
      </c>
      <c r="AD262" s="41">
        <v>104</v>
      </c>
      <c r="AE262" s="41">
        <v>1483</v>
      </c>
      <c r="AF262" s="41">
        <v>970</v>
      </c>
      <c r="AG262" s="41">
        <v>141</v>
      </c>
      <c r="AH262" s="41">
        <v>89</v>
      </c>
      <c r="AI262" s="41">
        <v>879</v>
      </c>
      <c r="AJ262" s="41">
        <v>34</v>
      </c>
      <c r="AK262" s="41">
        <v>217</v>
      </c>
      <c r="AL262" s="41">
        <v>88</v>
      </c>
      <c r="AM262" s="41">
        <v>727</v>
      </c>
      <c r="AN262" s="41">
        <v>534</v>
      </c>
      <c r="AO262" s="41"/>
      <c r="AP262" s="41">
        <v>55</v>
      </c>
      <c r="AQ262" s="41">
        <v>27</v>
      </c>
      <c r="AR262" s="41">
        <v>42</v>
      </c>
      <c r="AS262" s="41">
        <v>67</v>
      </c>
      <c r="AT262" s="41"/>
      <c r="AU262" s="41"/>
      <c r="AV262" s="41"/>
      <c r="AW262" s="41">
        <v>154</v>
      </c>
      <c r="AX262" s="41">
        <v>166</v>
      </c>
      <c r="AY262" s="41"/>
      <c r="AZ262" s="41">
        <v>1</v>
      </c>
      <c r="BA262" s="41"/>
      <c r="BB262" s="41"/>
      <c r="BC262" s="41">
        <v>5</v>
      </c>
      <c r="BD262" s="41">
        <v>32</v>
      </c>
      <c r="BE262" s="41">
        <v>1</v>
      </c>
      <c r="BF262" s="41"/>
      <c r="BG262" s="41"/>
      <c r="BH262" s="41">
        <v>1</v>
      </c>
      <c r="BI262" s="41"/>
      <c r="BJ262" s="41"/>
      <c r="BK262" s="41"/>
      <c r="BL262" s="41"/>
      <c r="BM262" s="41"/>
      <c r="BN262" s="41">
        <v>0</v>
      </c>
      <c r="BO262" s="41">
        <v>28</v>
      </c>
      <c r="BP262" s="41">
        <v>8</v>
      </c>
      <c r="BQ262" s="41">
        <v>128</v>
      </c>
      <c r="BR262" s="41">
        <v>2</v>
      </c>
      <c r="BS262" s="41">
        <v>440</v>
      </c>
      <c r="BT262" s="41">
        <v>310</v>
      </c>
      <c r="BU262" s="41">
        <v>8</v>
      </c>
      <c r="BV262" s="41">
        <v>92</v>
      </c>
      <c r="BW262" s="41">
        <v>410</v>
      </c>
      <c r="BX262" s="41">
        <v>19</v>
      </c>
      <c r="BY262" s="41"/>
      <c r="BZ262" s="41">
        <v>334</v>
      </c>
      <c r="CA262" s="41"/>
      <c r="CB262" s="41">
        <v>2203</v>
      </c>
      <c r="CC262" s="41"/>
      <c r="CD262" s="41"/>
      <c r="CE262" s="41"/>
      <c r="CF262" s="41"/>
      <c r="CG262" s="41">
        <v>2</v>
      </c>
      <c r="CH262" s="41">
        <v>1</v>
      </c>
      <c r="CI262" s="41">
        <v>300</v>
      </c>
      <c r="CJ262" s="41">
        <v>151</v>
      </c>
      <c r="CK262" s="41">
        <v>172</v>
      </c>
      <c r="CL262" s="41">
        <v>81</v>
      </c>
      <c r="CM262" s="41"/>
      <c r="CN262" s="41"/>
      <c r="CO262" s="41"/>
      <c r="CP262" s="41"/>
      <c r="CQ262" s="41">
        <v>19</v>
      </c>
      <c r="CR262" s="41">
        <v>280</v>
      </c>
      <c r="CS262" s="41">
        <v>67</v>
      </c>
      <c r="CT262" s="41">
        <v>91</v>
      </c>
      <c r="CU262" s="41"/>
      <c r="CV262" s="41"/>
      <c r="CW262" s="41">
        <v>260</v>
      </c>
      <c r="CX262" s="41"/>
      <c r="CY262" s="41"/>
      <c r="CZ262" s="41"/>
      <c r="DA262" s="41"/>
      <c r="DB262" s="41">
        <v>143</v>
      </c>
      <c r="DC262" s="41">
        <v>149</v>
      </c>
      <c r="DD262" s="41">
        <v>173</v>
      </c>
      <c r="DE262" s="41">
        <v>313</v>
      </c>
      <c r="DF262" s="41"/>
      <c r="DG262" s="41"/>
      <c r="DH262" s="41"/>
      <c r="DI262" s="41">
        <v>226</v>
      </c>
      <c r="DJ262" s="41">
        <v>71</v>
      </c>
      <c r="DK262" s="41"/>
      <c r="DL262" s="41"/>
      <c r="DM262" s="41"/>
      <c r="DN262" s="41"/>
      <c r="DO262" s="41"/>
      <c r="DP262" s="41"/>
      <c r="DQ262" s="41"/>
      <c r="DR262" s="41"/>
      <c r="DS262" s="41">
        <v>1</v>
      </c>
      <c r="DT262" s="41">
        <v>129</v>
      </c>
      <c r="DU262" s="41">
        <v>40</v>
      </c>
      <c r="DV262" s="41"/>
      <c r="DW262" s="41"/>
      <c r="DX262" s="41"/>
      <c r="DY262" s="41"/>
      <c r="DZ262" s="41"/>
      <c r="EA262" s="41"/>
      <c r="EB262" s="41"/>
      <c r="EC262" s="41"/>
      <c r="ED262" s="41"/>
      <c r="EE262" s="41"/>
      <c r="EF262" s="41">
        <v>147</v>
      </c>
      <c r="EG262" s="41">
        <v>23</v>
      </c>
      <c r="EH262" s="41">
        <v>104</v>
      </c>
      <c r="EI262" s="41">
        <v>45</v>
      </c>
      <c r="EJ262" s="41">
        <v>97</v>
      </c>
      <c r="EK262" s="41">
        <v>65</v>
      </c>
      <c r="EL262" s="41">
        <v>72</v>
      </c>
      <c r="EM262" s="41">
        <v>66</v>
      </c>
      <c r="EN262" s="41">
        <v>82</v>
      </c>
      <c r="EO262" s="41"/>
      <c r="EP262" s="41"/>
      <c r="EQ262" s="41"/>
      <c r="ER262" s="41">
        <v>15</v>
      </c>
      <c r="ES262" s="41"/>
      <c r="ET262" s="41"/>
      <c r="EU262" s="41"/>
      <c r="EV262" s="41">
        <v>205</v>
      </c>
      <c r="EW262" s="41">
        <v>736</v>
      </c>
      <c r="EX262" s="41">
        <v>298</v>
      </c>
      <c r="EY262" s="41">
        <v>113</v>
      </c>
      <c r="EZ262" s="41">
        <v>110</v>
      </c>
      <c r="FA262" s="41">
        <v>18</v>
      </c>
      <c r="FB262" s="41">
        <v>150</v>
      </c>
      <c r="FC262" s="41">
        <v>14</v>
      </c>
      <c r="FD262" s="41">
        <v>7</v>
      </c>
      <c r="FE262" s="41">
        <v>46</v>
      </c>
      <c r="FF262" s="41">
        <v>440</v>
      </c>
      <c r="FG262" s="41">
        <v>68</v>
      </c>
      <c r="FH262" s="41">
        <v>459</v>
      </c>
      <c r="FI262" s="41">
        <v>75</v>
      </c>
      <c r="FJ262" s="41">
        <v>63</v>
      </c>
      <c r="FK262" s="41">
        <v>1</v>
      </c>
      <c r="FL262" s="41">
        <v>130</v>
      </c>
      <c r="FM262" s="41"/>
      <c r="FN262" s="41">
        <v>40</v>
      </c>
      <c r="FO262" s="41">
        <v>135</v>
      </c>
      <c r="FP262" s="41">
        <v>171</v>
      </c>
      <c r="FQ262" s="41">
        <v>72</v>
      </c>
      <c r="FR262" s="41"/>
      <c r="FS262" s="41"/>
      <c r="FT262" s="41">
        <v>149</v>
      </c>
      <c r="FU262" s="41">
        <v>369</v>
      </c>
      <c r="FV262" s="41">
        <v>18</v>
      </c>
      <c r="FW262" s="41">
        <v>149</v>
      </c>
      <c r="FX262" s="41">
        <v>186</v>
      </c>
      <c r="FY262" s="41">
        <v>8</v>
      </c>
      <c r="FZ262" s="41">
        <v>160</v>
      </c>
      <c r="GA262" s="41">
        <v>358</v>
      </c>
      <c r="GB262" s="41"/>
      <c r="GC262" s="41"/>
      <c r="GD262" s="41"/>
      <c r="GE262" s="41"/>
      <c r="GF262" s="41"/>
      <c r="GG262" s="41"/>
      <c r="GH262" s="41">
        <v>4</v>
      </c>
      <c r="GI262" s="41">
        <v>173</v>
      </c>
      <c r="GJ262" s="41"/>
      <c r="GK262" s="41">
        <v>8</v>
      </c>
      <c r="GL262" s="41">
        <v>209</v>
      </c>
      <c r="GM262" s="41">
        <v>408</v>
      </c>
      <c r="GN262" s="41"/>
      <c r="GO262" s="41"/>
      <c r="GP262" s="41"/>
      <c r="GQ262" s="41"/>
      <c r="GR262" s="41"/>
      <c r="GS262" s="41"/>
      <c r="GT262" s="41"/>
      <c r="GU262" s="41"/>
      <c r="GV262" s="41"/>
      <c r="GW262" s="41"/>
      <c r="GX262" s="41"/>
      <c r="GY262" s="41"/>
      <c r="GZ262" s="41"/>
      <c r="HA262" s="41"/>
      <c r="HB262" s="41"/>
      <c r="HC262" s="41"/>
      <c r="HD262" s="41"/>
      <c r="HE262" s="41"/>
      <c r="HF262" s="41"/>
      <c r="HG262" s="41"/>
      <c r="HH262" s="41"/>
      <c r="HI262" s="41"/>
      <c r="HJ262" s="41"/>
      <c r="HK262" s="41"/>
      <c r="HL262" s="41"/>
      <c r="HM262" s="41"/>
      <c r="HN262" s="41"/>
      <c r="HO262" s="41"/>
      <c r="HP262" s="41"/>
      <c r="HQ262" s="41"/>
      <c r="HR262" s="41"/>
      <c r="HS262" s="41"/>
      <c r="HT262" s="41"/>
      <c r="HU262" s="41"/>
      <c r="HV262" s="41"/>
      <c r="HW262" s="41"/>
      <c r="HX262" s="41"/>
      <c r="HY262" s="41"/>
      <c r="HZ262" s="41">
        <v>6</v>
      </c>
      <c r="IA262" s="41">
        <v>2</v>
      </c>
      <c r="IB262" s="41">
        <v>187</v>
      </c>
      <c r="IC262" s="41">
        <v>32</v>
      </c>
      <c r="ID262" s="41"/>
      <c r="IE262" s="41"/>
      <c r="IF262" s="41"/>
      <c r="IG262" s="41">
        <v>57</v>
      </c>
      <c r="IH262" s="41"/>
      <c r="II262" s="41"/>
      <c r="IJ262" s="41"/>
      <c r="IK262" s="41"/>
      <c r="IL262" s="41"/>
      <c r="IM262" s="41">
        <v>5</v>
      </c>
      <c r="IN262" s="41">
        <v>1</v>
      </c>
      <c r="IO262" s="41">
        <v>10</v>
      </c>
      <c r="IP262" s="41">
        <v>7</v>
      </c>
      <c r="IQ262" s="41">
        <v>52</v>
      </c>
      <c r="IR262" s="41">
        <v>6</v>
      </c>
      <c r="IS262" s="41"/>
      <c r="IT262" s="41"/>
      <c r="IU262" s="41"/>
      <c r="IV262" s="41"/>
      <c r="IW262" s="41"/>
      <c r="IX262" s="41"/>
      <c r="IY262" s="41"/>
      <c r="IZ262" s="41">
        <v>331</v>
      </c>
      <c r="JA262" s="41"/>
      <c r="JB262" s="41">
        <v>4</v>
      </c>
      <c r="JC262" s="41">
        <v>185</v>
      </c>
      <c r="JD262" s="41">
        <v>700</v>
      </c>
      <c r="JE262" s="41">
        <v>2</v>
      </c>
      <c r="JF262" s="41"/>
      <c r="JG262" s="41"/>
      <c r="JH262" s="41"/>
      <c r="JI262" s="41"/>
      <c r="JJ262" s="41"/>
      <c r="JK262" s="41"/>
      <c r="JL262" s="41">
        <v>39</v>
      </c>
      <c r="JM262" s="41"/>
      <c r="JN262" s="41"/>
      <c r="JO262" s="41"/>
      <c r="JP262" s="41">
        <v>1</v>
      </c>
      <c r="JQ262" s="41">
        <v>5</v>
      </c>
      <c r="JR262" s="41">
        <v>0</v>
      </c>
      <c r="JS262" s="41">
        <v>129</v>
      </c>
      <c r="JT262" s="41">
        <v>28</v>
      </c>
      <c r="JU262" s="41"/>
      <c r="JV262" s="41">
        <v>12</v>
      </c>
      <c r="JW262" s="41">
        <v>13</v>
      </c>
      <c r="JX262" s="41">
        <v>5</v>
      </c>
      <c r="JY262" s="41">
        <v>18</v>
      </c>
      <c r="JZ262" s="41"/>
      <c r="KA262" s="41">
        <v>54</v>
      </c>
      <c r="KB262" s="41">
        <v>16</v>
      </c>
      <c r="KC262" s="41">
        <v>1</v>
      </c>
      <c r="KD262" s="41">
        <v>12</v>
      </c>
      <c r="KE262" s="41">
        <v>0</v>
      </c>
      <c r="KF262" s="41">
        <v>20</v>
      </c>
      <c r="KG262" s="41">
        <v>11</v>
      </c>
      <c r="KH262" s="41">
        <v>20</v>
      </c>
      <c r="KI262" s="41">
        <v>3</v>
      </c>
      <c r="KJ262" s="41">
        <v>2</v>
      </c>
      <c r="KK262" s="41">
        <v>211</v>
      </c>
      <c r="KL262" s="41"/>
      <c r="KM262" s="41">
        <v>44</v>
      </c>
      <c r="KN262" s="41">
        <v>3</v>
      </c>
      <c r="KO262" s="41"/>
      <c r="KP262" s="41">
        <v>11</v>
      </c>
      <c r="KQ262" s="41">
        <v>11</v>
      </c>
      <c r="KR262" s="41">
        <v>218</v>
      </c>
      <c r="KS262" s="41">
        <v>2</v>
      </c>
      <c r="KT262" s="41"/>
      <c r="KU262" s="41">
        <v>4</v>
      </c>
      <c r="KV262" s="41">
        <v>6</v>
      </c>
      <c r="KW262" s="41"/>
      <c r="KX262" s="41">
        <v>19</v>
      </c>
      <c r="KY262" s="41">
        <v>1</v>
      </c>
      <c r="KZ262" s="41">
        <v>1</v>
      </c>
      <c r="LA262" s="41">
        <v>5</v>
      </c>
      <c r="LB262" s="41">
        <v>50</v>
      </c>
      <c r="LC262" s="41">
        <v>153</v>
      </c>
      <c r="LD262" s="41">
        <v>2</v>
      </c>
      <c r="LE262" s="41">
        <v>240</v>
      </c>
      <c r="LF262" s="41">
        <v>7</v>
      </c>
      <c r="LG262" s="41">
        <v>0</v>
      </c>
      <c r="LH262" s="41">
        <v>0</v>
      </c>
      <c r="LI262" s="41">
        <v>0</v>
      </c>
      <c r="LJ262" s="41"/>
      <c r="LK262" s="41">
        <v>0</v>
      </c>
      <c r="LL262" s="41">
        <v>0</v>
      </c>
      <c r="LM262" s="41">
        <v>0</v>
      </c>
      <c r="LN262" s="41">
        <v>0</v>
      </c>
      <c r="LO262" s="41"/>
      <c r="LP262" s="41">
        <v>0</v>
      </c>
      <c r="LQ262" s="41">
        <v>0</v>
      </c>
      <c r="LR262" s="41">
        <v>0</v>
      </c>
      <c r="LS262" s="41">
        <v>28</v>
      </c>
      <c r="LT262" s="41">
        <v>81</v>
      </c>
      <c r="LU262" s="41">
        <v>274</v>
      </c>
      <c r="LV262" s="41"/>
      <c r="LW262" s="41"/>
      <c r="LX262" s="41"/>
      <c r="LY262" s="41"/>
      <c r="LZ262" s="41"/>
      <c r="MA262" s="41"/>
      <c r="MB262" s="41">
        <v>133</v>
      </c>
      <c r="MC262" s="41">
        <v>173</v>
      </c>
      <c r="MD262" s="41">
        <v>1</v>
      </c>
      <c r="ME262" s="41">
        <v>27</v>
      </c>
      <c r="MF262" s="41">
        <v>3</v>
      </c>
      <c r="MG262" s="41"/>
      <c r="MH262" s="41"/>
      <c r="MI262" s="41">
        <v>0</v>
      </c>
      <c r="MJ262" s="41">
        <v>0</v>
      </c>
      <c r="MK262" s="41">
        <v>2</v>
      </c>
      <c r="ML262" s="41"/>
      <c r="MM262" s="41">
        <v>73</v>
      </c>
      <c r="MN262" s="41"/>
      <c r="MO262" s="41"/>
      <c r="MP262" s="41">
        <v>4</v>
      </c>
      <c r="MQ262" s="41"/>
      <c r="MR262" s="41">
        <v>267</v>
      </c>
      <c r="MS262" s="41">
        <v>3</v>
      </c>
      <c r="MT262" s="41">
        <v>178</v>
      </c>
      <c r="MU262" s="41"/>
      <c r="MV262" s="41">
        <v>80</v>
      </c>
      <c r="MW262" s="41">
        <v>65</v>
      </c>
      <c r="MX262" s="41">
        <v>2</v>
      </c>
      <c r="MY262" s="41">
        <v>6</v>
      </c>
      <c r="MZ262" s="41">
        <v>25</v>
      </c>
      <c r="NA262" s="41">
        <v>13</v>
      </c>
      <c r="NB262" s="41">
        <v>3</v>
      </c>
      <c r="NC262" s="41">
        <v>8</v>
      </c>
      <c r="ND262" s="41">
        <v>17</v>
      </c>
      <c r="NE262" s="41">
        <v>30</v>
      </c>
      <c r="NF262" s="41">
        <v>4</v>
      </c>
      <c r="NG262" s="41">
        <v>4</v>
      </c>
      <c r="NH262" s="41">
        <v>43</v>
      </c>
      <c r="NI262" s="41">
        <v>59</v>
      </c>
      <c r="NJ262" s="41">
        <v>240</v>
      </c>
      <c r="NK262" s="41"/>
      <c r="NL262" s="41">
        <v>1</v>
      </c>
      <c r="NM262" s="41">
        <v>0</v>
      </c>
      <c r="NN262" s="41">
        <v>2</v>
      </c>
      <c r="NO262" s="41">
        <v>6</v>
      </c>
      <c r="NP262" s="41">
        <v>1</v>
      </c>
      <c r="NQ262" s="41">
        <v>5</v>
      </c>
      <c r="NR262" s="41">
        <v>134</v>
      </c>
      <c r="NS262" s="41">
        <v>16</v>
      </c>
      <c r="NT262" s="41">
        <v>159</v>
      </c>
      <c r="NU262" s="41">
        <v>5</v>
      </c>
      <c r="NV262" s="41">
        <v>1</v>
      </c>
      <c r="NW262" s="41">
        <v>182</v>
      </c>
      <c r="NX262" s="41">
        <v>20</v>
      </c>
      <c r="NY262" s="41">
        <v>198</v>
      </c>
      <c r="NZ262" s="41">
        <v>5</v>
      </c>
      <c r="OA262" s="41">
        <v>34</v>
      </c>
      <c r="OB262" s="41">
        <v>0</v>
      </c>
      <c r="OC262" s="41"/>
      <c r="OD262" s="41">
        <v>5</v>
      </c>
      <c r="OE262" s="41"/>
      <c r="OF262" s="41">
        <v>25</v>
      </c>
      <c r="OG262" s="41">
        <v>34</v>
      </c>
      <c r="OH262" s="41"/>
      <c r="OI262" s="41"/>
      <c r="OJ262" s="41">
        <v>15</v>
      </c>
      <c r="OK262" s="41"/>
      <c r="OL262" s="41"/>
      <c r="OM262" s="41"/>
      <c r="ON262" s="41">
        <v>402</v>
      </c>
      <c r="OO262" s="41">
        <v>243</v>
      </c>
      <c r="OP262" s="41">
        <v>33</v>
      </c>
      <c r="OQ262" s="41">
        <v>46</v>
      </c>
      <c r="OR262" s="41">
        <v>3</v>
      </c>
      <c r="OS262" s="42">
        <v>77</v>
      </c>
      <c r="OT262" s="43">
        <v>25438</v>
      </c>
      <c r="OU262" s="40">
        <v>3510</v>
      </c>
      <c r="OV262" s="41"/>
      <c r="OW262" s="41"/>
      <c r="OX262" s="41"/>
      <c r="OY262" s="41"/>
      <c r="OZ262" s="41">
        <v>175</v>
      </c>
      <c r="PA262" s="41">
        <v>2745</v>
      </c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2"/>
      <c r="PN262" s="43">
        <v>31868</v>
      </c>
    </row>
    <row r="263" spans="1:430" ht="12.75" customHeight="1" x14ac:dyDescent="0.2">
      <c r="A263" s="39">
        <v>325520</v>
      </c>
      <c r="B263" s="72" t="s">
        <v>58</v>
      </c>
      <c r="C263" s="72" t="str">
        <f>IFERROR(INDEX('Industry Category ISIC Code Map'!$B$2:$B$26,MATCH($B263,'Industry Category ISIC Code Map'!$A$2:$A$26,0)),"")</f>
        <v>chemicals 20</v>
      </c>
      <c r="D263" s="64" t="s">
        <v>320</v>
      </c>
      <c r="E263" s="40"/>
      <c r="F263" s="41"/>
      <c r="G263" s="41"/>
      <c r="H263" s="41"/>
      <c r="I263" s="41"/>
      <c r="J263" s="41">
        <v>1</v>
      </c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>
        <v>0</v>
      </c>
      <c r="AA263" s="41"/>
      <c r="AB263" s="41"/>
      <c r="AC263" s="41">
        <v>2</v>
      </c>
      <c r="AD263" s="41">
        <v>2</v>
      </c>
      <c r="AE263" s="41">
        <v>269</v>
      </c>
      <c r="AF263" s="41">
        <v>77</v>
      </c>
      <c r="AG263" s="41">
        <v>2</v>
      </c>
      <c r="AH263" s="41">
        <v>5</v>
      </c>
      <c r="AI263" s="41">
        <v>110</v>
      </c>
      <c r="AJ263" s="41">
        <v>0</v>
      </c>
      <c r="AK263" s="41">
        <v>63</v>
      </c>
      <c r="AL263" s="41">
        <v>87</v>
      </c>
      <c r="AM263" s="41">
        <v>103</v>
      </c>
      <c r="AN263" s="41">
        <v>77</v>
      </c>
      <c r="AO263" s="41">
        <v>9</v>
      </c>
      <c r="AP263" s="41">
        <v>501</v>
      </c>
      <c r="AQ263" s="41">
        <v>94</v>
      </c>
      <c r="AR263" s="41"/>
      <c r="AS263" s="41">
        <v>15</v>
      </c>
      <c r="AT263" s="41">
        <v>14</v>
      </c>
      <c r="AU263" s="41"/>
      <c r="AV263" s="41"/>
      <c r="AW263" s="41"/>
      <c r="AX263" s="41"/>
      <c r="AY263" s="41"/>
      <c r="AZ263" s="41">
        <v>23</v>
      </c>
      <c r="BA263" s="41"/>
      <c r="BB263" s="41"/>
      <c r="BC263" s="41">
        <v>60</v>
      </c>
      <c r="BD263" s="41">
        <v>9</v>
      </c>
      <c r="BE263" s="41">
        <v>6</v>
      </c>
      <c r="BF263" s="41">
        <v>9</v>
      </c>
      <c r="BG263" s="41"/>
      <c r="BH263" s="41">
        <v>7</v>
      </c>
      <c r="BI263" s="41"/>
      <c r="BJ263" s="41"/>
      <c r="BK263" s="41">
        <v>6</v>
      </c>
      <c r="BL263" s="41">
        <v>3</v>
      </c>
      <c r="BM263" s="41"/>
      <c r="BN263" s="41"/>
      <c r="BO263" s="41"/>
      <c r="BP263" s="41"/>
      <c r="BQ263" s="41">
        <v>0</v>
      </c>
      <c r="BR263" s="41">
        <v>0</v>
      </c>
      <c r="BS263" s="41"/>
      <c r="BT263" s="41">
        <v>1</v>
      </c>
      <c r="BU263" s="41"/>
      <c r="BV263" s="41"/>
      <c r="BW263" s="41">
        <v>35</v>
      </c>
      <c r="BX263" s="41"/>
      <c r="BY263" s="41"/>
      <c r="BZ263" s="41"/>
      <c r="CA263" s="41"/>
      <c r="CB263" s="41">
        <v>12</v>
      </c>
      <c r="CC263" s="41"/>
      <c r="CD263" s="41"/>
      <c r="CE263" s="41"/>
      <c r="CF263" s="41"/>
      <c r="CG263" s="41">
        <v>1</v>
      </c>
      <c r="CH263" s="41">
        <v>64</v>
      </c>
      <c r="CI263" s="41"/>
      <c r="CJ263" s="41"/>
      <c r="CK263" s="41"/>
      <c r="CL263" s="41"/>
      <c r="CM263" s="41"/>
      <c r="CN263" s="41"/>
      <c r="CO263" s="41"/>
      <c r="CP263" s="41">
        <v>8</v>
      </c>
      <c r="CQ263" s="41">
        <v>14</v>
      </c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>
        <v>130</v>
      </c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>
        <v>0</v>
      </c>
      <c r="DO263" s="41">
        <v>1</v>
      </c>
      <c r="DP263" s="41">
        <v>1</v>
      </c>
      <c r="DQ263" s="41">
        <v>2</v>
      </c>
      <c r="DR263" s="41">
        <v>15</v>
      </c>
      <c r="DS263" s="41">
        <v>27</v>
      </c>
      <c r="DT263" s="41">
        <v>146</v>
      </c>
      <c r="DU263" s="41">
        <v>3</v>
      </c>
      <c r="DV263" s="41"/>
      <c r="DW263" s="41"/>
      <c r="DX263" s="41"/>
      <c r="DY263" s="41"/>
      <c r="DZ263" s="41"/>
      <c r="EA263" s="41"/>
      <c r="EB263" s="41"/>
      <c r="EC263" s="41">
        <v>1</v>
      </c>
      <c r="ED263" s="41"/>
      <c r="EE263" s="41">
        <v>7</v>
      </c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>
        <v>2</v>
      </c>
      <c r="EQ263" s="41">
        <v>0</v>
      </c>
      <c r="ER263" s="41">
        <v>1</v>
      </c>
      <c r="ES263" s="41"/>
      <c r="ET263" s="41"/>
      <c r="EU263" s="41"/>
      <c r="EV263" s="41">
        <v>8</v>
      </c>
      <c r="EW263" s="41">
        <v>634</v>
      </c>
      <c r="EX263" s="41">
        <v>10</v>
      </c>
      <c r="EY263" s="41"/>
      <c r="EZ263" s="41">
        <v>0</v>
      </c>
      <c r="FA263" s="41"/>
      <c r="FB263" s="41"/>
      <c r="FC263" s="41">
        <v>2</v>
      </c>
      <c r="FD263" s="41">
        <v>3</v>
      </c>
      <c r="FE263" s="41">
        <v>4</v>
      </c>
      <c r="FF263" s="41">
        <v>99</v>
      </c>
      <c r="FG263" s="41">
        <v>1</v>
      </c>
      <c r="FH263" s="41">
        <v>19</v>
      </c>
      <c r="FI263" s="41">
        <v>19</v>
      </c>
      <c r="FJ263" s="41"/>
      <c r="FK263" s="41"/>
      <c r="FL263" s="41"/>
      <c r="FM263" s="41"/>
      <c r="FN263" s="41">
        <v>3</v>
      </c>
      <c r="FO263" s="41"/>
      <c r="FP263" s="41"/>
      <c r="FQ263" s="41"/>
      <c r="FR263" s="41"/>
      <c r="FS263" s="41">
        <v>2</v>
      </c>
      <c r="FT263" s="41"/>
      <c r="FU263" s="41">
        <v>48</v>
      </c>
      <c r="FV263" s="41">
        <v>10</v>
      </c>
      <c r="FW263" s="41">
        <v>81</v>
      </c>
      <c r="FX263" s="41">
        <v>8</v>
      </c>
      <c r="FY263" s="41"/>
      <c r="FZ263" s="41">
        <v>9</v>
      </c>
      <c r="GA263" s="41">
        <v>68</v>
      </c>
      <c r="GB263" s="41"/>
      <c r="GC263" s="41">
        <v>85</v>
      </c>
      <c r="GD263" s="41">
        <v>277</v>
      </c>
      <c r="GE263" s="41">
        <v>3</v>
      </c>
      <c r="GF263" s="41">
        <v>5</v>
      </c>
      <c r="GG263" s="41">
        <v>0</v>
      </c>
      <c r="GH263" s="41"/>
      <c r="GI263" s="41">
        <v>0</v>
      </c>
      <c r="GJ263" s="41"/>
      <c r="GK263" s="41">
        <v>9</v>
      </c>
      <c r="GL263" s="41"/>
      <c r="GM263" s="41"/>
      <c r="GN263" s="41"/>
      <c r="GO263" s="41"/>
      <c r="GP263" s="41"/>
      <c r="GQ263" s="41"/>
      <c r="GR263" s="41"/>
      <c r="GS263" s="41"/>
      <c r="GT263" s="41">
        <v>2</v>
      </c>
      <c r="GU263" s="41">
        <v>2</v>
      </c>
      <c r="GV263" s="41">
        <v>3</v>
      </c>
      <c r="GW263" s="41">
        <v>4</v>
      </c>
      <c r="GX263" s="41">
        <v>3</v>
      </c>
      <c r="GY263" s="41"/>
      <c r="GZ263" s="41">
        <v>1</v>
      </c>
      <c r="HA263" s="41">
        <v>4</v>
      </c>
      <c r="HB263" s="41"/>
      <c r="HC263" s="41"/>
      <c r="HD263" s="41"/>
      <c r="HE263" s="41"/>
      <c r="HF263" s="41">
        <v>7</v>
      </c>
      <c r="HG263" s="41">
        <v>11</v>
      </c>
      <c r="HH263" s="41"/>
      <c r="HI263" s="41"/>
      <c r="HJ263" s="41"/>
      <c r="HK263" s="41">
        <v>1</v>
      </c>
      <c r="HL263" s="41">
        <v>8</v>
      </c>
      <c r="HM263" s="41">
        <v>5</v>
      </c>
      <c r="HN263" s="41"/>
      <c r="HO263" s="41"/>
      <c r="HP263" s="41"/>
      <c r="HQ263" s="41"/>
      <c r="HR263" s="41">
        <v>218</v>
      </c>
      <c r="HS263" s="41">
        <v>74</v>
      </c>
      <c r="HT263" s="41"/>
      <c r="HU263" s="41"/>
      <c r="HV263" s="41">
        <v>9</v>
      </c>
      <c r="HW263" s="41"/>
      <c r="HX263" s="41">
        <v>4</v>
      </c>
      <c r="HY263" s="41">
        <v>26</v>
      </c>
      <c r="HZ263" s="41">
        <v>390</v>
      </c>
      <c r="IA263" s="41">
        <v>76</v>
      </c>
      <c r="IB263" s="41">
        <v>824</v>
      </c>
      <c r="IC263" s="41">
        <v>1446</v>
      </c>
      <c r="ID263" s="41">
        <v>265</v>
      </c>
      <c r="IE263" s="41">
        <v>347</v>
      </c>
      <c r="IF263" s="41">
        <v>42</v>
      </c>
      <c r="IG263" s="41">
        <v>393</v>
      </c>
      <c r="IH263" s="41"/>
      <c r="II263" s="41">
        <v>1</v>
      </c>
      <c r="IJ263" s="41"/>
      <c r="IK263" s="41"/>
      <c r="IL263" s="41">
        <v>33</v>
      </c>
      <c r="IM263" s="41">
        <v>10</v>
      </c>
      <c r="IN263" s="41"/>
      <c r="IO263" s="41">
        <v>33</v>
      </c>
      <c r="IP263" s="41">
        <v>130</v>
      </c>
      <c r="IQ263" s="41">
        <v>454</v>
      </c>
      <c r="IR263" s="41">
        <v>32</v>
      </c>
      <c r="IS263" s="41">
        <v>79</v>
      </c>
      <c r="IT263" s="41"/>
      <c r="IU263" s="41">
        <v>47</v>
      </c>
      <c r="IV263" s="41"/>
      <c r="IW263" s="41"/>
      <c r="IX263" s="41"/>
      <c r="IY263" s="41">
        <v>44</v>
      </c>
      <c r="IZ263" s="41">
        <v>12</v>
      </c>
      <c r="JA263" s="41">
        <v>156</v>
      </c>
      <c r="JB263" s="41">
        <v>197</v>
      </c>
      <c r="JC263" s="41">
        <v>6</v>
      </c>
      <c r="JD263" s="41"/>
      <c r="JE263" s="41">
        <v>434</v>
      </c>
      <c r="JF263" s="41">
        <v>247</v>
      </c>
      <c r="JG263" s="41">
        <v>33</v>
      </c>
      <c r="JH263" s="41">
        <v>32</v>
      </c>
      <c r="JI263" s="41">
        <v>7</v>
      </c>
      <c r="JJ263" s="41">
        <v>87</v>
      </c>
      <c r="JK263" s="41"/>
      <c r="JL263" s="41">
        <v>26</v>
      </c>
      <c r="JM263" s="41">
        <v>11</v>
      </c>
      <c r="JN263" s="41">
        <v>0</v>
      </c>
      <c r="JO263" s="41"/>
      <c r="JP263" s="41"/>
      <c r="JQ263" s="41">
        <v>24</v>
      </c>
      <c r="JR263" s="41">
        <v>43</v>
      </c>
      <c r="JS263" s="41">
        <v>1</v>
      </c>
      <c r="JT263" s="41">
        <v>21</v>
      </c>
      <c r="JU263" s="41">
        <v>0</v>
      </c>
      <c r="JV263" s="41">
        <v>6</v>
      </c>
      <c r="JW263" s="41">
        <v>40</v>
      </c>
      <c r="JX263" s="41">
        <v>0</v>
      </c>
      <c r="JY263" s="41">
        <v>0</v>
      </c>
      <c r="JZ263" s="41"/>
      <c r="KA263" s="41">
        <v>1</v>
      </c>
      <c r="KB263" s="41">
        <v>1</v>
      </c>
      <c r="KC263" s="41">
        <v>1</v>
      </c>
      <c r="KD263" s="41">
        <v>4</v>
      </c>
      <c r="KE263" s="41">
        <v>1</v>
      </c>
      <c r="KF263" s="41">
        <v>0</v>
      </c>
      <c r="KG263" s="41">
        <v>3</v>
      </c>
      <c r="KH263" s="41">
        <v>0</v>
      </c>
      <c r="KI263" s="41">
        <v>2</v>
      </c>
      <c r="KJ263" s="41"/>
      <c r="KK263" s="41"/>
      <c r="KL263" s="41"/>
      <c r="KM263" s="41"/>
      <c r="KN263" s="41"/>
      <c r="KO263" s="41">
        <v>1</v>
      </c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>
        <v>0</v>
      </c>
      <c r="LC263" s="41">
        <v>1</v>
      </c>
      <c r="LD263" s="41">
        <v>0</v>
      </c>
      <c r="LE263" s="41">
        <v>39</v>
      </c>
      <c r="LF263" s="41"/>
      <c r="LG263" s="41"/>
      <c r="LH263" s="41">
        <v>3</v>
      </c>
      <c r="LI263" s="41">
        <v>2</v>
      </c>
      <c r="LJ263" s="41">
        <v>3</v>
      </c>
      <c r="LK263" s="41">
        <v>1</v>
      </c>
      <c r="LL263" s="41"/>
      <c r="LM263" s="41"/>
      <c r="LN263" s="41">
        <v>0</v>
      </c>
      <c r="LO263" s="41"/>
      <c r="LP263" s="41">
        <v>0</v>
      </c>
      <c r="LQ263" s="41"/>
      <c r="LR263" s="41">
        <v>8</v>
      </c>
      <c r="LS263" s="41"/>
      <c r="LT263" s="41">
        <v>21</v>
      </c>
      <c r="LU263" s="41"/>
      <c r="LV263" s="41"/>
      <c r="LW263" s="41">
        <v>1</v>
      </c>
      <c r="LX263" s="41">
        <v>0</v>
      </c>
      <c r="LY263" s="41">
        <v>1</v>
      </c>
      <c r="LZ263" s="41">
        <v>0</v>
      </c>
      <c r="MA263" s="41"/>
      <c r="MB263" s="41">
        <v>2</v>
      </c>
      <c r="MC263" s="41">
        <v>1</v>
      </c>
      <c r="MD263" s="41"/>
      <c r="ME263" s="41"/>
      <c r="MF263" s="41">
        <v>4</v>
      </c>
      <c r="MG263" s="41"/>
      <c r="MH263" s="41">
        <v>0</v>
      </c>
      <c r="MI263" s="41"/>
      <c r="MJ263" s="41">
        <v>0</v>
      </c>
      <c r="MK263" s="41"/>
      <c r="ML263" s="41"/>
      <c r="MM263" s="41">
        <v>109</v>
      </c>
      <c r="MN263" s="41">
        <v>2</v>
      </c>
      <c r="MO263" s="41">
        <v>1</v>
      </c>
      <c r="MP263" s="41">
        <v>3</v>
      </c>
      <c r="MQ263" s="41">
        <v>0</v>
      </c>
      <c r="MR263" s="41">
        <v>0</v>
      </c>
      <c r="MS263" s="41">
        <v>0</v>
      </c>
      <c r="MT263" s="41"/>
      <c r="MU263" s="41"/>
      <c r="MV263" s="41">
        <v>1</v>
      </c>
      <c r="MW263" s="41"/>
      <c r="MX263" s="41">
        <v>3</v>
      </c>
      <c r="MY263" s="41">
        <v>5</v>
      </c>
      <c r="MZ263" s="41">
        <v>1</v>
      </c>
      <c r="NA263" s="41">
        <v>6</v>
      </c>
      <c r="NB263" s="41"/>
      <c r="NC263" s="41">
        <v>6</v>
      </c>
      <c r="ND263" s="41">
        <v>3</v>
      </c>
      <c r="NE263" s="41">
        <v>12</v>
      </c>
      <c r="NF263" s="41">
        <v>0</v>
      </c>
      <c r="NG263" s="41"/>
      <c r="NH263" s="41">
        <v>4</v>
      </c>
      <c r="NI263" s="41">
        <v>1</v>
      </c>
      <c r="NJ263" s="41">
        <v>5</v>
      </c>
      <c r="NK263" s="41"/>
      <c r="NL263" s="41"/>
      <c r="NM263" s="41"/>
      <c r="NN263" s="41"/>
      <c r="NO263" s="41"/>
      <c r="NP263" s="41"/>
      <c r="NQ263" s="41"/>
      <c r="NR263" s="41">
        <v>4</v>
      </c>
      <c r="NS263" s="41">
        <v>2</v>
      </c>
      <c r="NT263" s="41">
        <v>0</v>
      </c>
      <c r="NU263" s="41">
        <v>0</v>
      </c>
      <c r="NV263" s="41">
        <v>0</v>
      </c>
      <c r="NW263" s="41">
        <v>4</v>
      </c>
      <c r="NX263" s="41">
        <v>0</v>
      </c>
      <c r="NY263" s="41"/>
      <c r="NZ263" s="41">
        <v>1</v>
      </c>
      <c r="OA263" s="41">
        <v>1</v>
      </c>
      <c r="OB263" s="41"/>
      <c r="OC263" s="41"/>
      <c r="OD263" s="41">
        <v>0</v>
      </c>
      <c r="OE263" s="41">
        <v>5</v>
      </c>
      <c r="OF263" s="41">
        <v>0</v>
      </c>
      <c r="OG263" s="41">
        <v>10</v>
      </c>
      <c r="OH263" s="41"/>
      <c r="OI263" s="41"/>
      <c r="OJ263" s="41"/>
      <c r="OK263" s="41"/>
      <c r="OL263" s="41"/>
      <c r="OM263" s="41"/>
      <c r="ON263" s="41">
        <v>15</v>
      </c>
      <c r="OO263" s="41">
        <v>76</v>
      </c>
      <c r="OP263" s="41">
        <v>59</v>
      </c>
      <c r="OQ263" s="41"/>
      <c r="OR263" s="41"/>
      <c r="OS263" s="42"/>
      <c r="OT263" s="43">
        <v>10280</v>
      </c>
      <c r="OU263" s="40">
        <v>1849</v>
      </c>
      <c r="OV263" s="41"/>
      <c r="OW263" s="41"/>
      <c r="OX263" s="41"/>
      <c r="OY263" s="41"/>
      <c r="OZ263" s="41">
        <v>24</v>
      </c>
      <c r="PA263" s="41">
        <v>2003</v>
      </c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2"/>
      <c r="PN263" s="43">
        <v>14157</v>
      </c>
    </row>
    <row r="264" spans="1:430" ht="12.75" customHeight="1" x14ac:dyDescent="0.2">
      <c r="A264" s="39">
        <v>325610</v>
      </c>
      <c r="B264" s="72" t="s">
        <v>58</v>
      </c>
      <c r="C264" s="72" t="str">
        <f>IFERROR(INDEX('Industry Category ISIC Code Map'!$B$2:$B$26,MATCH($B264,'Industry Category ISIC Code Map'!$A$2:$A$26,0)),"")</f>
        <v>chemicals 20</v>
      </c>
      <c r="D264" s="64" t="s">
        <v>321</v>
      </c>
      <c r="E264" s="40"/>
      <c r="F264" s="41"/>
      <c r="G264" s="41"/>
      <c r="H264" s="41"/>
      <c r="I264" s="41"/>
      <c r="J264" s="41">
        <v>11</v>
      </c>
      <c r="K264" s="41">
        <v>35</v>
      </c>
      <c r="L264" s="41"/>
      <c r="M264" s="41">
        <v>4</v>
      </c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>
        <v>2</v>
      </c>
      <c r="AD264" s="41">
        <v>2</v>
      </c>
      <c r="AE264" s="41">
        <v>46</v>
      </c>
      <c r="AF264" s="41">
        <v>5</v>
      </c>
      <c r="AG264" s="41">
        <v>1</v>
      </c>
      <c r="AH264" s="41"/>
      <c r="AI264" s="41">
        <v>24</v>
      </c>
      <c r="AJ264" s="41">
        <v>1</v>
      </c>
      <c r="AK264" s="41">
        <v>2</v>
      </c>
      <c r="AL264" s="41">
        <v>1</v>
      </c>
      <c r="AM264" s="41">
        <v>1</v>
      </c>
      <c r="AN264" s="41">
        <v>1</v>
      </c>
      <c r="AO264" s="41"/>
      <c r="AP264" s="41"/>
      <c r="AQ264" s="41"/>
      <c r="AR264" s="41">
        <v>104</v>
      </c>
      <c r="AS264" s="41"/>
      <c r="AT264" s="41">
        <v>6</v>
      </c>
      <c r="AU264" s="41"/>
      <c r="AV264" s="41"/>
      <c r="AW264" s="41">
        <v>3</v>
      </c>
      <c r="AX264" s="41"/>
      <c r="AY264" s="41"/>
      <c r="AZ264" s="41">
        <v>0</v>
      </c>
      <c r="BA264" s="41">
        <v>16</v>
      </c>
      <c r="BB264" s="41"/>
      <c r="BC264" s="41"/>
      <c r="BD264" s="41">
        <v>1</v>
      </c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>
        <v>0</v>
      </c>
      <c r="BU264" s="41"/>
      <c r="BV264" s="41"/>
      <c r="BW264" s="41"/>
      <c r="BX264" s="41">
        <v>2</v>
      </c>
      <c r="BY264" s="41"/>
      <c r="BZ264" s="41">
        <v>0</v>
      </c>
      <c r="CA264" s="41"/>
      <c r="CB264" s="41">
        <v>1</v>
      </c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>
        <v>0</v>
      </c>
      <c r="CR264" s="41"/>
      <c r="CS264" s="41">
        <v>2</v>
      </c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>
        <v>0</v>
      </c>
      <c r="DL264" s="41"/>
      <c r="DM264" s="41"/>
      <c r="DN264" s="41">
        <v>0</v>
      </c>
      <c r="DO264" s="41"/>
      <c r="DP264" s="41"/>
      <c r="DQ264" s="41">
        <v>8</v>
      </c>
      <c r="DR264" s="41">
        <v>2</v>
      </c>
      <c r="DS264" s="41">
        <v>4</v>
      </c>
      <c r="DT264" s="41"/>
      <c r="DU264" s="41">
        <v>9</v>
      </c>
      <c r="DV264" s="41"/>
      <c r="DW264" s="41"/>
      <c r="DX264" s="41"/>
      <c r="DY264" s="41"/>
      <c r="DZ264" s="41"/>
      <c r="EA264" s="41"/>
      <c r="EB264" s="41"/>
      <c r="EC264" s="41">
        <v>0</v>
      </c>
      <c r="ED264" s="41"/>
      <c r="EE264" s="41"/>
      <c r="EF264" s="41">
        <v>15</v>
      </c>
      <c r="EG264" s="41">
        <v>0</v>
      </c>
      <c r="EH264" s="41">
        <v>0</v>
      </c>
      <c r="EI264" s="41"/>
      <c r="EJ264" s="41"/>
      <c r="EK264" s="41">
        <v>0</v>
      </c>
      <c r="EL264" s="41">
        <v>2</v>
      </c>
      <c r="EM264" s="41">
        <v>0</v>
      </c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1"/>
      <c r="EZ264" s="41"/>
      <c r="FA264" s="41"/>
      <c r="FB264" s="41"/>
      <c r="FC264" s="41"/>
      <c r="FD264" s="41"/>
      <c r="FE264" s="41"/>
      <c r="FF264" s="41"/>
      <c r="FG264" s="41"/>
      <c r="FH264" s="41">
        <v>2</v>
      </c>
      <c r="FI264" s="41"/>
      <c r="FJ264" s="41"/>
      <c r="FK264" s="41"/>
      <c r="FL264" s="41"/>
      <c r="FM264" s="41"/>
      <c r="FN264" s="41"/>
      <c r="FO264" s="41"/>
      <c r="FP264" s="41"/>
      <c r="FQ264" s="41"/>
      <c r="FR264" s="41"/>
      <c r="FS264" s="41"/>
      <c r="FT264" s="41"/>
      <c r="FU264" s="41">
        <v>5</v>
      </c>
      <c r="FV264" s="41">
        <v>0</v>
      </c>
      <c r="FW264" s="41">
        <v>1</v>
      </c>
      <c r="FX264" s="41"/>
      <c r="FY264" s="41">
        <v>0</v>
      </c>
      <c r="FZ264" s="41">
        <v>0</v>
      </c>
      <c r="GA264" s="41">
        <v>3</v>
      </c>
      <c r="GB264" s="41"/>
      <c r="GC264" s="41">
        <v>14</v>
      </c>
      <c r="GD264" s="41">
        <v>14</v>
      </c>
      <c r="GE264" s="41"/>
      <c r="GF264" s="41"/>
      <c r="GG264" s="41"/>
      <c r="GH264" s="41"/>
      <c r="GI264" s="41">
        <v>0</v>
      </c>
      <c r="GJ264" s="41">
        <v>2</v>
      </c>
      <c r="GK264" s="41"/>
      <c r="GL264" s="41">
        <v>13</v>
      </c>
      <c r="GM264" s="41">
        <v>5</v>
      </c>
      <c r="GN264" s="41">
        <v>3</v>
      </c>
      <c r="GO264" s="41"/>
      <c r="GP264" s="41"/>
      <c r="GQ264" s="41"/>
      <c r="GR264" s="41">
        <v>1</v>
      </c>
      <c r="GS264" s="41"/>
      <c r="GT264" s="41">
        <v>29</v>
      </c>
      <c r="GU264" s="41">
        <v>131</v>
      </c>
      <c r="GV264" s="41">
        <v>19</v>
      </c>
      <c r="GW264" s="41">
        <v>22</v>
      </c>
      <c r="GX264" s="41">
        <v>32</v>
      </c>
      <c r="GY264" s="41">
        <v>11</v>
      </c>
      <c r="GZ264" s="41">
        <v>21</v>
      </c>
      <c r="HA264" s="41">
        <v>47</v>
      </c>
      <c r="HB264" s="41">
        <v>0</v>
      </c>
      <c r="HC264" s="41"/>
      <c r="HD264" s="41">
        <v>7</v>
      </c>
      <c r="HE264" s="41">
        <v>45</v>
      </c>
      <c r="HF264" s="41">
        <v>61</v>
      </c>
      <c r="HG264" s="41">
        <v>74</v>
      </c>
      <c r="HH264" s="41"/>
      <c r="HI264" s="41">
        <v>4</v>
      </c>
      <c r="HJ264" s="41"/>
      <c r="HK264" s="41">
        <v>10</v>
      </c>
      <c r="HL264" s="41">
        <v>29</v>
      </c>
      <c r="HM264" s="41">
        <v>30</v>
      </c>
      <c r="HN264" s="41"/>
      <c r="HO264" s="41"/>
      <c r="HP264" s="41">
        <v>3</v>
      </c>
      <c r="HQ264" s="41"/>
      <c r="HR264" s="41">
        <v>483</v>
      </c>
      <c r="HS264" s="41"/>
      <c r="HT264" s="41"/>
      <c r="HU264" s="41"/>
      <c r="HV264" s="41"/>
      <c r="HW264" s="41"/>
      <c r="HX264" s="41">
        <v>114</v>
      </c>
      <c r="HY264" s="41"/>
      <c r="HZ264" s="41">
        <v>0</v>
      </c>
      <c r="IA264" s="41"/>
      <c r="IB264" s="41"/>
      <c r="IC264" s="41"/>
      <c r="ID264" s="41"/>
      <c r="IE264" s="41"/>
      <c r="IF264" s="41"/>
      <c r="IG264" s="41"/>
      <c r="IH264" s="41"/>
      <c r="II264" s="41">
        <v>8</v>
      </c>
      <c r="IJ264" s="41">
        <v>49</v>
      </c>
      <c r="IK264" s="41"/>
      <c r="IL264" s="41">
        <v>2</v>
      </c>
      <c r="IM264" s="41">
        <v>0</v>
      </c>
      <c r="IN264" s="41"/>
      <c r="IO264" s="41"/>
      <c r="IP264" s="41"/>
      <c r="IQ264" s="41">
        <v>50</v>
      </c>
      <c r="IR264" s="41"/>
      <c r="IS264" s="41">
        <v>1</v>
      </c>
      <c r="IT264" s="41"/>
      <c r="IU264" s="41">
        <v>0</v>
      </c>
      <c r="IV264" s="41"/>
      <c r="IW264" s="41"/>
      <c r="IX264" s="41"/>
      <c r="IY264" s="41">
        <v>198</v>
      </c>
      <c r="IZ264" s="41"/>
      <c r="JA264" s="41">
        <v>8</v>
      </c>
      <c r="JB264" s="41">
        <v>7249</v>
      </c>
      <c r="JC264" s="41">
        <v>455</v>
      </c>
      <c r="JD264" s="41"/>
      <c r="JE264" s="41">
        <v>146</v>
      </c>
      <c r="JF264" s="41">
        <v>9</v>
      </c>
      <c r="JG264" s="41"/>
      <c r="JH264" s="41"/>
      <c r="JI264" s="41">
        <v>0</v>
      </c>
      <c r="JJ264" s="41">
        <v>0</v>
      </c>
      <c r="JK264" s="41">
        <v>0</v>
      </c>
      <c r="JL264" s="41">
        <v>8</v>
      </c>
      <c r="JM264" s="41"/>
      <c r="JN264" s="41"/>
      <c r="JO264" s="41">
        <v>4</v>
      </c>
      <c r="JP264" s="41">
        <v>10</v>
      </c>
      <c r="JQ264" s="41">
        <v>27</v>
      </c>
      <c r="JR264" s="41">
        <v>25</v>
      </c>
      <c r="JS264" s="41">
        <v>4</v>
      </c>
      <c r="JT264" s="41">
        <v>40</v>
      </c>
      <c r="JU264" s="41">
        <v>6</v>
      </c>
      <c r="JV264" s="41">
        <v>148</v>
      </c>
      <c r="JW264" s="41">
        <v>14</v>
      </c>
      <c r="JX264" s="41">
        <v>57</v>
      </c>
      <c r="JY264" s="41">
        <v>1</v>
      </c>
      <c r="JZ264" s="41"/>
      <c r="KA264" s="41">
        <v>19</v>
      </c>
      <c r="KB264" s="41">
        <v>28</v>
      </c>
      <c r="KC264" s="41">
        <v>8</v>
      </c>
      <c r="KD264" s="41">
        <v>1</v>
      </c>
      <c r="KE264" s="41">
        <v>10</v>
      </c>
      <c r="KF264" s="41">
        <v>35</v>
      </c>
      <c r="KG264" s="41">
        <v>2</v>
      </c>
      <c r="KH264" s="41">
        <v>6</v>
      </c>
      <c r="KI264" s="41">
        <v>32</v>
      </c>
      <c r="KJ264" s="41"/>
      <c r="KK264" s="41"/>
      <c r="KL264" s="41"/>
      <c r="KM264" s="41">
        <v>3</v>
      </c>
      <c r="KN264" s="41"/>
      <c r="KO264" s="41"/>
      <c r="KP264" s="41">
        <v>4</v>
      </c>
      <c r="KQ264" s="41">
        <v>2</v>
      </c>
      <c r="KR264" s="41">
        <v>0</v>
      </c>
      <c r="KS264" s="41"/>
      <c r="KT264" s="41"/>
      <c r="KU264" s="41"/>
      <c r="KV264" s="41"/>
      <c r="KW264" s="41"/>
      <c r="KX264" s="41"/>
      <c r="KY264" s="41"/>
      <c r="KZ264" s="41"/>
      <c r="LA264" s="41"/>
      <c r="LB264" s="41">
        <v>0</v>
      </c>
      <c r="LC264" s="41">
        <v>3</v>
      </c>
      <c r="LD264" s="41"/>
      <c r="LE264" s="41">
        <v>0</v>
      </c>
      <c r="LF264" s="41"/>
      <c r="LG264" s="41"/>
      <c r="LH264" s="41">
        <v>0</v>
      </c>
      <c r="LI264" s="41">
        <v>1</v>
      </c>
      <c r="LJ264" s="41">
        <v>0</v>
      </c>
      <c r="LK264" s="41">
        <v>0</v>
      </c>
      <c r="LL264" s="41"/>
      <c r="LM264" s="41">
        <v>0</v>
      </c>
      <c r="LN264" s="41"/>
      <c r="LO264" s="41"/>
      <c r="LP264" s="41">
        <v>0</v>
      </c>
      <c r="LQ264" s="41">
        <v>0</v>
      </c>
      <c r="LR264" s="41">
        <v>3970</v>
      </c>
      <c r="LS264" s="41">
        <v>14</v>
      </c>
      <c r="LT264" s="41"/>
      <c r="LU264" s="41"/>
      <c r="LV264" s="41"/>
      <c r="LW264" s="41">
        <v>1</v>
      </c>
      <c r="LX264" s="41"/>
      <c r="LY264" s="41">
        <v>17</v>
      </c>
      <c r="LZ264" s="41"/>
      <c r="MA264" s="41"/>
      <c r="MB264" s="41">
        <v>87</v>
      </c>
      <c r="MC264" s="41">
        <v>127</v>
      </c>
      <c r="MD264" s="41">
        <v>2</v>
      </c>
      <c r="ME264" s="41">
        <v>169</v>
      </c>
      <c r="MF264" s="41">
        <v>39</v>
      </c>
      <c r="MG264" s="41">
        <v>0</v>
      </c>
      <c r="MH264" s="41"/>
      <c r="MI264" s="41"/>
      <c r="MJ264" s="41">
        <v>8</v>
      </c>
      <c r="MK264" s="41">
        <v>1759</v>
      </c>
      <c r="ML264" s="41">
        <v>0</v>
      </c>
      <c r="MM264" s="41">
        <v>2247</v>
      </c>
      <c r="MN264" s="41">
        <v>7</v>
      </c>
      <c r="MO264" s="41">
        <v>4</v>
      </c>
      <c r="MP264" s="41">
        <v>15</v>
      </c>
      <c r="MQ264" s="41">
        <v>0</v>
      </c>
      <c r="MR264" s="41"/>
      <c r="MS264" s="41">
        <v>21</v>
      </c>
      <c r="MT264" s="41">
        <v>5</v>
      </c>
      <c r="MU264" s="41">
        <v>23</v>
      </c>
      <c r="MV264" s="41">
        <v>100</v>
      </c>
      <c r="MW264" s="41">
        <v>11</v>
      </c>
      <c r="MX264" s="41">
        <v>168</v>
      </c>
      <c r="MY264" s="41"/>
      <c r="MZ264" s="41">
        <v>2</v>
      </c>
      <c r="NA264" s="41">
        <v>60</v>
      </c>
      <c r="NB264" s="41">
        <v>0</v>
      </c>
      <c r="NC264" s="41">
        <v>2</v>
      </c>
      <c r="ND264" s="41">
        <v>0</v>
      </c>
      <c r="NE264" s="41">
        <v>56</v>
      </c>
      <c r="NF264" s="41">
        <v>60</v>
      </c>
      <c r="NG264" s="41">
        <v>16</v>
      </c>
      <c r="NH264" s="41"/>
      <c r="NI264" s="41">
        <v>7</v>
      </c>
      <c r="NJ264" s="41">
        <v>2</v>
      </c>
      <c r="NK264" s="41"/>
      <c r="NL264" s="41"/>
      <c r="NM264" s="41"/>
      <c r="NN264" s="41"/>
      <c r="NO264" s="41"/>
      <c r="NP264" s="41">
        <v>0</v>
      </c>
      <c r="NQ264" s="41">
        <v>0</v>
      </c>
      <c r="NR264" s="41">
        <v>10</v>
      </c>
      <c r="NS264" s="41">
        <v>43</v>
      </c>
      <c r="NT264" s="41">
        <v>10</v>
      </c>
      <c r="NU264" s="41">
        <v>18</v>
      </c>
      <c r="NV264" s="41">
        <v>2</v>
      </c>
      <c r="NW264" s="41">
        <v>269</v>
      </c>
      <c r="NX264" s="41"/>
      <c r="NY264" s="41"/>
      <c r="NZ264" s="41">
        <v>2</v>
      </c>
      <c r="OA264" s="41"/>
      <c r="OB264" s="41"/>
      <c r="OC264" s="41">
        <v>377</v>
      </c>
      <c r="OD264" s="41">
        <v>11</v>
      </c>
      <c r="OE264" s="41">
        <v>17</v>
      </c>
      <c r="OF264" s="41">
        <v>8</v>
      </c>
      <c r="OG264" s="41">
        <v>44</v>
      </c>
      <c r="OH264" s="41"/>
      <c r="OI264" s="41">
        <v>21</v>
      </c>
      <c r="OJ264" s="41">
        <v>305</v>
      </c>
      <c r="OK264" s="41"/>
      <c r="OL264" s="41"/>
      <c r="OM264" s="41"/>
      <c r="ON264" s="41">
        <v>1062</v>
      </c>
      <c r="OO264" s="41">
        <v>2250</v>
      </c>
      <c r="OP264" s="41">
        <v>730</v>
      </c>
      <c r="OQ264" s="41">
        <v>1</v>
      </c>
      <c r="OR264" s="41">
        <v>0</v>
      </c>
      <c r="OS264" s="42">
        <v>6</v>
      </c>
      <c r="OT264" s="43">
        <v>24398</v>
      </c>
      <c r="OU264" s="40">
        <v>35383</v>
      </c>
      <c r="OV264" s="41"/>
      <c r="OW264" s="41"/>
      <c r="OX264" s="41"/>
      <c r="OY264" s="41"/>
      <c r="OZ264" s="41">
        <v>110</v>
      </c>
      <c r="PA264" s="41">
        <v>7135</v>
      </c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2"/>
      <c r="PN264" s="43">
        <v>67026</v>
      </c>
    </row>
    <row r="265" spans="1:430" ht="12.75" customHeight="1" x14ac:dyDescent="0.2">
      <c r="A265" s="39">
        <v>325620</v>
      </c>
      <c r="B265" s="72" t="s">
        <v>58</v>
      </c>
      <c r="C265" s="72" t="str">
        <f>IFERROR(INDEX('Industry Category ISIC Code Map'!$B$2:$B$26,MATCH($B265,'Industry Category ISIC Code Map'!$A$2:$A$26,0)),"")</f>
        <v>chemicals 20</v>
      </c>
      <c r="D265" s="64" t="s">
        <v>322</v>
      </c>
      <c r="E265" s="40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>
        <v>11</v>
      </c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1"/>
      <c r="FC265" s="41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1"/>
      <c r="FO265" s="41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1"/>
      <c r="GA265" s="41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1"/>
      <c r="GY265" s="41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1"/>
      <c r="HK265" s="41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1"/>
      <c r="IW265" s="41"/>
      <c r="IX265" s="41"/>
      <c r="IY265" s="41"/>
      <c r="IZ265" s="41"/>
      <c r="JA265" s="41"/>
      <c r="JB265" s="41">
        <v>143</v>
      </c>
      <c r="JC265" s="41">
        <v>347</v>
      </c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>
        <v>18</v>
      </c>
      <c r="MC265" s="41"/>
      <c r="MD265" s="41"/>
      <c r="ME265" s="41">
        <v>78</v>
      </c>
      <c r="MF265" s="41"/>
      <c r="MG265" s="41"/>
      <c r="MH265" s="41"/>
      <c r="MI265" s="41"/>
      <c r="MJ265" s="41"/>
      <c r="MK265" s="41">
        <v>4</v>
      </c>
      <c r="ML265" s="41">
        <v>3</v>
      </c>
      <c r="MM265" s="41"/>
      <c r="MN265" s="41"/>
      <c r="MO265" s="41"/>
      <c r="MP265" s="41"/>
      <c r="MQ265" s="41"/>
      <c r="MR265" s="41"/>
      <c r="MS265" s="41"/>
      <c r="MT265" s="41"/>
      <c r="MU265" s="41">
        <v>65</v>
      </c>
      <c r="MV265" s="41"/>
      <c r="MW265" s="41">
        <v>196</v>
      </c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>
        <v>76</v>
      </c>
      <c r="NI265" s="41"/>
      <c r="NJ265" s="41">
        <v>1</v>
      </c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>
        <v>2453</v>
      </c>
      <c r="OB265" s="41"/>
      <c r="OC265" s="41"/>
      <c r="OD265" s="41"/>
      <c r="OE265" s="41"/>
      <c r="OF265" s="41"/>
      <c r="OG265" s="41"/>
      <c r="OH265" s="41"/>
      <c r="OI265" s="41">
        <v>69</v>
      </c>
      <c r="OJ265" s="41"/>
      <c r="OK265" s="41"/>
      <c r="OL265" s="41"/>
      <c r="OM265" s="41"/>
      <c r="ON265" s="41">
        <v>1</v>
      </c>
      <c r="OO265" s="41">
        <v>50</v>
      </c>
      <c r="OP265" s="41">
        <v>222</v>
      </c>
      <c r="OQ265" s="41"/>
      <c r="OR265" s="41"/>
      <c r="OS265" s="42"/>
      <c r="OT265" s="43">
        <v>3737</v>
      </c>
      <c r="OU265" s="40">
        <v>67812</v>
      </c>
      <c r="OV265" s="41"/>
      <c r="OW265" s="41"/>
      <c r="OX265" s="41"/>
      <c r="OY265" s="41"/>
      <c r="OZ265" s="41">
        <v>-9</v>
      </c>
      <c r="PA265" s="41">
        <v>7430</v>
      </c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2"/>
      <c r="PN265" s="43">
        <v>78969</v>
      </c>
    </row>
    <row r="266" spans="1:430" ht="12.75" customHeight="1" x14ac:dyDescent="0.2">
      <c r="A266" s="39">
        <v>325910</v>
      </c>
      <c r="B266" s="72" t="s">
        <v>58</v>
      </c>
      <c r="C266" s="72" t="str">
        <f>IFERROR(INDEX('Industry Category ISIC Code Map'!$B$2:$B$26,MATCH($B266,'Industry Category ISIC Code Map'!$A$2:$A$26,0)),"")</f>
        <v>chemicals 20</v>
      </c>
      <c r="D266" s="64" t="s">
        <v>323</v>
      </c>
      <c r="E266" s="40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>
        <v>0</v>
      </c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>
        <v>14</v>
      </c>
      <c r="BU266" s="41"/>
      <c r="BV266" s="41"/>
      <c r="BW266" s="41">
        <v>70</v>
      </c>
      <c r="BX266" s="41"/>
      <c r="BY266" s="41"/>
      <c r="BZ266" s="41">
        <v>23</v>
      </c>
      <c r="CA266" s="41"/>
      <c r="CB266" s="41"/>
      <c r="CC266" s="41"/>
      <c r="CD266" s="41"/>
      <c r="CE266" s="41"/>
      <c r="CF266" s="41"/>
      <c r="CG266" s="41"/>
      <c r="CH266" s="41">
        <v>0</v>
      </c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1"/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1"/>
      <c r="EZ266" s="41"/>
      <c r="FA266" s="41"/>
      <c r="FB266" s="41"/>
      <c r="FC266" s="41"/>
      <c r="FD266" s="41"/>
      <c r="FE266" s="41"/>
      <c r="FF266" s="41"/>
      <c r="FG266" s="41"/>
      <c r="FH266" s="41"/>
      <c r="FI266" s="41"/>
      <c r="FJ266" s="41"/>
      <c r="FK266" s="41"/>
      <c r="FL266" s="41"/>
      <c r="FM266" s="41"/>
      <c r="FN266" s="41"/>
      <c r="FO266" s="41"/>
      <c r="FP266" s="41"/>
      <c r="FQ266" s="41"/>
      <c r="FR266" s="41"/>
      <c r="FS266" s="41"/>
      <c r="FT266" s="41"/>
      <c r="FU266" s="41"/>
      <c r="FV266" s="41"/>
      <c r="FW266" s="41"/>
      <c r="FX266" s="41"/>
      <c r="FY266" s="41"/>
      <c r="FZ266" s="41"/>
      <c r="GA266" s="41"/>
      <c r="GB266" s="41"/>
      <c r="GC266" s="41"/>
      <c r="GD266" s="41"/>
      <c r="GE266" s="41"/>
      <c r="GF266" s="41"/>
      <c r="GG266" s="41"/>
      <c r="GH266" s="41"/>
      <c r="GI266" s="41"/>
      <c r="GJ266" s="41"/>
      <c r="GK266" s="41"/>
      <c r="GL266" s="41">
        <v>57</v>
      </c>
      <c r="GM266" s="41"/>
      <c r="GN266" s="41"/>
      <c r="GO266" s="41"/>
      <c r="GP266" s="41"/>
      <c r="GQ266" s="41"/>
      <c r="GR266" s="41"/>
      <c r="GS266" s="41"/>
      <c r="GT266" s="41"/>
      <c r="GU266" s="41"/>
      <c r="GV266" s="41"/>
      <c r="GW266" s="41"/>
      <c r="GX266" s="41"/>
      <c r="GY266" s="41"/>
      <c r="GZ266" s="41"/>
      <c r="HA266" s="41"/>
      <c r="HB266" s="41"/>
      <c r="HC266" s="41"/>
      <c r="HD266" s="41"/>
      <c r="HE266" s="41"/>
      <c r="HF266" s="41"/>
      <c r="HG266" s="41"/>
      <c r="HH266" s="41"/>
      <c r="HI266" s="41"/>
      <c r="HJ266" s="41"/>
      <c r="HK266" s="41"/>
      <c r="HL266" s="41"/>
      <c r="HM266" s="41"/>
      <c r="HN266" s="41"/>
      <c r="HO266" s="41"/>
      <c r="HP266" s="41"/>
      <c r="HQ266" s="41"/>
      <c r="HR266" s="41"/>
      <c r="HS266" s="41"/>
      <c r="HT266" s="41"/>
      <c r="HU266" s="41"/>
      <c r="HV266" s="41"/>
      <c r="HW266" s="41"/>
      <c r="HX266" s="41"/>
      <c r="HY266" s="41"/>
      <c r="HZ266" s="41">
        <v>42</v>
      </c>
      <c r="IA266" s="41"/>
      <c r="IB266" s="41">
        <v>612</v>
      </c>
      <c r="IC266" s="41">
        <v>308</v>
      </c>
      <c r="ID266" s="41">
        <v>79</v>
      </c>
      <c r="IE266" s="41"/>
      <c r="IF266" s="41">
        <v>9</v>
      </c>
      <c r="IG266" s="41">
        <v>1872</v>
      </c>
      <c r="IH266" s="41">
        <v>10</v>
      </c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1"/>
      <c r="IW266" s="41"/>
      <c r="IX266" s="41"/>
      <c r="IY266" s="41"/>
      <c r="IZ266" s="41"/>
      <c r="JA266" s="41"/>
      <c r="JB266" s="41"/>
      <c r="JC266" s="41"/>
      <c r="JD266" s="41">
        <v>9</v>
      </c>
      <c r="JE266" s="41"/>
      <c r="JF266" s="41">
        <v>422</v>
      </c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>
        <v>122</v>
      </c>
      <c r="JT266" s="41"/>
      <c r="JU266" s="41"/>
      <c r="JV266" s="41"/>
      <c r="JW266" s="41"/>
      <c r="JX266" s="41">
        <v>25</v>
      </c>
      <c r="JY266" s="41">
        <v>1</v>
      </c>
      <c r="JZ266" s="41"/>
      <c r="KA266" s="41"/>
      <c r="KB266" s="41"/>
      <c r="KC266" s="41"/>
      <c r="KD266" s="41"/>
      <c r="KE266" s="41"/>
      <c r="KF266" s="41"/>
      <c r="KG266" s="41"/>
      <c r="KH266" s="41"/>
      <c r="KI266" s="41">
        <v>4</v>
      </c>
      <c r="KJ266" s="41"/>
      <c r="KK266" s="41">
        <v>0</v>
      </c>
      <c r="KL266" s="41"/>
      <c r="KM266" s="41"/>
      <c r="KN266" s="41"/>
      <c r="KO266" s="41"/>
      <c r="KP266" s="41"/>
      <c r="KQ266" s="41"/>
      <c r="KR266" s="41"/>
      <c r="KS266" s="41">
        <v>95</v>
      </c>
      <c r="KT266" s="41">
        <v>215</v>
      </c>
      <c r="KU266" s="41">
        <v>3</v>
      </c>
      <c r="KV266" s="41">
        <v>3</v>
      </c>
      <c r="KW266" s="41"/>
      <c r="KX266" s="41"/>
      <c r="KY266" s="41"/>
      <c r="KZ266" s="41"/>
      <c r="LA266" s="41"/>
      <c r="LB266" s="41">
        <v>49</v>
      </c>
      <c r="LC266" s="41"/>
      <c r="LD266" s="41">
        <v>13</v>
      </c>
      <c r="LE266" s="41"/>
      <c r="LF266" s="41">
        <v>365</v>
      </c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>
        <v>10</v>
      </c>
      <c r="LZ266" s="41"/>
      <c r="MA266" s="41"/>
      <c r="MB266" s="41">
        <v>24</v>
      </c>
      <c r="MC266" s="41"/>
      <c r="MD266" s="41"/>
      <c r="ME266" s="41">
        <v>4</v>
      </c>
      <c r="MF266" s="41"/>
      <c r="MG266" s="41">
        <v>98</v>
      </c>
      <c r="MH266" s="41">
        <v>33</v>
      </c>
      <c r="MI266" s="41"/>
      <c r="MJ266" s="41"/>
      <c r="MK266" s="41"/>
      <c r="ML266" s="41"/>
      <c r="MM266" s="41"/>
      <c r="MN266" s="41"/>
      <c r="MO266" s="41"/>
      <c r="MP266" s="41">
        <v>97</v>
      </c>
      <c r="MQ266" s="41"/>
      <c r="MR266" s="41"/>
      <c r="MS266" s="41">
        <v>94</v>
      </c>
      <c r="MT266" s="41"/>
      <c r="MU266" s="41"/>
      <c r="MV266" s="41">
        <v>0</v>
      </c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>
        <v>2</v>
      </c>
      <c r="OH266" s="41"/>
      <c r="OI266" s="41"/>
      <c r="OJ266" s="41">
        <v>2</v>
      </c>
      <c r="OK266" s="41">
        <v>125</v>
      </c>
      <c r="OL266" s="41"/>
      <c r="OM266" s="41"/>
      <c r="ON266" s="41">
        <v>84</v>
      </c>
      <c r="OO266" s="41"/>
      <c r="OP266" s="41">
        <v>57</v>
      </c>
      <c r="OQ266" s="41"/>
      <c r="OR266" s="41"/>
      <c r="OS266" s="42"/>
      <c r="OT266" s="43">
        <v>5053</v>
      </c>
      <c r="OU266" s="40"/>
      <c r="OV266" s="41"/>
      <c r="OW266" s="41"/>
      <c r="OX266" s="41"/>
      <c r="OY266" s="41"/>
      <c r="OZ266" s="41">
        <v>25</v>
      </c>
      <c r="PA266" s="41">
        <v>1152</v>
      </c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2"/>
      <c r="PN266" s="43">
        <v>6230</v>
      </c>
    </row>
    <row r="267" spans="1:430" ht="12.75" customHeight="1" x14ac:dyDescent="0.2">
      <c r="A267" s="39" t="s">
        <v>524</v>
      </c>
      <c r="B267" s="72" t="s">
        <v>58</v>
      </c>
      <c r="C267" s="72" t="str">
        <f>IFERROR(INDEX('Industry Category ISIC Code Map'!$B$2:$B$26,MATCH($B267,'Industry Category ISIC Code Map'!$A$2:$A$26,0)),"")</f>
        <v>chemicals 20</v>
      </c>
      <c r="D267" s="64" t="s">
        <v>324</v>
      </c>
      <c r="E267" s="40">
        <v>22</v>
      </c>
      <c r="F267" s="41">
        <v>62</v>
      </c>
      <c r="G267" s="41">
        <v>4</v>
      </c>
      <c r="H267" s="41">
        <v>6</v>
      </c>
      <c r="I267" s="41">
        <v>3</v>
      </c>
      <c r="J267" s="41">
        <v>7</v>
      </c>
      <c r="K267" s="41">
        <v>42</v>
      </c>
      <c r="L267" s="41"/>
      <c r="M267" s="41">
        <v>5</v>
      </c>
      <c r="N267" s="41">
        <v>9</v>
      </c>
      <c r="O267" s="41">
        <v>0</v>
      </c>
      <c r="P267" s="41"/>
      <c r="Q267" s="41">
        <v>0</v>
      </c>
      <c r="R267" s="41">
        <v>2573</v>
      </c>
      <c r="S267" s="41">
        <v>524</v>
      </c>
      <c r="T267" s="41">
        <v>129</v>
      </c>
      <c r="U267" s="41">
        <v>167</v>
      </c>
      <c r="V267" s="41">
        <v>179</v>
      </c>
      <c r="W267" s="41">
        <v>277</v>
      </c>
      <c r="X267" s="41">
        <v>118</v>
      </c>
      <c r="Y267" s="41">
        <v>944</v>
      </c>
      <c r="Z267" s="41">
        <v>3</v>
      </c>
      <c r="AA267" s="41">
        <v>0</v>
      </c>
      <c r="AB267" s="41">
        <v>10</v>
      </c>
      <c r="AC267" s="41">
        <v>13</v>
      </c>
      <c r="AD267" s="41">
        <v>41</v>
      </c>
      <c r="AE267" s="41">
        <v>460</v>
      </c>
      <c r="AF267" s="41">
        <v>31</v>
      </c>
      <c r="AG267" s="41">
        <v>16</v>
      </c>
      <c r="AH267" s="41">
        <v>2</v>
      </c>
      <c r="AI267" s="41">
        <v>116</v>
      </c>
      <c r="AJ267" s="41">
        <v>16</v>
      </c>
      <c r="AK267" s="41">
        <v>34</v>
      </c>
      <c r="AL267" s="41">
        <v>33</v>
      </c>
      <c r="AM267" s="41">
        <v>36</v>
      </c>
      <c r="AN267" s="41">
        <v>35</v>
      </c>
      <c r="AO267" s="41">
        <v>8</v>
      </c>
      <c r="AP267" s="41">
        <v>16</v>
      </c>
      <c r="AQ267" s="41">
        <v>26</v>
      </c>
      <c r="AR267" s="41">
        <v>219</v>
      </c>
      <c r="AS267" s="41">
        <v>7</v>
      </c>
      <c r="AT267" s="41">
        <v>24</v>
      </c>
      <c r="AU267" s="41">
        <v>8</v>
      </c>
      <c r="AV267" s="41">
        <v>18</v>
      </c>
      <c r="AW267" s="41">
        <v>8</v>
      </c>
      <c r="AX267" s="41">
        <v>9</v>
      </c>
      <c r="AY267" s="41">
        <v>3</v>
      </c>
      <c r="AZ267" s="41">
        <v>4</v>
      </c>
      <c r="BA267" s="41">
        <v>13</v>
      </c>
      <c r="BB267" s="41">
        <v>5</v>
      </c>
      <c r="BC267" s="41">
        <v>14</v>
      </c>
      <c r="BD267" s="41">
        <v>0</v>
      </c>
      <c r="BE267" s="41">
        <v>88</v>
      </c>
      <c r="BF267" s="41">
        <v>8</v>
      </c>
      <c r="BG267" s="41">
        <v>59</v>
      </c>
      <c r="BH267" s="41">
        <v>27</v>
      </c>
      <c r="BI267" s="41">
        <v>31</v>
      </c>
      <c r="BJ267" s="41">
        <v>1</v>
      </c>
      <c r="BK267" s="41">
        <v>20</v>
      </c>
      <c r="BL267" s="41">
        <v>40</v>
      </c>
      <c r="BM267" s="41">
        <v>21</v>
      </c>
      <c r="BN267" s="41">
        <v>10</v>
      </c>
      <c r="BO267" s="41">
        <v>4</v>
      </c>
      <c r="BP267" s="41">
        <v>83</v>
      </c>
      <c r="BQ267" s="41">
        <v>11</v>
      </c>
      <c r="BR267" s="41">
        <v>17</v>
      </c>
      <c r="BS267" s="41">
        <v>296</v>
      </c>
      <c r="BT267" s="41">
        <v>906</v>
      </c>
      <c r="BU267" s="41">
        <v>140</v>
      </c>
      <c r="BV267" s="41">
        <v>84</v>
      </c>
      <c r="BW267" s="41">
        <v>2</v>
      </c>
      <c r="BX267" s="41">
        <v>7</v>
      </c>
      <c r="BY267" s="41">
        <v>143</v>
      </c>
      <c r="BZ267" s="41">
        <v>320</v>
      </c>
      <c r="CA267" s="41">
        <v>40</v>
      </c>
      <c r="CB267" s="41">
        <v>563</v>
      </c>
      <c r="CC267" s="41">
        <v>4</v>
      </c>
      <c r="CD267" s="41">
        <v>28</v>
      </c>
      <c r="CE267" s="41">
        <v>5</v>
      </c>
      <c r="CF267" s="41">
        <v>7</v>
      </c>
      <c r="CG267" s="41">
        <v>90</v>
      </c>
      <c r="CH267" s="41">
        <v>1</v>
      </c>
      <c r="CI267" s="41">
        <v>22</v>
      </c>
      <c r="CJ267" s="41">
        <v>5</v>
      </c>
      <c r="CK267" s="41">
        <v>24</v>
      </c>
      <c r="CL267" s="41">
        <v>69</v>
      </c>
      <c r="CM267" s="41">
        <v>24</v>
      </c>
      <c r="CN267" s="41">
        <v>77</v>
      </c>
      <c r="CO267" s="41">
        <v>82</v>
      </c>
      <c r="CP267" s="41">
        <v>116</v>
      </c>
      <c r="CQ267" s="41">
        <v>48</v>
      </c>
      <c r="CR267" s="41">
        <v>6</v>
      </c>
      <c r="CS267" s="41">
        <v>42</v>
      </c>
      <c r="CT267" s="41">
        <v>4</v>
      </c>
      <c r="CU267" s="41">
        <v>15</v>
      </c>
      <c r="CV267" s="41">
        <v>22</v>
      </c>
      <c r="CW267" s="41">
        <v>19</v>
      </c>
      <c r="CX267" s="41">
        <v>25</v>
      </c>
      <c r="CY267" s="41">
        <v>68</v>
      </c>
      <c r="CZ267" s="41">
        <v>6</v>
      </c>
      <c r="DA267" s="41">
        <v>9</v>
      </c>
      <c r="DB267" s="41">
        <v>22</v>
      </c>
      <c r="DC267" s="41">
        <v>19</v>
      </c>
      <c r="DD267" s="41">
        <v>27</v>
      </c>
      <c r="DE267" s="41">
        <v>61</v>
      </c>
      <c r="DF267" s="41">
        <v>3</v>
      </c>
      <c r="DG267" s="41">
        <v>24</v>
      </c>
      <c r="DH267" s="41">
        <v>1</v>
      </c>
      <c r="DI267" s="41">
        <v>141</v>
      </c>
      <c r="DJ267" s="41">
        <v>31</v>
      </c>
      <c r="DK267" s="41">
        <v>3</v>
      </c>
      <c r="DL267" s="41">
        <v>24</v>
      </c>
      <c r="DM267" s="41">
        <v>13</v>
      </c>
      <c r="DN267" s="41">
        <v>20</v>
      </c>
      <c r="DO267" s="41">
        <v>10</v>
      </c>
      <c r="DP267" s="41">
        <v>7</v>
      </c>
      <c r="DQ267" s="41">
        <v>107</v>
      </c>
      <c r="DR267" s="41">
        <v>178</v>
      </c>
      <c r="DS267" s="41">
        <v>335</v>
      </c>
      <c r="DT267" s="41">
        <v>34</v>
      </c>
      <c r="DU267" s="41">
        <v>17</v>
      </c>
      <c r="DV267" s="41">
        <v>2</v>
      </c>
      <c r="DW267" s="41">
        <v>9</v>
      </c>
      <c r="DX267" s="41">
        <v>3</v>
      </c>
      <c r="DY267" s="41">
        <v>6</v>
      </c>
      <c r="DZ267" s="41">
        <v>147</v>
      </c>
      <c r="EA267" s="41">
        <v>5</v>
      </c>
      <c r="EB267" s="41">
        <v>36</v>
      </c>
      <c r="EC267" s="41">
        <v>1</v>
      </c>
      <c r="ED267" s="41">
        <v>2</v>
      </c>
      <c r="EE267" s="41">
        <v>5</v>
      </c>
      <c r="EF267" s="41">
        <v>16</v>
      </c>
      <c r="EG267" s="41">
        <v>2</v>
      </c>
      <c r="EH267" s="41">
        <v>1</v>
      </c>
      <c r="EI267" s="41">
        <v>1</v>
      </c>
      <c r="EJ267" s="41"/>
      <c r="EK267" s="41">
        <v>4</v>
      </c>
      <c r="EL267" s="41">
        <v>7</v>
      </c>
      <c r="EM267" s="41">
        <v>4</v>
      </c>
      <c r="EN267" s="41">
        <v>4</v>
      </c>
      <c r="EO267" s="41">
        <v>5</v>
      </c>
      <c r="EP267" s="41">
        <v>3</v>
      </c>
      <c r="EQ267" s="41">
        <v>3</v>
      </c>
      <c r="ER267" s="41">
        <v>10</v>
      </c>
      <c r="ES267" s="41">
        <v>26</v>
      </c>
      <c r="ET267" s="41">
        <v>63</v>
      </c>
      <c r="EU267" s="41">
        <v>29</v>
      </c>
      <c r="EV267" s="41">
        <v>15</v>
      </c>
      <c r="EW267" s="41">
        <v>36</v>
      </c>
      <c r="EX267" s="41">
        <v>27</v>
      </c>
      <c r="EY267" s="41">
        <v>7</v>
      </c>
      <c r="EZ267" s="41">
        <v>2</v>
      </c>
      <c r="FA267" s="41">
        <v>1</v>
      </c>
      <c r="FB267" s="41">
        <v>6</v>
      </c>
      <c r="FC267" s="41">
        <v>3</v>
      </c>
      <c r="FD267" s="41">
        <v>9</v>
      </c>
      <c r="FE267" s="41">
        <v>4</v>
      </c>
      <c r="FF267" s="41">
        <v>119</v>
      </c>
      <c r="FG267" s="41">
        <v>119</v>
      </c>
      <c r="FH267" s="41">
        <v>25</v>
      </c>
      <c r="FI267" s="41">
        <v>17</v>
      </c>
      <c r="FJ267" s="41">
        <v>286</v>
      </c>
      <c r="FK267" s="41">
        <v>14</v>
      </c>
      <c r="FL267" s="41">
        <v>47</v>
      </c>
      <c r="FM267" s="41">
        <v>45</v>
      </c>
      <c r="FN267" s="41">
        <v>17</v>
      </c>
      <c r="FO267" s="41">
        <v>10</v>
      </c>
      <c r="FP267" s="41">
        <v>15</v>
      </c>
      <c r="FQ267" s="41">
        <v>6</v>
      </c>
      <c r="FR267" s="41"/>
      <c r="FS267" s="41">
        <v>4</v>
      </c>
      <c r="FT267" s="41">
        <v>7</v>
      </c>
      <c r="FU267" s="41">
        <v>17</v>
      </c>
      <c r="FV267" s="41">
        <v>8</v>
      </c>
      <c r="FW267" s="41">
        <v>3</v>
      </c>
      <c r="FX267" s="41">
        <v>12</v>
      </c>
      <c r="FY267" s="41">
        <v>3</v>
      </c>
      <c r="FZ267" s="41">
        <v>8</v>
      </c>
      <c r="GA267" s="41">
        <v>21</v>
      </c>
      <c r="GB267" s="41">
        <v>6</v>
      </c>
      <c r="GC267" s="41">
        <v>50</v>
      </c>
      <c r="GD267" s="41">
        <v>77</v>
      </c>
      <c r="GE267" s="41">
        <v>7</v>
      </c>
      <c r="GF267" s="41">
        <v>4</v>
      </c>
      <c r="GG267" s="41">
        <v>2</v>
      </c>
      <c r="GH267" s="41">
        <v>3</v>
      </c>
      <c r="GI267" s="41">
        <v>1</v>
      </c>
      <c r="GJ267" s="41">
        <v>3</v>
      </c>
      <c r="GK267" s="41">
        <v>12</v>
      </c>
      <c r="GL267" s="41">
        <v>33</v>
      </c>
      <c r="GM267" s="41">
        <v>35</v>
      </c>
      <c r="GN267" s="41">
        <v>19</v>
      </c>
      <c r="GO267" s="41"/>
      <c r="GP267" s="41"/>
      <c r="GQ267" s="41"/>
      <c r="GR267" s="41"/>
      <c r="GS267" s="41">
        <v>17</v>
      </c>
      <c r="GT267" s="41">
        <v>2</v>
      </c>
      <c r="GU267" s="41">
        <v>155</v>
      </c>
      <c r="GV267" s="41">
        <v>62</v>
      </c>
      <c r="GW267" s="41">
        <v>364</v>
      </c>
      <c r="GX267" s="41"/>
      <c r="GY267" s="41">
        <v>73</v>
      </c>
      <c r="GZ267" s="41">
        <v>4</v>
      </c>
      <c r="HA267" s="41"/>
      <c r="HB267" s="41">
        <v>93</v>
      </c>
      <c r="HC267" s="41">
        <v>26</v>
      </c>
      <c r="HD267" s="41">
        <v>1</v>
      </c>
      <c r="HE267" s="41">
        <v>130</v>
      </c>
      <c r="HF267" s="41">
        <v>113</v>
      </c>
      <c r="HG267" s="41">
        <v>228</v>
      </c>
      <c r="HH267" s="41"/>
      <c r="HI267" s="41">
        <v>9</v>
      </c>
      <c r="HJ267" s="41">
        <v>301</v>
      </c>
      <c r="HK267" s="41">
        <v>75</v>
      </c>
      <c r="HL267" s="41">
        <v>136</v>
      </c>
      <c r="HM267" s="41">
        <v>40</v>
      </c>
      <c r="HN267" s="41">
        <v>39</v>
      </c>
      <c r="HO267" s="41">
        <v>28</v>
      </c>
      <c r="HP267" s="41">
        <v>21</v>
      </c>
      <c r="HQ267" s="41">
        <v>4</v>
      </c>
      <c r="HR267" s="41">
        <v>8</v>
      </c>
      <c r="HS267" s="41">
        <v>11</v>
      </c>
      <c r="HT267" s="41">
        <v>6</v>
      </c>
      <c r="HU267" s="41">
        <v>6</v>
      </c>
      <c r="HV267" s="41">
        <v>8</v>
      </c>
      <c r="HW267" s="41">
        <v>1</v>
      </c>
      <c r="HX267" s="41">
        <v>5</v>
      </c>
      <c r="HY267" s="41">
        <v>18</v>
      </c>
      <c r="HZ267" s="41">
        <v>273</v>
      </c>
      <c r="IA267" s="41">
        <v>274</v>
      </c>
      <c r="IB267" s="41">
        <v>171</v>
      </c>
      <c r="IC267" s="41">
        <v>50</v>
      </c>
      <c r="ID267" s="41">
        <v>12</v>
      </c>
      <c r="IE267" s="41">
        <v>24</v>
      </c>
      <c r="IF267" s="41">
        <v>24</v>
      </c>
      <c r="IG267" s="41">
        <v>1006</v>
      </c>
      <c r="IH267" s="41">
        <v>49</v>
      </c>
      <c r="II267" s="41">
        <v>309</v>
      </c>
      <c r="IJ267" s="41">
        <v>102</v>
      </c>
      <c r="IK267" s="41">
        <v>7</v>
      </c>
      <c r="IL267" s="41">
        <v>1550</v>
      </c>
      <c r="IM267" s="41">
        <v>33</v>
      </c>
      <c r="IN267" s="41">
        <v>11</v>
      </c>
      <c r="IO267" s="41">
        <v>111</v>
      </c>
      <c r="IP267" s="41">
        <v>354</v>
      </c>
      <c r="IQ267" s="41">
        <v>1221</v>
      </c>
      <c r="IR267" s="41">
        <v>142</v>
      </c>
      <c r="IS267" s="41">
        <v>173</v>
      </c>
      <c r="IT267" s="41">
        <v>20</v>
      </c>
      <c r="IU267" s="41">
        <v>415</v>
      </c>
      <c r="IV267" s="41">
        <v>6</v>
      </c>
      <c r="IW267" s="41">
        <v>9</v>
      </c>
      <c r="IX267" s="41">
        <v>10</v>
      </c>
      <c r="IY267" s="41">
        <v>76</v>
      </c>
      <c r="IZ267" s="41">
        <v>70</v>
      </c>
      <c r="JA267" s="41">
        <v>155</v>
      </c>
      <c r="JB267" s="41">
        <v>540</v>
      </c>
      <c r="JC267" s="41">
        <v>254</v>
      </c>
      <c r="JD267" s="41">
        <v>6</v>
      </c>
      <c r="JE267" s="41">
        <v>2868</v>
      </c>
      <c r="JF267" s="41">
        <v>245</v>
      </c>
      <c r="JG267" s="41">
        <v>228</v>
      </c>
      <c r="JH267" s="41">
        <v>39</v>
      </c>
      <c r="JI267" s="41">
        <v>31</v>
      </c>
      <c r="JJ267" s="41">
        <v>139</v>
      </c>
      <c r="JK267" s="41">
        <v>52</v>
      </c>
      <c r="JL267" s="41">
        <v>1091</v>
      </c>
      <c r="JM267" s="41">
        <v>15</v>
      </c>
      <c r="JN267" s="41">
        <v>1</v>
      </c>
      <c r="JO267" s="41">
        <v>57</v>
      </c>
      <c r="JP267" s="41">
        <v>11</v>
      </c>
      <c r="JQ267" s="41">
        <v>62</v>
      </c>
      <c r="JR267" s="41">
        <v>59</v>
      </c>
      <c r="JS267" s="41">
        <v>69</v>
      </c>
      <c r="JT267" s="41">
        <v>60</v>
      </c>
      <c r="JU267" s="41">
        <v>17</v>
      </c>
      <c r="JV267" s="41">
        <v>90</v>
      </c>
      <c r="JW267" s="41">
        <v>112</v>
      </c>
      <c r="JX267" s="41">
        <v>60</v>
      </c>
      <c r="JY267" s="41">
        <v>3</v>
      </c>
      <c r="JZ267" s="41"/>
      <c r="KA267" s="41">
        <v>13</v>
      </c>
      <c r="KB267" s="41">
        <v>5</v>
      </c>
      <c r="KC267" s="41">
        <v>69</v>
      </c>
      <c r="KD267" s="41">
        <v>3</v>
      </c>
      <c r="KE267" s="41">
        <v>25</v>
      </c>
      <c r="KF267" s="41">
        <v>2</v>
      </c>
      <c r="KG267" s="41">
        <v>6</v>
      </c>
      <c r="KH267" s="41">
        <v>2</v>
      </c>
      <c r="KI267" s="41">
        <v>258</v>
      </c>
      <c r="KJ267" s="41"/>
      <c r="KK267" s="41">
        <v>68</v>
      </c>
      <c r="KL267" s="41">
        <v>6</v>
      </c>
      <c r="KM267" s="41">
        <v>58</v>
      </c>
      <c r="KN267" s="41">
        <v>0</v>
      </c>
      <c r="KO267" s="41">
        <v>4</v>
      </c>
      <c r="KP267" s="41">
        <v>148</v>
      </c>
      <c r="KQ267" s="41">
        <v>1</v>
      </c>
      <c r="KR267" s="41">
        <v>1100</v>
      </c>
      <c r="KS267" s="41">
        <v>13</v>
      </c>
      <c r="KT267" s="41">
        <v>25</v>
      </c>
      <c r="KU267" s="41">
        <v>8</v>
      </c>
      <c r="KV267" s="41">
        <v>20</v>
      </c>
      <c r="KW267" s="41">
        <v>476</v>
      </c>
      <c r="KX267" s="41">
        <v>148</v>
      </c>
      <c r="KY267" s="41">
        <v>0</v>
      </c>
      <c r="KZ267" s="41">
        <v>0</v>
      </c>
      <c r="LA267" s="41">
        <v>0</v>
      </c>
      <c r="LB267" s="41">
        <v>38</v>
      </c>
      <c r="LC267" s="41">
        <v>116</v>
      </c>
      <c r="LD267" s="41">
        <v>4</v>
      </c>
      <c r="LE267" s="41">
        <v>15</v>
      </c>
      <c r="LF267" s="41">
        <v>126</v>
      </c>
      <c r="LG267" s="41">
        <v>1</v>
      </c>
      <c r="LH267" s="41">
        <v>31</v>
      </c>
      <c r="LI267" s="41">
        <v>88</v>
      </c>
      <c r="LJ267" s="41">
        <v>16</v>
      </c>
      <c r="LK267" s="41">
        <v>197</v>
      </c>
      <c r="LL267" s="41"/>
      <c r="LM267" s="41">
        <v>2</v>
      </c>
      <c r="LN267" s="41">
        <v>17</v>
      </c>
      <c r="LO267" s="41"/>
      <c r="LP267" s="41">
        <v>0</v>
      </c>
      <c r="LQ267" s="41">
        <v>0</v>
      </c>
      <c r="LR267" s="41">
        <v>1867</v>
      </c>
      <c r="LS267" s="41">
        <v>27</v>
      </c>
      <c r="LT267" s="41">
        <v>42</v>
      </c>
      <c r="LU267" s="41"/>
      <c r="LV267" s="41"/>
      <c r="LW267" s="41">
        <v>584</v>
      </c>
      <c r="LX267" s="41">
        <v>62</v>
      </c>
      <c r="LY267" s="41">
        <v>45</v>
      </c>
      <c r="LZ267" s="41">
        <v>35</v>
      </c>
      <c r="MA267" s="41">
        <v>26</v>
      </c>
      <c r="MB267" s="41">
        <v>890</v>
      </c>
      <c r="MC267" s="41">
        <v>621</v>
      </c>
      <c r="MD267" s="41">
        <v>32</v>
      </c>
      <c r="ME267" s="41">
        <v>410</v>
      </c>
      <c r="MF267" s="41">
        <v>218</v>
      </c>
      <c r="MG267" s="41">
        <v>311</v>
      </c>
      <c r="MH267" s="41">
        <v>780</v>
      </c>
      <c r="MI267" s="41">
        <v>63</v>
      </c>
      <c r="MJ267" s="41">
        <v>143</v>
      </c>
      <c r="MK267" s="41">
        <v>24</v>
      </c>
      <c r="ML267" s="41">
        <v>25</v>
      </c>
      <c r="MM267" s="41">
        <v>646</v>
      </c>
      <c r="MN267" s="41">
        <v>52</v>
      </c>
      <c r="MO267" s="41">
        <v>45</v>
      </c>
      <c r="MP267" s="41">
        <v>229</v>
      </c>
      <c r="MQ267" s="41">
        <v>1</v>
      </c>
      <c r="MR267" s="41">
        <v>10</v>
      </c>
      <c r="MS267" s="41">
        <v>142</v>
      </c>
      <c r="MT267" s="41">
        <v>0</v>
      </c>
      <c r="MU267" s="41">
        <v>4</v>
      </c>
      <c r="MV267" s="41">
        <v>19</v>
      </c>
      <c r="MW267" s="41">
        <v>36</v>
      </c>
      <c r="MX267" s="41">
        <v>343</v>
      </c>
      <c r="MY267" s="41">
        <v>145</v>
      </c>
      <c r="MZ267" s="41">
        <v>12</v>
      </c>
      <c r="NA267" s="41">
        <v>131</v>
      </c>
      <c r="NB267" s="41">
        <v>168</v>
      </c>
      <c r="NC267" s="41">
        <v>58</v>
      </c>
      <c r="ND267" s="41">
        <v>65</v>
      </c>
      <c r="NE267" s="41">
        <v>253</v>
      </c>
      <c r="NF267" s="41">
        <v>128</v>
      </c>
      <c r="NG267" s="41">
        <v>3</v>
      </c>
      <c r="NH267" s="41">
        <v>110</v>
      </c>
      <c r="NI267" s="41">
        <v>6</v>
      </c>
      <c r="NJ267" s="41">
        <v>21</v>
      </c>
      <c r="NK267" s="41"/>
      <c r="NL267" s="41">
        <v>0</v>
      </c>
      <c r="NM267" s="41"/>
      <c r="NN267" s="41">
        <v>1</v>
      </c>
      <c r="NO267" s="41"/>
      <c r="NP267" s="41">
        <v>10</v>
      </c>
      <c r="NQ267" s="41">
        <v>44</v>
      </c>
      <c r="NR267" s="41">
        <v>11</v>
      </c>
      <c r="NS267" s="41">
        <v>23</v>
      </c>
      <c r="NT267" s="41">
        <v>1</v>
      </c>
      <c r="NU267" s="41">
        <v>19</v>
      </c>
      <c r="NV267" s="41">
        <v>0</v>
      </c>
      <c r="NW267" s="41">
        <v>138</v>
      </c>
      <c r="NX267" s="41">
        <v>1</v>
      </c>
      <c r="NY267" s="41">
        <v>46</v>
      </c>
      <c r="NZ267" s="41">
        <v>7</v>
      </c>
      <c r="OA267" s="41">
        <v>9</v>
      </c>
      <c r="OB267" s="41">
        <v>0</v>
      </c>
      <c r="OC267" s="41">
        <v>0</v>
      </c>
      <c r="OD267" s="41">
        <v>332</v>
      </c>
      <c r="OE267" s="41">
        <v>24</v>
      </c>
      <c r="OF267" s="41">
        <v>46</v>
      </c>
      <c r="OG267" s="41">
        <v>121</v>
      </c>
      <c r="OH267" s="41"/>
      <c r="OI267" s="41">
        <v>436</v>
      </c>
      <c r="OJ267" s="41">
        <v>1031</v>
      </c>
      <c r="OK267" s="41">
        <v>30</v>
      </c>
      <c r="OL267" s="41">
        <v>18</v>
      </c>
      <c r="OM267" s="41">
        <v>0</v>
      </c>
      <c r="ON267" s="41">
        <v>1403</v>
      </c>
      <c r="OO267" s="41">
        <v>3097</v>
      </c>
      <c r="OP267" s="41">
        <v>1126</v>
      </c>
      <c r="OQ267" s="41">
        <v>4</v>
      </c>
      <c r="OR267" s="41"/>
      <c r="OS267" s="42">
        <v>21</v>
      </c>
      <c r="OT267" s="43">
        <v>47364</v>
      </c>
      <c r="OU267" s="40">
        <v>4163</v>
      </c>
      <c r="OV267" s="41"/>
      <c r="OW267" s="41"/>
      <c r="OX267" s="41"/>
      <c r="OY267" s="41"/>
      <c r="OZ267" s="41">
        <v>398</v>
      </c>
      <c r="PA267" s="41">
        <v>9345</v>
      </c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2"/>
      <c r="PN267" s="43">
        <v>61269</v>
      </c>
    </row>
    <row r="268" spans="1:430" ht="12.75" customHeight="1" x14ac:dyDescent="0.2">
      <c r="A268" s="39">
        <v>326110</v>
      </c>
      <c r="B268" s="72" t="s">
        <v>10</v>
      </c>
      <c r="C268" s="72" t="str">
        <f>IFERROR(INDEX('Industry Category ISIC Code Map'!$B$2:$B$26,MATCH($B268,'Industry Category ISIC Code Map'!$A$2:$A$26,0)),"")</f>
        <v>rubber and plastic products 22</v>
      </c>
      <c r="D268" s="64" t="s">
        <v>325</v>
      </c>
      <c r="E268" s="40"/>
      <c r="F268" s="41">
        <v>10</v>
      </c>
      <c r="G268" s="41">
        <v>10</v>
      </c>
      <c r="H268" s="41">
        <v>2</v>
      </c>
      <c r="I268" s="41">
        <v>13</v>
      </c>
      <c r="J268" s="41">
        <v>1</v>
      </c>
      <c r="K268" s="41"/>
      <c r="L268" s="41"/>
      <c r="M268" s="41"/>
      <c r="N268" s="41"/>
      <c r="O268" s="41"/>
      <c r="P268" s="41"/>
      <c r="Q268" s="41">
        <v>2</v>
      </c>
      <c r="R268" s="41"/>
      <c r="S268" s="41">
        <v>32</v>
      </c>
      <c r="T268" s="41"/>
      <c r="U268" s="41"/>
      <c r="V268" s="41"/>
      <c r="W268" s="41"/>
      <c r="X268" s="41"/>
      <c r="Y268" s="41"/>
      <c r="Z268" s="41">
        <v>0</v>
      </c>
      <c r="AA268" s="41"/>
      <c r="AB268" s="41"/>
      <c r="AC268" s="41">
        <v>4</v>
      </c>
      <c r="AD268" s="41">
        <v>17</v>
      </c>
      <c r="AE268" s="41">
        <v>155</v>
      </c>
      <c r="AF268" s="41">
        <v>18</v>
      </c>
      <c r="AG268" s="41">
        <v>32</v>
      </c>
      <c r="AH268" s="41">
        <v>11</v>
      </c>
      <c r="AI268" s="41">
        <v>571</v>
      </c>
      <c r="AJ268" s="41">
        <v>4</v>
      </c>
      <c r="AK268" s="41">
        <v>115</v>
      </c>
      <c r="AL268" s="41">
        <v>168</v>
      </c>
      <c r="AM268" s="41">
        <v>83</v>
      </c>
      <c r="AN268" s="41">
        <v>81</v>
      </c>
      <c r="AO268" s="41">
        <v>13</v>
      </c>
      <c r="AP268" s="41">
        <v>11</v>
      </c>
      <c r="AQ268" s="41">
        <v>207</v>
      </c>
      <c r="AR268" s="41">
        <v>32</v>
      </c>
      <c r="AS268" s="41"/>
      <c r="AT268" s="41">
        <v>444</v>
      </c>
      <c r="AU268" s="41"/>
      <c r="AV268" s="41"/>
      <c r="AW268" s="41"/>
      <c r="AX268" s="41"/>
      <c r="AY268" s="41"/>
      <c r="AZ268" s="41">
        <v>3</v>
      </c>
      <c r="BA268" s="41"/>
      <c r="BB268" s="41"/>
      <c r="BC268" s="41">
        <v>144</v>
      </c>
      <c r="BD268" s="41">
        <v>4</v>
      </c>
      <c r="BE268" s="41">
        <v>395</v>
      </c>
      <c r="BF268" s="41"/>
      <c r="BG268" s="41"/>
      <c r="BH268" s="41">
        <v>27</v>
      </c>
      <c r="BI268" s="41">
        <v>98</v>
      </c>
      <c r="BJ268" s="41"/>
      <c r="BK268" s="41">
        <v>36</v>
      </c>
      <c r="BL268" s="41">
        <v>129</v>
      </c>
      <c r="BM268" s="41">
        <v>46</v>
      </c>
      <c r="BN268" s="41"/>
      <c r="BO268" s="41"/>
      <c r="BP268" s="41"/>
      <c r="BQ268" s="41">
        <v>57</v>
      </c>
      <c r="BR268" s="41">
        <v>97</v>
      </c>
      <c r="BS268" s="41">
        <v>96</v>
      </c>
      <c r="BT268" s="41">
        <v>84</v>
      </c>
      <c r="BU268" s="41">
        <v>28</v>
      </c>
      <c r="BV268" s="41">
        <v>34</v>
      </c>
      <c r="BW268" s="41"/>
      <c r="BX268" s="41">
        <v>106</v>
      </c>
      <c r="BY268" s="41">
        <v>108</v>
      </c>
      <c r="BZ268" s="41">
        <v>104</v>
      </c>
      <c r="CA268" s="41">
        <v>82</v>
      </c>
      <c r="CB268" s="41">
        <v>41</v>
      </c>
      <c r="CC268" s="41"/>
      <c r="CD268" s="41">
        <v>78</v>
      </c>
      <c r="CE268" s="41"/>
      <c r="CF268" s="41"/>
      <c r="CG268" s="41"/>
      <c r="CH268" s="41">
        <v>145</v>
      </c>
      <c r="CI268" s="41"/>
      <c r="CJ268" s="41"/>
      <c r="CK268" s="41">
        <v>106</v>
      </c>
      <c r="CL268" s="41">
        <v>128</v>
      </c>
      <c r="CM268" s="41">
        <v>64</v>
      </c>
      <c r="CN268" s="41">
        <v>165</v>
      </c>
      <c r="CO268" s="41">
        <v>84</v>
      </c>
      <c r="CP268" s="41">
        <v>15</v>
      </c>
      <c r="CQ268" s="41">
        <v>156</v>
      </c>
      <c r="CR268" s="41">
        <v>7</v>
      </c>
      <c r="CS268" s="41">
        <v>125</v>
      </c>
      <c r="CT268" s="41">
        <v>22</v>
      </c>
      <c r="CU268" s="41">
        <v>25</v>
      </c>
      <c r="CV268" s="41">
        <v>34</v>
      </c>
      <c r="CW268" s="41">
        <v>43</v>
      </c>
      <c r="CX268" s="41">
        <v>40</v>
      </c>
      <c r="CY268" s="41"/>
      <c r="CZ268" s="41">
        <v>3</v>
      </c>
      <c r="DA268" s="41">
        <v>27</v>
      </c>
      <c r="DB268" s="41">
        <v>123</v>
      </c>
      <c r="DC268" s="41">
        <v>31</v>
      </c>
      <c r="DD268" s="41">
        <v>16</v>
      </c>
      <c r="DE268" s="41">
        <v>148</v>
      </c>
      <c r="DF268" s="41">
        <v>127</v>
      </c>
      <c r="DG268" s="41">
        <v>41</v>
      </c>
      <c r="DH268" s="41"/>
      <c r="DI268" s="41">
        <v>270</v>
      </c>
      <c r="DJ268" s="41"/>
      <c r="DK268" s="41">
        <v>7</v>
      </c>
      <c r="DL268" s="41">
        <v>30</v>
      </c>
      <c r="DM268" s="41">
        <v>82</v>
      </c>
      <c r="DN268" s="41">
        <v>34</v>
      </c>
      <c r="DO268" s="41">
        <v>26</v>
      </c>
      <c r="DP268" s="41">
        <v>23</v>
      </c>
      <c r="DQ268" s="41">
        <v>190</v>
      </c>
      <c r="DR268" s="41">
        <v>19</v>
      </c>
      <c r="DS268" s="41">
        <v>156</v>
      </c>
      <c r="DT268" s="41">
        <v>175</v>
      </c>
      <c r="DU268" s="41">
        <v>28</v>
      </c>
      <c r="DV268" s="41"/>
      <c r="DW268" s="41"/>
      <c r="DX268" s="41">
        <v>16</v>
      </c>
      <c r="DY268" s="41"/>
      <c r="DZ268" s="41">
        <v>35</v>
      </c>
      <c r="EA268" s="41">
        <v>42</v>
      </c>
      <c r="EB268" s="41"/>
      <c r="EC268" s="41">
        <v>13</v>
      </c>
      <c r="ED268" s="41">
        <v>32</v>
      </c>
      <c r="EE268" s="41">
        <v>5</v>
      </c>
      <c r="EF268" s="41">
        <v>126</v>
      </c>
      <c r="EG268" s="41">
        <v>35</v>
      </c>
      <c r="EH268" s="41">
        <v>22</v>
      </c>
      <c r="EI268" s="41">
        <v>108</v>
      </c>
      <c r="EJ268" s="41">
        <v>133</v>
      </c>
      <c r="EK268" s="41">
        <v>41</v>
      </c>
      <c r="EL268" s="41">
        <v>10</v>
      </c>
      <c r="EM268" s="41">
        <v>60</v>
      </c>
      <c r="EN268" s="41">
        <v>131</v>
      </c>
      <c r="EO268" s="41">
        <v>36</v>
      </c>
      <c r="EP268" s="41">
        <v>14</v>
      </c>
      <c r="EQ268" s="41">
        <v>23</v>
      </c>
      <c r="ER268" s="41">
        <v>38</v>
      </c>
      <c r="ES268" s="41">
        <v>81</v>
      </c>
      <c r="ET268" s="41">
        <v>63</v>
      </c>
      <c r="EU268" s="41">
        <v>74</v>
      </c>
      <c r="EV268" s="41">
        <v>48</v>
      </c>
      <c r="EW268" s="41">
        <v>357</v>
      </c>
      <c r="EX268" s="41">
        <v>261</v>
      </c>
      <c r="EY268" s="41">
        <v>13</v>
      </c>
      <c r="EZ268" s="41">
        <v>9</v>
      </c>
      <c r="FA268" s="41">
        <v>17</v>
      </c>
      <c r="FB268" s="41">
        <v>57</v>
      </c>
      <c r="FC268" s="41">
        <v>351</v>
      </c>
      <c r="FD268" s="41">
        <v>99</v>
      </c>
      <c r="FE268" s="41">
        <v>31</v>
      </c>
      <c r="FF268" s="41">
        <v>500</v>
      </c>
      <c r="FG268" s="41">
        <v>165</v>
      </c>
      <c r="FH268" s="41">
        <v>607</v>
      </c>
      <c r="FI268" s="41">
        <v>107</v>
      </c>
      <c r="FJ268" s="41"/>
      <c r="FK268" s="41"/>
      <c r="FL268" s="41">
        <v>52</v>
      </c>
      <c r="FM268" s="41"/>
      <c r="FN268" s="41"/>
      <c r="FO268" s="41"/>
      <c r="FP268" s="41">
        <v>33</v>
      </c>
      <c r="FQ268" s="41">
        <v>121</v>
      </c>
      <c r="FR268" s="41"/>
      <c r="FS268" s="41"/>
      <c r="FT268" s="41">
        <v>365</v>
      </c>
      <c r="FU268" s="41">
        <v>60</v>
      </c>
      <c r="FV268" s="41">
        <v>41</v>
      </c>
      <c r="FW268" s="41"/>
      <c r="FX268" s="41"/>
      <c r="FY268" s="41">
        <v>15</v>
      </c>
      <c r="FZ268" s="41"/>
      <c r="GA268" s="41"/>
      <c r="GB268" s="41">
        <v>188</v>
      </c>
      <c r="GC268" s="41">
        <v>673</v>
      </c>
      <c r="GD268" s="41">
        <v>482</v>
      </c>
      <c r="GE268" s="41">
        <v>8</v>
      </c>
      <c r="GF268" s="41">
        <v>161</v>
      </c>
      <c r="GG268" s="41"/>
      <c r="GH268" s="41"/>
      <c r="GI268" s="41">
        <v>281</v>
      </c>
      <c r="GJ268" s="41">
        <v>19</v>
      </c>
      <c r="GK268" s="41">
        <v>141</v>
      </c>
      <c r="GL268" s="41">
        <v>436</v>
      </c>
      <c r="GM268" s="41">
        <v>438</v>
      </c>
      <c r="GN268" s="41">
        <v>199</v>
      </c>
      <c r="GO268" s="41">
        <v>39</v>
      </c>
      <c r="GP268" s="41">
        <v>79</v>
      </c>
      <c r="GQ268" s="41">
        <v>9</v>
      </c>
      <c r="GR268" s="41">
        <v>3</v>
      </c>
      <c r="GS268" s="41"/>
      <c r="GT268" s="41">
        <v>126</v>
      </c>
      <c r="GU268" s="41">
        <v>638</v>
      </c>
      <c r="GV268" s="41">
        <v>276</v>
      </c>
      <c r="GW268" s="41">
        <v>233</v>
      </c>
      <c r="GX268" s="41">
        <v>124</v>
      </c>
      <c r="GY268" s="41">
        <v>110</v>
      </c>
      <c r="GZ268" s="41">
        <v>364</v>
      </c>
      <c r="HA268" s="41">
        <v>63</v>
      </c>
      <c r="HB268" s="41">
        <v>295</v>
      </c>
      <c r="HC268" s="41">
        <v>618</v>
      </c>
      <c r="HD268" s="41">
        <v>38</v>
      </c>
      <c r="HE268" s="41">
        <v>303</v>
      </c>
      <c r="HF268" s="41">
        <v>350</v>
      </c>
      <c r="HG268" s="41">
        <v>888</v>
      </c>
      <c r="HH268" s="41">
        <v>99</v>
      </c>
      <c r="HI268" s="41">
        <v>28</v>
      </c>
      <c r="HJ268" s="41">
        <v>236</v>
      </c>
      <c r="HK268" s="41">
        <v>220</v>
      </c>
      <c r="HL268" s="41"/>
      <c r="HM268" s="41">
        <v>139</v>
      </c>
      <c r="HN268" s="41"/>
      <c r="HO268" s="41"/>
      <c r="HP268" s="41"/>
      <c r="HQ268" s="41">
        <v>1</v>
      </c>
      <c r="HR268" s="41">
        <v>12</v>
      </c>
      <c r="HS268" s="41">
        <v>142</v>
      </c>
      <c r="HT268" s="41"/>
      <c r="HU268" s="41">
        <v>35</v>
      </c>
      <c r="HV268" s="41">
        <v>74</v>
      </c>
      <c r="HW268" s="41">
        <v>4</v>
      </c>
      <c r="HX268" s="41">
        <v>41</v>
      </c>
      <c r="HY268" s="41">
        <v>36</v>
      </c>
      <c r="HZ268" s="41">
        <v>517</v>
      </c>
      <c r="IA268" s="41">
        <v>23</v>
      </c>
      <c r="IB268" s="41">
        <v>401</v>
      </c>
      <c r="IC268" s="41">
        <v>1321</v>
      </c>
      <c r="ID268" s="41">
        <v>246</v>
      </c>
      <c r="IE268" s="41">
        <v>408</v>
      </c>
      <c r="IF268" s="41">
        <v>66</v>
      </c>
      <c r="IG268" s="41">
        <v>34</v>
      </c>
      <c r="IH268" s="41">
        <v>56</v>
      </c>
      <c r="II268" s="41">
        <v>23</v>
      </c>
      <c r="IJ268" s="41">
        <v>6</v>
      </c>
      <c r="IK268" s="41">
        <v>36</v>
      </c>
      <c r="IL268" s="41"/>
      <c r="IM268" s="41"/>
      <c r="IN268" s="41">
        <v>3</v>
      </c>
      <c r="IO268" s="41">
        <v>39</v>
      </c>
      <c r="IP268" s="41">
        <v>104</v>
      </c>
      <c r="IQ268" s="41">
        <v>272</v>
      </c>
      <c r="IR268" s="41">
        <v>207</v>
      </c>
      <c r="IS268" s="41">
        <v>48</v>
      </c>
      <c r="IT268" s="41">
        <v>0</v>
      </c>
      <c r="IU268" s="41">
        <v>64</v>
      </c>
      <c r="IV268" s="41">
        <v>22</v>
      </c>
      <c r="IW268" s="41">
        <v>1</v>
      </c>
      <c r="IX268" s="41">
        <v>51</v>
      </c>
      <c r="IY268" s="41"/>
      <c r="IZ268" s="41"/>
      <c r="JA268" s="41"/>
      <c r="JB268" s="41">
        <v>34</v>
      </c>
      <c r="JC268" s="41"/>
      <c r="JD268" s="41"/>
      <c r="JE268" s="41">
        <v>321</v>
      </c>
      <c r="JF268" s="41">
        <v>3949</v>
      </c>
      <c r="JG268" s="41">
        <v>528</v>
      </c>
      <c r="JH268" s="41">
        <v>491</v>
      </c>
      <c r="JI268" s="41">
        <v>208</v>
      </c>
      <c r="JJ268" s="41">
        <v>659</v>
      </c>
      <c r="JK268" s="41">
        <v>986</v>
      </c>
      <c r="JL268" s="41">
        <v>3987</v>
      </c>
      <c r="JM268" s="41">
        <v>176</v>
      </c>
      <c r="JN268" s="41">
        <v>18</v>
      </c>
      <c r="JO268" s="41">
        <v>212</v>
      </c>
      <c r="JP268" s="41">
        <v>158</v>
      </c>
      <c r="JQ268" s="41">
        <v>150</v>
      </c>
      <c r="JR268" s="41">
        <v>282</v>
      </c>
      <c r="JS268" s="41">
        <v>325</v>
      </c>
      <c r="JT268" s="41">
        <v>550</v>
      </c>
      <c r="JU268" s="41">
        <v>416</v>
      </c>
      <c r="JV268" s="41">
        <v>466</v>
      </c>
      <c r="JW268" s="41">
        <v>41</v>
      </c>
      <c r="JX268" s="41">
        <v>683</v>
      </c>
      <c r="JY268" s="41">
        <v>64</v>
      </c>
      <c r="JZ268" s="41"/>
      <c r="KA268" s="41">
        <v>35</v>
      </c>
      <c r="KB268" s="41">
        <v>763</v>
      </c>
      <c r="KC268" s="41">
        <v>73</v>
      </c>
      <c r="KD268" s="41">
        <v>49</v>
      </c>
      <c r="KE268" s="41">
        <v>149</v>
      </c>
      <c r="KF268" s="41">
        <v>296</v>
      </c>
      <c r="KG268" s="41">
        <v>137</v>
      </c>
      <c r="KH268" s="41">
        <v>198</v>
      </c>
      <c r="KI268" s="41">
        <v>111</v>
      </c>
      <c r="KJ268" s="41"/>
      <c r="KK268" s="41">
        <v>1</v>
      </c>
      <c r="KL268" s="41"/>
      <c r="KM268" s="41">
        <v>12</v>
      </c>
      <c r="KN268" s="41"/>
      <c r="KO268" s="41"/>
      <c r="KP268" s="41">
        <v>84</v>
      </c>
      <c r="KQ268" s="41">
        <v>302</v>
      </c>
      <c r="KR268" s="41">
        <v>48</v>
      </c>
      <c r="KS268" s="41">
        <v>4</v>
      </c>
      <c r="KT268" s="41">
        <v>5</v>
      </c>
      <c r="KU268" s="41">
        <v>2</v>
      </c>
      <c r="KV268" s="41">
        <v>33</v>
      </c>
      <c r="KW268" s="41">
        <v>36</v>
      </c>
      <c r="KX268" s="41">
        <v>21</v>
      </c>
      <c r="KY268" s="41"/>
      <c r="KZ268" s="41"/>
      <c r="LA268" s="41"/>
      <c r="LB268" s="41">
        <v>91</v>
      </c>
      <c r="LC268" s="41">
        <v>17</v>
      </c>
      <c r="LD268" s="41">
        <v>0</v>
      </c>
      <c r="LE268" s="41">
        <v>33</v>
      </c>
      <c r="LF268" s="41">
        <v>0</v>
      </c>
      <c r="LG268" s="41"/>
      <c r="LH268" s="41"/>
      <c r="LI268" s="41"/>
      <c r="LJ268" s="41"/>
      <c r="LK268" s="41"/>
      <c r="LL268" s="41"/>
      <c r="LM268" s="41">
        <v>0</v>
      </c>
      <c r="LN268" s="41">
        <v>48</v>
      </c>
      <c r="LO268" s="41"/>
      <c r="LP268" s="41">
        <v>1</v>
      </c>
      <c r="LQ268" s="41">
        <v>0</v>
      </c>
      <c r="LR268" s="41"/>
      <c r="LS268" s="41">
        <v>8</v>
      </c>
      <c r="LT268" s="41">
        <v>29</v>
      </c>
      <c r="LU268" s="41">
        <v>35</v>
      </c>
      <c r="LV268" s="41">
        <v>99</v>
      </c>
      <c r="LW268" s="41">
        <v>6</v>
      </c>
      <c r="LX268" s="41">
        <v>2</v>
      </c>
      <c r="LY268" s="41">
        <v>5</v>
      </c>
      <c r="LZ268" s="41">
        <v>0</v>
      </c>
      <c r="MA268" s="41">
        <v>0</v>
      </c>
      <c r="MB268" s="41">
        <v>78</v>
      </c>
      <c r="MC268" s="41">
        <v>61</v>
      </c>
      <c r="MD268" s="41">
        <v>8</v>
      </c>
      <c r="ME268" s="41">
        <v>11</v>
      </c>
      <c r="MF268" s="41">
        <v>76</v>
      </c>
      <c r="MG268" s="41">
        <v>5</v>
      </c>
      <c r="MH268" s="41">
        <v>8</v>
      </c>
      <c r="MI268" s="41">
        <v>0</v>
      </c>
      <c r="MJ268" s="41">
        <v>20</v>
      </c>
      <c r="MK268" s="41">
        <v>59</v>
      </c>
      <c r="ML268" s="41">
        <v>5</v>
      </c>
      <c r="MM268" s="41">
        <v>60</v>
      </c>
      <c r="MN268" s="41">
        <v>2</v>
      </c>
      <c r="MO268" s="41">
        <v>2</v>
      </c>
      <c r="MP268" s="41">
        <v>29</v>
      </c>
      <c r="MQ268" s="41">
        <v>0</v>
      </c>
      <c r="MR268" s="41">
        <v>3</v>
      </c>
      <c r="MS268" s="41">
        <v>57</v>
      </c>
      <c r="MT268" s="41">
        <v>36</v>
      </c>
      <c r="MU268" s="41"/>
      <c r="MV268" s="41">
        <v>0</v>
      </c>
      <c r="MW268" s="41">
        <v>8</v>
      </c>
      <c r="MX268" s="41">
        <v>35</v>
      </c>
      <c r="MY268" s="41">
        <v>53</v>
      </c>
      <c r="MZ268" s="41">
        <v>5</v>
      </c>
      <c r="NA268" s="41">
        <v>26</v>
      </c>
      <c r="NB268" s="41">
        <v>32</v>
      </c>
      <c r="NC268" s="41">
        <v>14</v>
      </c>
      <c r="ND268" s="41">
        <v>4</v>
      </c>
      <c r="NE268" s="41">
        <v>14</v>
      </c>
      <c r="NF268" s="41">
        <v>0</v>
      </c>
      <c r="NG268" s="41"/>
      <c r="NH268" s="41">
        <v>4</v>
      </c>
      <c r="NI268" s="41">
        <v>18</v>
      </c>
      <c r="NJ268" s="41">
        <v>13</v>
      </c>
      <c r="NK268" s="41">
        <v>0</v>
      </c>
      <c r="NL268" s="41">
        <v>1</v>
      </c>
      <c r="NM268" s="41">
        <v>0</v>
      </c>
      <c r="NN268" s="41">
        <v>1</v>
      </c>
      <c r="NO268" s="41">
        <v>2</v>
      </c>
      <c r="NP268" s="41">
        <v>2</v>
      </c>
      <c r="NQ268" s="41">
        <v>8</v>
      </c>
      <c r="NR268" s="41">
        <v>9</v>
      </c>
      <c r="NS268" s="41">
        <v>3</v>
      </c>
      <c r="NT268" s="41">
        <v>113</v>
      </c>
      <c r="NU268" s="41">
        <v>67</v>
      </c>
      <c r="NV268" s="41">
        <v>4</v>
      </c>
      <c r="NW268" s="41">
        <v>4</v>
      </c>
      <c r="NX268" s="41">
        <v>16</v>
      </c>
      <c r="NY268" s="41">
        <v>25</v>
      </c>
      <c r="NZ268" s="41">
        <v>5</v>
      </c>
      <c r="OA268" s="41">
        <v>40</v>
      </c>
      <c r="OB268" s="41">
        <v>0</v>
      </c>
      <c r="OC268" s="41">
        <v>6</v>
      </c>
      <c r="OD268" s="41">
        <v>4</v>
      </c>
      <c r="OE268" s="41">
        <v>11</v>
      </c>
      <c r="OF268" s="41">
        <v>1</v>
      </c>
      <c r="OG268" s="41">
        <v>3</v>
      </c>
      <c r="OH268" s="41"/>
      <c r="OI268" s="41">
        <v>11</v>
      </c>
      <c r="OJ268" s="41">
        <v>115</v>
      </c>
      <c r="OK268" s="41"/>
      <c r="OL268" s="41"/>
      <c r="OM268" s="41"/>
      <c r="ON268" s="41">
        <v>383</v>
      </c>
      <c r="OO268" s="41">
        <v>618</v>
      </c>
      <c r="OP268" s="41">
        <v>126</v>
      </c>
      <c r="OQ268" s="41">
        <v>10</v>
      </c>
      <c r="OR268" s="41"/>
      <c r="OS268" s="42">
        <v>1</v>
      </c>
      <c r="OT268" s="43">
        <v>43356</v>
      </c>
      <c r="OU268" s="40">
        <v>4835</v>
      </c>
      <c r="OV268" s="41"/>
      <c r="OW268" s="41"/>
      <c r="OX268" s="41"/>
      <c r="OY268" s="41"/>
      <c r="OZ268" s="41">
        <v>374</v>
      </c>
      <c r="PA268" s="41">
        <v>4726</v>
      </c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2"/>
      <c r="PN268" s="43">
        <v>53291</v>
      </c>
    </row>
    <row r="269" spans="1:430" ht="12.75" customHeight="1" x14ac:dyDescent="0.2">
      <c r="A269" s="39">
        <v>326120</v>
      </c>
      <c r="B269" s="72" t="s">
        <v>10</v>
      </c>
      <c r="C269" s="72" t="str">
        <f>IFERROR(INDEX('Industry Category ISIC Code Map'!$B$2:$B$26,MATCH($B269,'Industry Category ISIC Code Map'!$A$2:$A$26,0)),"")</f>
        <v>rubber and plastic products 22</v>
      </c>
      <c r="D269" s="64" t="s">
        <v>326</v>
      </c>
      <c r="E269" s="40"/>
      <c r="F269" s="41">
        <v>171</v>
      </c>
      <c r="G269" s="41"/>
      <c r="H269" s="41"/>
      <c r="I269" s="41"/>
      <c r="J269" s="41">
        <v>6</v>
      </c>
      <c r="K269" s="41"/>
      <c r="L269" s="41">
        <v>160</v>
      </c>
      <c r="M269" s="41"/>
      <c r="N269" s="41"/>
      <c r="O269" s="41"/>
      <c r="P269" s="41">
        <v>14</v>
      </c>
      <c r="Q269" s="41"/>
      <c r="R269" s="41"/>
      <c r="S269" s="41"/>
      <c r="T269" s="41">
        <v>7</v>
      </c>
      <c r="U269" s="41"/>
      <c r="V269" s="41"/>
      <c r="W269" s="41"/>
      <c r="X269" s="41">
        <v>54</v>
      </c>
      <c r="Y269" s="41">
        <v>68</v>
      </c>
      <c r="Z269" s="41">
        <v>1</v>
      </c>
      <c r="AA269" s="41">
        <v>0</v>
      </c>
      <c r="AB269" s="41"/>
      <c r="AC269" s="41">
        <v>334</v>
      </c>
      <c r="AD269" s="41">
        <v>484</v>
      </c>
      <c r="AE269" s="41">
        <v>1855</v>
      </c>
      <c r="AF269" s="41">
        <v>515</v>
      </c>
      <c r="AG269" s="41">
        <v>429</v>
      </c>
      <c r="AH269" s="41">
        <v>54</v>
      </c>
      <c r="AI269" s="41">
        <v>773</v>
      </c>
      <c r="AJ269" s="41">
        <v>63</v>
      </c>
      <c r="AK269" s="41">
        <v>822</v>
      </c>
      <c r="AL269" s="41">
        <v>701</v>
      </c>
      <c r="AM269" s="41">
        <v>731</v>
      </c>
      <c r="AN269" s="41">
        <v>446</v>
      </c>
      <c r="AO269" s="41"/>
      <c r="AP269" s="41"/>
      <c r="AQ269" s="41">
        <v>26</v>
      </c>
      <c r="AR269" s="41">
        <v>57</v>
      </c>
      <c r="AS269" s="41"/>
      <c r="AT269" s="41">
        <v>4</v>
      </c>
      <c r="AU269" s="41"/>
      <c r="AV269" s="41"/>
      <c r="AW269" s="41"/>
      <c r="AX269" s="41"/>
      <c r="AY269" s="41"/>
      <c r="AZ269" s="41"/>
      <c r="BA269" s="41"/>
      <c r="BB269" s="41"/>
      <c r="BC269" s="41">
        <v>14</v>
      </c>
      <c r="BD269" s="41">
        <v>0</v>
      </c>
      <c r="BE269" s="41"/>
      <c r="BF269" s="41"/>
      <c r="BG269" s="41"/>
      <c r="BH269" s="41"/>
      <c r="BI269" s="41">
        <v>44</v>
      </c>
      <c r="BJ269" s="41"/>
      <c r="BK269" s="41"/>
      <c r="BL269" s="41"/>
      <c r="BM269" s="41"/>
      <c r="BN269" s="41"/>
      <c r="BO269" s="41"/>
      <c r="BP269" s="41"/>
      <c r="BQ269" s="41">
        <v>4</v>
      </c>
      <c r="BR269" s="41">
        <v>8</v>
      </c>
      <c r="BS269" s="41"/>
      <c r="BT269" s="41">
        <v>62</v>
      </c>
      <c r="BU269" s="41"/>
      <c r="BV269" s="41"/>
      <c r="BW269" s="41"/>
      <c r="BX269" s="41">
        <v>13</v>
      </c>
      <c r="BY269" s="41">
        <v>11</v>
      </c>
      <c r="BZ269" s="41">
        <v>103</v>
      </c>
      <c r="CA269" s="41">
        <v>4</v>
      </c>
      <c r="CB269" s="41"/>
      <c r="CC269" s="41"/>
      <c r="CD269" s="41">
        <v>12</v>
      </c>
      <c r="CE269" s="41"/>
      <c r="CF269" s="41"/>
      <c r="CG269" s="41"/>
      <c r="CH269" s="41">
        <v>11</v>
      </c>
      <c r="CI269" s="41"/>
      <c r="CJ269" s="41"/>
      <c r="CK269" s="41"/>
      <c r="CL269" s="41">
        <v>23</v>
      </c>
      <c r="CM269" s="41">
        <v>3</v>
      </c>
      <c r="CN269" s="41">
        <v>10</v>
      </c>
      <c r="CO269" s="41">
        <v>27</v>
      </c>
      <c r="CP269" s="41">
        <v>11</v>
      </c>
      <c r="CQ269" s="41">
        <v>16</v>
      </c>
      <c r="CR269" s="41"/>
      <c r="CS269" s="41">
        <v>9</v>
      </c>
      <c r="CT269" s="41">
        <v>7</v>
      </c>
      <c r="CU269" s="41">
        <v>2</v>
      </c>
      <c r="CV269" s="41">
        <v>3</v>
      </c>
      <c r="CW269" s="41"/>
      <c r="CX269" s="41">
        <v>12</v>
      </c>
      <c r="CY269" s="41"/>
      <c r="CZ269" s="41"/>
      <c r="DA269" s="41"/>
      <c r="DB269" s="41">
        <v>124</v>
      </c>
      <c r="DC269" s="41">
        <v>5</v>
      </c>
      <c r="DD269" s="41">
        <v>2</v>
      </c>
      <c r="DE269" s="41">
        <v>35</v>
      </c>
      <c r="DF269" s="41"/>
      <c r="DG269" s="41">
        <v>5</v>
      </c>
      <c r="DH269" s="41"/>
      <c r="DI269" s="41">
        <v>29</v>
      </c>
      <c r="DJ269" s="41"/>
      <c r="DK269" s="41"/>
      <c r="DL269" s="41"/>
      <c r="DM269" s="41">
        <v>214</v>
      </c>
      <c r="DN269" s="41">
        <v>2</v>
      </c>
      <c r="DO269" s="41"/>
      <c r="DP269" s="41"/>
      <c r="DQ269" s="41">
        <v>63</v>
      </c>
      <c r="DR269" s="41"/>
      <c r="DS269" s="41"/>
      <c r="DT269" s="41">
        <v>17</v>
      </c>
      <c r="DU269" s="41">
        <v>15</v>
      </c>
      <c r="DV269" s="41"/>
      <c r="DW269" s="41"/>
      <c r="DX269" s="41"/>
      <c r="DY269" s="41"/>
      <c r="DZ269" s="41"/>
      <c r="EA269" s="41">
        <v>3</v>
      </c>
      <c r="EB269" s="41"/>
      <c r="EC269" s="41">
        <v>1</v>
      </c>
      <c r="ED269" s="41">
        <v>3</v>
      </c>
      <c r="EE269" s="41"/>
      <c r="EF269" s="41">
        <v>10</v>
      </c>
      <c r="EG269" s="41">
        <v>4</v>
      </c>
      <c r="EH269" s="41">
        <v>2</v>
      </c>
      <c r="EI269" s="41">
        <v>12</v>
      </c>
      <c r="EJ269" s="41">
        <v>15</v>
      </c>
      <c r="EK269" s="41">
        <v>5</v>
      </c>
      <c r="EL269" s="41">
        <v>2</v>
      </c>
      <c r="EM269" s="41">
        <v>5</v>
      </c>
      <c r="EN269" s="41">
        <v>13</v>
      </c>
      <c r="EO269" s="41">
        <v>3</v>
      </c>
      <c r="EP269" s="41">
        <v>1</v>
      </c>
      <c r="EQ269" s="41">
        <v>2</v>
      </c>
      <c r="ER269" s="41">
        <v>4</v>
      </c>
      <c r="ES269" s="41">
        <v>8</v>
      </c>
      <c r="ET269" s="41">
        <v>17</v>
      </c>
      <c r="EU269" s="41">
        <v>4</v>
      </c>
      <c r="EV269" s="41">
        <v>8</v>
      </c>
      <c r="EW269" s="41">
        <v>80</v>
      </c>
      <c r="EX269" s="41">
        <v>6</v>
      </c>
      <c r="EY269" s="41"/>
      <c r="EZ269" s="41"/>
      <c r="FA269" s="41">
        <v>1</v>
      </c>
      <c r="FB269" s="41">
        <v>7</v>
      </c>
      <c r="FC269" s="41">
        <v>21</v>
      </c>
      <c r="FD269" s="41">
        <v>10</v>
      </c>
      <c r="FE269" s="41">
        <v>4</v>
      </c>
      <c r="FF269" s="41">
        <v>60</v>
      </c>
      <c r="FG269" s="41">
        <v>8</v>
      </c>
      <c r="FH269" s="41">
        <v>91</v>
      </c>
      <c r="FI269" s="41">
        <v>10</v>
      </c>
      <c r="FJ269" s="41"/>
      <c r="FK269" s="41"/>
      <c r="FL269" s="41"/>
      <c r="FM269" s="41"/>
      <c r="FN269" s="41"/>
      <c r="FO269" s="41"/>
      <c r="FP269" s="41">
        <v>203</v>
      </c>
      <c r="FQ269" s="41">
        <v>11</v>
      </c>
      <c r="FR269" s="41"/>
      <c r="FS269" s="41"/>
      <c r="FT269" s="41">
        <v>38</v>
      </c>
      <c r="FU269" s="41"/>
      <c r="FV269" s="41"/>
      <c r="FW269" s="41"/>
      <c r="FX269" s="41"/>
      <c r="FY269" s="41"/>
      <c r="FZ269" s="41"/>
      <c r="GA269" s="41"/>
      <c r="GB269" s="41">
        <v>19</v>
      </c>
      <c r="GC269" s="41">
        <v>72</v>
      </c>
      <c r="GD269" s="41">
        <v>52</v>
      </c>
      <c r="GE269" s="41"/>
      <c r="GF269" s="41">
        <v>10</v>
      </c>
      <c r="GG269" s="41"/>
      <c r="GH269" s="41"/>
      <c r="GI269" s="41">
        <v>21</v>
      </c>
      <c r="GJ269" s="41">
        <v>2</v>
      </c>
      <c r="GK269" s="41">
        <v>12</v>
      </c>
      <c r="GL269" s="41">
        <v>49</v>
      </c>
      <c r="GM269" s="41">
        <v>90</v>
      </c>
      <c r="GN269" s="41"/>
      <c r="GO269" s="41"/>
      <c r="GP269" s="41"/>
      <c r="GQ269" s="41"/>
      <c r="GR269" s="41"/>
      <c r="GS269" s="41"/>
      <c r="GT269" s="41"/>
      <c r="GU269" s="41"/>
      <c r="GV269" s="41"/>
      <c r="GW269" s="41"/>
      <c r="GX269" s="41">
        <v>2</v>
      </c>
      <c r="GY269" s="41">
        <v>3</v>
      </c>
      <c r="GZ269" s="41">
        <v>23</v>
      </c>
      <c r="HA269" s="41">
        <v>1</v>
      </c>
      <c r="HB269" s="41">
        <v>60</v>
      </c>
      <c r="HC269" s="41"/>
      <c r="HD269" s="41"/>
      <c r="HE269" s="41"/>
      <c r="HF269" s="41"/>
      <c r="HG269" s="41"/>
      <c r="HH269" s="41"/>
      <c r="HI269" s="41"/>
      <c r="HJ269" s="41"/>
      <c r="HK269" s="41"/>
      <c r="HL269" s="41"/>
      <c r="HM269" s="41"/>
      <c r="HN269" s="41"/>
      <c r="HO269" s="41"/>
      <c r="HP269" s="41">
        <v>0</v>
      </c>
      <c r="HQ269" s="41"/>
      <c r="HR269" s="41"/>
      <c r="HS269" s="41">
        <v>10</v>
      </c>
      <c r="HT269" s="41"/>
      <c r="HU269" s="41">
        <v>1</v>
      </c>
      <c r="HV269" s="41">
        <v>8</v>
      </c>
      <c r="HW269" s="41"/>
      <c r="HX269" s="41">
        <v>17</v>
      </c>
      <c r="HY269" s="41"/>
      <c r="HZ269" s="41">
        <v>25</v>
      </c>
      <c r="IA269" s="41">
        <v>0</v>
      </c>
      <c r="IB269" s="41"/>
      <c r="IC269" s="41">
        <v>99</v>
      </c>
      <c r="ID269" s="41">
        <v>28</v>
      </c>
      <c r="IE269" s="41">
        <v>16</v>
      </c>
      <c r="IF269" s="41">
        <v>5</v>
      </c>
      <c r="IG269" s="41">
        <v>7</v>
      </c>
      <c r="IH269" s="41"/>
      <c r="II269" s="41">
        <v>13</v>
      </c>
      <c r="IJ269" s="41">
        <v>36</v>
      </c>
      <c r="IK269" s="41"/>
      <c r="IL269" s="41"/>
      <c r="IM269" s="41"/>
      <c r="IN269" s="41">
        <v>14</v>
      </c>
      <c r="IO269" s="41"/>
      <c r="IP269" s="41">
        <v>444</v>
      </c>
      <c r="IQ269" s="41">
        <v>1240</v>
      </c>
      <c r="IR269" s="41">
        <v>151</v>
      </c>
      <c r="IS269" s="41">
        <v>12</v>
      </c>
      <c r="IT269" s="41"/>
      <c r="IU269" s="41"/>
      <c r="IV269" s="41"/>
      <c r="IW269" s="41"/>
      <c r="IX269" s="41"/>
      <c r="IY269" s="41"/>
      <c r="IZ269" s="41"/>
      <c r="JA269" s="41"/>
      <c r="JB269" s="41"/>
      <c r="JC269" s="41">
        <v>634</v>
      </c>
      <c r="JD269" s="41"/>
      <c r="JE269" s="41">
        <v>8</v>
      </c>
      <c r="JF269" s="41">
        <v>186</v>
      </c>
      <c r="JG269" s="41">
        <v>72</v>
      </c>
      <c r="JH269" s="41">
        <v>56</v>
      </c>
      <c r="JI269" s="41">
        <v>20</v>
      </c>
      <c r="JJ269" s="41">
        <v>237</v>
      </c>
      <c r="JK269" s="41">
        <v>111</v>
      </c>
      <c r="JL269" s="41">
        <v>746</v>
      </c>
      <c r="JM269" s="41">
        <v>34</v>
      </c>
      <c r="JN269" s="41"/>
      <c r="JO269" s="41">
        <v>21</v>
      </c>
      <c r="JP269" s="41">
        <v>3</v>
      </c>
      <c r="JQ269" s="41"/>
      <c r="JR269" s="41"/>
      <c r="JS269" s="41">
        <v>10</v>
      </c>
      <c r="JT269" s="41"/>
      <c r="JU269" s="41">
        <v>8</v>
      </c>
      <c r="JV269" s="41">
        <v>22</v>
      </c>
      <c r="JW269" s="41"/>
      <c r="JX269" s="41">
        <v>73</v>
      </c>
      <c r="JY269" s="41">
        <v>1</v>
      </c>
      <c r="JZ269" s="41"/>
      <c r="KA269" s="41">
        <v>208</v>
      </c>
      <c r="KB269" s="41">
        <v>0</v>
      </c>
      <c r="KC269" s="41">
        <v>3</v>
      </c>
      <c r="KD269" s="41">
        <v>5</v>
      </c>
      <c r="KE269" s="41">
        <v>0</v>
      </c>
      <c r="KF269" s="41">
        <v>0</v>
      </c>
      <c r="KG269" s="41">
        <v>11</v>
      </c>
      <c r="KH269" s="41">
        <v>2</v>
      </c>
      <c r="KI269" s="41">
        <v>18</v>
      </c>
      <c r="KJ269" s="41"/>
      <c r="KK269" s="41">
        <v>0</v>
      </c>
      <c r="KL269" s="41"/>
      <c r="KM269" s="41"/>
      <c r="KN269" s="41"/>
      <c r="KO269" s="41"/>
      <c r="KP269" s="41"/>
      <c r="KQ269" s="41"/>
      <c r="KR269" s="41"/>
      <c r="KS269" s="41">
        <v>1</v>
      </c>
      <c r="KT269" s="41">
        <v>2</v>
      </c>
      <c r="KU269" s="41">
        <v>0</v>
      </c>
      <c r="KV269" s="41">
        <v>13</v>
      </c>
      <c r="KW269" s="41">
        <v>14</v>
      </c>
      <c r="KX269" s="41">
        <v>9</v>
      </c>
      <c r="KY269" s="41"/>
      <c r="KZ269" s="41"/>
      <c r="LA269" s="41">
        <v>1391</v>
      </c>
      <c r="LB269" s="41">
        <v>661</v>
      </c>
      <c r="LC269" s="41">
        <v>173</v>
      </c>
      <c r="LD269" s="41">
        <v>11</v>
      </c>
      <c r="LE269" s="41">
        <v>15</v>
      </c>
      <c r="LF269" s="41">
        <v>0</v>
      </c>
      <c r="LG269" s="41"/>
      <c r="LH269" s="41"/>
      <c r="LI269" s="41"/>
      <c r="LJ269" s="41"/>
      <c r="LK269" s="41"/>
      <c r="LL269" s="41"/>
      <c r="LM269" s="41">
        <v>0</v>
      </c>
      <c r="LN269" s="41">
        <v>20</v>
      </c>
      <c r="LO269" s="41"/>
      <c r="LP269" s="41">
        <v>2</v>
      </c>
      <c r="LQ269" s="41">
        <v>0</v>
      </c>
      <c r="LR269" s="41"/>
      <c r="LS269" s="41">
        <v>3</v>
      </c>
      <c r="LT269" s="41">
        <v>83</v>
      </c>
      <c r="LU269" s="41">
        <v>12</v>
      </c>
      <c r="LV269" s="41">
        <v>37</v>
      </c>
      <c r="LW269" s="41">
        <v>2</v>
      </c>
      <c r="LX269" s="41">
        <v>1</v>
      </c>
      <c r="LY269" s="41">
        <v>186</v>
      </c>
      <c r="LZ269" s="41">
        <v>0</v>
      </c>
      <c r="MA269" s="41">
        <v>0</v>
      </c>
      <c r="MB269" s="41">
        <v>430</v>
      </c>
      <c r="MC269" s="41">
        <v>25</v>
      </c>
      <c r="MD269" s="41">
        <v>4</v>
      </c>
      <c r="ME269" s="41">
        <v>114</v>
      </c>
      <c r="MF269" s="41">
        <v>31</v>
      </c>
      <c r="MG269" s="41">
        <v>1</v>
      </c>
      <c r="MH269" s="41">
        <v>3</v>
      </c>
      <c r="MI269" s="41">
        <v>0</v>
      </c>
      <c r="MJ269" s="41">
        <v>9</v>
      </c>
      <c r="MK269" s="41">
        <v>3</v>
      </c>
      <c r="ML269" s="41">
        <v>2</v>
      </c>
      <c r="MM269" s="41">
        <v>46</v>
      </c>
      <c r="MN269" s="41">
        <v>1</v>
      </c>
      <c r="MO269" s="41">
        <v>1</v>
      </c>
      <c r="MP269" s="41">
        <v>11</v>
      </c>
      <c r="MQ269" s="41">
        <v>0</v>
      </c>
      <c r="MR269" s="41">
        <v>1</v>
      </c>
      <c r="MS269" s="41">
        <v>23</v>
      </c>
      <c r="MT269" s="41">
        <v>40</v>
      </c>
      <c r="MU269" s="41"/>
      <c r="MV269" s="41">
        <v>1</v>
      </c>
      <c r="MW269" s="41">
        <v>0</v>
      </c>
      <c r="MX269" s="41">
        <v>56</v>
      </c>
      <c r="MY269" s="41">
        <v>23</v>
      </c>
      <c r="MZ269" s="41">
        <v>2</v>
      </c>
      <c r="NA269" s="41">
        <v>7</v>
      </c>
      <c r="NB269" s="41">
        <v>5</v>
      </c>
      <c r="NC269" s="41">
        <v>6</v>
      </c>
      <c r="ND269" s="41">
        <v>5</v>
      </c>
      <c r="NE269" s="41">
        <v>26</v>
      </c>
      <c r="NF269" s="41">
        <v>0</v>
      </c>
      <c r="NG269" s="41">
        <v>10</v>
      </c>
      <c r="NH269" s="41">
        <v>231</v>
      </c>
      <c r="NI269" s="41">
        <v>10</v>
      </c>
      <c r="NJ269" s="41">
        <v>132</v>
      </c>
      <c r="NK269" s="41">
        <v>0</v>
      </c>
      <c r="NL269" s="41"/>
      <c r="NM269" s="41">
        <v>0</v>
      </c>
      <c r="NN269" s="41">
        <v>0</v>
      </c>
      <c r="NO269" s="41">
        <v>1</v>
      </c>
      <c r="NP269" s="41">
        <v>0</v>
      </c>
      <c r="NQ269" s="41"/>
      <c r="NR269" s="41">
        <v>18</v>
      </c>
      <c r="NS269" s="41">
        <v>9</v>
      </c>
      <c r="NT269" s="41">
        <v>138</v>
      </c>
      <c r="NU269" s="41">
        <v>125</v>
      </c>
      <c r="NV269" s="41">
        <v>28</v>
      </c>
      <c r="NW269" s="41">
        <v>1</v>
      </c>
      <c r="NX269" s="41">
        <v>7</v>
      </c>
      <c r="NY269" s="41">
        <v>11</v>
      </c>
      <c r="NZ269" s="41">
        <v>2</v>
      </c>
      <c r="OA269" s="41">
        <v>16</v>
      </c>
      <c r="OB269" s="41">
        <v>0</v>
      </c>
      <c r="OC269" s="41">
        <v>2</v>
      </c>
      <c r="OD269" s="41">
        <v>1</v>
      </c>
      <c r="OE269" s="41">
        <v>44</v>
      </c>
      <c r="OF269" s="41">
        <v>0</v>
      </c>
      <c r="OG269" s="41">
        <v>13</v>
      </c>
      <c r="OH269" s="41"/>
      <c r="OI269" s="41"/>
      <c r="OJ269" s="41">
        <v>1</v>
      </c>
      <c r="OK269" s="41"/>
      <c r="OL269" s="41"/>
      <c r="OM269" s="41"/>
      <c r="ON269" s="41">
        <v>25</v>
      </c>
      <c r="OO269" s="41"/>
      <c r="OP269" s="41">
        <v>47</v>
      </c>
      <c r="OQ269" s="41">
        <v>16</v>
      </c>
      <c r="OR269" s="41">
        <v>21</v>
      </c>
      <c r="OS269" s="42">
        <v>606</v>
      </c>
      <c r="OT269" s="43">
        <v>19425</v>
      </c>
      <c r="OU269" s="40"/>
      <c r="OV269" s="41"/>
      <c r="OW269" s="41"/>
      <c r="OX269" s="41"/>
      <c r="OY269" s="41"/>
      <c r="OZ269" s="41">
        <v>85</v>
      </c>
      <c r="PA269" s="41">
        <v>1620</v>
      </c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2"/>
      <c r="PN269" s="43">
        <v>21131</v>
      </c>
    </row>
    <row r="270" spans="1:430" ht="12.75" customHeight="1" x14ac:dyDescent="0.2">
      <c r="A270" s="39">
        <v>326130</v>
      </c>
      <c r="B270" s="72" t="s">
        <v>10</v>
      </c>
      <c r="C270" s="72" t="str">
        <f>IFERROR(INDEX('Industry Category ISIC Code Map'!$B$2:$B$26,MATCH($B270,'Industry Category ISIC Code Map'!$A$2:$A$26,0)),"")</f>
        <v>rubber and plastic products 22</v>
      </c>
      <c r="D270" s="64" t="s">
        <v>327</v>
      </c>
      <c r="E270" s="40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>
        <v>1</v>
      </c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>
        <v>11</v>
      </c>
      <c r="AR270" s="41">
        <v>11</v>
      </c>
      <c r="AS270" s="41"/>
      <c r="AT270" s="41">
        <v>1</v>
      </c>
      <c r="AU270" s="41"/>
      <c r="AV270" s="41"/>
      <c r="AW270" s="41"/>
      <c r="AX270" s="41"/>
      <c r="AY270" s="41"/>
      <c r="AZ270" s="41"/>
      <c r="BA270" s="41"/>
      <c r="BB270" s="41"/>
      <c r="BC270" s="41">
        <v>8</v>
      </c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>
        <v>3</v>
      </c>
      <c r="BQ270" s="41">
        <v>2</v>
      </c>
      <c r="BR270" s="41">
        <v>4</v>
      </c>
      <c r="BS270" s="41"/>
      <c r="BT270" s="41">
        <v>4</v>
      </c>
      <c r="BU270" s="41"/>
      <c r="BV270" s="41"/>
      <c r="BW270" s="41"/>
      <c r="BX270" s="41">
        <v>6</v>
      </c>
      <c r="BY270" s="41">
        <v>6</v>
      </c>
      <c r="BZ270" s="41">
        <v>223</v>
      </c>
      <c r="CA270" s="41">
        <v>24</v>
      </c>
      <c r="CB270" s="41"/>
      <c r="CC270" s="41">
        <v>13</v>
      </c>
      <c r="CD270" s="41">
        <v>31</v>
      </c>
      <c r="CE270" s="41"/>
      <c r="CF270" s="41">
        <v>51</v>
      </c>
      <c r="CG270" s="41">
        <v>9</v>
      </c>
      <c r="CH270" s="41">
        <v>7</v>
      </c>
      <c r="CI270" s="41">
        <v>7</v>
      </c>
      <c r="CJ270" s="41">
        <v>18</v>
      </c>
      <c r="CK270" s="41">
        <v>7</v>
      </c>
      <c r="CL270" s="41">
        <v>14</v>
      </c>
      <c r="CM270" s="41">
        <v>23</v>
      </c>
      <c r="CN270" s="41">
        <v>38</v>
      </c>
      <c r="CO270" s="41"/>
      <c r="CP270" s="41"/>
      <c r="CQ270" s="41">
        <v>14</v>
      </c>
      <c r="CR270" s="41"/>
      <c r="CS270" s="41">
        <v>5</v>
      </c>
      <c r="CT270" s="41">
        <v>4</v>
      </c>
      <c r="CU270" s="41"/>
      <c r="CV270" s="41"/>
      <c r="CW270" s="41"/>
      <c r="CX270" s="41"/>
      <c r="CY270" s="41"/>
      <c r="CZ270" s="41"/>
      <c r="DA270" s="41"/>
      <c r="DB270" s="41">
        <v>10</v>
      </c>
      <c r="DC270" s="41">
        <v>22</v>
      </c>
      <c r="DD270" s="41">
        <v>9</v>
      </c>
      <c r="DE270" s="41">
        <v>37</v>
      </c>
      <c r="DF270" s="41">
        <v>8</v>
      </c>
      <c r="DG270" s="41"/>
      <c r="DH270" s="41"/>
      <c r="DI270" s="41">
        <v>2</v>
      </c>
      <c r="DJ270" s="41"/>
      <c r="DK270" s="41"/>
      <c r="DL270" s="41"/>
      <c r="DM270" s="41"/>
      <c r="DN270" s="41"/>
      <c r="DO270" s="41"/>
      <c r="DP270" s="41"/>
      <c r="DQ270" s="41">
        <v>0</v>
      </c>
      <c r="DR270" s="41">
        <v>4</v>
      </c>
      <c r="DS270" s="41">
        <v>8</v>
      </c>
      <c r="DT270" s="41">
        <v>10</v>
      </c>
      <c r="DU270" s="41">
        <v>29</v>
      </c>
      <c r="DV270" s="41"/>
      <c r="DW270" s="41">
        <v>72</v>
      </c>
      <c r="DX270" s="41"/>
      <c r="DY270" s="41"/>
      <c r="DZ270" s="41"/>
      <c r="EA270" s="41">
        <v>2</v>
      </c>
      <c r="EB270" s="41"/>
      <c r="EC270" s="41">
        <v>1</v>
      </c>
      <c r="ED270" s="41">
        <v>2</v>
      </c>
      <c r="EE270" s="41"/>
      <c r="EF270" s="41">
        <v>12</v>
      </c>
      <c r="EG270" s="41">
        <v>2</v>
      </c>
      <c r="EH270" s="41">
        <v>1</v>
      </c>
      <c r="EI270" s="41">
        <v>7</v>
      </c>
      <c r="EJ270" s="41">
        <v>9</v>
      </c>
      <c r="EK270" s="41">
        <v>3</v>
      </c>
      <c r="EL270" s="41"/>
      <c r="EM270" s="41">
        <v>3</v>
      </c>
      <c r="EN270" s="41">
        <v>7</v>
      </c>
      <c r="EO270" s="41">
        <v>2</v>
      </c>
      <c r="EP270" s="41">
        <v>3</v>
      </c>
      <c r="EQ270" s="41">
        <v>3</v>
      </c>
      <c r="ER270" s="41">
        <v>2</v>
      </c>
      <c r="ES270" s="41">
        <v>4</v>
      </c>
      <c r="ET270" s="41"/>
      <c r="EU270" s="41"/>
      <c r="EV270" s="41">
        <v>3</v>
      </c>
      <c r="EW270" s="41">
        <v>24</v>
      </c>
      <c r="EX270" s="41">
        <v>2</v>
      </c>
      <c r="EY270" s="41"/>
      <c r="EZ270" s="41"/>
      <c r="FA270" s="41">
        <v>2</v>
      </c>
      <c r="FB270" s="41">
        <v>7</v>
      </c>
      <c r="FC270" s="41">
        <v>12</v>
      </c>
      <c r="FD270" s="41">
        <v>9</v>
      </c>
      <c r="FE270" s="41">
        <v>2</v>
      </c>
      <c r="FF270" s="41">
        <v>29</v>
      </c>
      <c r="FG270" s="41">
        <v>5</v>
      </c>
      <c r="FH270" s="41">
        <v>23</v>
      </c>
      <c r="FI270" s="41">
        <v>5</v>
      </c>
      <c r="FJ270" s="41">
        <v>3</v>
      </c>
      <c r="FK270" s="41"/>
      <c r="FL270" s="41">
        <v>17</v>
      </c>
      <c r="FM270" s="41"/>
      <c r="FN270" s="41"/>
      <c r="FO270" s="41"/>
      <c r="FP270" s="41">
        <v>31</v>
      </c>
      <c r="FQ270" s="41">
        <v>6</v>
      </c>
      <c r="FR270" s="41"/>
      <c r="FS270" s="41">
        <v>6</v>
      </c>
      <c r="FT270" s="41">
        <v>21</v>
      </c>
      <c r="FU270" s="41">
        <v>218</v>
      </c>
      <c r="FV270" s="41">
        <v>9</v>
      </c>
      <c r="FW270" s="41">
        <v>12</v>
      </c>
      <c r="FX270" s="41">
        <v>139</v>
      </c>
      <c r="FY270" s="41">
        <v>13</v>
      </c>
      <c r="FZ270" s="41">
        <v>78</v>
      </c>
      <c r="GA270" s="41">
        <v>271</v>
      </c>
      <c r="GB270" s="41">
        <v>11</v>
      </c>
      <c r="GC270" s="41">
        <v>115</v>
      </c>
      <c r="GD270" s="41">
        <v>62</v>
      </c>
      <c r="GE270" s="41">
        <v>6</v>
      </c>
      <c r="GF270" s="41">
        <v>5</v>
      </c>
      <c r="GG270" s="41">
        <v>1</v>
      </c>
      <c r="GH270" s="41">
        <v>0</v>
      </c>
      <c r="GI270" s="41">
        <v>12</v>
      </c>
      <c r="GJ270" s="41">
        <v>1</v>
      </c>
      <c r="GK270" s="41">
        <v>6</v>
      </c>
      <c r="GL270" s="41">
        <v>26</v>
      </c>
      <c r="GM270" s="41">
        <v>42</v>
      </c>
      <c r="GN270" s="41"/>
      <c r="GO270" s="41"/>
      <c r="GP270" s="41"/>
      <c r="GQ270" s="41"/>
      <c r="GR270" s="41"/>
      <c r="GS270" s="41"/>
      <c r="GT270" s="41"/>
      <c r="GU270" s="41"/>
      <c r="GV270" s="41"/>
      <c r="GW270" s="41"/>
      <c r="GX270" s="41">
        <v>1</v>
      </c>
      <c r="GY270" s="41">
        <v>2</v>
      </c>
      <c r="GZ270" s="41">
        <v>13</v>
      </c>
      <c r="HA270" s="41">
        <v>0</v>
      </c>
      <c r="HB270" s="41"/>
      <c r="HC270" s="41"/>
      <c r="HD270" s="41"/>
      <c r="HE270" s="41"/>
      <c r="HF270" s="41"/>
      <c r="HG270" s="41"/>
      <c r="HH270" s="41"/>
      <c r="HI270" s="41"/>
      <c r="HJ270" s="41"/>
      <c r="HK270" s="41"/>
      <c r="HL270" s="41"/>
      <c r="HM270" s="41"/>
      <c r="HN270" s="41"/>
      <c r="HO270" s="41"/>
      <c r="HP270" s="41">
        <v>41</v>
      </c>
      <c r="HQ270" s="41"/>
      <c r="HR270" s="41">
        <v>19</v>
      </c>
      <c r="HS270" s="41">
        <v>10</v>
      </c>
      <c r="HT270" s="41"/>
      <c r="HU270" s="41">
        <v>0</v>
      </c>
      <c r="HV270" s="41">
        <v>4</v>
      </c>
      <c r="HW270" s="41"/>
      <c r="HX270" s="41">
        <v>9</v>
      </c>
      <c r="HY270" s="41"/>
      <c r="HZ270" s="41">
        <v>13</v>
      </c>
      <c r="IA270" s="41">
        <v>0</v>
      </c>
      <c r="IB270" s="41"/>
      <c r="IC270" s="41">
        <v>53</v>
      </c>
      <c r="ID270" s="41">
        <v>15</v>
      </c>
      <c r="IE270" s="41">
        <v>9</v>
      </c>
      <c r="IF270" s="41">
        <v>3</v>
      </c>
      <c r="IG270" s="41">
        <v>0</v>
      </c>
      <c r="IH270" s="41">
        <v>9</v>
      </c>
      <c r="II270" s="41"/>
      <c r="IJ270" s="41"/>
      <c r="IK270" s="41"/>
      <c r="IL270" s="41"/>
      <c r="IM270" s="41"/>
      <c r="IN270" s="41"/>
      <c r="IO270" s="41"/>
      <c r="IP270" s="41"/>
      <c r="IQ270" s="41"/>
      <c r="IR270" s="41">
        <v>11</v>
      </c>
      <c r="IS270" s="41"/>
      <c r="IT270" s="41"/>
      <c r="IU270" s="41"/>
      <c r="IV270" s="41"/>
      <c r="IW270" s="41"/>
      <c r="IX270" s="41"/>
      <c r="IY270" s="41"/>
      <c r="IZ270" s="41"/>
      <c r="JA270" s="41"/>
      <c r="JB270" s="41"/>
      <c r="JC270" s="41"/>
      <c r="JD270" s="41"/>
      <c r="JE270" s="41">
        <v>6</v>
      </c>
      <c r="JF270" s="41">
        <v>49</v>
      </c>
      <c r="JG270" s="41">
        <v>32</v>
      </c>
      <c r="JH270" s="41">
        <v>53</v>
      </c>
      <c r="JI270" s="41">
        <v>11</v>
      </c>
      <c r="JJ270" s="41">
        <v>40</v>
      </c>
      <c r="JK270" s="41">
        <v>62</v>
      </c>
      <c r="JL270" s="41">
        <v>592</v>
      </c>
      <c r="JM270" s="41">
        <v>11</v>
      </c>
      <c r="JN270" s="41"/>
      <c r="JO270" s="41">
        <v>9</v>
      </c>
      <c r="JP270" s="41">
        <v>5</v>
      </c>
      <c r="JQ270" s="41">
        <v>7</v>
      </c>
      <c r="JR270" s="41"/>
      <c r="JS270" s="41"/>
      <c r="JT270" s="41"/>
      <c r="JU270" s="41">
        <v>3</v>
      </c>
      <c r="JV270" s="41">
        <v>117</v>
      </c>
      <c r="JW270" s="41"/>
      <c r="JX270" s="41">
        <v>82</v>
      </c>
      <c r="JY270" s="41">
        <v>3</v>
      </c>
      <c r="JZ270" s="41"/>
      <c r="KA270" s="41">
        <v>4</v>
      </c>
      <c r="KB270" s="41"/>
      <c r="KC270" s="41"/>
      <c r="KD270" s="41">
        <v>0</v>
      </c>
      <c r="KE270" s="41">
        <v>8</v>
      </c>
      <c r="KF270" s="41"/>
      <c r="KG270" s="41"/>
      <c r="KH270" s="41"/>
      <c r="KI270" s="41">
        <v>0</v>
      </c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>
        <v>0</v>
      </c>
      <c r="LB270" s="41">
        <v>32</v>
      </c>
      <c r="LC270" s="41">
        <v>62</v>
      </c>
      <c r="LD270" s="41">
        <v>5</v>
      </c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>
        <v>76</v>
      </c>
      <c r="LU270" s="41"/>
      <c r="LV270" s="41"/>
      <c r="LW270" s="41"/>
      <c r="LX270" s="41"/>
      <c r="LY270" s="41">
        <v>44</v>
      </c>
      <c r="LZ270" s="41"/>
      <c r="MA270" s="41"/>
      <c r="MB270" s="41">
        <v>139</v>
      </c>
      <c r="MC270" s="41"/>
      <c r="MD270" s="41"/>
      <c r="ME270" s="41">
        <v>8</v>
      </c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>
        <v>36</v>
      </c>
      <c r="MQ270" s="41"/>
      <c r="MR270" s="41">
        <v>15</v>
      </c>
      <c r="MS270" s="41">
        <v>8</v>
      </c>
      <c r="MT270" s="41"/>
      <c r="MU270" s="41">
        <v>0</v>
      </c>
      <c r="MV270" s="41">
        <v>1</v>
      </c>
      <c r="MW270" s="41"/>
      <c r="MX270" s="41"/>
      <c r="MY270" s="41"/>
      <c r="MZ270" s="41"/>
      <c r="NA270" s="41"/>
      <c r="NB270" s="41"/>
      <c r="NC270" s="41"/>
      <c r="ND270" s="41"/>
      <c r="NE270" s="41">
        <v>133</v>
      </c>
      <c r="NF270" s="41"/>
      <c r="NG270" s="41">
        <v>1</v>
      </c>
      <c r="NH270" s="41"/>
      <c r="NI270" s="41"/>
      <c r="NJ270" s="41"/>
      <c r="NK270" s="41"/>
      <c r="NL270" s="41"/>
      <c r="NM270" s="41">
        <v>0</v>
      </c>
      <c r="NN270" s="41"/>
      <c r="NO270" s="41"/>
      <c r="NP270" s="41"/>
      <c r="NQ270" s="41"/>
      <c r="NR270" s="41">
        <v>2</v>
      </c>
      <c r="NS270" s="41">
        <v>7</v>
      </c>
      <c r="NT270" s="41">
        <v>10</v>
      </c>
      <c r="NU270" s="41">
        <v>29</v>
      </c>
      <c r="NV270" s="41">
        <v>5</v>
      </c>
      <c r="NW270" s="41"/>
      <c r="NX270" s="41"/>
      <c r="NY270" s="41">
        <v>161</v>
      </c>
      <c r="NZ270" s="41">
        <v>32</v>
      </c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>
        <v>2</v>
      </c>
      <c r="OR270" s="41"/>
      <c r="OS270" s="42">
        <v>4</v>
      </c>
      <c r="OT270" s="43">
        <v>4173</v>
      </c>
      <c r="OU270" s="40"/>
      <c r="OV270" s="41"/>
      <c r="OW270" s="41"/>
      <c r="OX270" s="41"/>
      <c r="OY270" s="41"/>
      <c r="OZ270" s="41">
        <v>46</v>
      </c>
      <c r="PA270" s="41">
        <v>11</v>
      </c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2"/>
      <c r="PN270" s="43">
        <v>4230</v>
      </c>
    </row>
    <row r="271" spans="1:430" ht="12.75" customHeight="1" x14ac:dyDescent="0.2">
      <c r="A271" s="39">
        <v>326140</v>
      </c>
      <c r="B271" s="72" t="s">
        <v>10</v>
      </c>
      <c r="C271" s="72" t="str">
        <f>IFERROR(INDEX('Industry Category ISIC Code Map'!$B$2:$B$26,MATCH($B271,'Industry Category ISIC Code Map'!$A$2:$A$26,0)),"")</f>
        <v>rubber and plastic products 22</v>
      </c>
      <c r="D271" s="64" t="s">
        <v>328</v>
      </c>
      <c r="E271" s="40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>
        <v>40</v>
      </c>
      <c r="AD271" s="41">
        <v>309</v>
      </c>
      <c r="AE271" s="41">
        <v>404</v>
      </c>
      <c r="AF271" s="41">
        <v>65</v>
      </c>
      <c r="AG271" s="41">
        <v>247</v>
      </c>
      <c r="AH271" s="41"/>
      <c r="AI271" s="41">
        <v>216</v>
      </c>
      <c r="AJ271" s="41">
        <v>136</v>
      </c>
      <c r="AK271" s="41">
        <v>155</v>
      </c>
      <c r="AL271" s="41">
        <v>168</v>
      </c>
      <c r="AM271" s="41">
        <v>179</v>
      </c>
      <c r="AN271" s="41">
        <v>46</v>
      </c>
      <c r="AO271" s="41"/>
      <c r="AP271" s="41"/>
      <c r="AQ271" s="41"/>
      <c r="AR271" s="41"/>
      <c r="AS271" s="41"/>
      <c r="AT271" s="41">
        <v>2</v>
      </c>
      <c r="AU271" s="41"/>
      <c r="AV271" s="41"/>
      <c r="AW271" s="41"/>
      <c r="AX271" s="41"/>
      <c r="AY271" s="41"/>
      <c r="AZ271" s="41">
        <v>0</v>
      </c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>
        <v>5</v>
      </c>
      <c r="BU271" s="41"/>
      <c r="BV271" s="41"/>
      <c r="BW271" s="41"/>
      <c r="BX271" s="41">
        <v>1</v>
      </c>
      <c r="BY271" s="41"/>
      <c r="BZ271" s="41"/>
      <c r="CA271" s="41"/>
      <c r="CB271" s="41"/>
      <c r="CC271" s="41"/>
      <c r="CD271" s="41">
        <v>3</v>
      </c>
      <c r="CE271" s="41"/>
      <c r="CF271" s="41"/>
      <c r="CG271" s="41"/>
      <c r="CH271" s="41"/>
      <c r="CI271" s="41"/>
      <c r="CJ271" s="41"/>
      <c r="CK271" s="41"/>
      <c r="CL271" s="41">
        <v>11</v>
      </c>
      <c r="CM271" s="41"/>
      <c r="CN271" s="41">
        <v>1</v>
      </c>
      <c r="CO271" s="41"/>
      <c r="CP271" s="41"/>
      <c r="CQ271" s="41"/>
      <c r="CR271" s="41"/>
      <c r="CS271" s="41"/>
      <c r="CT271" s="41">
        <v>3</v>
      </c>
      <c r="CU271" s="41"/>
      <c r="CV271" s="41"/>
      <c r="CW271" s="41"/>
      <c r="CX271" s="41"/>
      <c r="CY271" s="41"/>
      <c r="CZ271" s="41"/>
      <c r="DA271" s="41"/>
      <c r="DB271" s="41"/>
      <c r="DC271" s="41">
        <v>1</v>
      </c>
      <c r="DD271" s="41">
        <v>5</v>
      </c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1"/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>
        <v>15</v>
      </c>
      <c r="EW271" s="41">
        <v>78</v>
      </c>
      <c r="EX271" s="41">
        <v>5</v>
      </c>
      <c r="EY271" s="41">
        <v>0</v>
      </c>
      <c r="EZ271" s="41">
        <v>1</v>
      </c>
      <c r="FA271" s="41"/>
      <c r="FB271" s="41"/>
      <c r="FC271" s="41">
        <v>2</v>
      </c>
      <c r="FD271" s="41">
        <v>1</v>
      </c>
      <c r="FE271" s="41">
        <v>0</v>
      </c>
      <c r="FF271" s="41"/>
      <c r="FG271" s="41"/>
      <c r="FH271" s="41">
        <v>9</v>
      </c>
      <c r="FI271" s="41">
        <v>3</v>
      </c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>
        <v>0</v>
      </c>
      <c r="FW271" s="41">
        <v>0</v>
      </c>
      <c r="FX271" s="41"/>
      <c r="FY271" s="41"/>
      <c r="FZ271" s="41"/>
      <c r="GA271" s="41"/>
      <c r="GB271" s="41"/>
      <c r="GC271" s="41">
        <v>2</v>
      </c>
      <c r="GD271" s="41">
        <v>2</v>
      </c>
      <c r="GE271" s="41"/>
      <c r="GF271" s="41"/>
      <c r="GG271" s="41">
        <v>0</v>
      </c>
      <c r="GH271" s="41"/>
      <c r="GI271" s="41"/>
      <c r="GJ271" s="41"/>
      <c r="GK271" s="41"/>
      <c r="GL271" s="41"/>
      <c r="GM271" s="41">
        <v>3</v>
      </c>
      <c r="GN271" s="41"/>
      <c r="GO271" s="41"/>
      <c r="GP271" s="41"/>
      <c r="GQ271" s="41"/>
      <c r="GR271" s="41">
        <v>14</v>
      </c>
      <c r="GS271" s="41"/>
      <c r="GT271" s="41"/>
      <c r="GU271" s="41">
        <v>3</v>
      </c>
      <c r="GV271" s="41"/>
      <c r="GW271" s="41">
        <v>18</v>
      </c>
      <c r="GX271" s="41">
        <v>2</v>
      </c>
      <c r="GY271" s="41">
        <v>7</v>
      </c>
      <c r="GZ271" s="41">
        <v>36</v>
      </c>
      <c r="HA271" s="41">
        <v>4</v>
      </c>
      <c r="HB271" s="41"/>
      <c r="HC271" s="41"/>
      <c r="HD271" s="41">
        <v>1</v>
      </c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1"/>
      <c r="HQ271" s="41"/>
      <c r="HR271" s="41"/>
      <c r="HS271" s="41"/>
      <c r="HT271" s="41"/>
      <c r="HU271" s="41"/>
      <c r="HV271" s="41"/>
      <c r="HW271" s="41">
        <v>0</v>
      </c>
      <c r="HX271" s="41">
        <v>5</v>
      </c>
      <c r="HY271" s="41"/>
      <c r="HZ271" s="41"/>
      <c r="IA271" s="41"/>
      <c r="IB271" s="41">
        <v>33</v>
      </c>
      <c r="IC271" s="41"/>
      <c r="ID271" s="41"/>
      <c r="IE271" s="41"/>
      <c r="IF271" s="41"/>
      <c r="IG271" s="41">
        <v>0</v>
      </c>
      <c r="IH271" s="41"/>
      <c r="II271" s="41">
        <v>0</v>
      </c>
      <c r="IJ271" s="41"/>
      <c r="IK271" s="41"/>
      <c r="IL271" s="41">
        <v>30</v>
      </c>
      <c r="IM271" s="41"/>
      <c r="IN271" s="41"/>
      <c r="IO271" s="41"/>
      <c r="IP271" s="41"/>
      <c r="IQ271" s="41">
        <v>3</v>
      </c>
      <c r="IR271" s="41"/>
      <c r="IS271" s="41"/>
      <c r="IT271" s="41">
        <v>20</v>
      </c>
      <c r="IU271" s="41">
        <v>397</v>
      </c>
      <c r="IV271" s="41">
        <v>53</v>
      </c>
      <c r="IW271" s="41">
        <v>10</v>
      </c>
      <c r="IX271" s="41"/>
      <c r="IY271" s="41">
        <v>16</v>
      </c>
      <c r="IZ271" s="41">
        <v>12</v>
      </c>
      <c r="JA271" s="41"/>
      <c r="JB271" s="41">
        <v>235</v>
      </c>
      <c r="JC271" s="41"/>
      <c r="JD271" s="41"/>
      <c r="JE271" s="41">
        <v>13</v>
      </c>
      <c r="JF271" s="41"/>
      <c r="JG271" s="41"/>
      <c r="JH271" s="41"/>
      <c r="JI271" s="41">
        <v>4</v>
      </c>
      <c r="JJ271" s="41">
        <v>2</v>
      </c>
      <c r="JK271" s="41"/>
      <c r="JL271" s="41">
        <v>2</v>
      </c>
      <c r="JM271" s="41">
        <v>12</v>
      </c>
      <c r="JN271" s="41"/>
      <c r="JO271" s="41">
        <v>5</v>
      </c>
      <c r="JP271" s="41">
        <v>244</v>
      </c>
      <c r="JQ271" s="41">
        <v>47</v>
      </c>
      <c r="JR271" s="41">
        <v>75</v>
      </c>
      <c r="JS271" s="41">
        <v>74</v>
      </c>
      <c r="JT271" s="41">
        <v>136</v>
      </c>
      <c r="JU271" s="41">
        <v>110</v>
      </c>
      <c r="JV271" s="41">
        <v>538</v>
      </c>
      <c r="JW271" s="41">
        <v>105</v>
      </c>
      <c r="JX271" s="41">
        <v>279</v>
      </c>
      <c r="JY271" s="41">
        <v>29</v>
      </c>
      <c r="JZ271" s="41"/>
      <c r="KA271" s="41">
        <v>18</v>
      </c>
      <c r="KB271" s="41">
        <v>177</v>
      </c>
      <c r="KC271" s="41">
        <v>41</v>
      </c>
      <c r="KD271" s="41">
        <v>19</v>
      </c>
      <c r="KE271" s="41">
        <v>61</v>
      </c>
      <c r="KF271" s="41">
        <v>34</v>
      </c>
      <c r="KG271" s="41">
        <v>43</v>
      </c>
      <c r="KH271" s="41">
        <v>66</v>
      </c>
      <c r="KI271" s="41">
        <v>75</v>
      </c>
      <c r="KJ271" s="41"/>
      <c r="KK271" s="41">
        <v>2</v>
      </c>
      <c r="KL271" s="41"/>
      <c r="KM271" s="41">
        <v>0</v>
      </c>
      <c r="KN271" s="41"/>
      <c r="KO271" s="41"/>
      <c r="KP271" s="41">
        <v>78</v>
      </c>
      <c r="KQ271" s="41">
        <v>9</v>
      </c>
      <c r="KR271" s="41">
        <v>1</v>
      </c>
      <c r="KS271" s="41">
        <v>1</v>
      </c>
      <c r="KT271" s="41">
        <v>1</v>
      </c>
      <c r="KU271" s="41">
        <v>0</v>
      </c>
      <c r="KV271" s="41">
        <v>15</v>
      </c>
      <c r="KW271" s="41">
        <v>6</v>
      </c>
      <c r="KX271" s="41">
        <v>3</v>
      </c>
      <c r="KY271" s="41"/>
      <c r="KZ271" s="41"/>
      <c r="LA271" s="41">
        <v>36</v>
      </c>
      <c r="LB271" s="41">
        <v>81</v>
      </c>
      <c r="LC271" s="41">
        <v>22</v>
      </c>
      <c r="LD271" s="41">
        <v>0</v>
      </c>
      <c r="LE271" s="41">
        <v>7</v>
      </c>
      <c r="LF271" s="41"/>
      <c r="LG271" s="41"/>
      <c r="LH271" s="41"/>
      <c r="LI271" s="41"/>
      <c r="LJ271" s="41"/>
      <c r="LK271" s="41"/>
      <c r="LL271" s="41"/>
      <c r="LM271" s="41"/>
      <c r="LN271" s="41">
        <v>6</v>
      </c>
      <c r="LO271" s="41"/>
      <c r="LP271" s="41">
        <v>1</v>
      </c>
      <c r="LQ271" s="41"/>
      <c r="LR271" s="41"/>
      <c r="LS271" s="41">
        <v>3</v>
      </c>
      <c r="LT271" s="41">
        <v>5</v>
      </c>
      <c r="LU271" s="41">
        <v>0</v>
      </c>
      <c r="LV271" s="41">
        <v>0</v>
      </c>
      <c r="LW271" s="41">
        <v>2</v>
      </c>
      <c r="LX271" s="41"/>
      <c r="LY271" s="41">
        <v>153</v>
      </c>
      <c r="LZ271" s="41"/>
      <c r="MA271" s="41"/>
      <c r="MB271" s="41">
        <v>355</v>
      </c>
      <c r="MC271" s="41">
        <v>16</v>
      </c>
      <c r="MD271" s="41">
        <v>2</v>
      </c>
      <c r="ME271" s="41">
        <v>83</v>
      </c>
      <c r="MF271" s="41">
        <v>17</v>
      </c>
      <c r="MG271" s="41">
        <v>8</v>
      </c>
      <c r="MH271" s="41">
        <v>2</v>
      </c>
      <c r="MI271" s="41"/>
      <c r="MJ271" s="41">
        <v>3</v>
      </c>
      <c r="MK271" s="41">
        <v>4</v>
      </c>
      <c r="ML271" s="41"/>
      <c r="MM271" s="41">
        <v>111</v>
      </c>
      <c r="MN271" s="41"/>
      <c r="MO271" s="41"/>
      <c r="MP271" s="41">
        <v>8</v>
      </c>
      <c r="MQ271" s="41"/>
      <c r="MR271" s="41">
        <v>0</v>
      </c>
      <c r="MS271" s="41">
        <v>237</v>
      </c>
      <c r="MT271" s="41">
        <v>11</v>
      </c>
      <c r="MU271" s="41">
        <v>0</v>
      </c>
      <c r="MV271" s="41">
        <v>0</v>
      </c>
      <c r="MW271" s="41"/>
      <c r="MX271" s="41">
        <v>38</v>
      </c>
      <c r="MY271" s="41">
        <v>85</v>
      </c>
      <c r="MZ271" s="41">
        <v>0</v>
      </c>
      <c r="NA271" s="41">
        <v>34</v>
      </c>
      <c r="NB271" s="41">
        <v>6</v>
      </c>
      <c r="NC271" s="41">
        <v>235</v>
      </c>
      <c r="ND271" s="41">
        <v>73</v>
      </c>
      <c r="NE271" s="41">
        <v>88</v>
      </c>
      <c r="NF271" s="41">
        <v>85</v>
      </c>
      <c r="NG271" s="41">
        <v>9</v>
      </c>
      <c r="NH271" s="41">
        <v>11</v>
      </c>
      <c r="NI271" s="41">
        <v>0</v>
      </c>
      <c r="NJ271" s="41">
        <v>3</v>
      </c>
      <c r="NK271" s="41">
        <v>1</v>
      </c>
      <c r="NL271" s="41">
        <v>3</v>
      </c>
      <c r="NM271" s="41"/>
      <c r="NN271" s="41">
        <v>3</v>
      </c>
      <c r="NO271" s="41">
        <v>1</v>
      </c>
      <c r="NP271" s="41">
        <v>6</v>
      </c>
      <c r="NQ271" s="41">
        <v>4</v>
      </c>
      <c r="NR271" s="41">
        <v>23</v>
      </c>
      <c r="NS271" s="41">
        <v>2</v>
      </c>
      <c r="NT271" s="41">
        <v>213</v>
      </c>
      <c r="NU271" s="41">
        <v>2520</v>
      </c>
      <c r="NV271" s="41">
        <v>142</v>
      </c>
      <c r="NW271" s="41">
        <v>1</v>
      </c>
      <c r="NX271" s="41">
        <v>6</v>
      </c>
      <c r="NY271" s="41">
        <v>8</v>
      </c>
      <c r="NZ271" s="41">
        <v>0</v>
      </c>
      <c r="OA271" s="41">
        <v>11</v>
      </c>
      <c r="OB271" s="41">
        <v>0</v>
      </c>
      <c r="OC271" s="41">
        <v>1</v>
      </c>
      <c r="OD271" s="41">
        <v>0</v>
      </c>
      <c r="OE271" s="41"/>
      <c r="OF271" s="41"/>
      <c r="OG271" s="41">
        <v>15</v>
      </c>
      <c r="OH271" s="41"/>
      <c r="OI271" s="41">
        <v>1</v>
      </c>
      <c r="OJ271" s="41">
        <v>3</v>
      </c>
      <c r="OK271" s="41"/>
      <c r="OL271" s="41"/>
      <c r="OM271" s="41"/>
      <c r="ON271" s="41"/>
      <c r="OO271" s="41">
        <v>309</v>
      </c>
      <c r="OP271" s="41">
        <v>20</v>
      </c>
      <c r="OQ271" s="41">
        <v>3</v>
      </c>
      <c r="OR271" s="41"/>
      <c r="OS271" s="42">
        <v>85</v>
      </c>
      <c r="OT271" s="43">
        <v>10556</v>
      </c>
      <c r="OU271" s="40">
        <v>1530</v>
      </c>
      <c r="OV271" s="41">
        <v>1</v>
      </c>
      <c r="OW271" s="41"/>
      <c r="OX271" s="41"/>
      <c r="OY271" s="41"/>
      <c r="OZ271" s="41">
        <v>93</v>
      </c>
      <c r="PA271" s="41">
        <v>4</v>
      </c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2"/>
      <c r="PN271" s="43">
        <v>12183</v>
      </c>
    </row>
    <row r="272" spans="1:430" ht="12.75" customHeight="1" x14ac:dyDescent="0.2">
      <c r="A272" s="39">
        <v>326150</v>
      </c>
      <c r="B272" s="72" t="s">
        <v>10</v>
      </c>
      <c r="C272" s="72" t="str">
        <f>IFERROR(INDEX('Industry Category ISIC Code Map'!$B$2:$B$26,MATCH($B272,'Industry Category ISIC Code Map'!$A$2:$A$26,0)),"")</f>
        <v>rubber and plastic products 22</v>
      </c>
      <c r="D272" s="64" t="s">
        <v>329</v>
      </c>
      <c r="E272" s="40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>
        <v>0</v>
      </c>
      <c r="AA272" s="41">
        <v>0</v>
      </c>
      <c r="AB272" s="41"/>
      <c r="AC272" s="41">
        <v>13</v>
      </c>
      <c r="AD272" s="41">
        <v>80</v>
      </c>
      <c r="AE272" s="41">
        <v>471</v>
      </c>
      <c r="AF272" s="41">
        <v>54</v>
      </c>
      <c r="AG272" s="41">
        <v>8</v>
      </c>
      <c r="AH272" s="41">
        <v>11</v>
      </c>
      <c r="AI272" s="41">
        <v>265</v>
      </c>
      <c r="AJ272" s="41">
        <v>20</v>
      </c>
      <c r="AK272" s="41">
        <v>125</v>
      </c>
      <c r="AL272" s="41">
        <v>209</v>
      </c>
      <c r="AM272" s="41">
        <v>42</v>
      </c>
      <c r="AN272" s="41">
        <v>43</v>
      </c>
      <c r="AO272" s="41"/>
      <c r="AP272" s="41"/>
      <c r="AQ272" s="41"/>
      <c r="AR272" s="41">
        <v>75</v>
      </c>
      <c r="AS272" s="41"/>
      <c r="AT272" s="41">
        <v>1</v>
      </c>
      <c r="AU272" s="41"/>
      <c r="AV272" s="41"/>
      <c r="AW272" s="41"/>
      <c r="AX272" s="41"/>
      <c r="AY272" s="41"/>
      <c r="AZ272" s="41">
        <v>0</v>
      </c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>
        <v>0</v>
      </c>
      <c r="BY272" s="41"/>
      <c r="BZ272" s="41"/>
      <c r="CA272" s="41"/>
      <c r="CB272" s="41"/>
      <c r="CC272" s="41"/>
      <c r="CD272" s="41">
        <v>5</v>
      </c>
      <c r="CE272" s="41"/>
      <c r="CF272" s="41"/>
      <c r="CG272" s="41"/>
      <c r="CH272" s="41"/>
      <c r="CI272" s="41"/>
      <c r="CJ272" s="41"/>
      <c r="CK272" s="41"/>
      <c r="CL272" s="41">
        <v>13</v>
      </c>
      <c r="CM272" s="41"/>
      <c r="CN272" s="41">
        <v>1</v>
      </c>
      <c r="CO272" s="41"/>
      <c r="CP272" s="41"/>
      <c r="CQ272" s="41"/>
      <c r="CR272" s="41"/>
      <c r="CS272" s="41"/>
      <c r="CT272" s="41">
        <v>0</v>
      </c>
      <c r="CU272" s="41"/>
      <c r="CV272" s="41"/>
      <c r="CW272" s="41"/>
      <c r="CX272" s="41"/>
      <c r="CY272" s="41"/>
      <c r="CZ272" s="41"/>
      <c r="DA272" s="41"/>
      <c r="DB272" s="41"/>
      <c r="DC272" s="41">
        <v>0</v>
      </c>
      <c r="DD272" s="41">
        <v>5</v>
      </c>
      <c r="DE272" s="41"/>
      <c r="DF272" s="41"/>
      <c r="DG272" s="41"/>
      <c r="DH272" s="41"/>
      <c r="DI272" s="41"/>
      <c r="DJ272" s="41"/>
      <c r="DK272" s="41"/>
      <c r="DL272" s="41"/>
      <c r="DM272" s="41">
        <v>1</v>
      </c>
      <c r="DN272" s="41">
        <v>3</v>
      </c>
      <c r="DO272" s="41">
        <v>8</v>
      </c>
      <c r="DP272" s="41">
        <v>1</v>
      </c>
      <c r="DQ272" s="41">
        <v>0</v>
      </c>
      <c r="DR272" s="41">
        <v>3</v>
      </c>
      <c r="DS272" s="41">
        <v>3</v>
      </c>
      <c r="DT272" s="41"/>
      <c r="DU272" s="41">
        <v>6</v>
      </c>
      <c r="DV272" s="41"/>
      <c r="DW272" s="41"/>
      <c r="DX272" s="41"/>
      <c r="DY272" s="41"/>
      <c r="DZ272" s="41"/>
      <c r="EA272" s="41"/>
      <c r="EB272" s="41"/>
      <c r="EC272" s="41">
        <v>0</v>
      </c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>
        <v>69</v>
      </c>
      <c r="EW272" s="41">
        <v>179</v>
      </c>
      <c r="EX272" s="41">
        <v>8</v>
      </c>
      <c r="EY272" s="41">
        <v>4</v>
      </c>
      <c r="EZ272" s="41">
        <v>1</v>
      </c>
      <c r="FA272" s="41"/>
      <c r="FB272" s="41"/>
      <c r="FC272" s="41">
        <v>1</v>
      </c>
      <c r="FD272" s="41">
        <v>1</v>
      </c>
      <c r="FE272" s="41">
        <v>1</v>
      </c>
      <c r="FF272" s="41">
        <v>670</v>
      </c>
      <c r="FG272" s="41"/>
      <c r="FH272" s="41">
        <v>6</v>
      </c>
      <c r="FI272" s="41">
        <v>3</v>
      </c>
      <c r="FJ272" s="41"/>
      <c r="FK272" s="41"/>
      <c r="FL272" s="41"/>
      <c r="FM272" s="41"/>
      <c r="FN272" s="41"/>
      <c r="FO272" s="41"/>
      <c r="FP272" s="41"/>
      <c r="FQ272" s="41"/>
      <c r="FR272" s="41"/>
      <c r="FS272" s="41"/>
      <c r="FT272" s="41"/>
      <c r="FU272" s="41"/>
      <c r="FV272" s="41">
        <v>1007</v>
      </c>
      <c r="FW272" s="41">
        <v>60</v>
      </c>
      <c r="FX272" s="41">
        <v>52</v>
      </c>
      <c r="FY272" s="41">
        <v>90</v>
      </c>
      <c r="FZ272" s="41">
        <v>28</v>
      </c>
      <c r="GA272" s="41">
        <v>144</v>
      </c>
      <c r="GB272" s="41">
        <v>1674</v>
      </c>
      <c r="GC272" s="41">
        <v>2</v>
      </c>
      <c r="GD272" s="41">
        <v>30</v>
      </c>
      <c r="GE272" s="41"/>
      <c r="GF272" s="41">
        <v>4</v>
      </c>
      <c r="GG272" s="41">
        <v>0</v>
      </c>
      <c r="GH272" s="41"/>
      <c r="GI272" s="41"/>
      <c r="GJ272" s="41"/>
      <c r="GK272" s="41"/>
      <c r="GL272" s="41"/>
      <c r="GM272" s="41">
        <v>5</v>
      </c>
      <c r="GN272" s="41"/>
      <c r="GO272" s="41"/>
      <c r="GP272" s="41"/>
      <c r="GQ272" s="41"/>
      <c r="GR272" s="41"/>
      <c r="GS272" s="41"/>
      <c r="GT272" s="41"/>
      <c r="GU272" s="41"/>
      <c r="GV272" s="41"/>
      <c r="GW272" s="41">
        <v>5</v>
      </c>
      <c r="GX272" s="41"/>
      <c r="GY272" s="41"/>
      <c r="GZ272" s="41"/>
      <c r="HA272" s="41"/>
      <c r="HB272" s="41"/>
      <c r="HC272" s="41"/>
      <c r="HD272" s="41"/>
      <c r="HE272" s="41"/>
      <c r="HF272" s="41"/>
      <c r="HG272" s="41"/>
      <c r="HH272" s="41"/>
      <c r="HI272" s="41"/>
      <c r="HJ272" s="41"/>
      <c r="HK272" s="41"/>
      <c r="HL272" s="41"/>
      <c r="HM272" s="41"/>
      <c r="HN272" s="41"/>
      <c r="HO272" s="41"/>
      <c r="HP272" s="41"/>
      <c r="HQ272" s="41"/>
      <c r="HR272" s="41"/>
      <c r="HS272" s="41"/>
      <c r="HT272" s="41">
        <v>94</v>
      </c>
      <c r="HU272" s="41"/>
      <c r="HV272" s="41"/>
      <c r="HW272" s="41">
        <v>0</v>
      </c>
      <c r="HX272" s="41">
        <v>7</v>
      </c>
      <c r="HY272" s="41"/>
      <c r="HZ272" s="41"/>
      <c r="IA272" s="41"/>
      <c r="IB272" s="41">
        <v>53</v>
      </c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>
        <v>20</v>
      </c>
      <c r="IV272" s="41">
        <v>6</v>
      </c>
      <c r="IW272" s="41">
        <v>0</v>
      </c>
      <c r="IX272" s="41"/>
      <c r="IY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>
        <v>75</v>
      </c>
      <c r="JK272" s="41"/>
      <c r="JL272" s="41">
        <v>50</v>
      </c>
      <c r="JM272" s="41">
        <v>14</v>
      </c>
      <c r="JN272" s="41"/>
      <c r="JO272" s="41">
        <v>5</v>
      </c>
      <c r="JP272" s="41">
        <v>103</v>
      </c>
      <c r="JQ272" s="41">
        <v>71</v>
      </c>
      <c r="JR272" s="41">
        <v>118</v>
      </c>
      <c r="JS272" s="41">
        <v>108</v>
      </c>
      <c r="JT272" s="41">
        <v>222</v>
      </c>
      <c r="JU272" s="41">
        <v>200</v>
      </c>
      <c r="JV272" s="41">
        <v>201</v>
      </c>
      <c r="JW272" s="41">
        <v>11</v>
      </c>
      <c r="JX272" s="41">
        <v>250</v>
      </c>
      <c r="JY272" s="41">
        <v>23</v>
      </c>
      <c r="JZ272" s="41"/>
      <c r="KA272" s="41">
        <v>12</v>
      </c>
      <c r="KB272" s="41">
        <v>225</v>
      </c>
      <c r="KC272" s="41">
        <v>33</v>
      </c>
      <c r="KD272" s="41">
        <v>24</v>
      </c>
      <c r="KE272" s="41">
        <v>46</v>
      </c>
      <c r="KF272" s="41">
        <v>11</v>
      </c>
      <c r="KG272" s="41">
        <v>58</v>
      </c>
      <c r="KH272" s="41">
        <v>65</v>
      </c>
      <c r="KI272" s="41">
        <v>63</v>
      </c>
      <c r="KJ272" s="41"/>
      <c r="KK272" s="41"/>
      <c r="KL272" s="41"/>
      <c r="KM272" s="41">
        <v>0</v>
      </c>
      <c r="KN272" s="41"/>
      <c r="KO272" s="41"/>
      <c r="KP272" s="41">
        <v>50</v>
      </c>
      <c r="KQ272" s="41">
        <v>20</v>
      </c>
      <c r="KR272" s="41">
        <v>3</v>
      </c>
      <c r="KS272" s="41">
        <v>0</v>
      </c>
      <c r="KT272" s="41">
        <v>1</v>
      </c>
      <c r="KU272" s="41"/>
      <c r="KV272" s="41">
        <v>3</v>
      </c>
      <c r="KW272" s="41">
        <v>5</v>
      </c>
      <c r="KX272" s="41">
        <v>3</v>
      </c>
      <c r="KY272" s="41"/>
      <c r="KZ272" s="41"/>
      <c r="LA272" s="41"/>
      <c r="LB272" s="41">
        <v>24</v>
      </c>
      <c r="LC272" s="41">
        <v>109</v>
      </c>
      <c r="LD272" s="41">
        <v>4</v>
      </c>
      <c r="LE272" s="41">
        <v>6</v>
      </c>
      <c r="LF272" s="41"/>
      <c r="LG272" s="41"/>
      <c r="LH272" s="41"/>
      <c r="LI272" s="41"/>
      <c r="LJ272" s="41"/>
      <c r="LK272" s="41"/>
      <c r="LL272" s="41"/>
      <c r="LM272" s="41"/>
      <c r="LN272" s="41">
        <v>10</v>
      </c>
      <c r="LO272" s="41"/>
      <c r="LP272" s="41">
        <v>1</v>
      </c>
      <c r="LQ272" s="41">
        <v>0</v>
      </c>
      <c r="LR272" s="41"/>
      <c r="LS272" s="41">
        <v>0</v>
      </c>
      <c r="LT272" s="41">
        <v>151</v>
      </c>
      <c r="LU272" s="41"/>
      <c r="LV272" s="41">
        <v>0</v>
      </c>
      <c r="LW272" s="41">
        <v>0</v>
      </c>
      <c r="LX272" s="41"/>
      <c r="LY272" s="41">
        <v>23</v>
      </c>
      <c r="LZ272" s="41"/>
      <c r="MA272" s="41">
        <v>2</v>
      </c>
      <c r="MB272" s="41">
        <v>52</v>
      </c>
      <c r="MC272" s="41">
        <v>8</v>
      </c>
      <c r="MD272" s="41">
        <v>0</v>
      </c>
      <c r="ME272" s="41">
        <v>63</v>
      </c>
      <c r="MF272" s="41">
        <v>111</v>
      </c>
      <c r="MG272" s="41">
        <v>5</v>
      </c>
      <c r="MH272" s="41">
        <v>0</v>
      </c>
      <c r="MI272" s="41"/>
      <c r="MJ272" s="41">
        <v>3</v>
      </c>
      <c r="MK272" s="41">
        <v>2</v>
      </c>
      <c r="ML272" s="41"/>
      <c r="MM272" s="41">
        <v>78</v>
      </c>
      <c r="MN272" s="41"/>
      <c r="MO272" s="41"/>
      <c r="MP272" s="41">
        <v>6</v>
      </c>
      <c r="MQ272" s="41"/>
      <c r="MR272" s="41"/>
      <c r="MS272" s="41">
        <v>77</v>
      </c>
      <c r="MT272" s="41">
        <v>8</v>
      </c>
      <c r="MU272" s="41">
        <v>0</v>
      </c>
      <c r="MV272" s="41">
        <v>9</v>
      </c>
      <c r="MW272" s="41"/>
      <c r="MX272" s="41">
        <v>1540</v>
      </c>
      <c r="MY272" s="41">
        <v>243</v>
      </c>
      <c r="MZ272" s="41">
        <v>80</v>
      </c>
      <c r="NA272" s="41">
        <v>15</v>
      </c>
      <c r="NB272" s="41">
        <v>6</v>
      </c>
      <c r="NC272" s="41">
        <v>173</v>
      </c>
      <c r="ND272" s="41">
        <v>104</v>
      </c>
      <c r="NE272" s="41">
        <v>231</v>
      </c>
      <c r="NF272" s="41">
        <v>361</v>
      </c>
      <c r="NG272" s="41">
        <v>38</v>
      </c>
      <c r="NH272" s="41">
        <v>16</v>
      </c>
      <c r="NI272" s="41">
        <v>1</v>
      </c>
      <c r="NJ272" s="41">
        <v>81</v>
      </c>
      <c r="NK272" s="41"/>
      <c r="NL272" s="41"/>
      <c r="NM272" s="41">
        <v>1</v>
      </c>
      <c r="NN272" s="41"/>
      <c r="NO272" s="41"/>
      <c r="NP272" s="41"/>
      <c r="NQ272" s="41"/>
      <c r="NR272" s="41">
        <v>10</v>
      </c>
      <c r="NS272" s="41">
        <v>49</v>
      </c>
      <c r="NT272" s="41">
        <v>511</v>
      </c>
      <c r="NU272" s="41">
        <v>1423</v>
      </c>
      <c r="NV272" s="41">
        <v>327</v>
      </c>
      <c r="NW272" s="41">
        <v>0</v>
      </c>
      <c r="NX272" s="41">
        <v>4</v>
      </c>
      <c r="NY272" s="41">
        <v>5</v>
      </c>
      <c r="NZ272" s="41">
        <v>58</v>
      </c>
      <c r="OA272" s="41">
        <v>7</v>
      </c>
      <c r="OB272" s="41">
        <v>0</v>
      </c>
      <c r="OC272" s="41">
        <v>1</v>
      </c>
      <c r="OD272" s="41">
        <v>0</v>
      </c>
      <c r="OE272" s="41"/>
      <c r="OF272" s="41"/>
      <c r="OG272" s="41">
        <v>23</v>
      </c>
      <c r="OH272" s="41"/>
      <c r="OI272" s="41">
        <v>1</v>
      </c>
      <c r="OJ272" s="41">
        <v>3</v>
      </c>
      <c r="OK272" s="41"/>
      <c r="OL272" s="41"/>
      <c r="OM272" s="41"/>
      <c r="ON272" s="41"/>
      <c r="OO272" s="41"/>
      <c r="OP272" s="41">
        <v>14</v>
      </c>
      <c r="OQ272" s="41">
        <v>55</v>
      </c>
      <c r="OR272" s="41"/>
      <c r="OS272" s="42"/>
      <c r="OT272" s="43">
        <v>13894</v>
      </c>
      <c r="OU272" s="40">
        <v>1674</v>
      </c>
      <c r="OV272" s="41">
        <v>92</v>
      </c>
      <c r="OW272" s="41"/>
      <c r="OX272" s="41">
        <v>168</v>
      </c>
      <c r="OY272" s="41"/>
      <c r="OZ272" s="41">
        <v>130</v>
      </c>
      <c r="PA272" s="41">
        <v>7</v>
      </c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2"/>
      <c r="PN272" s="43">
        <v>15966</v>
      </c>
    </row>
    <row r="273" spans="1:430" ht="12.75" customHeight="1" x14ac:dyDescent="0.2">
      <c r="A273" s="39">
        <v>326160</v>
      </c>
      <c r="B273" s="72" t="s">
        <v>10</v>
      </c>
      <c r="C273" s="72" t="str">
        <f>IFERROR(INDEX('Industry Category ISIC Code Map'!$B$2:$B$26,MATCH($B273,'Industry Category ISIC Code Map'!$A$2:$A$26,0)),"")</f>
        <v>rubber and plastic products 22</v>
      </c>
      <c r="D273" s="64" t="s">
        <v>330</v>
      </c>
      <c r="E273" s="40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>
        <v>0</v>
      </c>
      <c r="AA273" s="41"/>
      <c r="AB273" s="41"/>
      <c r="AC273" s="41"/>
      <c r="AD273" s="41"/>
      <c r="AE273" s="41">
        <v>3</v>
      </c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>
        <v>3</v>
      </c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/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1"/>
      <c r="EZ273" s="41"/>
      <c r="FA273" s="41"/>
      <c r="FB273" s="41"/>
      <c r="FC273" s="41"/>
      <c r="FD273" s="41"/>
      <c r="FE273" s="41"/>
      <c r="FF273" s="41"/>
      <c r="FG273" s="41"/>
      <c r="FH273" s="41"/>
      <c r="FI273" s="41"/>
      <c r="FJ273" s="41"/>
      <c r="FK273" s="41"/>
      <c r="FL273" s="41"/>
      <c r="FM273" s="41"/>
      <c r="FN273" s="41"/>
      <c r="FO273" s="41"/>
      <c r="FP273" s="41"/>
      <c r="FQ273" s="41"/>
      <c r="FR273" s="41"/>
      <c r="FS273" s="41"/>
      <c r="FT273" s="41"/>
      <c r="FU273" s="41"/>
      <c r="FV273" s="41"/>
      <c r="FW273" s="41"/>
      <c r="FX273" s="41"/>
      <c r="FY273" s="41"/>
      <c r="FZ273" s="41"/>
      <c r="GA273" s="41"/>
      <c r="GB273" s="41"/>
      <c r="GC273" s="41"/>
      <c r="GD273" s="41"/>
      <c r="GE273" s="41"/>
      <c r="GF273" s="41"/>
      <c r="GG273" s="41"/>
      <c r="GH273" s="41"/>
      <c r="GI273" s="41"/>
      <c r="GJ273" s="41"/>
      <c r="GK273" s="41"/>
      <c r="GL273" s="41"/>
      <c r="GM273" s="41"/>
      <c r="GN273" s="41"/>
      <c r="GO273" s="41"/>
      <c r="GP273" s="41"/>
      <c r="GQ273" s="41"/>
      <c r="GR273" s="41">
        <v>106</v>
      </c>
      <c r="GS273" s="41"/>
      <c r="GT273" s="41"/>
      <c r="GU273" s="41">
        <v>53</v>
      </c>
      <c r="GV273" s="41"/>
      <c r="GW273" s="41"/>
      <c r="GX273" s="41">
        <v>84</v>
      </c>
      <c r="GY273" s="41">
        <v>318</v>
      </c>
      <c r="GZ273" s="41">
        <v>261</v>
      </c>
      <c r="HA273" s="41">
        <v>40</v>
      </c>
      <c r="HB273" s="41"/>
      <c r="HC273" s="41"/>
      <c r="HD273" s="41">
        <v>5</v>
      </c>
      <c r="HE273" s="41"/>
      <c r="HF273" s="41"/>
      <c r="HG273" s="41">
        <v>2598</v>
      </c>
      <c r="HH273" s="41">
        <v>197</v>
      </c>
      <c r="HI273" s="41"/>
      <c r="HJ273" s="41">
        <v>1155</v>
      </c>
      <c r="HK273" s="41">
        <v>39</v>
      </c>
      <c r="HL273" s="41">
        <v>6204</v>
      </c>
      <c r="HM273" s="41"/>
      <c r="HN273" s="41"/>
      <c r="HO273" s="41">
        <v>294</v>
      </c>
      <c r="HP273" s="41"/>
      <c r="HQ273" s="41"/>
      <c r="HR273" s="41"/>
      <c r="HS273" s="41"/>
      <c r="HT273" s="41"/>
      <c r="HU273" s="41"/>
      <c r="HV273" s="41"/>
      <c r="HW273" s="41"/>
      <c r="HX273" s="41"/>
      <c r="HY273" s="41"/>
      <c r="HZ273" s="41"/>
      <c r="IA273" s="41"/>
      <c r="IB273" s="41">
        <v>91</v>
      </c>
      <c r="IC273" s="41"/>
      <c r="ID273" s="41"/>
      <c r="IE273" s="41"/>
      <c r="IF273" s="41"/>
      <c r="IG273" s="41"/>
      <c r="IH273" s="41"/>
      <c r="II273" s="41">
        <v>2</v>
      </c>
      <c r="IJ273" s="41"/>
      <c r="IK273" s="41"/>
      <c r="IL273" s="41">
        <v>147</v>
      </c>
      <c r="IM273" s="41"/>
      <c r="IN273" s="41">
        <v>2</v>
      </c>
      <c r="IO273" s="41"/>
      <c r="IP273" s="41"/>
      <c r="IQ273" s="41">
        <v>19</v>
      </c>
      <c r="IR273" s="41"/>
      <c r="IS273" s="41"/>
      <c r="IT273" s="41">
        <v>2</v>
      </c>
      <c r="IU273" s="41">
        <v>135</v>
      </c>
      <c r="IV273" s="41">
        <v>21</v>
      </c>
      <c r="IW273" s="41">
        <v>2</v>
      </c>
      <c r="IX273" s="41"/>
      <c r="IY273" s="41">
        <v>189</v>
      </c>
      <c r="IZ273" s="41">
        <v>115</v>
      </c>
      <c r="JA273" s="41">
        <v>314</v>
      </c>
      <c r="JB273" s="41">
        <v>1002</v>
      </c>
      <c r="JC273" s="41">
        <v>851</v>
      </c>
      <c r="JD273" s="41"/>
      <c r="JE273" s="41">
        <v>85</v>
      </c>
      <c r="JF273" s="41"/>
      <c r="JG273" s="41"/>
      <c r="JH273" s="41"/>
      <c r="JI273" s="41"/>
      <c r="JJ273" s="41"/>
      <c r="JK273" s="41">
        <v>14</v>
      </c>
      <c r="JL273" s="41"/>
      <c r="JM273" s="41"/>
      <c r="JN273" s="41"/>
      <c r="JO273" s="41"/>
      <c r="JP273" s="41"/>
      <c r="JQ273" s="41">
        <v>0</v>
      </c>
      <c r="JR273" s="41"/>
      <c r="JS273" s="41">
        <v>0</v>
      </c>
      <c r="JT273" s="41"/>
      <c r="JU273" s="41">
        <v>2</v>
      </c>
      <c r="JV273" s="41">
        <v>58</v>
      </c>
      <c r="JW273" s="41"/>
      <c r="JX273" s="41">
        <v>3</v>
      </c>
      <c r="JY273" s="41">
        <v>1</v>
      </c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>
        <v>1</v>
      </c>
      <c r="KT273" s="41">
        <v>2</v>
      </c>
      <c r="KU273" s="41">
        <v>0</v>
      </c>
      <c r="KV273" s="41">
        <v>10</v>
      </c>
      <c r="KW273" s="41">
        <v>13</v>
      </c>
      <c r="KX273" s="41">
        <v>7</v>
      </c>
      <c r="KY273" s="41">
        <v>0</v>
      </c>
      <c r="KZ273" s="41"/>
      <c r="LA273" s="41"/>
      <c r="LB273" s="41">
        <v>0</v>
      </c>
      <c r="LC273" s="41"/>
      <c r="LD273" s="41">
        <v>0</v>
      </c>
      <c r="LE273" s="41">
        <v>11</v>
      </c>
      <c r="LF273" s="41">
        <v>0</v>
      </c>
      <c r="LG273" s="41"/>
      <c r="LH273" s="41"/>
      <c r="LI273" s="41"/>
      <c r="LJ273" s="41"/>
      <c r="LK273" s="41"/>
      <c r="LL273" s="41"/>
      <c r="LM273" s="41">
        <v>0</v>
      </c>
      <c r="LN273" s="41">
        <v>16</v>
      </c>
      <c r="LO273" s="41"/>
      <c r="LP273" s="41"/>
      <c r="LQ273" s="41"/>
      <c r="LR273" s="41"/>
      <c r="LS273" s="41">
        <v>3</v>
      </c>
      <c r="LT273" s="41">
        <v>10</v>
      </c>
      <c r="LU273" s="41">
        <v>13</v>
      </c>
      <c r="LV273" s="41">
        <v>39</v>
      </c>
      <c r="LW273" s="41">
        <v>2</v>
      </c>
      <c r="LX273" s="41">
        <v>1</v>
      </c>
      <c r="LY273" s="41">
        <v>1</v>
      </c>
      <c r="LZ273" s="41">
        <v>0</v>
      </c>
      <c r="MA273" s="41">
        <v>0</v>
      </c>
      <c r="MB273" s="41">
        <v>1</v>
      </c>
      <c r="MC273" s="41">
        <v>22</v>
      </c>
      <c r="MD273" s="41">
        <v>3</v>
      </c>
      <c r="ME273" s="41">
        <v>9</v>
      </c>
      <c r="MF273" s="41">
        <v>26</v>
      </c>
      <c r="MG273" s="41">
        <v>2</v>
      </c>
      <c r="MH273" s="41">
        <v>2</v>
      </c>
      <c r="MI273" s="41"/>
      <c r="MJ273" s="41">
        <v>7</v>
      </c>
      <c r="MK273" s="41"/>
      <c r="ML273" s="41">
        <v>1</v>
      </c>
      <c r="MM273" s="41">
        <v>22</v>
      </c>
      <c r="MN273" s="41">
        <v>1</v>
      </c>
      <c r="MO273" s="41">
        <v>1</v>
      </c>
      <c r="MP273" s="41">
        <v>10</v>
      </c>
      <c r="MQ273" s="41">
        <v>0</v>
      </c>
      <c r="MR273" s="41">
        <v>1</v>
      </c>
      <c r="MS273" s="41">
        <v>19</v>
      </c>
      <c r="MT273" s="41">
        <v>13</v>
      </c>
      <c r="MU273" s="41"/>
      <c r="MV273" s="41">
        <v>0</v>
      </c>
      <c r="MW273" s="41"/>
      <c r="MX273" s="41">
        <v>17</v>
      </c>
      <c r="MY273" s="41">
        <v>16</v>
      </c>
      <c r="MZ273" s="41">
        <v>2</v>
      </c>
      <c r="NA273" s="41">
        <v>12</v>
      </c>
      <c r="NB273" s="41">
        <v>4</v>
      </c>
      <c r="NC273" s="41">
        <v>6</v>
      </c>
      <c r="ND273" s="41">
        <v>1</v>
      </c>
      <c r="NE273" s="41">
        <v>2</v>
      </c>
      <c r="NF273" s="41">
        <v>0</v>
      </c>
      <c r="NG273" s="41"/>
      <c r="NH273" s="41"/>
      <c r="NI273" s="41">
        <v>6</v>
      </c>
      <c r="NJ273" s="41">
        <v>4</v>
      </c>
      <c r="NK273" s="41"/>
      <c r="NL273" s="41"/>
      <c r="NM273" s="41">
        <v>0</v>
      </c>
      <c r="NN273" s="41">
        <v>0</v>
      </c>
      <c r="NO273" s="41">
        <v>1</v>
      </c>
      <c r="NP273" s="41">
        <v>0</v>
      </c>
      <c r="NQ273" s="41"/>
      <c r="NR273" s="41">
        <v>0</v>
      </c>
      <c r="NS273" s="41">
        <v>2</v>
      </c>
      <c r="NT273" s="41">
        <v>4</v>
      </c>
      <c r="NU273" s="41">
        <v>21</v>
      </c>
      <c r="NV273" s="41">
        <v>1</v>
      </c>
      <c r="NW273" s="41">
        <v>1</v>
      </c>
      <c r="NX273" s="41">
        <v>6</v>
      </c>
      <c r="NY273" s="41">
        <v>9</v>
      </c>
      <c r="NZ273" s="41">
        <v>2</v>
      </c>
      <c r="OA273" s="41">
        <v>14</v>
      </c>
      <c r="OB273" s="41">
        <v>0</v>
      </c>
      <c r="OC273" s="41">
        <v>2</v>
      </c>
      <c r="OD273" s="41">
        <v>1</v>
      </c>
      <c r="OE273" s="41"/>
      <c r="OF273" s="41">
        <v>0</v>
      </c>
      <c r="OG273" s="41">
        <v>1</v>
      </c>
      <c r="OH273" s="41"/>
      <c r="OI273" s="41"/>
      <c r="OJ273" s="41"/>
      <c r="OK273" s="41"/>
      <c r="OL273" s="41"/>
      <c r="OM273" s="41"/>
      <c r="ON273" s="41">
        <v>1</v>
      </c>
      <c r="OO273" s="41"/>
      <c r="OP273" s="41">
        <v>290</v>
      </c>
      <c r="OQ273" s="41">
        <v>1</v>
      </c>
      <c r="OR273" s="41"/>
      <c r="OS273" s="42">
        <v>1</v>
      </c>
      <c r="OT273" s="43">
        <v>15112</v>
      </c>
      <c r="OU273" s="40"/>
      <c r="OV273" s="41"/>
      <c r="OW273" s="41"/>
      <c r="OX273" s="41"/>
      <c r="OY273" s="41"/>
      <c r="OZ273" s="41">
        <v>98</v>
      </c>
      <c r="PA273" s="41">
        <v>730</v>
      </c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2"/>
      <c r="PN273" s="43">
        <v>15940</v>
      </c>
    </row>
    <row r="274" spans="1:430" ht="12.75" customHeight="1" x14ac:dyDescent="0.2">
      <c r="A274" s="39">
        <v>326190</v>
      </c>
      <c r="B274" s="72" t="s">
        <v>10</v>
      </c>
      <c r="C274" s="72" t="str">
        <f>IFERROR(INDEX('Industry Category ISIC Code Map'!$B$2:$B$26,MATCH($B274,'Industry Category ISIC Code Map'!$A$2:$A$26,0)),"")</f>
        <v>rubber and plastic products 22</v>
      </c>
      <c r="D274" s="64" t="s">
        <v>331</v>
      </c>
      <c r="E274" s="40">
        <v>47</v>
      </c>
      <c r="F274" s="41">
        <v>79</v>
      </c>
      <c r="G274" s="41"/>
      <c r="H274" s="41"/>
      <c r="I274" s="41">
        <v>365</v>
      </c>
      <c r="J274" s="41">
        <v>14</v>
      </c>
      <c r="K274" s="41"/>
      <c r="L274" s="41"/>
      <c r="M274" s="41"/>
      <c r="N274" s="41"/>
      <c r="O274" s="41">
        <v>17</v>
      </c>
      <c r="P274" s="41">
        <v>34</v>
      </c>
      <c r="Q274" s="41">
        <v>34</v>
      </c>
      <c r="R274" s="41">
        <v>97</v>
      </c>
      <c r="S274" s="41">
        <v>116</v>
      </c>
      <c r="T274" s="41">
        <v>15</v>
      </c>
      <c r="U274" s="41">
        <v>103</v>
      </c>
      <c r="V274" s="41">
        <v>24</v>
      </c>
      <c r="W274" s="41">
        <v>63</v>
      </c>
      <c r="X274" s="41">
        <v>33</v>
      </c>
      <c r="Y274" s="41">
        <v>1180</v>
      </c>
      <c r="Z274" s="41">
        <v>28</v>
      </c>
      <c r="AA274" s="41"/>
      <c r="AB274" s="41"/>
      <c r="AC274" s="41">
        <v>506</v>
      </c>
      <c r="AD274" s="41">
        <v>284</v>
      </c>
      <c r="AE274" s="41">
        <v>5524</v>
      </c>
      <c r="AF274" s="41">
        <v>1824</v>
      </c>
      <c r="AG274" s="41">
        <v>850</v>
      </c>
      <c r="AH274" s="41">
        <v>108</v>
      </c>
      <c r="AI274" s="41">
        <v>2277</v>
      </c>
      <c r="AJ274" s="41">
        <v>143</v>
      </c>
      <c r="AK274" s="41">
        <v>1048</v>
      </c>
      <c r="AL274" s="41">
        <v>772</v>
      </c>
      <c r="AM274" s="41">
        <v>2084</v>
      </c>
      <c r="AN274" s="41">
        <v>526</v>
      </c>
      <c r="AO274" s="41">
        <v>1</v>
      </c>
      <c r="AP274" s="41">
        <v>1</v>
      </c>
      <c r="AQ274" s="41">
        <v>12</v>
      </c>
      <c r="AR274" s="41">
        <v>232</v>
      </c>
      <c r="AS274" s="41">
        <v>23</v>
      </c>
      <c r="AT274" s="41">
        <v>28</v>
      </c>
      <c r="AU274" s="41">
        <v>1</v>
      </c>
      <c r="AV274" s="41">
        <v>27</v>
      </c>
      <c r="AW274" s="41">
        <v>90</v>
      </c>
      <c r="AX274" s="41">
        <v>396</v>
      </c>
      <c r="AY274" s="41">
        <v>0</v>
      </c>
      <c r="AZ274" s="41">
        <v>11</v>
      </c>
      <c r="BA274" s="41">
        <v>6</v>
      </c>
      <c r="BB274" s="41">
        <v>1</v>
      </c>
      <c r="BC274" s="41">
        <v>14</v>
      </c>
      <c r="BD274" s="41">
        <v>72</v>
      </c>
      <c r="BE274" s="41">
        <v>126</v>
      </c>
      <c r="BF274" s="41">
        <v>97</v>
      </c>
      <c r="BG274" s="41">
        <v>2</v>
      </c>
      <c r="BH274" s="41">
        <v>4</v>
      </c>
      <c r="BI274" s="41">
        <v>3</v>
      </c>
      <c r="BJ274" s="41">
        <v>2</v>
      </c>
      <c r="BK274" s="41">
        <v>2</v>
      </c>
      <c r="BL274" s="41">
        <v>40</v>
      </c>
      <c r="BM274" s="41">
        <v>13</v>
      </c>
      <c r="BN274" s="41">
        <v>8</v>
      </c>
      <c r="BO274" s="41">
        <v>1</v>
      </c>
      <c r="BP274" s="41">
        <v>1</v>
      </c>
      <c r="BQ274" s="41">
        <v>23</v>
      </c>
      <c r="BR274" s="41">
        <v>40</v>
      </c>
      <c r="BS274" s="41">
        <v>14</v>
      </c>
      <c r="BT274" s="41">
        <v>8</v>
      </c>
      <c r="BU274" s="41">
        <v>8</v>
      </c>
      <c r="BV274" s="41">
        <v>10</v>
      </c>
      <c r="BW274" s="41">
        <v>7</v>
      </c>
      <c r="BX274" s="41">
        <v>57</v>
      </c>
      <c r="BY274" s="41">
        <v>1</v>
      </c>
      <c r="BZ274" s="41">
        <v>32</v>
      </c>
      <c r="CA274" s="41">
        <v>26</v>
      </c>
      <c r="CB274" s="41">
        <v>14</v>
      </c>
      <c r="CC274" s="41">
        <v>110</v>
      </c>
      <c r="CD274" s="41">
        <v>152</v>
      </c>
      <c r="CE274" s="41">
        <v>4</v>
      </c>
      <c r="CF274" s="41">
        <v>1</v>
      </c>
      <c r="CG274" s="41">
        <v>106</v>
      </c>
      <c r="CH274" s="41">
        <v>17</v>
      </c>
      <c r="CI274" s="41">
        <v>688</v>
      </c>
      <c r="CJ274" s="41">
        <v>235</v>
      </c>
      <c r="CK274" s="41">
        <v>206</v>
      </c>
      <c r="CL274" s="41">
        <v>371</v>
      </c>
      <c r="CM274" s="41">
        <v>21</v>
      </c>
      <c r="CN274" s="41">
        <v>59</v>
      </c>
      <c r="CO274" s="41">
        <v>13</v>
      </c>
      <c r="CP274" s="41">
        <v>6</v>
      </c>
      <c r="CQ274" s="41">
        <v>54</v>
      </c>
      <c r="CR274" s="41">
        <v>112</v>
      </c>
      <c r="CS274" s="41">
        <v>189</v>
      </c>
      <c r="CT274" s="41">
        <v>39</v>
      </c>
      <c r="CU274" s="41">
        <v>164</v>
      </c>
      <c r="CV274" s="41">
        <v>11</v>
      </c>
      <c r="CW274" s="41">
        <v>31</v>
      </c>
      <c r="CX274" s="41">
        <v>42</v>
      </c>
      <c r="CY274" s="41">
        <v>3</v>
      </c>
      <c r="CZ274" s="41">
        <v>1</v>
      </c>
      <c r="DA274" s="41">
        <v>1</v>
      </c>
      <c r="DB274" s="41">
        <v>215</v>
      </c>
      <c r="DC274" s="41">
        <v>118</v>
      </c>
      <c r="DD274" s="41">
        <v>338</v>
      </c>
      <c r="DE274" s="41">
        <v>17</v>
      </c>
      <c r="DF274" s="41">
        <v>103</v>
      </c>
      <c r="DG274" s="41">
        <v>2</v>
      </c>
      <c r="DH274" s="41">
        <v>0</v>
      </c>
      <c r="DI274" s="41">
        <v>364</v>
      </c>
      <c r="DJ274" s="41">
        <v>5</v>
      </c>
      <c r="DK274" s="41">
        <v>0</v>
      </c>
      <c r="DL274" s="41">
        <v>10</v>
      </c>
      <c r="DM274" s="41">
        <v>48</v>
      </c>
      <c r="DN274" s="41">
        <v>3</v>
      </c>
      <c r="DO274" s="41">
        <v>14</v>
      </c>
      <c r="DP274" s="41">
        <v>46</v>
      </c>
      <c r="DQ274" s="41">
        <v>7</v>
      </c>
      <c r="DR274" s="41">
        <v>58</v>
      </c>
      <c r="DS274" s="41">
        <v>80</v>
      </c>
      <c r="DT274" s="41">
        <v>1</v>
      </c>
      <c r="DU274" s="41">
        <v>25</v>
      </c>
      <c r="DV274" s="41">
        <v>27</v>
      </c>
      <c r="DW274" s="41">
        <v>27</v>
      </c>
      <c r="DX274" s="41">
        <v>41</v>
      </c>
      <c r="DY274" s="41">
        <v>22</v>
      </c>
      <c r="DZ274" s="41">
        <v>74</v>
      </c>
      <c r="EA274" s="41">
        <v>1</v>
      </c>
      <c r="EB274" s="41">
        <v>47</v>
      </c>
      <c r="EC274" s="41">
        <v>8</v>
      </c>
      <c r="ED274" s="41">
        <v>82</v>
      </c>
      <c r="EE274" s="41">
        <v>9</v>
      </c>
      <c r="EF274" s="41">
        <v>67</v>
      </c>
      <c r="EG274" s="41">
        <v>54</v>
      </c>
      <c r="EH274" s="41">
        <v>80</v>
      </c>
      <c r="EI274" s="41">
        <v>35</v>
      </c>
      <c r="EJ274" s="41"/>
      <c r="EK274" s="41">
        <v>148</v>
      </c>
      <c r="EL274" s="41">
        <v>24</v>
      </c>
      <c r="EM274" s="41">
        <v>24</v>
      </c>
      <c r="EN274" s="41">
        <v>1</v>
      </c>
      <c r="EO274" s="41">
        <v>4</v>
      </c>
      <c r="EP274" s="41">
        <v>148</v>
      </c>
      <c r="EQ274" s="41">
        <v>12</v>
      </c>
      <c r="ER274" s="41">
        <v>11</v>
      </c>
      <c r="ES274" s="41">
        <v>3</v>
      </c>
      <c r="ET274" s="41">
        <v>0</v>
      </c>
      <c r="EU274" s="41">
        <v>16</v>
      </c>
      <c r="EV274" s="41">
        <v>1111</v>
      </c>
      <c r="EW274" s="41">
        <v>4245</v>
      </c>
      <c r="EX274" s="41">
        <v>320</v>
      </c>
      <c r="EY274" s="41">
        <v>61</v>
      </c>
      <c r="EZ274" s="41">
        <v>71</v>
      </c>
      <c r="FA274" s="41">
        <v>28</v>
      </c>
      <c r="FB274" s="41">
        <v>106</v>
      </c>
      <c r="FC274" s="41">
        <v>620</v>
      </c>
      <c r="FD274" s="41">
        <v>772</v>
      </c>
      <c r="FE274" s="41">
        <v>217</v>
      </c>
      <c r="FF274" s="41">
        <v>407</v>
      </c>
      <c r="FG274" s="41">
        <v>605</v>
      </c>
      <c r="FH274" s="41">
        <v>1373</v>
      </c>
      <c r="FI274" s="41">
        <v>210</v>
      </c>
      <c r="FJ274" s="41">
        <v>648</v>
      </c>
      <c r="FK274" s="41">
        <v>2</v>
      </c>
      <c r="FL274" s="41">
        <v>971</v>
      </c>
      <c r="FM274" s="41">
        <v>108</v>
      </c>
      <c r="FN274" s="41">
        <v>1</v>
      </c>
      <c r="FO274" s="41">
        <v>3</v>
      </c>
      <c r="FP274" s="41">
        <v>99</v>
      </c>
      <c r="FQ274" s="41">
        <v>1</v>
      </c>
      <c r="FR274" s="41"/>
      <c r="FS274" s="41">
        <v>73</v>
      </c>
      <c r="FT274" s="41">
        <v>1</v>
      </c>
      <c r="FU274" s="41">
        <v>258</v>
      </c>
      <c r="FV274" s="41">
        <v>68</v>
      </c>
      <c r="FW274" s="41">
        <v>103</v>
      </c>
      <c r="FX274" s="41">
        <v>111</v>
      </c>
      <c r="FY274" s="41">
        <v>71</v>
      </c>
      <c r="FZ274" s="41">
        <v>113</v>
      </c>
      <c r="GA274" s="41">
        <v>641</v>
      </c>
      <c r="GB274" s="41">
        <v>7</v>
      </c>
      <c r="GC274" s="41">
        <v>1575</v>
      </c>
      <c r="GD274" s="41">
        <v>397</v>
      </c>
      <c r="GE274" s="41">
        <v>55</v>
      </c>
      <c r="GF274" s="41">
        <v>660</v>
      </c>
      <c r="GG274" s="41">
        <v>13</v>
      </c>
      <c r="GH274" s="41">
        <v>9</v>
      </c>
      <c r="GI274" s="41">
        <v>11</v>
      </c>
      <c r="GJ274" s="41">
        <v>1</v>
      </c>
      <c r="GK274" s="41">
        <v>24</v>
      </c>
      <c r="GL274" s="41">
        <v>657</v>
      </c>
      <c r="GM274" s="41">
        <v>99</v>
      </c>
      <c r="GN274" s="41">
        <v>7</v>
      </c>
      <c r="GO274" s="41">
        <v>17</v>
      </c>
      <c r="GP274" s="41">
        <v>3</v>
      </c>
      <c r="GQ274" s="41">
        <v>15</v>
      </c>
      <c r="GR274" s="41">
        <v>135</v>
      </c>
      <c r="GS274" s="41">
        <v>154</v>
      </c>
      <c r="GT274" s="41">
        <v>16</v>
      </c>
      <c r="GU274" s="41">
        <v>79</v>
      </c>
      <c r="GV274" s="41">
        <v>29</v>
      </c>
      <c r="GW274" s="41">
        <v>57</v>
      </c>
      <c r="GX274" s="41">
        <v>62</v>
      </c>
      <c r="GY274" s="41">
        <v>91</v>
      </c>
      <c r="GZ274" s="41">
        <v>626</v>
      </c>
      <c r="HA274" s="41">
        <v>36</v>
      </c>
      <c r="HB274" s="41">
        <v>678</v>
      </c>
      <c r="HC274" s="41">
        <v>119</v>
      </c>
      <c r="HD274" s="41">
        <v>19</v>
      </c>
      <c r="HE274" s="41">
        <v>36</v>
      </c>
      <c r="HF274" s="41">
        <v>49</v>
      </c>
      <c r="HG274" s="41">
        <v>439</v>
      </c>
      <c r="HH274" s="41">
        <v>1059</v>
      </c>
      <c r="HI274" s="41">
        <v>12</v>
      </c>
      <c r="HJ274" s="41">
        <v>619</v>
      </c>
      <c r="HK274" s="41">
        <v>295</v>
      </c>
      <c r="HL274" s="41">
        <v>1045</v>
      </c>
      <c r="HM274" s="41">
        <v>38</v>
      </c>
      <c r="HN274" s="41">
        <v>6</v>
      </c>
      <c r="HO274" s="41">
        <v>5</v>
      </c>
      <c r="HP274" s="41">
        <v>14</v>
      </c>
      <c r="HQ274" s="41">
        <v>6</v>
      </c>
      <c r="HR274" s="41">
        <v>3</v>
      </c>
      <c r="HS274" s="41">
        <v>9</v>
      </c>
      <c r="HT274" s="41">
        <v>15</v>
      </c>
      <c r="HU274" s="41">
        <v>1</v>
      </c>
      <c r="HV274" s="41">
        <v>0</v>
      </c>
      <c r="HW274" s="41">
        <v>3</v>
      </c>
      <c r="HX274" s="41">
        <v>30</v>
      </c>
      <c r="HY274" s="41">
        <v>0</v>
      </c>
      <c r="HZ274" s="41">
        <v>83</v>
      </c>
      <c r="IA274" s="41">
        <v>4</v>
      </c>
      <c r="IB274" s="41">
        <v>363</v>
      </c>
      <c r="IC274" s="41">
        <v>16</v>
      </c>
      <c r="ID274" s="41">
        <v>3</v>
      </c>
      <c r="IE274" s="41">
        <v>12</v>
      </c>
      <c r="IF274" s="41">
        <v>4</v>
      </c>
      <c r="IG274" s="41">
        <v>22</v>
      </c>
      <c r="IH274" s="41">
        <v>1</v>
      </c>
      <c r="II274" s="41">
        <v>30</v>
      </c>
      <c r="IJ274" s="41">
        <v>18</v>
      </c>
      <c r="IK274" s="41">
        <v>1</v>
      </c>
      <c r="IL274" s="41">
        <v>323</v>
      </c>
      <c r="IM274" s="41">
        <v>1</v>
      </c>
      <c r="IN274" s="41">
        <v>1</v>
      </c>
      <c r="IO274" s="41">
        <v>10</v>
      </c>
      <c r="IP274" s="41">
        <v>74</v>
      </c>
      <c r="IQ274" s="41">
        <v>94</v>
      </c>
      <c r="IR274" s="41">
        <v>956</v>
      </c>
      <c r="IS274" s="41">
        <v>17</v>
      </c>
      <c r="IT274" s="41">
        <v>23</v>
      </c>
      <c r="IU274" s="41">
        <v>1023</v>
      </c>
      <c r="IV274" s="41">
        <v>126</v>
      </c>
      <c r="IW274" s="41">
        <v>17</v>
      </c>
      <c r="IX274" s="41">
        <v>4</v>
      </c>
      <c r="IY274" s="41">
        <v>109</v>
      </c>
      <c r="IZ274" s="41">
        <v>800</v>
      </c>
      <c r="JA274" s="41">
        <v>83</v>
      </c>
      <c r="JB274" s="41">
        <v>2229</v>
      </c>
      <c r="JC274" s="41">
        <v>1906</v>
      </c>
      <c r="JD274" s="41">
        <v>1</v>
      </c>
      <c r="JE274" s="41">
        <v>223</v>
      </c>
      <c r="JF274" s="41">
        <v>61</v>
      </c>
      <c r="JG274" s="41">
        <v>7</v>
      </c>
      <c r="JH274" s="41">
        <v>0</v>
      </c>
      <c r="JI274" s="41">
        <v>13</v>
      </c>
      <c r="JJ274" s="41">
        <v>11</v>
      </c>
      <c r="JK274" s="41">
        <v>9</v>
      </c>
      <c r="JL274" s="41">
        <v>2986</v>
      </c>
      <c r="JM274" s="41">
        <v>104</v>
      </c>
      <c r="JN274" s="41">
        <v>5</v>
      </c>
      <c r="JO274" s="41">
        <v>242</v>
      </c>
      <c r="JP274" s="41">
        <v>714</v>
      </c>
      <c r="JQ274" s="41">
        <v>361</v>
      </c>
      <c r="JR274" s="41">
        <v>209</v>
      </c>
      <c r="JS274" s="41">
        <v>712</v>
      </c>
      <c r="JT274" s="41">
        <v>682</v>
      </c>
      <c r="JU274" s="41">
        <v>575</v>
      </c>
      <c r="JV274" s="41">
        <v>1033</v>
      </c>
      <c r="JW274" s="41">
        <v>189</v>
      </c>
      <c r="JX274" s="41">
        <v>1271</v>
      </c>
      <c r="JY274" s="41">
        <v>125</v>
      </c>
      <c r="JZ274" s="41"/>
      <c r="KA274" s="41">
        <v>1375</v>
      </c>
      <c r="KB274" s="41">
        <v>822</v>
      </c>
      <c r="KC274" s="41">
        <v>189</v>
      </c>
      <c r="KD274" s="41">
        <v>309</v>
      </c>
      <c r="KE274" s="41">
        <v>224</v>
      </c>
      <c r="KF274" s="41">
        <v>408</v>
      </c>
      <c r="KG274" s="41">
        <v>425</v>
      </c>
      <c r="KH274" s="41">
        <v>390</v>
      </c>
      <c r="KI274" s="41">
        <v>624</v>
      </c>
      <c r="KJ274" s="41">
        <v>0</v>
      </c>
      <c r="KK274" s="41">
        <v>5</v>
      </c>
      <c r="KL274" s="41">
        <v>1</v>
      </c>
      <c r="KM274" s="41">
        <v>430</v>
      </c>
      <c r="KN274" s="41">
        <v>9</v>
      </c>
      <c r="KO274" s="41">
        <v>187</v>
      </c>
      <c r="KP274" s="41">
        <v>82</v>
      </c>
      <c r="KQ274" s="41">
        <v>4138</v>
      </c>
      <c r="KR274" s="41">
        <v>588</v>
      </c>
      <c r="KS274" s="41">
        <v>10</v>
      </c>
      <c r="KT274" s="41">
        <v>104</v>
      </c>
      <c r="KU274" s="41">
        <v>10</v>
      </c>
      <c r="KV274" s="41">
        <v>200</v>
      </c>
      <c r="KW274" s="41">
        <v>164</v>
      </c>
      <c r="KX274" s="41">
        <v>50</v>
      </c>
      <c r="KY274" s="41">
        <v>0</v>
      </c>
      <c r="KZ274" s="41">
        <v>1</v>
      </c>
      <c r="LA274" s="41">
        <v>414</v>
      </c>
      <c r="LB274" s="41">
        <v>881</v>
      </c>
      <c r="LC274" s="41">
        <v>1214</v>
      </c>
      <c r="LD274" s="41">
        <v>37</v>
      </c>
      <c r="LE274" s="41">
        <v>349</v>
      </c>
      <c r="LF274" s="41">
        <v>74</v>
      </c>
      <c r="LG274" s="41">
        <v>0</v>
      </c>
      <c r="LH274" s="41">
        <v>42</v>
      </c>
      <c r="LI274" s="41">
        <v>104</v>
      </c>
      <c r="LJ274" s="41">
        <v>73</v>
      </c>
      <c r="LK274" s="41">
        <v>18</v>
      </c>
      <c r="LL274" s="41"/>
      <c r="LM274" s="41">
        <v>7</v>
      </c>
      <c r="LN274" s="41">
        <v>67</v>
      </c>
      <c r="LO274" s="41">
        <v>1</v>
      </c>
      <c r="LP274" s="41">
        <v>5</v>
      </c>
      <c r="LQ274" s="41">
        <v>4</v>
      </c>
      <c r="LR274" s="41">
        <v>48</v>
      </c>
      <c r="LS274" s="41">
        <v>644</v>
      </c>
      <c r="LT274" s="41">
        <v>242</v>
      </c>
      <c r="LU274" s="41">
        <v>67</v>
      </c>
      <c r="LV274" s="41">
        <v>223</v>
      </c>
      <c r="LW274" s="41">
        <v>132</v>
      </c>
      <c r="LX274" s="41">
        <v>7</v>
      </c>
      <c r="LY274" s="41">
        <v>467</v>
      </c>
      <c r="LZ274" s="41">
        <v>12</v>
      </c>
      <c r="MA274" s="41">
        <v>33</v>
      </c>
      <c r="MB274" s="41">
        <v>1120</v>
      </c>
      <c r="MC274" s="41">
        <v>117</v>
      </c>
      <c r="MD274" s="41">
        <v>22</v>
      </c>
      <c r="ME274" s="41">
        <v>719</v>
      </c>
      <c r="MF274" s="41">
        <v>226</v>
      </c>
      <c r="MG274" s="41">
        <v>199</v>
      </c>
      <c r="MH274" s="41">
        <v>15</v>
      </c>
      <c r="MI274" s="41">
        <v>1</v>
      </c>
      <c r="MJ274" s="41">
        <v>151</v>
      </c>
      <c r="MK274" s="41">
        <v>32</v>
      </c>
      <c r="ML274" s="41">
        <v>76</v>
      </c>
      <c r="MM274" s="41">
        <v>445</v>
      </c>
      <c r="MN274" s="41">
        <v>22</v>
      </c>
      <c r="MO274" s="41">
        <v>13</v>
      </c>
      <c r="MP274" s="41">
        <v>106</v>
      </c>
      <c r="MQ274" s="41">
        <v>7</v>
      </c>
      <c r="MR274" s="41">
        <v>137</v>
      </c>
      <c r="MS274" s="41">
        <v>178</v>
      </c>
      <c r="MT274" s="41">
        <v>107</v>
      </c>
      <c r="MU274" s="41">
        <v>14</v>
      </c>
      <c r="MV274" s="41">
        <v>356</v>
      </c>
      <c r="MW274" s="41">
        <v>57</v>
      </c>
      <c r="MX274" s="41">
        <v>2508</v>
      </c>
      <c r="MY274" s="41">
        <v>431</v>
      </c>
      <c r="MZ274" s="41">
        <v>163</v>
      </c>
      <c r="NA274" s="41">
        <v>139</v>
      </c>
      <c r="NB274" s="41">
        <v>129</v>
      </c>
      <c r="NC274" s="41">
        <v>712</v>
      </c>
      <c r="ND274" s="41">
        <v>859</v>
      </c>
      <c r="NE274" s="41">
        <v>2321</v>
      </c>
      <c r="NF274" s="41">
        <v>665</v>
      </c>
      <c r="NG274" s="41">
        <v>106</v>
      </c>
      <c r="NH274" s="41">
        <v>224</v>
      </c>
      <c r="NI274" s="41">
        <v>162</v>
      </c>
      <c r="NJ274" s="41">
        <v>201</v>
      </c>
      <c r="NK274" s="41">
        <v>0</v>
      </c>
      <c r="NL274" s="41">
        <v>5</v>
      </c>
      <c r="NM274" s="41">
        <v>0</v>
      </c>
      <c r="NN274" s="41">
        <v>3</v>
      </c>
      <c r="NO274" s="41">
        <v>5</v>
      </c>
      <c r="NP274" s="41">
        <v>3</v>
      </c>
      <c r="NQ274" s="41">
        <v>25</v>
      </c>
      <c r="NR274" s="41">
        <v>99</v>
      </c>
      <c r="NS274" s="41">
        <v>64</v>
      </c>
      <c r="NT274" s="41">
        <v>460</v>
      </c>
      <c r="NU274" s="41">
        <v>641</v>
      </c>
      <c r="NV274" s="41">
        <v>67</v>
      </c>
      <c r="NW274" s="41">
        <v>2636</v>
      </c>
      <c r="NX274" s="41">
        <v>133</v>
      </c>
      <c r="NY274" s="41">
        <v>190</v>
      </c>
      <c r="NZ274" s="41">
        <v>35</v>
      </c>
      <c r="OA274" s="41">
        <v>74</v>
      </c>
      <c r="OB274" s="41">
        <v>0</v>
      </c>
      <c r="OC274" s="41">
        <v>22</v>
      </c>
      <c r="OD274" s="41">
        <v>179</v>
      </c>
      <c r="OE274" s="41">
        <v>207</v>
      </c>
      <c r="OF274" s="41">
        <v>20</v>
      </c>
      <c r="OG274" s="41">
        <v>110</v>
      </c>
      <c r="OH274" s="41"/>
      <c r="OI274" s="41">
        <v>4</v>
      </c>
      <c r="OJ274" s="41">
        <v>224</v>
      </c>
      <c r="OK274" s="41">
        <v>18</v>
      </c>
      <c r="OL274" s="41">
        <v>1</v>
      </c>
      <c r="OM274" s="41">
        <v>29</v>
      </c>
      <c r="ON274" s="41">
        <v>938</v>
      </c>
      <c r="OO274" s="41">
        <v>3593</v>
      </c>
      <c r="OP274" s="41">
        <v>468</v>
      </c>
      <c r="OQ274" s="41">
        <v>76</v>
      </c>
      <c r="OR274" s="41">
        <v>25</v>
      </c>
      <c r="OS274" s="42">
        <v>526</v>
      </c>
      <c r="OT274" s="43">
        <v>104875</v>
      </c>
      <c r="OU274" s="40">
        <v>18758</v>
      </c>
      <c r="OV274" s="41"/>
      <c r="OW274" s="41"/>
      <c r="OX274" s="41"/>
      <c r="OY274" s="41"/>
      <c r="OZ274" s="41">
        <v>841</v>
      </c>
      <c r="PA274" s="41">
        <v>12196</v>
      </c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2"/>
      <c r="PN274" s="43">
        <v>136670</v>
      </c>
    </row>
    <row r="275" spans="1:430" ht="12.75" customHeight="1" x14ac:dyDescent="0.2">
      <c r="A275" s="39">
        <v>326210</v>
      </c>
      <c r="B275" s="72" t="s">
        <v>10</v>
      </c>
      <c r="C275" s="72" t="str">
        <f>IFERROR(INDEX('Industry Category ISIC Code Map'!$B$2:$B$26,MATCH($B275,'Industry Category ISIC Code Map'!$A$2:$A$26,0)),"")</f>
        <v>rubber and plastic products 22</v>
      </c>
      <c r="D275" s="64" t="s">
        <v>332</v>
      </c>
      <c r="E275" s="40">
        <v>108</v>
      </c>
      <c r="F275" s="41">
        <v>304</v>
      </c>
      <c r="G275" s="41">
        <v>18</v>
      </c>
      <c r="H275" s="41">
        <v>27</v>
      </c>
      <c r="I275" s="41">
        <v>16</v>
      </c>
      <c r="J275" s="41">
        <v>36</v>
      </c>
      <c r="K275" s="41">
        <v>136</v>
      </c>
      <c r="L275" s="41"/>
      <c r="M275" s="41">
        <v>8</v>
      </c>
      <c r="N275" s="41">
        <v>40</v>
      </c>
      <c r="O275" s="41">
        <v>0</v>
      </c>
      <c r="P275" s="41">
        <v>4</v>
      </c>
      <c r="Q275" s="41">
        <v>5</v>
      </c>
      <c r="R275" s="41">
        <v>19</v>
      </c>
      <c r="S275" s="41">
        <v>447</v>
      </c>
      <c r="T275" s="41">
        <v>386</v>
      </c>
      <c r="U275" s="41">
        <v>867</v>
      </c>
      <c r="V275" s="41">
        <v>46</v>
      </c>
      <c r="W275" s="41">
        <v>18</v>
      </c>
      <c r="X275" s="41">
        <v>9</v>
      </c>
      <c r="Y275" s="41">
        <v>11</v>
      </c>
      <c r="Z275" s="41">
        <v>0</v>
      </c>
      <c r="AA275" s="41"/>
      <c r="AB275" s="41"/>
      <c r="AC275" s="41">
        <v>32</v>
      </c>
      <c r="AD275" s="41">
        <v>365</v>
      </c>
      <c r="AE275" s="41">
        <v>150</v>
      </c>
      <c r="AF275" s="41">
        <v>3453</v>
      </c>
      <c r="AG275" s="41">
        <v>226</v>
      </c>
      <c r="AH275" s="41">
        <v>1</v>
      </c>
      <c r="AI275" s="41">
        <v>832</v>
      </c>
      <c r="AJ275" s="41">
        <v>4</v>
      </c>
      <c r="AK275" s="41">
        <v>39</v>
      </c>
      <c r="AL275" s="41">
        <v>20</v>
      </c>
      <c r="AM275" s="41">
        <v>280</v>
      </c>
      <c r="AN275" s="41">
        <v>48</v>
      </c>
      <c r="AO275" s="41">
        <v>2</v>
      </c>
      <c r="AP275" s="41"/>
      <c r="AQ275" s="41">
        <v>155</v>
      </c>
      <c r="AR275" s="41">
        <v>18</v>
      </c>
      <c r="AS275" s="41"/>
      <c r="AT275" s="41"/>
      <c r="AU275" s="41">
        <v>1</v>
      </c>
      <c r="AV275" s="41">
        <v>3</v>
      </c>
      <c r="AW275" s="41">
        <v>2</v>
      </c>
      <c r="AX275" s="41">
        <v>1</v>
      </c>
      <c r="AY275" s="41">
        <v>0</v>
      </c>
      <c r="AZ275" s="41"/>
      <c r="BA275" s="41"/>
      <c r="BB275" s="41"/>
      <c r="BC275" s="41"/>
      <c r="BD275" s="41">
        <v>0</v>
      </c>
      <c r="BE275" s="41">
        <v>3</v>
      </c>
      <c r="BF275" s="41"/>
      <c r="BG275" s="41"/>
      <c r="BH275" s="41">
        <v>0</v>
      </c>
      <c r="BI275" s="41"/>
      <c r="BJ275" s="41"/>
      <c r="BK275" s="41"/>
      <c r="BL275" s="41"/>
      <c r="BM275" s="41">
        <v>1</v>
      </c>
      <c r="BN275" s="41"/>
      <c r="BO275" s="41"/>
      <c r="BP275" s="41"/>
      <c r="BQ275" s="41"/>
      <c r="BR275" s="41"/>
      <c r="BS275" s="41"/>
      <c r="BT275" s="41">
        <v>0</v>
      </c>
      <c r="BU275" s="41"/>
      <c r="BV275" s="41"/>
      <c r="BW275" s="41"/>
      <c r="BX275" s="41"/>
      <c r="BY275" s="41"/>
      <c r="BZ275" s="41">
        <v>1</v>
      </c>
      <c r="CA275" s="41"/>
      <c r="CB275" s="41"/>
      <c r="CC275" s="41"/>
      <c r="CD275" s="41"/>
      <c r="CE275" s="41"/>
      <c r="CF275" s="41"/>
      <c r="CG275" s="41"/>
      <c r="CH275" s="41"/>
      <c r="CI275" s="41">
        <v>1000</v>
      </c>
      <c r="CJ275" s="41">
        <v>133</v>
      </c>
      <c r="CK275" s="41">
        <v>179</v>
      </c>
      <c r="CL275" s="41">
        <v>57</v>
      </c>
      <c r="CM275" s="41"/>
      <c r="CN275" s="41"/>
      <c r="CO275" s="41"/>
      <c r="CP275" s="41"/>
      <c r="CQ275" s="41"/>
      <c r="CR275" s="41"/>
      <c r="CS275" s="41">
        <v>0</v>
      </c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>
        <v>258</v>
      </c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1"/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>
        <v>594</v>
      </c>
      <c r="EW275" s="41">
        <v>2627</v>
      </c>
      <c r="EX275" s="41">
        <v>614</v>
      </c>
      <c r="EY275" s="41">
        <v>39</v>
      </c>
      <c r="EZ275" s="41">
        <v>155</v>
      </c>
      <c r="FA275" s="41">
        <v>0</v>
      </c>
      <c r="FB275" s="41">
        <v>284</v>
      </c>
      <c r="FC275" s="41">
        <v>0</v>
      </c>
      <c r="FD275" s="41"/>
      <c r="FE275" s="41">
        <v>0</v>
      </c>
      <c r="FF275" s="41"/>
      <c r="FG275" s="41"/>
      <c r="FH275" s="41">
        <v>1</v>
      </c>
      <c r="FI275" s="41">
        <v>0</v>
      </c>
      <c r="FJ275" s="41">
        <v>0</v>
      </c>
      <c r="FK275" s="41"/>
      <c r="FL275" s="41"/>
      <c r="FM275" s="41"/>
      <c r="FN275" s="41"/>
      <c r="FO275" s="41"/>
      <c r="FP275" s="41">
        <v>1</v>
      </c>
      <c r="FQ275" s="41"/>
      <c r="FR275" s="41">
        <v>142</v>
      </c>
      <c r="FS275" s="41"/>
      <c r="FT275" s="41">
        <v>125</v>
      </c>
      <c r="FU275" s="41">
        <v>1</v>
      </c>
      <c r="FV275" s="41">
        <v>0</v>
      </c>
      <c r="FW275" s="41"/>
      <c r="FX275" s="41"/>
      <c r="FY275" s="41"/>
      <c r="FZ275" s="41">
        <v>0</v>
      </c>
      <c r="GA275" s="41">
        <v>1</v>
      </c>
      <c r="GB275" s="41"/>
      <c r="GC275" s="41"/>
      <c r="GD275" s="41"/>
      <c r="GE275" s="41"/>
      <c r="GF275" s="41"/>
      <c r="GG275" s="41"/>
      <c r="GH275" s="41"/>
      <c r="GI275" s="41"/>
      <c r="GJ275" s="41"/>
      <c r="GK275" s="41"/>
      <c r="GL275" s="41"/>
      <c r="GM275" s="41"/>
      <c r="GN275" s="41"/>
      <c r="GO275" s="41">
        <v>0</v>
      </c>
      <c r="GP275" s="41"/>
      <c r="GQ275" s="41"/>
      <c r="GR275" s="41"/>
      <c r="GS275" s="41">
        <v>1</v>
      </c>
      <c r="GT275" s="41"/>
      <c r="GU275" s="41"/>
      <c r="GV275" s="41"/>
      <c r="GW275" s="41">
        <v>4</v>
      </c>
      <c r="GX275" s="41">
        <v>1</v>
      </c>
      <c r="GY275" s="41">
        <v>1</v>
      </c>
      <c r="GZ275" s="41">
        <v>0</v>
      </c>
      <c r="HA275" s="41"/>
      <c r="HB275" s="41">
        <v>1</v>
      </c>
      <c r="HC275" s="41"/>
      <c r="HD275" s="41"/>
      <c r="HE275" s="41">
        <v>24</v>
      </c>
      <c r="HF275" s="41">
        <v>17</v>
      </c>
      <c r="HG275" s="41"/>
      <c r="HH275" s="41"/>
      <c r="HI275" s="41">
        <v>3</v>
      </c>
      <c r="HJ275" s="41">
        <v>1</v>
      </c>
      <c r="HK275" s="41">
        <v>0</v>
      </c>
      <c r="HL275" s="41">
        <v>19</v>
      </c>
      <c r="HM275" s="41">
        <v>11</v>
      </c>
      <c r="HN275" s="41"/>
      <c r="HO275" s="41">
        <v>19</v>
      </c>
      <c r="HP275" s="41"/>
      <c r="HQ275" s="41"/>
      <c r="HR275" s="41"/>
      <c r="HS275" s="41"/>
      <c r="HT275" s="41">
        <v>0</v>
      </c>
      <c r="HU275" s="41"/>
      <c r="HV275" s="41"/>
      <c r="HW275" s="41">
        <v>0</v>
      </c>
      <c r="HX275" s="41"/>
      <c r="HY275" s="41"/>
      <c r="HZ275" s="41">
        <v>1</v>
      </c>
      <c r="IA275" s="41">
        <v>1</v>
      </c>
      <c r="IB275" s="41">
        <v>1</v>
      </c>
      <c r="IC275" s="41"/>
      <c r="ID275" s="41"/>
      <c r="IE275" s="41"/>
      <c r="IF275" s="41"/>
      <c r="IG275" s="41">
        <v>4</v>
      </c>
      <c r="IH275" s="41"/>
      <c r="II275" s="41"/>
      <c r="IJ275" s="41"/>
      <c r="IK275" s="41"/>
      <c r="IL275" s="41"/>
      <c r="IM275" s="41"/>
      <c r="IN275" s="41"/>
      <c r="IO275" s="41">
        <v>0</v>
      </c>
      <c r="IP275" s="41">
        <v>0</v>
      </c>
      <c r="IQ275" s="41">
        <v>1</v>
      </c>
      <c r="IR275" s="41"/>
      <c r="IS275" s="41"/>
      <c r="IT275" s="41"/>
      <c r="IU275" s="41"/>
      <c r="IV275" s="41"/>
      <c r="IW275" s="41"/>
      <c r="IX275" s="41"/>
      <c r="IY275" s="41"/>
      <c r="IZ275" s="41">
        <v>1</v>
      </c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>
        <v>0</v>
      </c>
      <c r="JM275" s="41">
        <v>920</v>
      </c>
      <c r="JN275" s="41"/>
      <c r="JO275" s="41"/>
      <c r="JP275" s="41">
        <v>2</v>
      </c>
      <c r="JQ275" s="41">
        <v>2</v>
      </c>
      <c r="JR275" s="41">
        <v>3</v>
      </c>
      <c r="JS275" s="41">
        <v>25</v>
      </c>
      <c r="JT275" s="41">
        <v>68</v>
      </c>
      <c r="JU275" s="41">
        <v>0</v>
      </c>
      <c r="JV275" s="41">
        <v>176</v>
      </c>
      <c r="JW275" s="41">
        <v>24</v>
      </c>
      <c r="JX275" s="41">
        <v>28</v>
      </c>
      <c r="JY275" s="41">
        <v>3</v>
      </c>
      <c r="JZ275" s="41"/>
      <c r="KA275" s="41">
        <v>82</v>
      </c>
      <c r="KB275" s="41">
        <v>57</v>
      </c>
      <c r="KC275" s="41">
        <v>11</v>
      </c>
      <c r="KD275" s="41">
        <v>31</v>
      </c>
      <c r="KE275" s="41">
        <v>4</v>
      </c>
      <c r="KF275" s="41">
        <v>48</v>
      </c>
      <c r="KG275" s="41">
        <v>7</v>
      </c>
      <c r="KH275" s="41">
        <v>90</v>
      </c>
      <c r="KI275" s="41">
        <v>28</v>
      </c>
      <c r="KJ275" s="41"/>
      <c r="KK275" s="41">
        <v>1</v>
      </c>
      <c r="KL275" s="41"/>
      <c r="KM275" s="41">
        <v>379</v>
      </c>
      <c r="KN275" s="41">
        <v>0</v>
      </c>
      <c r="KO275" s="41"/>
      <c r="KP275" s="41">
        <v>1</v>
      </c>
      <c r="KQ275" s="41">
        <v>3</v>
      </c>
      <c r="KR275" s="41">
        <v>10</v>
      </c>
      <c r="KS275" s="41">
        <v>4</v>
      </c>
      <c r="KT275" s="41"/>
      <c r="KU275" s="41">
        <v>0</v>
      </c>
      <c r="KV275" s="41">
        <v>40</v>
      </c>
      <c r="KW275" s="41">
        <v>0</v>
      </c>
      <c r="KX275" s="41">
        <v>7</v>
      </c>
      <c r="KY275" s="41"/>
      <c r="KZ275" s="41"/>
      <c r="LA275" s="41">
        <v>0</v>
      </c>
      <c r="LB275" s="41">
        <v>25</v>
      </c>
      <c r="LC275" s="41">
        <v>142</v>
      </c>
      <c r="LD275" s="41">
        <v>0</v>
      </c>
      <c r="LE275" s="41">
        <v>1</v>
      </c>
      <c r="LF275" s="41">
        <v>12</v>
      </c>
      <c r="LG275" s="41">
        <v>0</v>
      </c>
      <c r="LH275" s="41">
        <v>15</v>
      </c>
      <c r="LI275" s="41">
        <v>42</v>
      </c>
      <c r="LJ275" s="41">
        <v>15</v>
      </c>
      <c r="LK275" s="41">
        <v>5</v>
      </c>
      <c r="LL275" s="41">
        <v>0</v>
      </c>
      <c r="LM275" s="41">
        <v>0</v>
      </c>
      <c r="LN275" s="41">
        <v>0</v>
      </c>
      <c r="LO275" s="41"/>
      <c r="LP275" s="41"/>
      <c r="LQ275" s="41"/>
      <c r="LR275" s="41">
        <v>0</v>
      </c>
      <c r="LS275" s="41">
        <v>394</v>
      </c>
      <c r="LT275" s="41">
        <v>2</v>
      </c>
      <c r="LU275" s="41">
        <v>0</v>
      </c>
      <c r="LV275" s="41"/>
      <c r="LW275" s="41"/>
      <c r="LX275" s="41"/>
      <c r="LY275" s="41">
        <v>0</v>
      </c>
      <c r="LZ275" s="41">
        <v>1</v>
      </c>
      <c r="MA275" s="41"/>
      <c r="MB275" s="41">
        <v>151</v>
      </c>
      <c r="MC275" s="41">
        <v>1</v>
      </c>
      <c r="MD275" s="41"/>
      <c r="ME275" s="41">
        <v>33</v>
      </c>
      <c r="MF275" s="41">
        <v>27</v>
      </c>
      <c r="MG275" s="41">
        <v>2</v>
      </c>
      <c r="MH275" s="41"/>
      <c r="MI275" s="41">
        <v>2</v>
      </c>
      <c r="MJ275" s="41">
        <v>2</v>
      </c>
      <c r="MK275" s="41">
        <v>13</v>
      </c>
      <c r="ML275" s="41">
        <v>3</v>
      </c>
      <c r="MM275" s="41">
        <v>165</v>
      </c>
      <c r="MN275" s="41">
        <v>7</v>
      </c>
      <c r="MO275" s="41">
        <v>2</v>
      </c>
      <c r="MP275" s="41">
        <v>42</v>
      </c>
      <c r="MQ275" s="41">
        <v>0</v>
      </c>
      <c r="MR275" s="41">
        <v>31</v>
      </c>
      <c r="MS275" s="41">
        <v>30</v>
      </c>
      <c r="MT275" s="41">
        <v>94</v>
      </c>
      <c r="MU275" s="41">
        <v>2</v>
      </c>
      <c r="MV275" s="41">
        <v>1</v>
      </c>
      <c r="MW275" s="41">
        <v>262</v>
      </c>
      <c r="MX275" s="41">
        <v>2</v>
      </c>
      <c r="MY275" s="41"/>
      <c r="MZ275" s="41">
        <v>1</v>
      </c>
      <c r="NA275" s="41"/>
      <c r="NB275" s="41">
        <v>1</v>
      </c>
      <c r="NC275" s="41">
        <v>30</v>
      </c>
      <c r="ND275" s="41"/>
      <c r="NE275" s="41">
        <v>10</v>
      </c>
      <c r="NF275" s="41">
        <v>23</v>
      </c>
      <c r="NG275" s="41"/>
      <c r="NH275" s="41">
        <v>150</v>
      </c>
      <c r="NI275" s="41">
        <v>0</v>
      </c>
      <c r="NJ275" s="41">
        <v>107</v>
      </c>
      <c r="NK275" s="41"/>
      <c r="NL275" s="41">
        <v>0</v>
      </c>
      <c r="NM275" s="41"/>
      <c r="NN275" s="41">
        <v>0</v>
      </c>
      <c r="NO275" s="41"/>
      <c r="NP275" s="41">
        <v>0</v>
      </c>
      <c r="NQ275" s="41">
        <v>1</v>
      </c>
      <c r="NR275" s="41">
        <v>1</v>
      </c>
      <c r="NS275" s="41">
        <v>10</v>
      </c>
      <c r="NT275" s="41">
        <v>84</v>
      </c>
      <c r="NU275" s="41">
        <v>38</v>
      </c>
      <c r="NV275" s="41">
        <v>7</v>
      </c>
      <c r="NW275" s="41">
        <v>69</v>
      </c>
      <c r="NX275" s="41">
        <v>2</v>
      </c>
      <c r="NY275" s="41">
        <v>247</v>
      </c>
      <c r="NZ275" s="41">
        <v>1</v>
      </c>
      <c r="OA275" s="41">
        <v>0</v>
      </c>
      <c r="OB275" s="41"/>
      <c r="OC275" s="41"/>
      <c r="OD275" s="41">
        <v>17</v>
      </c>
      <c r="OE275" s="41">
        <v>103</v>
      </c>
      <c r="OF275" s="41">
        <v>46</v>
      </c>
      <c r="OG275" s="41">
        <v>21</v>
      </c>
      <c r="OH275" s="41"/>
      <c r="OI275" s="41">
        <v>1186</v>
      </c>
      <c r="OJ275" s="41">
        <v>178</v>
      </c>
      <c r="OK275" s="41"/>
      <c r="OL275" s="41"/>
      <c r="OM275" s="41"/>
      <c r="ON275" s="41">
        <v>105</v>
      </c>
      <c r="OO275" s="41">
        <v>40</v>
      </c>
      <c r="OP275" s="41">
        <v>471</v>
      </c>
      <c r="OQ275" s="41">
        <v>248</v>
      </c>
      <c r="OR275" s="41">
        <v>31</v>
      </c>
      <c r="OS275" s="42">
        <v>2</v>
      </c>
      <c r="OT275" s="43">
        <v>21282</v>
      </c>
      <c r="OU275" s="40">
        <v>29497</v>
      </c>
      <c r="OV275" s="41"/>
      <c r="OW275" s="41"/>
      <c r="OX275" s="41"/>
      <c r="OY275" s="41"/>
      <c r="OZ275" s="41">
        <v>700</v>
      </c>
      <c r="PA275" s="41">
        <v>5728</v>
      </c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2"/>
      <c r="PN275" s="43">
        <v>57207</v>
      </c>
    </row>
    <row r="276" spans="1:430" ht="12.75" customHeight="1" x14ac:dyDescent="0.2">
      <c r="A276" s="39">
        <v>326220</v>
      </c>
      <c r="B276" s="72" t="s">
        <v>10</v>
      </c>
      <c r="C276" s="72" t="str">
        <f>IFERROR(INDEX('Industry Category ISIC Code Map'!$B$2:$B$26,MATCH($B276,'Industry Category ISIC Code Map'!$A$2:$A$26,0)),"")</f>
        <v>rubber and plastic products 22</v>
      </c>
      <c r="D276" s="64" t="s">
        <v>333</v>
      </c>
      <c r="E276" s="40">
        <v>9</v>
      </c>
      <c r="F276" s="41">
        <v>28</v>
      </c>
      <c r="G276" s="41">
        <v>2</v>
      </c>
      <c r="H276" s="41">
        <v>2</v>
      </c>
      <c r="I276" s="41">
        <v>1</v>
      </c>
      <c r="J276" s="41">
        <v>2</v>
      </c>
      <c r="K276" s="41">
        <v>14</v>
      </c>
      <c r="L276" s="41"/>
      <c r="M276" s="41">
        <v>0</v>
      </c>
      <c r="N276" s="41">
        <v>3</v>
      </c>
      <c r="O276" s="41"/>
      <c r="P276" s="41"/>
      <c r="Q276" s="41"/>
      <c r="R276" s="41"/>
      <c r="S276" s="41">
        <v>377</v>
      </c>
      <c r="T276" s="41"/>
      <c r="U276" s="41"/>
      <c r="V276" s="41">
        <v>42</v>
      </c>
      <c r="W276" s="41">
        <v>10</v>
      </c>
      <c r="X276" s="41"/>
      <c r="Y276" s="41"/>
      <c r="Z276" s="41">
        <v>13</v>
      </c>
      <c r="AA276" s="41">
        <v>0</v>
      </c>
      <c r="AB276" s="41"/>
      <c r="AC276" s="41"/>
      <c r="AD276" s="41"/>
      <c r="AE276" s="41">
        <v>11</v>
      </c>
      <c r="AF276" s="41"/>
      <c r="AG276" s="41"/>
      <c r="AH276" s="41"/>
      <c r="AI276" s="41">
        <v>0</v>
      </c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>
        <v>44</v>
      </c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>
        <v>7</v>
      </c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>
        <v>34</v>
      </c>
      <c r="CA276" s="41"/>
      <c r="CB276" s="41"/>
      <c r="CC276" s="41"/>
      <c r="CD276" s="41">
        <v>498</v>
      </c>
      <c r="CE276" s="41"/>
      <c r="CF276" s="41"/>
      <c r="CG276" s="41"/>
      <c r="CH276" s="41">
        <v>23</v>
      </c>
      <c r="CI276" s="41">
        <v>317</v>
      </c>
      <c r="CJ276" s="41">
        <v>54</v>
      </c>
      <c r="CK276" s="41">
        <v>151</v>
      </c>
      <c r="CL276" s="41">
        <v>68</v>
      </c>
      <c r="CM276" s="41"/>
      <c r="CN276" s="41"/>
      <c r="CO276" s="41"/>
      <c r="CP276" s="41"/>
      <c r="CQ276" s="41">
        <v>2</v>
      </c>
      <c r="CR276" s="41"/>
      <c r="CS276" s="41">
        <v>55</v>
      </c>
      <c r="CT276" s="41">
        <v>13</v>
      </c>
      <c r="CU276" s="41"/>
      <c r="CV276" s="41"/>
      <c r="CW276" s="41"/>
      <c r="CX276" s="41"/>
      <c r="CY276" s="41">
        <v>329</v>
      </c>
      <c r="CZ276" s="41"/>
      <c r="DA276" s="41"/>
      <c r="DB276" s="41">
        <v>208</v>
      </c>
      <c r="DC276" s="41">
        <v>2</v>
      </c>
      <c r="DD276" s="41">
        <v>0</v>
      </c>
      <c r="DE276" s="41">
        <v>218</v>
      </c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>
        <v>11</v>
      </c>
      <c r="DU276" s="41">
        <v>3</v>
      </c>
      <c r="DV276" s="41"/>
      <c r="DW276" s="41"/>
      <c r="DX276" s="41"/>
      <c r="DY276" s="41"/>
      <c r="DZ276" s="41"/>
      <c r="EA276" s="41"/>
      <c r="EB276" s="41"/>
      <c r="EC276" s="41"/>
      <c r="ED276" s="41"/>
      <c r="EE276" s="41"/>
      <c r="EF276" s="41"/>
      <c r="EG276" s="41">
        <v>34</v>
      </c>
      <c r="EH276" s="41">
        <v>38</v>
      </c>
      <c r="EI276" s="41">
        <v>19</v>
      </c>
      <c r="EJ276" s="41">
        <v>79</v>
      </c>
      <c r="EK276" s="41">
        <v>36</v>
      </c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>
        <v>119</v>
      </c>
      <c r="EW276" s="41">
        <v>1547</v>
      </c>
      <c r="EX276" s="41">
        <v>100</v>
      </c>
      <c r="EY276" s="41">
        <v>165</v>
      </c>
      <c r="EZ276" s="41"/>
      <c r="FA276" s="41"/>
      <c r="FB276" s="41"/>
      <c r="FC276" s="41">
        <v>20</v>
      </c>
      <c r="FD276" s="41">
        <v>35</v>
      </c>
      <c r="FE276" s="41">
        <v>2</v>
      </c>
      <c r="FF276" s="41"/>
      <c r="FG276" s="41">
        <v>44</v>
      </c>
      <c r="FH276" s="41">
        <v>492</v>
      </c>
      <c r="FI276" s="41">
        <v>45</v>
      </c>
      <c r="FJ276" s="41"/>
      <c r="FK276" s="41"/>
      <c r="FL276" s="41"/>
      <c r="FM276" s="41"/>
      <c r="FN276" s="41"/>
      <c r="FO276" s="41">
        <v>119</v>
      </c>
      <c r="FP276" s="41"/>
      <c r="FQ276" s="41"/>
      <c r="FR276" s="41"/>
      <c r="FS276" s="41"/>
      <c r="FT276" s="41"/>
      <c r="FU276" s="41"/>
      <c r="FV276" s="41"/>
      <c r="FW276" s="41"/>
      <c r="FX276" s="41"/>
      <c r="FY276" s="41"/>
      <c r="FZ276" s="41"/>
      <c r="GA276" s="41"/>
      <c r="GB276" s="41"/>
      <c r="GC276" s="41"/>
      <c r="GD276" s="41"/>
      <c r="GE276" s="41"/>
      <c r="GF276" s="41"/>
      <c r="GG276" s="41"/>
      <c r="GH276" s="41"/>
      <c r="GI276" s="41"/>
      <c r="GJ276" s="41"/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1"/>
      <c r="GW276" s="41"/>
      <c r="GX276" s="41"/>
      <c r="GY276" s="41"/>
      <c r="GZ276" s="41"/>
      <c r="HA276" s="41"/>
      <c r="HB276" s="41"/>
      <c r="HC276" s="41"/>
      <c r="HD276" s="41"/>
      <c r="HE276" s="41"/>
      <c r="HF276" s="41"/>
      <c r="HG276" s="41"/>
      <c r="HH276" s="41"/>
      <c r="HI276" s="41"/>
      <c r="HJ276" s="41"/>
      <c r="HK276" s="41"/>
      <c r="HL276" s="41"/>
      <c r="HM276" s="41"/>
      <c r="HN276" s="41"/>
      <c r="HO276" s="41"/>
      <c r="HP276" s="41"/>
      <c r="HQ276" s="41"/>
      <c r="HR276" s="41"/>
      <c r="HS276" s="41"/>
      <c r="HT276" s="41"/>
      <c r="HU276" s="41"/>
      <c r="HV276" s="41"/>
      <c r="HW276" s="41"/>
      <c r="HX276" s="41">
        <v>0</v>
      </c>
      <c r="HY276" s="41"/>
      <c r="HZ276" s="41">
        <v>118</v>
      </c>
      <c r="IA276" s="41"/>
      <c r="IB276" s="41"/>
      <c r="IC276" s="41"/>
      <c r="ID276" s="41"/>
      <c r="IE276" s="41"/>
      <c r="IF276" s="41"/>
      <c r="IG276" s="41">
        <v>368</v>
      </c>
      <c r="IH276" s="41"/>
      <c r="II276" s="41"/>
      <c r="IJ276" s="41"/>
      <c r="IK276" s="41"/>
      <c r="IL276" s="41"/>
      <c r="IM276" s="41"/>
      <c r="IN276" s="41">
        <v>4</v>
      </c>
      <c r="IO276" s="41"/>
      <c r="IP276" s="41"/>
      <c r="IQ276" s="41"/>
      <c r="IR276" s="41">
        <v>42</v>
      </c>
      <c r="IS276" s="41"/>
      <c r="IT276" s="41"/>
      <c r="IU276" s="41"/>
      <c r="IV276" s="41"/>
      <c r="IW276" s="41"/>
      <c r="IX276" s="41"/>
      <c r="IY276" s="41"/>
      <c r="IZ276" s="41">
        <v>54</v>
      </c>
      <c r="JA276" s="41"/>
      <c r="JB276" s="41"/>
      <c r="JC276" s="41">
        <v>161</v>
      </c>
      <c r="JD276" s="41"/>
      <c r="JE276" s="41"/>
      <c r="JF276" s="41"/>
      <c r="JG276" s="41"/>
      <c r="JH276" s="41"/>
      <c r="JI276" s="41"/>
      <c r="JJ276" s="41">
        <v>49</v>
      </c>
      <c r="JK276" s="41"/>
      <c r="JL276" s="41"/>
      <c r="JM276" s="41">
        <v>0</v>
      </c>
      <c r="JN276" s="41">
        <v>14</v>
      </c>
      <c r="JO276" s="41">
        <v>1</v>
      </c>
      <c r="JP276" s="41"/>
      <c r="JQ276" s="41">
        <v>0</v>
      </c>
      <c r="JR276" s="41">
        <v>0</v>
      </c>
      <c r="JS276" s="41"/>
      <c r="JT276" s="41">
        <v>0</v>
      </c>
      <c r="JU276" s="41"/>
      <c r="JV276" s="41"/>
      <c r="JW276" s="41"/>
      <c r="JX276" s="41">
        <v>0</v>
      </c>
      <c r="JY276" s="41"/>
      <c r="JZ276" s="41"/>
      <c r="KA276" s="41">
        <v>2</v>
      </c>
      <c r="KB276" s="41"/>
      <c r="KC276" s="41"/>
      <c r="KD276" s="41"/>
      <c r="KE276" s="41">
        <v>0</v>
      </c>
      <c r="KF276" s="41"/>
      <c r="KG276" s="41"/>
      <c r="KH276" s="41"/>
      <c r="KI276" s="41"/>
      <c r="KJ276" s="41"/>
      <c r="KK276" s="41"/>
      <c r="KL276" s="41"/>
      <c r="KM276" s="41"/>
      <c r="KN276" s="41">
        <v>5</v>
      </c>
      <c r="KO276" s="41"/>
      <c r="KP276" s="41"/>
      <c r="KQ276" s="41"/>
      <c r="KR276" s="41"/>
      <c r="KS276" s="41"/>
      <c r="KT276" s="41">
        <v>9</v>
      </c>
      <c r="KU276" s="41"/>
      <c r="KV276" s="41"/>
      <c r="KW276" s="41"/>
      <c r="KX276" s="41"/>
      <c r="KY276" s="41"/>
      <c r="KZ276" s="41"/>
      <c r="LA276" s="41"/>
      <c r="LB276" s="41">
        <v>2</v>
      </c>
      <c r="LC276" s="41">
        <v>10</v>
      </c>
      <c r="LD276" s="41">
        <v>0</v>
      </c>
      <c r="LE276" s="41"/>
      <c r="LF276" s="41">
        <v>10</v>
      </c>
      <c r="LG276" s="41"/>
      <c r="LH276" s="41"/>
      <c r="LI276" s="41"/>
      <c r="LJ276" s="41"/>
      <c r="LK276" s="41"/>
      <c r="LL276" s="41"/>
      <c r="LM276" s="41">
        <v>0</v>
      </c>
      <c r="LN276" s="41"/>
      <c r="LO276" s="41"/>
      <c r="LP276" s="41">
        <v>0</v>
      </c>
      <c r="LQ276" s="41"/>
      <c r="LR276" s="41">
        <v>781</v>
      </c>
      <c r="LS276" s="41">
        <v>0</v>
      </c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>
        <v>2</v>
      </c>
      <c r="MG276" s="41"/>
      <c r="MH276" s="41"/>
      <c r="MI276" s="41"/>
      <c r="MJ276" s="41">
        <v>0</v>
      </c>
      <c r="MK276" s="41"/>
      <c r="ML276" s="41"/>
      <c r="MM276" s="41"/>
      <c r="MN276" s="41"/>
      <c r="MO276" s="41"/>
      <c r="MP276" s="41"/>
      <c r="MQ276" s="41"/>
      <c r="MR276" s="41">
        <v>1</v>
      </c>
      <c r="MS276" s="41"/>
      <c r="MT276" s="41"/>
      <c r="MU276" s="41"/>
      <c r="MV276" s="41">
        <v>0</v>
      </c>
      <c r="MW276" s="41"/>
      <c r="MX276" s="41"/>
      <c r="MY276" s="41">
        <v>7</v>
      </c>
      <c r="MZ276" s="41"/>
      <c r="NA276" s="41"/>
      <c r="NB276" s="41"/>
      <c r="NC276" s="41"/>
      <c r="ND276" s="41"/>
      <c r="NE276" s="41">
        <v>11</v>
      </c>
      <c r="NF276" s="41"/>
      <c r="NG276" s="41">
        <v>0</v>
      </c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>
        <v>96</v>
      </c>
      <c r="NX276" s="41">
        <v>0</v>
      </c>
      <c r="NY276" s="41">
        <v>80</v>
      </c>
      <c r="NZ276" s="41">
        <v>2</v>
      </c>
      <c r="OA276" s="41"/>
      <c r="OB276" s="41"/>
      <c r="OC276" s="41"/>
      <c r="OD276" s="41"/>
      <c r="OE276" s="41"/>
      <c r="OF276" s="41"/>
      <c r="OG276" s="41"/>
      <c r="OH276" s="41"/>
      <c r="OI276" s="41">
        <v>35</v>
      </c>
      <c r="OJ276" s="41"/>
      <c r="OK276" s="41"/>
      <c r="OL276" s="41"/>
      <c r="OM276" s="41"/>
      <c r="ON276" s="41">
        <v>140</v>
      </c>
      <c r="OO276" s="41">
        <v>26</v>
      </c>
      <c r="OP276" s="41">
        <v>56</v>
      </c>
      <c r="OQ276" s="41"/>
      <c r="OR276" s="41"/>
      <c r="OS276" s="42"/>
      <c r="OT276" s="43">
        <v>7527</v>
      </c>
      <c r="OU276" s="40">
        <v>1102</v>
      </c>
      <c r="OV276" s="41"/>
      <c r="OW276" s="41"/>
      <c r="OX276" s="41"/>
      <c r="OY276" s="41"/>
      <c r="OZ276" s="41">
        <v>100</v>
      </c>
      <c r="PA276" s="41">
        <v>2140</v>
      </c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2"/>
      <c r="PN276" s="43">
        <v>10868</v>
      </c>
    </row>
    <row r="277" spans="1:430" ht="12.75" customHeight="1" x14ac:dyDescent="0.2">
      <c r="A277" s="39">
        <v>326290</v>
      </c>
      <c r="B277" s="72" t="s">
        <v>10</v>
      </c>
      <c r="C277" s="72" t="str">
        <f>IFERROR(INDEX('Industry Category ISIC Code Map'!$B$2:$B$26,MATCH($B277,'Industry Category ISIC Code Map'!$A$2:$A$26,0)),"")</f>
        <v>rubber and plastic products 22</v>
      </c>
      <c r="D277" s="64" t="s">
        <v>334</v>
      </c>
      <c r="E277" s="40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>
        <v>10</v>
      </c>
      <c r="Q277" s="41"/>
      <c r="R277" s="41"/>
      <c r="S277" s="41">
        <v>57</v>
      </c>
      <c r="T277" s="41"/>
      <c r="U277" s="41"/>
      <c r="V277" s="41">
        <v>42</v>
      </c>
      <c r="W277" s="41">
        <v>7</v>
      </c>
      <c r="X277" s="41"/>
      <c r="Y277" s="41"/>
      <c r="Z277" s="41"/>
      <c r="AA277" s="41"/>
      <c r="AB277" s="41"/>
      <c r="AC277" s="41">
        <v>5</v>
      </c>
      <c r="AD277" s="41">
        <v>25</v>
      </c>
      <c r="AE277" s="41">
        <v>241</v>
      </c>
      <c r="AF277" s="41">
        <v>17</v>
      </c>
      <c r="AG277" s="41">
        <v>104</v>
      </c>
      <c r="AH277" s="41"/>
      <c r="AI277" s="41">
        <v>75</v>
      </c>
      <c r="AJ277" s="41"/>
      <c r="AK277" s="41"/>
      <c r="AL277" s="41">
        <v>0</v>
      </c>
      <c r="AM277" s="41">
        <v>162</v>
      </c>
      <c r="AN277" s="41">
        <v>381</v>
      </c>
      <c r="AO277" s="41"/>
      <c r="AP277" s="41"/>
      <c r="AQ277" s="41"/>
      <c r="AR277" s="41">
        <v>8</v>
      </c>
      <c r="AS277" s="41">
        <v>22</v>
      </c>
      <c r="AT277" s="41">
        <v>15</v>
      </c>
      <c r="AU277" s="41">
        <v>6</v>
      </c>
      <c r="AV277" s="41"/>
      <c r="AW277" s="41">
        <v>6</v>
      </c>
      <c r="AX277" s="41">
        <v>30</v>
      </c>
      <c r="AY277" s="41">
        <v>9</v>
      </c>
      <c r="AZ277" s="41">
        <v>19</v>
      </c>
      <c r="BA277" s="41"/>
      <c r="BB277" s="41"/>
      <c r="BC277" s="41">
        <v>51</v>
      </c>
      <c r="BD277" s="41">
        <v>8</v>
      </c>
      <c r="BE277" s="41"/>
      <c r="BF277" s="41"/>
      <c r="BG277" s="41"/>
      <c r="BH277" s="41"/>
      <c r="BI277" s="41"/>
      <c r="BJ277" s="41"/>
      <c r="BK277" s="41"/>
      <c r="BL277" s="41"/>
      <c r="BM277" s="41"/>
      <c r="BN277" s="41">
        <v>41</v>
      </c>
      <c r="BO277" s="41"/>
      <c r="BP277" s="41"/>
      <c r="BQ277" s="41"/>
      <c r="BR277" s="41"/>
      <c r="BS277" s="41"/>
      <c r="BT277" s="41"/>
      <c r="BU277" s="41"/>
      <c r="BV277" s="41"/>
      <c r="BW277" s="41"/>
      <c r="BX277" s="41">
        <v>5</v>
      </c>
      <c r="BY277" s="41"/>
      <c r="BZ277" s="41">
        <v>19</v>
      </c>
      <c r="CA277" s="41"/>
      <c r="CB277" s="41"/>
      <c r="CC277" s="41"/>
      <c r="CD277" s="41">
        <v>149</v>
      </c>
      <c r="CE277" s="41"/>
      <c r="CF277" s="41"/>
      <c r="CG277" s="41"/>
      <c r="CH277" s="41">
        <v>13</v>
      </c>
      <c r="CI277" s="41">
        <v>981</v>
      </c>
      <c r="CJ277" s="41">
        <v>6</v>
      </c>
      <c r="CK277" s="41">
        <v>598</v>
      </c>
      <c r="CL277" s="41">
        <v>20</v>
      </c>
      <c r="CM277" s="41"/>
      <c r="CN277" s="41">
        <v>30</v>
      </c>
      <c r="CO277" s="41">
        <v>4</v>
      </c>
      <c r="CP277" s="41"/>
      <c r="CQ277" s="41">
        <v>93</v>
      </c>
      <c r="CR277" s="41">
        <v>5</v>
      </c>
      <c r="CS277" s="41"/>
      <c r="CT277" s="41">
        <v>4</v>
      </c>
      <c r="CU277" s="41">
        <v>3</v>
      </c>
      <c r="CV277" s="41">
        <v>5</v>
      </c>
      <c r="CW277" s="41">
        <v>11</v>
      </c>
      <c r="CX277" s="41">
        <v>6</v>
      </c>
      <c r="CY277" s="41">
        <v>47</v>
      </c>
      <c r="CZ277" s="41">
        <v>3</v>
      </c>
      <c r="DA277" s="41">
        <v>5</v>
      </c>
      <c r="DB277" s="41">
        <v>83</v>
      </c>
      <c r="DC277" s="41">
        <v>26</v>
      </c>
      <c r="DD277" s="41">
        <v>14</v>
      </c>
      <c r="DE277" s="41">
        <v>33</v>
      </c>
      <c r="DF277" s="41">
        <v>3</v>
      </c>
      <c r="DG277" s="41">
        <v>6</v>
      </c>
      <c r="DH277" s="41">
        <v>0</v>
      </c>
      <c r="DI277" s="41">
        <v>41</v>
      </c>
      <c r="DJ277" s="41">
        <v>21</v>
      </c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1"/>
      <c r="DZ277" s="41"/>
      <c r="EA277" s="41"/>
      <c r="EB277" s="41"/>
      <c r="EC277" s="41"/>
      <c r="ED277" s="41"/>
      <c r="EE277" s="41"/>
      <c r="EF277" s="41"/>
      <c r="EG277" s="41"/>
      <c r="EH277" s="41">
        <v>0</v>
      </c>
      <c r="EI277" s="41">
        <v>133</v>
      </c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>
        <v>176</v>
      </c>
      <c r="EW277" s="41">
        <v>674</v>
      </c>
      <c r="EX277" s="41">
        <v>241</v>
      </c>
      <c r="EY277" s="41">
        <v>89</v>
      </c>
      <c r="EZ277" s="41">
        <v>56</v>
      </c>
      <c r="FA277" s="41">
        <v>17</v>
      </c>
      <c r="FB277" s="41">
        <v>285</v>
      </c>
      <c r="FC277" s="41">
        <v>65</v>
      </c>
      <c r="FD277" s="41">
        <v>1</v>
      </c>
      <c r="FE277" s="41">
        <v>61</v>
      </c>
      <c r="FF277" s="41">
        <v>247</v>
      </c>
      <c r="FG277" s="41"/>
      <c r="FH277" s="41">
        <v>653</v>
      </c>
      <c r="FI277" s="41">
        <v>200</v>
      </c>
      <c r="FJ277" s="41"/>
      <c r="FK277" s="41">
        <v>241</v>
      </c>
      <c r="FL277" s="41"/>
      <c r="FM277" s="41"/>
      <c r="FN277" s="41">
        <v>11</v>
      </c>
      <c r="FO277" s="41">
        <v>105</v>
      </c>
      <c r="FP277" s="41">
        <v>38</v>
      </c>
      <c r="FQ277" s="41">
        <v>21</v>
      </c>
      <c r="FR277" s="41"/>
      <c r="FS277" s="41"/>
      <c r="FT277" s="41">
        <v>279</v>
      </c>
      <c r="FU277" s="41"/>
      <c r="FV277" s="41">
        <v>14</v>
      </c>
      <c r="FW277" s="41">
        <v>1</v>
      </c>
      <c r="FX277" s="41"/>
      <c r="FY277" s="41"/>
      <c r="FZ277" s="41"/>
      <c r="GA277" s="41">
        <v>133</v>
      </c>
      <c r="GB277" s="41">
        <v>375</v>
      </c>
      <c r="GC277" s="41">
        <v>0</v>
      </c>
      <c r="GD277" s="41">
        <v>103</v>
      </c>
      <c r="GE277" s="41"/>
      <c r="GF277" s="41"/>
      <c r="GG277" s="41"/>
      <c r="GH277" s="41"/>
      <c r="GI277" s="41"/>
      <c r="GJ277" s="41"/>
      <c r="GK277" s="41">
        <v>31</v>
      </c>
      <c r="GL277" s="41"/>
      <c r="GM277" s="41">
        <v>12</v>
      </c>
      <c r="GN277" s="41"/>
      <c r="GO277" s="41"/>
      <c r="GP277" s="41"/>
      <c r="GQ277" s="41"/>
      <c r="GR277" s="41"/>
      <c r="GS277" s="41"/>
      <c r="GT277" s="41"/>
      <c r="GU277" s="41">
        <v>0</v>
      </c>
      <c r="GV277" s="41"/>
      <c r="GW277" s="41"/>
      <c r="GX277" s="41"/>
      <c r="GY277" s="41"/>
      <c r="GZ277" s="41"/>
      <c r="HA277" s="41"/>
      <c r="HB277" s="41">
        <v>8</v>
      </c>
      <c r="HC277" s="41"/>
      <c r="HD277" s="41"/>
      <c r="HE277" s="41"/>
      <c r="HF277" s="41"/>
      <c r="HG277" s="41"/>
      <c r="HH277" s="41"/>
      <c r="HI277" s="41"/>
      <c r="HJ277" s="41"/>
      <c r="HK277" s="41"/>
      <c r="HL277" s="41"/>
      <c r="HM277" s="41"/>
      <c r="HN277" s="41"/>
      <c r="HO277" s="41"/>
      <c r="HP277" s="41"/>
      <c r="HQ277" s="41"/>
      <c r="HR277" s="41">
        <v>25</v>
      </c>
      <c r="HS277" s="41"/>
      <c r="HT277" s="41">
        <v>37</v>
      </c>
      <c r="HU277" s="41"/>
      <c r="HV277" s="41"/>
      <c r="HW277" s="41"/>
      <c r="HX277" s="41">
        <v>46</v>
      </c>
      <c r="HY277" s="41"/>
      <c r="HZ277" s="41"/>
      <c r="IA277" s="41"/>
      <c r="IB277" s="41"/>
      <c r="IC277" s="41"/>
      <c r="ID277" s="41"/>
      <c r="IE277" s="41"/>
      <c r="IF277" s="41"/>
      <c r="IG277" s="41">
        <v>206</v>
      </c>
      <c r="IH277" s="41"/>
      <c r="II277" s="41"/>
      <c r="IJ277" s="41">
        <v>6</v>
      </c>
      <c r="IK277" s="41"/>
      <c r="IL277" s="41"/>
      <c r="IM277" s="41"/>
      <c r="IN277" s="41"/>
      <c r="IO277" s="41"/>
      <c r="IP277" s="41"/>
      <c r="IQ277" s="41"/>
      <c r="IR277" s="41">
        <v>134</v>
      </c>
      <c r="IS277" s="41"/>
      <c r="IT277" s="41"/>
      <c r="IU277" s="41"/>
      <c r="IV277" s="41"/>
      <c r="IW277" s="41"/>
      <c r="IX277" s="41"/>
      <c r="IY277" s="41"/>
      <c r="IZ277" s="41"/>
      <c r="JA277" s="41"/>
      <c r="JB277" s="41"/>
      <c r="JC277" s="41">
        <v>211</v>
      </c>
      <c r="JD277" s="41"/>
      <c r="JE277" s="41"/>
      <c r="JF277" s="41"/>
      <c r="JG277" s="41"/>
      <c r="JH277" s="41"/>
      <c r="JI277" s="41"/>
      <c r="JJ277" s="41">
        <v>39</v>
      </c>
      <c r="JK277" s="41"/>
      <c r="JL277" s="41"/>
      <c r="JM277" s="41">
        <v>737</v>
      </c>
      <c r="JN277" s="41">
        <v>542</v>
      </c>
      <c r="JO277" s="41">
        <v>2418</v>
      </c>
      <c r="JP277" s="41">
        <v>0</v>
      </c>
      <c r="JQ277" s="41">
        <v>1</v>
      </c>
      <c r="JR277" s="41">
        <v>12</v>
      </c>
      <c r="JS277" s="41">
        <v>6</v>
      </c>
      <c r="JT277" s="41">
        <v>7</v>
      </c>
      <c r="JU277" s="41"/>
      <c r="JV277" s="41"/>
      <c r="JW277" s="41">
        <v>0</v>
      </c>
      <c r="JX277" s="41">
        <v>0</v>
      </c>
      <c r="JY277" s="41"/>
      <c r="JZ277" s="41"/>
      <c r="KA277" s="41">
        <v>4</v>
      </c>
      <c r="KB277" s="41">
        <v>0</v>
      </c>
      <c r="KC277" s="41"/>
      <c r="KD277" s="41"/>
      <c r="KE277" s="41"/>
      <c r="KF277" s="41"/>
      <c r="KG277" s="41"/>
      <c r="KH277" s="41"/>
      <c r="KI277" s="41"/>
      <c r="KJ277" s="41">
        <v>15</v>
      </c>
      <c r="KK277" s="41"/>
      <c r="KL277" s="41"/>
      <c r="KM277" s="41"/>
      <c r="KN277" s="41"/>
      <c r="KO277" s="41"/>
      <c r="KP277" s="41"/>
      <c r="KQ277" s="41"/>
      <c r="KR277" s="41"/>
      <c r="KS277" s="41"/>
      <c r="KT277" s="41">
        <v>10</v>
      </c>
      <c r="KU277" s="41"/>
      <c r="KV277" s="41"/>
      <c r="KW277" s="41"/>
      <c r="KX277" s="41"/>
      <c r="KY277" s="41"/>
      <c r="KZ277" s="41"/>
      <c r="LA277" s="41">
        <v>0</v>
      </c>
      <c r="LB277" s="41">
        <v>66</v>
      </c>
      <c r="LC277" s="41">
        <v>333</v>
      </c>
      <c r="LD277" s="41">
        <v>6</v>
      </c>
      <c r="LE277" s="41">
        <v>2</v>
      </c>
      <c r="LF277" s="41">
        <v>11</v>
      </c>
      <c r="LG277" s="41"/>
      <c r="LH277" s="41"/>
      <c r="LI277" s="41"/>
      <c r="LJ277" s="41"/>
      <c r="LK277" s="41"/>
      <c r="LL277" s="41"/>
      <c r="LM277" s="41"/>
      <c r="LN277" s="41"/>
      <c r="LO277" s="41"/>
      <c r="LP277" s="41">
        <v>0</v>
      </c>
      <c r="LQ277" s="41"/>
      <c r="LR277" s="41"/>
      <c r="LS277" s="41">
        <v>0</v>
      </c>
      <c r="LT277" s="41">
        <v>9</v>
      </c>
      <c r="LU277" s="41"/>
      <c r="LV277" s="41"/>
      <c r="LW277" s="41"/>
      <c r="LX277" s="41"/>
      <c r="LY277" s="41">
        <v>82</v>
      </c>
      <c r="LZ277" s="41"/>
      <c r="MA277" s="41"/>
      <c r="MB277" s="41">
        <v>393</v>
      </c>
      <c r="MC277" s="41"/>
      <c r="MD277" s="41"/>
      <c r="ME277" s="41">
        <v>1062</v>
      </c>
      <c r="MF277" s="41"/>
      <c r="MG277" s="41">
        <v>4</v>
      </c>
      <c r="MH277" s="41"/>
      <c r="MI277" s="41"/>
      <c r="MJ277" s="41"/>
      <c r="MK277" s="41">
        <v>191</v>
      </c>
      <c r="ML277" s="41"/>
      <c r="MM277" s="41">
        <v>100</v>
      </c>
      <c r="MN277" s="41"/>
      <c r="MO277" s="41"/>
      <c r="MP277" s="41"/>
      <c r="MQ277" s="41"/>
      <c r="MR277" s="41">
        <v>14</v>
      </c>
      <c r="MS277" s="41"/>
      <c r="MT277" s="41">
        <v>101</v>
      </c>
      <c r="MU277" s="41">
        <v>0</v>
      </c>
      <c r="MV277" s="41">
        <v>3</v>
      </c>
      <c r="MW277" s="41">
        <v>0</v>
      </c>
      <c r="MX277" s="41"/>
      <c r="MY277" s="41">
        <v>34</v>
      </c>
      <c r="MZ277" s="41">
        <v>14</v>
      </c>
      <c r="NA277" s="41">
        <v>16</v>
      </c>
      <c r="NB277" s="41">
        <v>97</v>
      </c>
      <c r="NC277" s="41">
        <v>89</v>
      </c>
      <c r="ND277" s="41">
        <v>117</v>
      </c>
      <c r="NE277" s="41">
        <v>524</v>
      </c>
      <c r="NF277" s="41">
        <v>141</v>
      </c>
      <c r="NG277" s="41">
        <v>28</v>
      </c>
      <c r="NH277" s="41"/>
      <c r="NI277" s="41"/>
      <c r="NJ277" s="41"/>
      <c r="NK277" s="41"/>
      <c r="NL277" s="41"/>
      <c r="NM277" s="41">
        <v>1</v>
      </c>
      <c r="NN277" s="41"/>
      <c r="NO277" s="41"/>
      <c r="NP277" s="41"/>
      <c r="NQ277" s="41"/>
      <c r="NR277" s="41"/>
      <c r="NS277" s="41">
        <v>14</v>
      </c>
      <c r="NT277" s="41">
        <v>0</v>
      </c>
      <c r="NU277" s="41">
        <v>60</v>
      </c>
      <c r="NV277" s="41">
        <v>12</v>
      </c>
      <c r="NW277" s="41">
        <v>849</v>
      </c>
      <c r="NX277" s="41">
        <v>2</v>
      </c>
      <c r="NY277" s="41">
        <v>125</v>
      </c>
      <c r="NZ277" s="41">
        <v>39</v>
      </c>
      <c r="OA277" s="41">
        <v>19</v>
      </c>
      <c r="OB277" s="41"/>
      <c r="OC277" s="41"/>
      <c r="OD277" s="41">
        <v>303</v>
      </c>
      <c r="OE277" s="41">
        <v>84</v>
      </c>
      <c r="OF277" s="41"/>
      <c r="OG277" s="41">
        <v>2</v>
      </c>
      <c r="OH277" s="41"/>
      <c r="OI277" s="41">
        <v>1031</v>
      </c>
      <c r="OJ277" s="41">
        <v>200</v>
      </c>
      <c r="OK277" s="41"/>
      <c r="OL277" s="41"/>
      <c r="OM277" s="41"/>
      <c r="ON277" s="41">
        <v>7</v>
      </c>
      <c r="OO277" s="41">
        <v>882</v>
      </c>
      <c r="OP277" s="41">
        <v>1083</v>
      </c>
      <c r="OQ277" s="41">
        <v>28</v>
      </c>
      <c r="OR277" s="41">
        <v>37</v>
      </c>
      <c r="OS277" s="42">
        <v>106</v>
      </c>
      <c r="OT277" s="43">
        <v>20620</v>
      </c>
      <c r="OU277" s="40">
        <v>2889</v>
      </c>
      <c r="OV277" s="41">
        <v>184</v>
      </c>
      <c r="OW277" s="41"/>
      <c r="OX277" s="41">
        <v>47</v>
      </c>
      <c r="OY277" s="41"/>
      <c r="OZ277" s="41">
        <v>229</v>
      </c>
      <c r="PA277" s="41">
        <v>2396</v>
      </c>
      <c r="PB277" s="41"/>
      <c r="PC277" s="41"/>
      <c r="PD277" s="41"/>
      <c r="PE277" s="41"/>
      <c r="PF277" s="41"/>
      <c r="PG277" s="41">
        <v>36</v>
      </c>
      <c r="PH277" s="41"/>
      <c r="PI277" s="41"/>
      <c r="PJ277" s="41"/>
      <c r="PK277" s="41"/>
      <c r="PL277" s="41"/>
      <c r="PM277" s="42"/>
      <c r="PN277" s="43">
        <v>26401</v>
      </c>
    </row>
    <row r="278" spans="1:430" ht="12.75" customHeight="1" x14ac:dyDescent="0.2">
      <c r="A278" s="39">
        <v>423100</v>
      </c>
      <c r="B278" s="72" t="s">
        <v>19</v>
      </c>
      <c r="C278" s="72" t="str">
        <f>IFERROR(INDEX('Industry Category ISIC Code Map'!$B$2:$B$26,MATCH($B278,'Industry Category ISIC Code Map'!$A$2:$A$26,0)),"")</f>
        <v/>
      </c>
      <c r="D278" s="64" t="s">
        <v>335</v>
      </c>
      <c r="E278" s="40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>
        <v>5</v>
      </c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>
        <v>0</v>
      </c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>
        <v>1</v>
      </c>
      <c r="BY278" s="41">
        <v>0</v>
      </c>
      <c r="BZ278" s="41"/>
      <c r="CA278" s="41">
        <v>0</v>
      </c>
      <c r="CB278" s="41"/>
      <c r="CC278" s="41"/>
      <c r="CD278" s="41"/>
      <c r="CE278" s="41"/>
      <c r="CF278" s="41"/>
      <c r="CG278" s="41"/>
      <c r="CH278" s="41"/>
      <c r="CI278" s="41"/>
      <c r="CJ278" s="41"/>
      <c r="CK278" s="41">
        <v>2</v>
      </c>
      <c r="CL278" s="41">
        <v>0</v>
      </c>
      <c r="CM278" s="41"/>
      <c r="CN278" s="41"/>
      <c r="CO278" s="41"/>
      <c r="CP278" s="41"/>
      <c r="CQ278" s="41"/>
      <c r="CR278" s="41"/>
      <c r="CS278" s="41">
        <v>2</v>
      </c>
      <c r="CT278" s="41"/>
      <c r="CU278" s="41"/>
      <c r="CV278" s="41"/>
      <c r="CW278" s="41"/>
      <c r="CX278" s="41"/>
      <c r="CY278" s="41"/>
      <c r="CZ278" s="41"/>
      <c r="DA278" s="41"/>
      <c r="DB278" s="41">
        <v>3</v>
      </c>
      <c r="DC278" s="41">
        <v>0</v>
      </c>
      <c r="DD278" s="41">
        <v>3</v>
      </c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/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>
        <v>0</v>
      </c>
      <c r="EN278" s="41"/>
      <c r="EO278" s="41"/>
      <c r="EP278" s="41">
        <v>2</v>
      </c>
      <c r="EQ278" s="41"/>
      <c r="ER278" s="41"/>
      <c r="ES278" s="41"/>
      <c r="ET278" s="41"/>
      <c r="EU278" s="41">
        <v>0</v>
      </c>
      <c r="EV278" s="41">
        <v>64</v>
      </c>
      <c r="EW278" s="41">
        <v>39</v>
      </c>
      <c r="EX278" s="41">
        <v>36</v>
      </c>
      <c r="EY278" s="41">
        <v>3</v>
      </c>
      <c r="EZ278" s="41">
        <v>2</v>
      </c>
      <c r="FA278" s="41"/>
      <c r="FB278" s="41">
        <v>1</v>
      </c>
      <c r="FC278" s="41">
        <v>29</v>
      </c>
      <c r="FD278" s="41">
        <v>15</v>
      </c>
      <c r="FE278" s="41">
        <v>4</v>
      </c>
      <c r="FF278" s="41">
        <v>1</v>
      </c>
      <c r="FG278" s="41">
        <v>14</v>
      </c>
      <c r="FH278" s="41">
        <v>26</v>
      </c>
      <c r="FI278" s="41">
        <v>15</v>
      </c>
      <c r="FJ278" s="41"/>
      <c r="FK278" s="41"/>
      <c r="FL278" s="41"/>
      <c r="FM278" s="41"/>
      <c r="FN278" s="41"/>
      <c r="FO278" s="41"/>
      <c r="FP278" s="41"/>
      <c r="FQ278" s="41"/>
      <c r="FR278" s="41">
        <v>5</v>
      </c>
      <c r="FS278" s="41"/>
      <c r="FT278" s="41"/>
      <c r="FU278" s="41"/>
      <c r="FV278" s="41"/>
      <c r="FW278" s="41"/>
      <c r="FX278" s="41"/>
      <c r="FY278" s="41"/>
      <c r="FZ278" s="41"/>
      <c r="GA278" s="41"/>
      <c r="GB278" s="41"/>
      <c r="GC278" s="41"/>
      <c r="GD278" s="41"/>
      <c r="GE278" s="41"/>
      <c r="GF278" s="41"/>
      <c r="GG278" s="41"/>
      <c r="GH278" s="41"/>
      <c r="GI278" s="41"/>
      <c r="GJ278" s="41"/>
      <c r="GK278" s="41"/>
      <c r="GL278" s="41"/>
      <c r="GM278" s="41">
        <v>1</v>
      </c>
      <c r="GN278" s="41"/>
      <c r="GO278" s="41"/>
      <c r="GP278" s="41"/>
      <c r="GQ278" s="41"/>
      <c r="GR278" s="41"/>
      <c r="GS278" s="41"/>
      <c r="GT278" s="41"/>
      <c r="GU278" s="41"/>
      <c r="GV278" s="41"/>
      <c r="GW278" s="41"/>
      <c r="GX278" s="41"/>
      <c r="GY278" s="41"/>
      <c r="GZ278" s="41"/>
      <c r="HA278" s="41"/>
      <c r="HB278" s="41"/>
      <c r="HC278" s="41"/>
      <c r="HD278" s="41"/>
      <c r="HE278" s="41"/>
      <c r="HF278" s="41"/>
      <c r="HG278" s="41"/>
      <c r="HH278" s="41"/>
      <c r="HI278" s="41"/>
      <c r="HJ278" s="41"/>
      <c r="HK278" s="41"/>
      <c r="HL278" s="41"/>
      <c r="HM278" s="41"/>
      <c r="HN278" s="41"/>
      <c r="HO278" s="41"/>
      <c r="HP278" s="41"/>
      <c r="HQ278" s="41"/>
      <c r="HR278" s="41"/>
      <c r="HS278" s="41"/>
      <c r="HT278" s="41"/>
      <c r="HU278" s="41"/>
      <c r="HV278" s="41"/>
      <c r="HW278" s="41"/>
      <c r="HX278" s="41"/>
      <c r="HY278" s="41"/>
      <c r="HZ278" s="41"/>
      <c r="IA278" s="41"/>
      <c r="IB278" s="41"/>
      <c r="IC278" s="41">
        <v>0</v>
      </c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>
        <v>0</v>
      </c>
      <c r="IQ278" s="41">
        <v>0</v>
      </c>
      <c r="IR278" s="41"/>
      <c r="IS278" s="41"/>
      <c r="IT278" s="41"/>
      <c r="IU278" s="41"/>
      <c r="IV278" s="41"/>
      <c r="IW278" s="41"/>
      <c r="IX278" s="41"/>
      <c r="IY278" s="41"/>
      <c r="IZ278" s="41">
        <v>0</v>
      </c>
      <c r="JA278" s="41"/>
      <c r="JB278" s="41"/>
      <c r="JC278" s="41"/>
      <c r="JD278" s="41"/>
      <c r="JE278" s="41">
        <v>2</v>
      </c>
      <c r="JF278" s="41"/>
      <c r="JG278" s="41"/>
      <c r="JH278" s="41"/>
      <c r="JI278" s="41">
        <v>1</v>
      </c>
      <c r="JJ278" s="41">
        <v>1</v>
      </c>
      <c r="JK278" s="41"/>
      <c r="JL278" s="41">
        <v>11</v>
      </c>
      <c r="JM278" s="41">
        <v>147</v>
      </c>
      <c r="JN278" s="41">
        <v>1</v>
      </c>
      <c r="JO278" s="41">
        <v>2</v>
      </c>
      <c r="JP278" s="41">
        <v>2</v>
      </c>
      <c r="JQ278" s="41">
        <v>34</v>
      </c>
      <c r="JR278" s="41">
        <v>10</v>
      </c>
      <c r="JS278" s="41">
        <v>7</v>
      </c>
      <c r="JT278" s="41">
        <v>9</v>
      </c>
      <c r="JU278" s="41">
        <v>5</v>
      </c>
      <c r="JV278" s="41">
        <v>5</v>
      </c>
      <c r="JW278" s="41">
        <v>0</v>
      </c>
      <c r="JX278" s="41">
        <v>10</v>
      </c>
      <c r="JY278" s="41"/>
      <c r="JZ278" s="41"/>
      <c r="KA278" s="41">
        <v>2</v>
      </c>
      <c r="KB278" s="41">
        <v>0</v>
      </c>
      <c r="KC278" s="41"/>
      <c r="KD278" s="41"/>
      <c r="KE278" s="41">
        <v>0</v>
      </c>
      <c r="KF278" s="41">
        <v>0</v>
      </c>
      <c r="KG278" s="41">
        <v>0</v>
      </c>
      <c r="KH278" s="41">
        <v>8</v>
      </c>
      <c r="KI278" s="41">
        <v>3</v>
      </c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>
        <v>12</v>
      </c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>
        <v>0</v>
      </c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2"/>
      <c r="OT278" s="43">
        <v>543</v>
      </c>
      <c r="OU278" s="40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2"/>
      <c r="PN278" s="43">
        <v>543</v>
      </c>
    </row>
    <row r="279" spans="1:430" ht="12.75" customHeight="1" x14ac:dyDescent="0.2">
      <c r="A279" s="39">
        <v>423400</v>
      </c>
      <c r="B279" s="72" t="s">
        <v>19</v>
      </c>
      <c r="C279" s="72" t="str">
        <f>IFERROR(INDEX('Industry Category ISIC Code Map'!$B$2:$B$26,MATCH($B279,'Industry Category ISIC Code Map'!$A$2:$A$26,0)),"")</f>
        <v/>
      </c>
      <c r="D279" s="64" t="s">
        <v>336</v>
      </c>
      <c r="E279" s="40"/>
      <c r="F279" s="41"/>
      <c r="G279" s="41"/>
      <c r="H279" s="41"/>
      <c r="I279" s="41"/>
      <c r="J279" s="41"/>
      <c r="K279" s="41"/>
      <c r="L279" s="41"/>
      <c r="M279" s="41"/>
      <c r="N279" s="41"/>
      <c r="O279" s="41">
        <v>0</v>
      </c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>
        <v>0</v>
      </c>
      <c r="AT279" s="41">
        <v>18</v>
      </c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>
        <v>0</v>
      </c>
      <c r="BY279" s="41"/>
      <c r="BZ279" s="41"/>
      <c r="CA279" s="41"/>
      <c r="CB279" s="41"/>
      <c r="CC279" s="41"/>
      <c r="CD279" s="41"/>
      <c r="CE279" s="41"/>
      <c r="CF279" s="41"/>
      <c r="CG279" s="41"/>
      <c r="CH279" s="41">
        <v>0</v>
      </c>
      <c r="CI279" s="41"/>
      <c r="CJ279" s="41"/>
      <c r="CK279" s="41"/>
      <c r="CL279" s="41"/>
      <c r="CM279" s="41"/>
      <c r="CN279" s="41">
        <v>0</v>
      </c>
      <c r="CO279" s="41">
        <v>16</v>
      </c>
      <c r="CP279" s="41">
        <v>7</v>
      </c>
      <c r="CQ279" s="41">
        <v>63</v>
      </c>
      <c r="CR279" s="41"/>
      <c r="CS279" s="41">
        <v>0</v>
      </c>
      <c r="CT279" s="41"/>
      <c r="CU279" s="41"/>
      <c r="CV279" s="41"/>
      <c r="CW279" s="41"/>
      <c r="CX279" s="41"/>
      <c r="CY279" s="41"/>
      <c r="CZ279" s="41"/>
      <c r="DA279" s="41"/>
      <c r="DB279" s="41">
        <v>0</v>
      </c>
      <c r="DC279" s="41"/>
      <c r="DD279" s="41">
        <v>0</v>
      </c>
      <c r="DE279" s="41">
        <v>0</v>
      </c>
      <c r="DF279" s="41"/>
      <c r="DG279" s="41"/>
      <c r="DH279" s="41"/>
      <c r="DI279" s="41">
        <v>0</v>
      </c>
      <c r="DJ279" s="41"/>
      <c r="DK279" s="41">
        <v>0</v>
      </c>
      <c r="DL279" s="41">
        <v>2</v>
      </c>
      <c r="DM279" s="41">
        <v>63</v>
      </c>
      <c r="DN279" s="41">
        <v>0</v>
      </c>
      <c r="DO279" s="41">
        <v>2</v>
      </c>
      <c r="DP279" s="41">
        <v>0</v>
      </c>
      <c r="DQ279" s="41">
        <v>5</v>
      </c>
      <c r="DR279" s="41">
        <v>2</v>
      </c>
      <c r="DS279" s="41">
        <v>4</v>
      </c>
      <c r="DT279" s="41">
        <v>218</v>
      </c>
      <c r="DU279" s="41">
        <v>0</v>
      </c>
      <c r="DV279" s="41"/>
      <c r="DW279" s="41"/>
      <c r="DX279" s="41">
        <v>2</v>
      </c>
      <c r="DY279" s="41"/>
      <c r="DZ279" s="41">
        <v>8</v>
      </c>
      <c r="EA279" s="41">
        <v>137</v>
      </c>
      <c r="EB279" s="41">
        <v>5</v>
      </c>
      <c r="EC279" s="41">
        <v>9</v>
      </c>
      <c r="ED279" s="41"/>
      <c r="EE279" s="41">
        <v>0</v>
      </c>
      <c r="EF279" s="41">
        <v>0</v>
      </c>
      <c r="EG279" s="41"/>
      <c r="EH279" s="41"/>
      <c r="EI279" s="41"/>
      <c r="EJ279" s="41"/>
      <c r="EK279" s="41"/>
      <c r="EL279" s="41"/>
      <c r="EM279" s="41">
        <v>0</v>
      </c>
      <c r="EN279" s="41">
        <v>0</v>
      </c>
      <c r="EO279" s="41">
        <v>0</v>
      </c>
      <c r="EP279" s="41"/>
      <c r="EQ279" s="41"/>
      <c r="ER279" s="41">
        <v>0</v>
      </c>
      <c r="ES279" s="41">
        <v>0</v>
      </c>
      <c r="ET279" s="41">
        <v>0</v>
      </c>
      <c r="EU279" s="41">
        <v>0</v>
      </c>
      <c r="EV279" s="41"/>
      <c r="EW279" s="41"/>
      <c r="EX279" s="41"/>
      <c r="EY279" s="41"/>
      <c r="EZ279" s="41"/>
      <c r="FA279" s="41"/>
      <c r="FB279" s="41"/>
      <c r="FC279" s="41"/>
      <c r="FD279" s="41"/>
      <c r="FE279" s="41"/>
      <c r="FF279" s="41"/>
      <c r="FG279" s="41"/>
      <c r="FH279" s="41"/>
      <c r="FI279" s="41"/>
      <c r="FJ279" s="41"/>
      <c r="FK279" s="41"/>
      <c r="FL279" s="41"/>
      <c r="FM279" s="41"/>
      <c r="FN279" s="41"/>
      <c r="FO279" s="41"/>
      <c r="FP279" s="41"/>
      <c r="FQ279" s="41"/>
      <c r="FR279" s="41"/>
      <c r="FS279" s="41"/>
      <c r="FT279" s="41"/>
      <c r="FU279" s="41"/>
      <c r="FV279" s="41"/>
      <c r="FW279" s="41"/>
      <c r="FX279" s="41">
        <v>3</v>
      </c>
      <c r="FY279" s="41"/>
      <c r="FZ279" s="41">
        <v>0</v>
      </c>
      <c r="GA279" s="41">
        <v>14</v>
      </c>
      <c r="GB279" s="41"/>
      <c r="GC279" s="41">
        <v>823</v>
      </c>
      <c r="GD279" s="41">
        <v>504</v>
      </c>
      <c r="GE279" s="41">
        <v>84</v>
      </c>
      <c r="GF279" s="41">
        <v>10</v>
      </c>
      <c r="GG279" s="41">
        <v>100</v>
      </c>
      <c r="GH279" s="41"/>
      <c r="GI279" s="41"/>
      <c r="GJ279" s="41"/>
      <c r="GK279" s="41">
        <v>0</v>
      </c>
      <c r="GL279" s="41"/>
      <c r="GM279" s="41">
        <v>0</v>
      </c>
      <c r="GN279" s="41"/>
      <c r="GO279" s="41"/>
      <c r="GP279" s="41"/>
      <c r="GQ279" s="41"/>
      <c r="GR279" s="41"/>
      <c r="GS279" s="41"/>
      <c r="GT279" s="41"/>
      <c r="GU279" s="41"/>
      <c r="GV279" s="41"/>
      <c r="GW279" s="41"/>
      <c r="GX279" s="41"/>
      <c r="GY279" s="41"/>
      <c r="GZ279" s="41"/>
      <c r="HA279" s="41"/>
      <c r="HB279" s="41"/>
      <c r="HC279" s="41"/>
      <c r="HD279" s="41"/>
      <c r="HE279" s="41"/>
      <c r="HF279" s="41"/>
      <c r="HG279" s="41"/>
      <c r="HH279" s="41"/>
      <c r="HI279" s="41"/>
      <c r="HJ279" s="41"/>
      <c r="HK279" s="41"/>
      <c r="HL279" s="41"/>
      <c r="HM279" s="41"/>
      <c r="HN279" s="41"/>
      <c r="HO279" s="41"/>
      <c r="HP279" s="41"/>
      <c r="HQ279" s="41"/>
      <c r="HR279" s="41"/>
      <c r="HS279" s="41"/>
      <c r="HT279" s="41"/>
      <c r="HU279" s="41">
        <v>0</v>
      </c>
      <c r="HV279" s="41"/>
      <c r="HW279" s="41">
        <v>19</v>
      </c>
      <c r="HX279" s="41"/>
      <c r="HY279" s="41"/>
      <c r="HZ279" s="41">
        <v>258</v>
      </c>
      <c r="IA279" s="41">
        <v>0</v>
      </c>
      <c r="IB279" s="41">
        <v>2</v>
      </c>
      <c r="IC279" s="41">
        <v>0</v>
      </c>
      <c r="ID279" s="41">
        <v>4</v>
      </c>
      <c r="IE279" s="41">
        <v>1</v>
      </c>
      <c r="IF279" s="41">
        <v>0</v>
      </c>
      <c r="IG279" s="41">
        <v>45</v>
      </c>
      <c r="IH279" s="41"/>
      <c r="II279" s="41"/>
      <c r="IJ279" s="41"/>
      <c r="IK279" s="41"/>
      <c r="IL279" s="41"/>
      <c r="IM279" s="41">
        <v>0</v>
      </c>
      <c r="IN279" s="41"/>
      <c r="IO279" s="41">
        <v>0</v>
      </c>
      <c r="IP279" s="41">
        <v>4</v>
      </c>
      <c r="IQ279" s="41">
        <v>12</v>
      </c>
      <c r="IR279" s="41"/>
      <c r="IS279" s="41">
        <v>0</v>
      </c>
      <c r="IT279" s="41"/>
      <c r="IU279" s="41">
        <v>28</v>
      </c>
      <c r="IV279" s="41">
        <v>17</v>
      </c>
      <c r="IW279" s="41">
        <v>1</v>
      </c>
      <c r="IX279" s="41"/>
      <c r="IY279" s="41">
        <v>0</v>
      </c>
      <c r="IZ279" s="41"/>
      <c r="JA279" s="41"/>
      <c r="JB279" s="41">
        <v>6</v>
      </c>
      <c r="JC279" s="41">
        <v>5</v>
      </c>
      <c r="JD279" s="41"/>
      <c r="JE279" s="41">
        <v>55</v>
      </c>
      <c r="JF279" s="41">
        <v>1</v>
      </c>
      <c r="JG279" s="41"/>
      <c r="JH279" s="41"/>
      <c r="JI279" s="41">
        <v>5</v>
      </c>
      <c r="JJ279" s="41">
        <v>53</v>
      </c>
      <c r="JK279" s="41">
        <v>56</v>
      </c>
      <c r="JL279" s="41">
        <v>288</v>
      </c>
      <c r="JM279" s="41"/>
      <c r="JN279" s="41"/>
      <c r="JO279" s="41">
        <v>11</v>
      </c>
      <c r="JP279" s="41">
        <v>258</v>
      </c>
      <c r="JQ279" s="41">
        <v>709</v>
      </c>
      <c r="JR279" s="41">
        <v>757</v>
      </c>
      <c r="JS279" s="41">
        <v>553</v>
      </c>
      <c r="JT279" s="41">
        <v>815</v>
      </c>
      <c r="JU279" s="41">
        <v>853</v>
      </c>
      <c r="JV279" s="41">
        <v>300</v>
      </c>
      <c r="JW279" s="41">
        <v>99</v>
      </c>
      <c r="JX279" s="41">
        <v>976</v>
      </c>
      <c r="JY279" s="41"/>
      <c r="JZ279" s="41"/>
      <c r="KA279" s="41">
        <v>177</v>
      </c>
      <c r="KB279" s="41">
        <v>46</v>
      </c>
      <c r="KC279" s="41"/>
      <c r="KD279" s="41">
        <v>11</v>
      </c>
      <c r="KE279" s="41">
        <v>8</v>
      </c>
      <c r="KF279" s="41">
        <v>24</v>
      </c>
      <c r="KG279" s="41">
        <v>36</v>
      </c>
      <c r="KH279" s="41">
        <v>494</v>
      </c>
      <c r="KI279" s="41">
        <v>146</v>
      </c>
      <c r="KJ279" s="41"/>
      <c r="KK279" s="41"/>
      <c r="KL279" s="41"/>
      <c r="KM279" s="41"/>
      <c r="KN279" s="41"/>
      <c r="KO279" s="41"/>
      <c r="KP279" s="41"/>
      <c r="KQ279" s="41"/>
      <c r="KR279" s="41"/>
      <c r="KS279" s="41">
        <v>0</v>
      </c>
      <c r="KT279" s="41">
        <v>0</v>
      </c>
      <c r="KU279" s="41">
        <v>26</v>
      </c>
      <c r="KV279" s="41">
        <v>8</v>
      </c>
      <c r="KW279" s="41">
        <v>292</v>
      </c>
      <c r="KX279" s="41"/>
      <c r="KY279" s="41"/>
      <c r="KZ279" s="41"/>
      <c r="LA279" s="41"/>
      <c r="LB279" s="41">
        <v>1</v>
      </c>
      <c r="LC279" s="41">
        <v>5</v>
      </c>
      <c r="LD279" s="41">
        <v>0</v>
      </c>
      <c r="LE279" s="41"/>
      <c r="LF279" s="41"/>
      <c r="LG279" s="41"/>
      <c r="LH279" s="41">
        <v>4</v>
      </c>
      <c r="LI279" s="41">
        <v>7</v>
      </c>
      <c r="LJ279" s="41">
        <v>31</v>
      </c>
      <c r="LK279" s="41">
        <v>3</v>
      </c>
      <c r="LL279" s="41">
        <v>0</v>
      </c>
      <c r="LM279" s="41">
        <v>19</v>
      </c>
      <c r="LN279" s="41">
        <v>3</v>
      </c>
      <c r="LO279" s="41">
        <v>4</v>
      </c>
      <c r="LP279" s="41"/>
      <c r="LQ279" s="41"/>
      <c r="LR279" s="41"/>
      <c r="LS279" s="41">
        <v>3</v>
      </c>
      <c r="LT279" s="41"/>
      <c r="LU279" s="41">
        <v>0</v>
      </c>
      <c r="LV279" s="41"/>
      <c r="LW279" s="41"/>
      <c r="LX279" s="41"/>
      <c r="LY279" s="41">
        <v>91</v>
      </c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>
        <v>4</v>
      </c>
      <c r="MM279" s="41"/>
      <c r="MN279" s="41">
        <v>1</v>
      </c>
      <c r="MO279" s="41">
        <v>1</v>
      </c>
      <c r="MP279" s="41"/>
      <c r="MQ279" s="41">
        <v>1</v>
      </c>
      <c r="MR279" s="41"/>
      <c r="MS279" s="41">
        <v>0</v>
      </c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>
        <v>1</v>
      </c>
      <c r="ON279" s="41"/>
      <c r="OO279" s="41"/>
      <c r="OP279" s="41"/>
      <c r="OQ279" s="41"/>
      <c r="OR279" s="41"/>
      <c r="OS279" s="42"/>
      <c r="OT279" s="43">
        <v>9738</v>
      </c>
      <c r="OU279" s="40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2"/>
      <c r="PN279" s="43">
        <v>9738</v>
      </c>
    </row>
    <row r="280" spans="1:430" ht="12.75" customHeight="1" x14ac:dyDescent="0.2">
      <c r="A280" s="39">
        <v>423600</v>
      </c>
      <c r="B280" s="72" t="s">
        <v>19</v>
      </c>
      <c r="C280" s="72" t="str">
        <f>IFERROR(INDEX('Industry Category ISIC Code Map'!$B$2:$B$26,MATCH($B280,'Industry Category ISIC Code Map'!$A$2:$A$26,0)),"")</f>
        <v/>
      </c>
      <c r="D280" s="64" t="s">
        <v>337</v>
      </c>
      <c r="E280" s="40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>
        <v>0</v>
      </c>
      <c r="AN280" s="41"/>
      <c r="AO280" s="41"/>
      <c r="AP280" s="41"/>
      <c r="AQ280" s="41">
        <v>0</v>
      </c>
      <c r="AR280" s="41"/>
      <c r="AS280" s="41">
        <v>9</v>
      </c>
      <c r="AT280" s="41"/>
      <c r="AU280" s="41"/>
      <c r="AV280" s="41"/>
      <c r="AW280" s="41"/>
      <c r="AX280" s="41"/>
      <c r="AY280" s="41"/>
      <c r="AZ280" s="41"/>
      <c r="BA280" s="41">
        <v>0</v>
      </c>
      <c r="BB280" s="41"/>
      <c r="BC280" s="41"/>
      <c r="BD280" s="41"/>
      <c r="BE280" s="41">
        <v>2</v>
      </c>
      <c r="BF280" s="41">
        <v>0</v>
      </c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>
        <v>1</v>
      </c>
      <c r="BS280" s="41">
        <v>0</v>
      </c>
      <c r="BT280" s="41">
        <v>1</v>
      </c>
      <c r="BU280" s="41"/>
      <c r="BV280" s="41"/>
      <c r="BW280" s="41"/>
      <c r="BX280" s="41">
        <v>0</v>
      </c>
      <c r="BY280" s="41"/>
      <c r="BZ280" s="41"/>
      <c r="CA280" s="41">
        <v>1</v>
      </c>
      <c r="CB280" s="41"/>
      <c r="CC280" s="41"/>
      <c r="CD280" s="41">
        <v>0</v>
      </c>
      <c r="CE280" s="41">
        <v>0</v>
      </c>
      <c r="CF280" s="41"/>
      <c r="CG280" s="41"/>
      <c r="CH280" s="41">
        <v>0</v>
      </c>
      <c r="CI280" s="41"/>
      <c r="CJ280" s="41"/>
      <c r="CK280" s="41">
        <v>1</v>
      </c>
      <c r="CL280" s="41"/>
      <c r="CM280" s="41"/>
      <c r="CN280" s="41">
        <v>0</v>
      </c>
      <c r="CO280" s="41"/>
      <c r="CP280" s="41"/>
      <c r="CQ280" s="41">
        <v>1</v>
      </c>
      <c r="CR280" s="41">
        <v>0</v>
      </c>
      <c r="CS280" s="41">
        <v>1</v>
      </c>
      <c r="CT280" s="41">
        <v>0</v>
      </c>
      <c r="CU280" s="41"/>
      <c r="CV280" s="41"/>
      <c r="CW280" s="41"/>
      <c r="CX280" s="41"/>
      <c r="CY280" s="41"/>
      <c r="CZ280" s="41">
        <v>0</v>
      </c>
      <c r="DA280" s="41">
        <v>0</v>
      </c>
      <c r="DB280" s="41">
        <v>0</v>
      </c>
      <c r="DC280" s="41"/>
      <c r="DD280" s="41">
        <v>1</v>
      </c>
      <c r="DE280" s="41">
        <v>0</v>
      </c>
      <c r="DF280" s="41"/>
      <c r="DG280" s="41"/>
      <c r="DH280" s="41"/>
      <c r="DI280" s="41">
        <v>0</v>
      </c>
      <c r="DJ280" s="41"/>
      <c r="DK280" s="41"/>
      <c r="DL280" s="41">
        <v>0</v>
      </c>
      <c r="DM280" s="41">
        <v>1</v>
      </c>
      <c r="DN280" s="41">
        <v>8</v>
      </c>
      <c r="DO280" s="41">
        <v>85</v>
      </c>
      <c r="DP280" s="41">
        <v>7</v>
      </c>
      <c r="DQ280" s="41">
        <v>163</v>
      </c>
      <c r="DR280" s="41">
        <v>29</v>
      </c>
      <c r="DS280" s="41">
        <v>108</v>
      </c>
      <c r="DT280" s="41"/>
      <c r="DU280" s="41">
        <v>10</v>
      </c>
      <c r="DV280" s="41"/>
      <c r="DW280" s="41"/>
      <c r="DX280" s="41"/>
      <c r="DY280" s="41">
        <v>0</v>
      </c>
      <c r="DZ280" s="41"/>
      <c r="EA280" s="41"/>
      <c r="EB280" s="41"/>
      <c r="EC280" s="41">
        <v>16</v>
      </c>
      <c r="ED280" s="41"/>
      <c r="EE280" s="41">
        <v>103</v>
      </c>
      <c r="EF280" s="41">
        <v>142</v>
      </c>
      <c r="EG280" s="41">
        <v>27</v>
      </c>
      <c r="EH280" s="41">
        <v>10</v>
      </c>
      <c r="EI280" s="41">
        <v>2</v>
      </c>
      <c r="EJ280" s="41">
        <v>6</v>
      </c>
      <c r="EK280" s="41">
        <v>0</v>
      </c>
      <c r="EL280" s="41">
        <v>51</v>
      </c>
      <c r="EM280" s="41">
        <v>79</v>
      </c>
      <c r="EN280" s="41">
        <v>182</v>
      </c>
      <c r="EO280" s="41">
        <v>106</v>
      </c>
      <c r="EP280" s="41"/>
      <c r="EQ280" s="41">
        <v>6</v>
      </c>
      <c r="ER280" s="41">
        <v>87</v>
      </c>
      <c r="ES280" s="41">
        <v>137</v>
      </c>
      <c r="ET280" s="41">
        <v>31</v>
      </c>
      <c r="EU280" s="41">
        <v>193</v>
      </c>
      <c r="EV280" s="41"/>
      <c r="EW280" s="41"/>
      <c r="EX280" s="41"/>
      <c r="EY280" s="41"/>
      <c r="EZ280" s="41"/>
      <c r="FA280" s="41"/>
      <c r="FB280" s="41"/>
      <c r="FC280" s="41">
        <v>0</v>
      </c>
      <c r="FD280" s="41"/>
      <c r="FE280" s="41"/>
      <c r="FF280" s="41"/>
      <c r="FG280" s="41"/>
      <c r="FH280" s="41"/>
      <c r="FI280" s="41"/>
      <c r="FJ280" s="41"/>
      <c r="FK280" s="41"/>
      <c r="FL280" s="41"/>
      <c r="FM280" s="41"/>
      <c r="FN280" s="41"/>
      <c r="FO280" s="41"/>
      <c r="FP280" s="41"/>
      <c r="FQ280" s="41"/>
      <c r="FR280" s="41"/>
      <c r="FS280" s="41"/>
      <c r="FT280" s="41"/>
      <c r="FU280" s="41"/>
      <c r="FV280" s="41"/>
      <c r="FW280" s="41"/>
      <c r="FX280" s="41"/>
      <c r="FY280" s="41"/>
      <c r="FZ280" s="41"/>
      <c r="GA280" s="41"/>
      <c r="GB280" s="41">
        <v>0</v>
      </c>
      <c r="GC280" s="41">
        <v>0</v>
      </c>
      <c r="GD280" s="41"/>
      <c r="GE280" s="41"/>
      <c r="GF280" s="41"/>
      <c r="GG280" s="41"/>
      <c r="GH280" s="41"/>
      <c r="GI280" s="41"/>
      <c r="GJ280" s="41"/>
      <c r="GK280" s="41"/>
      <c r="GL280" s="41"/>
      <c r="GM280" s="41">
        <v>0</v>
      </c>
      <c r="GN280" s="41"/>
      <c r="GO280" s="41"/>
      <c r="GP280" s="41"/>
      <c r="GQ280" s="41"/>
      <c r="GR280" s="41"/>
      <c r="GS280" s="41"/>
      <c r="GT280" s="41"/>
      <c r="GU280" s="41"/>
      <c r="GV280" s="41"/>
      <c r="GW280" s="41"/>
      <c r="GX280" s="41"/>
      <c r="GY280" s="41"/>
      <c r="GZ280" s="41"/>
      <c r="HA280" s="41"/>
      <c r="HB280" s="41"/>
      <c r="HC280" s="41"/>
      <c r="HD280" s="41"/>
      <c r="HE280" s="41"/>
      <c r="HF280" s="41"/>
      <c r="HG280" s="41"/>
      <c r="HH280" s="41"/>
      <c r="HI280" s="41"/>
      <c r="HJ280" s="41"/>
      <c r="HK280" s="41"/>
      <c r="HL280" s="41"/>
      <c r="HM280" s="41"/>
      <c r="HN280" s="41"/>
      <c r="HO280" s="41"/>
      <c r="HP280" s="41"/>
      <c r="HQ280" s="41"/>
      <c r="HR280" s="41"/>
      <c r="HS280" s="41"/>
      <c r="HT280" s="41">
        <v>0</v>
      </c>
      <c r="HU280" s="41"/>
      <c r="HV280" s="41"/>
      <c r="HW280" s="41"/>
      <c r="HX280" s="41"/>
      <c r="HY280" s="41"/>
      <c r="HZ280" s="41">
        <v>1</v>
      </c>
      <c r="IA280" s="41"/>
      <c r="IB280" s="41"/>
      <c r="IC280" s="41"/>
      <c r="ID280" s="41"/>
      <c r="IE280" s="41"/>
      <c r="IF280" s="41">
        <v>0</v>
      </c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>
        <v>0</v>
      </c>
      <c r="IR280" s="41">
        <v>0</v>
      </c>
      <c r="IS280" s="41"/>
      <c r="IT280" s="41"/>
      <c r="IU280" s="41">
        <v>0</v>
      </c>
      <c r="IV280" s="41"/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>
        <v>0</v>
      </c>
      <c r="JK280" s="41"/>
      <c r="JL280" s="41">
        <v>0</v>
      </c>
      <c r="JM280" s="41"/>
      <c r="JN280" s="41"/>
      <c r="JO280" s="41">
        <v>0</v>
      </c>
      <c r="JP280" s="41">
        <v>116</v>
      </c>
      <c r="JQ280" s="41">
        <v>323</v>
      </c>
      <c r="JR280" s="41">
        <v>355</v>
      </c>
      <c r="JS280" s="41">
        <v>265</v>
      </c>
      <c r="JT280" s="41">
        <v>395</v>
      </c>
      <c r="JU280" s="41">
        <v>384</v>
      </c>
      <c r="JV280" s="41">
        <v>138</v>
      </c>
      <c r="JW280" s="41">
        <v>44</v>
      </c>
      <c r="JX280" s="41">
        <v>469</v>
      </c>
      <c r="JY280" s="41"/>
      <c r="JZ280" s="41"/>
      <c r="KA280" s="41">
        <v>87</v>
      </c>
      <c r="KB280" s="41">
        <v>23</v>
      </c>
      <c r="KC280" s="41"/>
      <c r="KD280" s="41">
        <v>6</v>
      </c>
      <c r="KE280" s="41">
        <v>7</v>
      </c>
      <c r="KF280" s="41">
        <v>12</v>
      </c>
      <c r="KG280" s="41">
        <v>22</v>
      </c>
      <c r="KH280" s="41">
        <v>250</v>
      </c>
      <c r="KI280" s="41">
        <v>80</v>
      </c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>
        <v>12</v>
      </c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>
        <v>0</v>
      </c>
      <c r="LI280" s="41">
        <v>0</v>
      </c>
      <c r="LJ280" s="41">
        <v>0</v>
      </c>
      <c r="LK280" s="41">
        <v>0</v>
      </c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>
        <v>9</v>
      </c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2"/>
      <c r="OT280" s="43">
        <v>4610</v>
      </c>
      <c r="OU280" s="40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2"/>
      <c r="PN280" s="43">
        <v>4610</v>
      </c>
    </row>
    <row r="281" spans="1:430" ht="12.75" customHeight="1" x14ac:dyDescent="0.2">
      <c r="A281" s="39">
        <v>423800</v>
      </c>
      <c r="B281" s="72" t="s">
        <v>19</v>
      </c>
      <c r="C281" s="72" t="str">
        <f>IFERROR(INDEX('Industry Category ISIC Code Map'!$B$2:$B$26,MATCH($B281,'Industry Category ISIC Code Map'!$A$2:$A$26,0)),"")</f>
        <v/>
      </c>
      <c r="D281" s="64" t="s">
        <v>338</v>
      </c>
      <c r="E281" s="40">
        <v>2</v>
      </c>
      <c r="F281" s="41">
        <v>14</v>
      </c>
      <c r="G281" s="41"/>
      <c r="H281" s="41">
        <v>1</v>
      </c>
      <c r="I281" s="41">
        <v>1</v>
      </c>
      <c r="J281" s="41">
        <v>0</v>
      </c>
      <c r="K281" s="41"/>
      <c r="L281" s="41"/>
      <c r="M281" s="41"/>
      <c r="N281" s="41"/>
      <c r="O281" s="41"/>
      <c r="P281" s="41"/>
      <c r="Q281" s="41">
        <v>1</v>
      </c>
      <c r="R281" s="41"/>
      <c r="S281" s="41"/>
      <c r="T281" s="41"/>
      <c r="U281" s="41"/>
      <c r="V281" s="41"/>
      <c r="W281" s="41"/>
      <c r="X281" s="41"/>
      <c r="Y281" s="41"/>
      <c r="Z281" s="41">
        <v>12</v>
      </c>
      <c r="AA281" s="41"/>
      <c r="AB281" s="41"/>
      <c r="AC281" s="41"/>
      <c r="AD281" s="41">
        <v>1</v>
      </c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>
        <v>3</v>
      </c>
      <c r="AS281" s="41"/>
      <c r="AT281" s="41">
        <v>1</v>
      </c>
      <c r="AU281" s="41"/>
      <c r="AV281" s="41"/>
      <c r="AW281" s="41"/>
      <c r="AX281" s="41"/>
      <c r="AY281" s="41"/>
      <c r="AZ281" s="41">
        <v>39</v>
      </c>
      <c r="BA281" s="41"/>
      <c r="BB281" s="41"/>
      <c r="BC281" s="41"/>
      <c r="BD281" s="41"/>
      <c r="BE281" s="41">
        <v>26</v>
      </c>
      <c r="BF281" s="41">
        <v>3</v>
      </c>
      <c r="BG281" s="41"/>
      <c r="BH281" s="41"/>
      <c r="BI281" s="41">
        <v>0</v>
      </c>
      <c r="BJ281" s="41">
        <v>0</v>
      </c>
      <c r="BK281" s="41"/>
      <c r="BL281" s="41">
        <v>0</v>
      </c>
      <c r="BM281" s="41"/>
      <c r="BN281" s="41"/>
      <c r="BO281" s="41"/>
      <c r="BP281" s="41"/>
      <c r="BQ281" s="41">
        <v>3</v>
      </c>
      <c r="BR281" s="41">
        <v>3</v>
      </c>
      <c r="BS281" s="41">
        <v>1</v>
      </c>
      <c r="BT281" s="41">
        <v>0</v>
      </c>
      <c r="BU281" s="41">
        <v>6</v>
      </c>
      <c r="BV281" s="41"/>
      <c r="BW281" s="41">
        <v>1</v>
      </c>
      <c r="BX281" s="41">
        <v>7</v>
      </c>
      <c r="BY281" s="41"/>
      <c r="BZ281" s="41"/>
      <c r="CA281" s="41">
        <v>2</v>
      </c>
      <c r="CB281" s="41">
        <v>0</v>
      </c>
      <c r="CC281" s="41"/>
      <c r="CD281" s="41">
        <v>119</v>
      </c>
      <c r="CE281" s="41">
        <v>27</v>
      </c>
      <c r="CF281" s="41">
        <v>0</v>
      </c>
      <c r="CG281" s="41"/>
      <c r="CH281" s="41">
        <v>17</v>
      </c>
      <c r="CI281" s="41">
        <v>54</v>
      </c>
      <c r="CJ281" s="41">
        <v>5</v>
      </c>
      <c r="CK281" s="41">
        <v>205</v>
      </c>
      <c r="CL281" s="41">
        <v>186</v>
      </c>
      <c r="CM281" s="41">
        <v>8</v>
      </c>
      <c r="CN281" s="41">
        <v>233</v>
      </c>
      <c r="CO281" s="41"/>
      <c r="CP281" s="41"/>
      <c r="CQ281" s="41">
        <v>2</v>
      </c>
      <c r="CR281" s="41">
        <v>0</v>
      </c>
      <c r="CS281" s="41">
        <v>0</v>
      </c>
      <c r="CT281" s="41">
        <v>26</v>
      </c>
      <c r="CU281" s="41">
        <v>33</v>
      </c>
      <c r="CV281" s="41">
        <v>22</v>
      </c>
      <c r="CW281" s="41">
        <v>48</v>
      </c>
      <c r="CX281" s="41">
        <v>27</v>
      </c>
      <c r="CY281" s="41">
        <v>29</v>
      </c>
      <c r="CZ281" s="41">
        <v>10</v>
      </c>
      <c r="DA281" s="41">
        <v>19</v>
      </c>
      <c r="DB281" s="41">
        <v>43</v>
      </c>
      <c r="DC281" s="41">
        <v>36</v>
      </c>
      <c r="DD281" s="41">
        <v>138</v>
      </c>
      <c r="DE281" s="41">
        <v>203</v>
      </c>
      <c r="DF281" s="41"/>
      <c r="DG281" s="41">
        <v>18</v>
      </c>
      <c r="DH281" s="41">
        <v>7</v>
      </c>
      <c r="DI281" s="41">
        <v>100</v>
      </c>
      <c r="DJ281" s="41">
        <v>101</v>
      </c>
      <c r="DK281" s="41"/>
      <c r="DL281" s="41"/>
      <c r="DM281" s="41"/>
      <c r="DN281" s="41"/>
      <c r="DO281" s="41">
        <v>0</v>
      </c>
      <c r="DP281" s="41"/>
      <c r="DQ281" s="41">
        <v>1</v>
      </c>
      <c r="DR281" s="41">
        <v>0</v>
      </c>
      <c r="DS281" s="41">
        <v>0</v>
      </c>
      <c r="DT281" s="41"/>
      <c r="DU281" s="41">
        <v>0</v>
      </c>
      <c r="DV281" s="41">
        <v>0</v>
      </c>
      <c r="DW281" s="41">
        <v>5</v>
      </c>
      <c r="DX281" s="41">
        <v>3</v>
      </c>
      <c r="DY281" s="41">
        <v>2</v>
      </c>
      <c r="DZ281" s="41"/>
      <c r="EA281" s="41"/>
      <c r="EB281" s="41">
        <v>3</v>
      </c>
      <c r="EC281" s="41"/>
      <c r="ED281" s="41"/>
      <c r="EE281" s="41">
        <v>1</v>
      </c>
      <c r="EF281" s="41">
        <v>3</v>
      </c>
      <c r="EG281" s="41"/>
      <c r="EH281" s="41"/>
      <c r="EI281" s="41"/>
      <c r="EJ281" s="41"/>
      <c r="EK281" s="41"/>
      <c r="EL281" s="41">
        <v>1</v>
      </c>
      <c r="EM281" s="41">
        <v>2</v>
      </c>
      <c r="EN281" s="41">
        <v>3</v>
      </c>
      <c r="EO281" s="41">
        <v>6</v>
      </c>
      <c r="EP281" s="41"/>
      <c r="EQ281" s="41">
        <v>0</v>
      </c>
      <c r="ER281" s="41">
        <v>2</v>
      </c>
      <c r="ES281" s="41">
        <v>2</v>
      </c>
      <c r="ET281" s="41">
        <v>1</v>
      </c>
      <c r="EU281" s="41">
        <v>4</v>
      </c>
      <c r="EV281" s="41">
        <v>9</v>
      </c>
      <c r="EW281" s="41">
        <v>4</v>
      </c>
      <c r="EX281" s="41">
        <v>22</v>
      </c>
      <c r="EY281" s="41">
        <v>3</v>
      </c>
      <c r="EZ281" s="41"/>
      <c r="FA281" s="41"/>
      <c r="FB281" s="41">
        <v>4</v>
      </c>
      <c r="FC281" s="41">
        <v>0</v>
      </c>
      <c r="FD281" s="41">
        <v>0</v>
      </c>
      <c r="FE281" s="41">
        <v>0</v>
      </c>
      <c r="FF281" s="41">
        <v>2</v>
      </c>
      <c r="FG281" s="41">
        <v>0</v>
      </c>
      <c r="FH281" s="41">
        <v>0</v>
      </c>
      <c r="FI281" s="41"/>
      <c r="FJ281" s="41">
        <v>5</v>
      </c>
      <c r="FK281" s="41">
        <v>2</v>
      </c>
      <c r="FL281" s="41">
        <v>1</v>
      </c>
      <c r="FM281" s="41"/>
      <c r="FN281" s="41">
        <v>0</v>
      </c>
      <c r="FO281" s="41">
        <v>2</v>
      </c>
      <c r="FP281" s="41">
        <v>1</v>
      </c>
      <c r="FQ281" s="41">
        <v>0</v>
      </c>
      <c r="FR281" s="41">
        <v>1</v>
      </c>
      <c r="FS281" s="41"/>
      <c r="FT281" s="41">
        <v>0</v>
      </c>
      <c r="FU281" s="41"/>
      <c r="FV281" s="41"/>
      <c r="FW281" s="41"/>
      <c r="FX281" s="41"/>
      <c r="FY281" s="41"/>
      <c r="FZ281" s="41"/>
      <c r="GA281" s="41"/>
      <c r="GB281" s="41"/>
      <c r="GC281" s="41"/>
      <c r="GD281" s="41"/>
      <c r="GE281" s="41"/>
      <c r="GF281" s="41"/>
      <c r="GG281" s="41"/>
      <c r="GH281" s="41"/>
      <c r="GI281" s="41">
        <v>0</v>
      </c>
      <c r="GJ281" s="41"/>
      <c r="GK281" s="41"/>
      <c r="GL281" s="41"/>
      <c r="GM281" s="41">
        <v>0</v>
      </c>
      <c r="GN281" s="41"/>
      <c r="GO281" s="41">
        <v>2</v>
      </c>
      <c r="GP281" s="41"/>
      <c r="GQ281" s="41"/>
      <c r="GR281" s="41"/>
      <c r="GS281" s="41"/>
      <c r="GT281" s="41"/>
      <c r="GU281" s="41"/>
      <c r="GV281" s="41"/>
      <c r="GW281" s="41">
        <v>0</v>
      </c>
      <c r="GX281" s="41">
        <v>2</v>
      </c>
      <c r="GY281" s="41"/>
      <c r="GZ281" s="41">
        <v>3</v>
      </c>
      <c r="HA281" s="41"/>
      <c r="HB281" s="41">
        <v>2</v>
      </c>
      <c r="HC281" s="41">
        <v>3</v>
      </c>
      <c r="HD281" s="41"/>
      <c r="HE281" s="41">
        <v>5</v>
      </c>
      <c r="HF281" s="41"/>
      <c r="HG281" s="41"/>
      <c r="HH281" s="41"/>
      <c r="HI281" s="41"/>
      <c r="HJ281" s="41"/>
      <c r="HK281" s="41"/>
      <c r="HL281" s="41">
        <v>1</v>
      </c>
      <c r="HM281" s="41"/>
      <c r="HN281" s="41">
        <v>0</v>
      </c>
      <c r="HO281" s="41"/>
      <c r="HP281" s="41"/>
      <c r="HQ281" s="41"/>
      <c r="HR281" s="41"/>
      <c r="HS281" s="41"/>
      <c r="HT281" s="41"/>
      <c r="HU281" s="41"/>
      <c r="HV281" s="41">
        <v>18</v>
      </c>
      <c r="HW281" s="41"/>
      <c r="HX281" s="41"/>
      <c r="HY281" s="41"/>
      <c r="HZ281" s="41">
        <v>4</v>
      </c>
      <c r="IA281" s="41">
        <v>1</v>
      </c>
      <c r="IB281" s="41">
        <v>11</v>
      </c>
      <c r="IC281" s="41">
        <v>3</v>
      </c>
      <c r="ID281" s="41">
        <v>0</v>
      </c>
      <c r="IE281" s="41">
        <v>2</v>
      </c>
      <c r="IF281" s="41">
        <v>0</v>
      </c>
      <c r="IG281" s="41"/>
      <c r="IH281" s="41"/>
      <c r="II281" s="41">
        <v>17</v>
      </c>
      <c r="IJ281" s="41"/>
      <c r="IK281" s="41"/>
      <c r="IL281" s="41"/>
      <c r="IM281" s="41">
        <v>0</v>
      </c>
      <c r="IN281" s="41">
        <v>1</v>
      </c>
      <c r="IO281" s="41"/>
      <c r="IP281" s="41">
        <v>2</v>
      </c>
      <c r="IQ281" s="41">
        <v>14</v>
      </c>
      <c r="IR281" s="41">
        <v>8</v>
      </c>
      <c r="IS281" s="41">
        <v>6</v>
      </c>
      <c r="IT281" s="41"/>
      <c r="IU281" s="41">
        <v>0</v>
      </c>
      <c r="IV281" s="41"/>
      <c r="IW281" s="41"/>
      <c r="IX281" s="41">
        <v>0</v>
      </c>
      <c r="IY281" s="41">
        <v>0</v>
      </c>
      <c r="IZ281" s="41">
        <v>2</v>
      </c>
      <c r="JA281" s="41"/>
      <c r="JB281" s="41">
        <v>21</v>
      </c>
      <c r="JC281" s="41">
        <v>0</v>
      </c>
      <c r="JD281" s="41">
        <v>8</v>
      </c>
      <c r="JE281" s="41">
        <v>3</v>
      </c>
      <c r="JF281" s="41">
        <v>2</v>
      </c>
      <c r="JG281" s="41">
        <v>3</v>
      </c>
      <c r="JH281" s="41">
        <v>0</v>
      </c>
      <c r="JI281" s="41"/>
      <c r="JJ281" s="41">
        <v>1</v>
      </c>
      <c r="JK281" s="41">
        <v>2</v>
      </c>
      <c r="JL281" s="41">
        <v>18</v>
      </c>
      <c r="JM281" s="41">
        <v>0</v>
      </c>
      <c r="JN281" s="41">
        <v>2</v>
      </c>
      <c r="JO281" s="41">
        <v>12</v>
      </c>
      <c r="JP281" s="41">
        <v>28</v>
      </c>
      <c r="JQ281" s="41">
        <v>73</v>
      </c>
      <c r="JR281" s="41">
        <v>47</v>
      </c>
      <c r="JS281" s="41">
        <v>48</v>
      </c>
      <c r="JT281" s="41">
        <v>70</v>
      </c>
      <c r="JU281" s="41">
        <v>27</v>
      </c>
      <c r="JV281" s="41">
        <v>18</v>
      </c>
      <c r="JW281" s="41">
        <v>6</v>
      </c>
      <c r="JX281" s="41">
        <v>76</v>
      </c>
      <c r="JY281" s="41"/>
      <c r="JZ281" s="41"/>
      <c r="KA281" s="41">
        <v>17</v>
      </c>
      <c r="KB281" s="41">
        <v>3</v>
      </c>
      <c r="KC281" s="41">
        <v>1</v>
      </c>
      <c r="KD281" s="41">
        <v>0</v>
      </c>
      <c r="KE281" s="41">
        <v>0</v>
      </c>
      <c r="KF281" s="41">
        <v>1</v>
      </c>
      <c r="KG281" s="41">
        <v>3</v>
      </c>
      <c r="KH281" s="41">
        <v>62</v>
      </c>
      <c r="KI281" s="41">
        <v>11</v>
      </c>
      <c r="KJ281" s="41">
        <v>42</v>
      </c>
      <c r="KK281" s="41"/>
      <c r="KL281" s="41"/>
      <c r="KM281" s="41">
        <v>41</v>
      </c>
      <c r="KN281" s="41"/>
      <c r="KO281" s="41"/>
      <c r="KP281" s="41"/>
      <c r="KQ281" s="41"/>
      <c r="KR281" s="41"/>
      <c r="KS281" s="41"/>
      <c r="KT281" s="41"/>
      <c r="KU281" s="41"/>
      <c r="KV281" s="41"/>
      <c r="KW281" s="41">
        <v>0</v>
      </c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>
        <v>43</v>
      </c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>
        <v>7</v>
      </c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>
        <v>0</v>
      </c>
      <c r="NT281" s="41">
        <v>2</v>
      </c>
      <c r="NU281" s="41">
        <v>10</v>
      </c>
      <c r="NV281" s="41">
        <v>0</v>
      </c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2"/>
      <c r="OT281" s="43">
        <v>2749</v>
      </c>
      <c r="OU281" s="40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2"/>
      <c r="PN281" s="43">
        <v>2749</v>
      </c>
    </row>
    <row r="282" spans="1:430" ht="12.75" customHeight="1" x14ac:dyDescent="0.2">
      <c r="A282" s="39" t="s">
        <v>525</v>
      </c>
      <c r="B282" s="72" t="s">
        <v>19</v>
      </c>
      <c r="C282" s="72" t="str">
        <f>IFERROR(INDEX('Industry Category ISIC Code Map'!$B$2:$B$26,MATCH($B282,'Industry Category ISIC Code Map'!$A$2:$A$26,0)),"")</f>
        <v/>
      </c>
      <c r="D282" s="64" t="s">
        <v>339</v>
      </c>
      <c r="E282" s="40"/>
      <c r="F282" s="41"/>
      <c r="G282" s="41"/>
      <c r="H282" s="41"/>
      <c r="I282" s="41"/>
      <c r="J282" s="41"/>
      <c r="K282" s="41"/>
      <c r="L282" s="41"/>
      <c r="M282" s="41"/>
      <c r="N282" s="41"/>
      <c r="O282" s="41">
        <v>5</v>
      </c>
      <c r="P282" s="41"/>
      <c r="Q282" s="41"/>
      <c r="R282" s="41"/>
      <c r="S282" s="41">
        <v>22</v>
      </c>
      <c r="T282" s="41">
        <v>1</v>
      </c>
      <c r="U282" s="41">
        <v>3</v>
      </c>
      <c r="V282" s="41">
        <v>34</v>
      </c>
      <c r="W282" s="41">
        <v>10</v>
      </c>
      <c r="X282" s="41"/>
      <c r="Y282" s="41"/>
      <c r="Z282" s="41">
        <v>20</v>
      </c>
      <c r="AA282" s="41"/>
      <c r="AB282" s="41"/>
      <c r="AC282" s="41"/>
      <c r="AD282" s="41">
        <v>1</v>
      </c>
      <c r="AE282" s="41"/>
      <c r="AF282" s="41"/>
      <c r="AG282" s="41">
        <v>2</v>
      </c>
      <c r="AH282" s="41"/>
      <c r="AI282" s="41">
        <v>17</v>
      </c>
      <c r="AJ282" s="41"/>
      <c r="AK282" s="41"/>
      <c r="AL282" s="41"/>
      <c r="AM282" s="41">
        <v>3</v>
      </c>
      <c r="AN282" s="41"/>
      <c r="AO282" s="41">
        <v>117</v>
      </c>
      <c r="AP282" s="41">
        <v>40</v>
      </c>
      <c r="AQ282" s="41">
        <v>50</v>
      </c>
      <c r="AR282" s="41">
        <v>15</v>
      </c>
      <c r="AS282" s="41">
        <v>29</v>
      </c>
      <c r="AT282" s="41">
        <v>36</v>
      </c>
      <c r="AU282" s="41">
        <v>42</v>
      </c>
      <c r="AV282" s="41">
        <v>2</v>
      </c>
      <c r="AW282" s="41">
        <v>19</v>
      </c>
      <c r="AX282" s="41">
        <v>55</v>
      </c>
      <c r="AY282" s="41">
        <v>16</v>
      </c>
      <c r="AZ282" s="41">
        <v>0</v>
      </c>
      <c r="BA282" s="41">
        <v>14</v>
      </c>
      <c r="BB282" s="41">
        <v>1</v>
      </c>
      <c r="BC282" s="41">
        <v>0</v>
      </c>
      <c r="BD282" s="41">
        <v>7</v>
      </c>
      <c r="BE282" s="41">
        <v>443</v>
      </c>
      <c r="BF282" s="41">
        <v>17</v>
      </c>
      <c r="BG282" s="41">
        <v>0</v>
      </c>
      <c r="BH282" s="41">
        <v>4</v>
      </c>
      <c r="BI282" s="41">
        <v>27</v>
      </c>
      <c r="BJ282" s="41">
        <v>4</v>
      </c>
      <c r="BK282" s="41">
        <v>6</v>
      </c>
      <c r="BL282" s="41">
        <v>2</v>
      </c>
      <c r="BM282" s="41">
        <v>3</v>
      </c>
      <c r="BN282" s="41">
        <v>6</v>
      </c>
      <c r="BO282" s="41">
        <v>1</v>
      </c>
      <c r="BP282" s="41">
        <v>2</v>
      </c>
      <c r="BQ282" s="41">
        <v>0</v>
      </c>
      <c r="BR282" s="41">
        <v>55</v>
      </c>
      <c r="BS282" s="41">
        <v>26</v>
      </c>
      <c r="BT282" s="41">
        <v>270</v>
      </c>
      <c r="BU282" s="41"/>
      <c r="BV282" s="41">
        <v>2</v>
      </c>
      <c r="BW282" s="41"/>
      <c r="BX282" s="41">
        <v>1</v>
      </c>
      <c r="BY282" s="41">
        <v>2</v>
      </c>
      <c r="BZ282" s="41"/>
      <c r="CA282" s="41">
        <v>119</v>
      </c>
      <c r="CB282" s="41"/>
      <c r="CC282" s="41">
        <v>3</v>
      </c>
      <c r="CD282" s="41">
        <v>9</v>
      </c>
      <c r="CE282" s="41">
        <v>0</v>
      </c>
      <c r="CF282" s="41">
        <v>10</v>
      </c>
      <c r="CG282" s="41">
        <v>28</v>
      </c>
      <c r="CH282" s="41">
        <v>28</v>
      </c>
      <c r="CI282" s="41"/>
      <c r="CJ282" s="41">
        <v>0</v>
      </c>
      <c r="CK282" s="41">
        <v>7</v>
      </c>
      <c r="CL282" s="41">
        <v>0</v>
      </c>
      <c r="CM282" s="41"/>
      <c r="CN282" s="41">
        <v>0</v>
      </c>
      <c r="CO282" s="41"/>
      <c r="CP282" s="41"/>
      <c r="CQ282" s="41"/>
      <c r="CR282" s="41">
        <v>22</v>
      </c>
      <c r="CS282" s="41">
        <v>201</v>
      </c>
      <c r="CT282" s="41">
        <v>25</v>
      </c>
      <c r="CU282" s="41"/>
      <c r="CV282" s="41"/>
      <c r="CW282" s="41"/>
      <c r="CX282" s="41"/>
      <c r="CY282" s="41"/>
      <c r="CZ282" s="41">
        <v>0</v>
      </c>
      <c r="DA282" s="41">
        <v>0</v>
      </c>
      <c r="DB282" s="41">
        <v>2</v>
      </c>
      <c r="DC282" s="41">
        <v>7</v>
      </c>
      <c r="DD282" s="41">
        <v>0</v>
      </c>
      <c r="DE282" s="41">
        <v>9</v>
      </c>
      <c r="DF282" s="41">
        <v>0</v>
      </c>
      <c r="DG282" s="41"/>
      <c r="DH282" s="41"/>
      <c r="DI282" s="41">
        <v>0</v>
      </c>
      <c r="DJ282" s="41"/>
      <c r="DK282" s="41"/>
      <c r="DL282" s="41"/>
      <c r="DM282" s="41"/>
      <c r="DN282" s="41"/>
      <c r="DO282" s="41"/>
      <c r="DP282" s="41"/>
      <c r="DQ282" s="41">
        <v>1</v>
      </c>
      <c r="DR282" s="41">
        <v>0</v>
      </c>
      <c r="DS282" s="41">
        <v>0</v>
      </c>
      <c r="DT282" s="41"/>
      <c r="DU282" s="41"/>
      <c r="DV282" s="41"/>
      <c r="DW282" s="41"/>
      <c r="DX282" s="41"/>
      <c r="DY282" s="41"/>
      <c r="DZ282" s="41"/>
      <c r="EA282" s="41"/>
      <c r="EB282" s="41">
        <v>0</v>
      </c>
      <c r="EC282" s="41">
        <v>0</v>
      </c>
      <c r="ED282" s="41"/>
      <c r="EE282" s="41">
        <v>11</v>
      </c>
      <c r="EF282" s="41">
        <v>13</v>
      </c>
      <c r="EG282" s="41">
        <v>0</v>
      </c>
      <c r="EH282" s="41">
        <v>0</v>
      </c>
      <c r="EI282" s="41"/>
      <c r="EJ282" s="41">
        <v>0</v>
      </c>
      <c r="EK282" s="41"/>
      <c r="EL282" s="41">
        <v>4</v>
      </c>
      <c r="EM282" s="41">
        <v>13</v>
      </c>
      <c r="EN282" s="41">
        <v>1</v>
      </c>
      <c r="EO282" s="41">
        <v>0</v>
      </c>
      <c r="EP282" s="41"/>
      <c r="EQ282" s="41">
        <v>0</v>
      </c>
      <c r="ER282" s="41">
        <v>1</v>
      </c>
      <c r="ES282" s="41">
        <v>7</v>
      </c>
      <c r="ET282" s="41">
        <v>0</v>
      </c>
      <c r="EU282" s="41">
        <v>3</v>
      </c>
      <c r="EV282" s="41">
        <v>0</v>
      </c>
      <c r="EW282" s="41"/>
      <c r="EX282" s="41">
        <v>9</v>
      </c>
      <c r="EY282" s="41"/>
      <c r="EZ282" s="41"/>
      <c r="FA282" s="41"/>
      <c r="FB282" s="41"/>
      <c r="FC282" s="41"/>
      <c r="FD282" s="41"/>
      <c r="FE282" s="41"/>
      <c r="FF282" s="41"/>
      <c r="FG282" s="41"/>
      <c r="FH282" s="41"/>
      <c r="FI282" s="41"/>
      <c r="FJ282" s="41"/>
      <c r="FK282" s="41"/>
      <c r="FL282" s="41"/>
      <c r="FM282" s="41"/>
      <c r="FN282" s="41"/>
      <c r="FO282" s="41"/>
      <c r="FP282" s="41"/>
      <c r="FQ282" s="41">
        <v>11</v>
      </c>
      <c r="FR282" s="41">
        <v>15</v>
      </c>
      <c r="FS282" s="41"/>
      <c r="FT282" s="41"/>
      <c r="FU282" s="41">
        <v>7</v>
      </c>
      <c r="FV282" s="41">
        <v>27</v>
      </c>
      <c r="FW282" s="41">
        <v>15</v>
      </c>
      <c r="FX282" s="41"/>
      <c r="FY282" s="41">
        <v>12</v>
      </c>
      <c r="FZ282" s="41">
        <v>0</v>
      </c>
      <c r="GA282" s="41">
        <v>163</v>
      </c>
      <c r="GB282" s="41">
        <v>37</v>
      </c>
      <c r="GC282" s="41"/>
      <c r="GD282" s="41"/>
      <c r="GE282" s="41"/>
      <c r="GF282" s="41"/>
      <c r="GG282" s="41"/>
      <c r="GH282" s="41">
        <v>7</v>
      </c>
      <c r="GI282" s="41">
        <v>130</v>
      </c>
      <c r="GJ282" s="41">
        <v>18</v>
      </c>
      <c r="GK282" s="41"/>
      <c r="GL282" s="41"/>
      <c r="GM282" s="41">
        <v>147</v>
      </c>
      <c r="GN282" s="41"/>
      <c r="GO282" s="41"/>
      <c r="GP282" s="41"/>
      <c r="GQ282" s="41"/>
      <c r="GR282" s="41"/>
      <c r="GS282" s="41"/>
      <c r="GT282" s="41"/>
      <c r="GU282" s="41">
        <v>0</v>
      </c>
      <c r="GV282" s="41"/>
      <c r="GW282" s="41"/>
      <c r="GX282" s="41"/>
      <c r="GY282" s="41"/>
      <c r="GZ282" s="41"/>
      <c r="HA282" s="41"/>
      <c r="HB282" s="41"/>
      <c r="HC282" s="41"/>
      <c r="HD282" s="41"/>
      <c r="HE282" s="41"/>
      <c r="HF282" s="41"/>
      <c r="HG282" s="41"/>
      <c r="HH282" s="41"/>
      <c r="HI282" s="41"/>
      <c r="HJ282" s="41"/>
      <c r="HK282" s="41"/>
      <c r="HL282" s="41"/>
      <c r="HM282" s="41"/>
      <c r="HN282" s="41"/>
      <c r="HO282" s="41"/>
      <c r="HP282" s="41"/>
      <c r="HQ282" s="41"/>
      <c r="HR282" s="41">
        <v>11</v>
      </c>
      <c r="HS282" s="41">
        <v>1</v>
      </c>
      <c r="HT282" s="41">
        <v>36</v>
      </c>
      <c r="HU282" s="41">
        <v>76</v>
      </c>
      <c r="HV282" s="41">
        <v>2</v>
      </c>
      <c r="HW282" s="41"/>
      <c r="HX282" s="41">
        <v>0</v>
      </c>
      <c r="HY282" s="41"/>
      <c r="HZ282" s="41">
        <v>125</v>
      </c>
      <c r="IA282" s="41">
        <v>0</v>
      </c>
      <c r="IB282" s="41">
        <v>0</v>
      </c>
      <c r="IC282" s="41">
        <v>14</v>
      </c>
      <c r="ID282" s="41">
        <v>0</v>
      </c>
      <c r="IE282" s="41"/>
      <c r="IF282" s="41">
        <v>13</v>
      </c>
      <c r="IG282" s="41">
        <v>0</v>
      </c>
      <c r="IH282" s="41"/>
      <c r="II282" s="41"/>
      <c r="IJ282" s="41"/>
      <c r="IK282" s="41">
        <v>47</v>
      </c>
      <c r="IL282" s="41"/>
      <c r="IM282" s="41"/>
      <c r="IN282" s="41"/>
      <c r="IO282" s="41"/>
      <c r="IP282" s="41">
        <v>0</v>
      </c>
      <c r="IQ282" s="41">
        <v>1</v>
      </c>
      <c r="IR282" s="41">
        <v>9</v>
      </c>
      <c r="IS282" s="41"/>
      <c r="IT282" s="41"/>
      <c r="IU282" s="41">
        <v>2</v>
      </c>
      <c r="IV282" s="41"/>
      <c r="IW282" s="41"/>
      <c r="IX282" s="41"/>
      <c r="IY282" s="41"/>
      <c r="IZ282" s="41">
        <v>30</v>
      </c>
      <c r="JA282" s="41"/>
      <c r="JB282" s="41">
        <v>0</v>
      </c>
      <c r="JC282" s="41">
        <v>3</v>
      </c>
      <c r="JD282" s="41"/>
      <c r="JE282" s="41">
        <v>0</v>
      </c>
      <c r="JF282" s="41"/>
      <c r="JG282" s="41">
        <v>15</v>
      </c>
      <c r="JH282" s="41"/>
      <c r="JI282" s="41">
        <v>7</v>
      </c>
      <c r="JJ282" s="41">
        <v>54</v>
      </c>
      <c r="JK282" s="41"/>
      <c r="JL282" s="41">
        <v>177</v>
      </c>
      <c r="JM282" s="41"/>
      <c r="JN282" s="41">
        <v>0</v>
      </c>
      <c r="JO282" s="41">
        <v>5</v>
      </c>
      <c r="JP282" s="41">
        <v>32</v>
      </c>
      <c r="JQ282" s="41">
        <v>108</v>
      </c>
      <c r="JR282" s="41">
        <v>192</v>
      </c>
      <c r="JS282" s="41">
        <v>166</v>
      </c>
      <c r="JT282" s="41">
        <v>171</v>
      </c>
      <c r="JU282" s="41">
        <v>116</v>
      </c>
      <c r="JV282" s="41">
        <v>59</v>
      </c>
      <c r="JW282" s="41">
        <v>1</v>
      </c>
      <c r="JX282" s="41">
        <v>208</v>
      </c>
      <c r="JY282" s="41"/>
      <c r="JZ282" s="41"/>
      <c r="KA282" s="41">
        <v>33</v>
      </c>
      <c r="KB282" s="41">
        <v>5</v>
      </c>
      <c r="KC282" s="41"/>
      <c r="KD282" s="41">
        <v>1</v>
      </c>
      <c r="KE282" s="41">
        <v>0</v>
      </c>
      <c r="KF282" s="41">
        <v>2</v>
      </c>
      <c r="KG282" s="41">
        <v>2</v>
      </c>
      <c r="KH282" s="41">
        <v>149</v>
      </c>
      <c r="KI282" s="41">
        <v>19</v>
      </c>
      <c r="KJ282" s="41"/>
      <c r="KK282" s="41"/>
      <c r="KL282" s="41"/>
      <c r="KM282" s="41"/>
      <c r="KN282" s="41"/>
      <c r="KO282" s="41"/>
      <c r="KP282" s="41"/>
      <c r="KQ282" s="41"/>
      <c r="KR282" s="41"/>
      <c r="KS282" s="41">
        <v>0</v>
      </c>
      <c r="KT282" s="41">
        <v>0</v>
      </c>
      <c r="KU282" s="41">
        <v>0</v>
      </c>
      <c r="KV282" s="41"/>
      <c r="KW282" s="41">
        <v>16</v>
      </c>
      <c r="KX282" s="41"/>
      <c r="KY282" s="41">
        <v>0</v>
      </c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>
        <v>0</v>
      </c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>
        <v>0</v>
      </c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>
        <v>4</v>
      </c>
      <c r="OQ282" s="41"/>
      <c r="OR282" s="41"/>
      <c r="OS282" s="42"/>
      <c r="OT282" s="43">
        <v>4467</v>
      </c>
      <c r="OU282" s="40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2"/>
      <c r="PN282" s="43">
        <v>4467</v>
      </c>
    </row>
    <row r="283" spans="1:430" ht="12.75" customHeight="1" x14ac:dyDescent="0.2">
      <c r="A283" s="39">
        <v>424200</v>
      </c>
      <c r="B283" s="72" t="s">
        <v>19</v>
      </c>
      <c r="C283" s="72" t="str">
        <f>IFERROR(INDEX('Industry Category ISIC Code Map'!$B$2:$B$26,MATCH($B283,'Industry Category ISIC Code Map'!$A$2:$A$26,0)),"")</f>
        <v/>
      </c>
      <c r="D283" s="64" t="s">
        <v>340</v>
      </c>
      <c r="E283" s="40"/>
      <c r="F283" s="41"/>
      <c r="G283" s="41">
        <v>0</v>
      </c>
      <c r="H283" s="41">
        <v>0</v>
      </c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>
        <v>0</v>
      </c>
      <c r="AS283" s="41"/>
      <c r="AT283" s="41">
        <v>0</v>
      </c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>
        <v>0</v>
      </c>
      <c r="BS283" s="41"/>
      <c r="BT283" s="41"/>
      <c r="BU283" s="41"/>
      <c r="BV283" s="41"/>
      <c r="BW283" s="41"/>
      <c r="BX283" s="41">
        <v>0</v>
      </c>
      <c r="BY283" s="41"/>
      <c r="BZ283" s="41"/>
      <c r="CA283" s="41"/>
      <c r="CB283" s="41"/>
      <c r="CC283" s="41"/>
      <c r="CD283" s="41"/>
      <c r="CE283" s="41"/>
      <c r="CF283" s="41"/>
      <c r="CG283" s="41"/>
      <c r="CH283" s="41">
        <v>0</v>
      </c>
      <c r="CI283" s="41"/>
      <c r="CJ283" s="41"/>
      <c r="CK283" s="41"/>
      <c r="CL283" s="41"/>
      <c r="CM283" s="41"/>
      <c r="CN283" s="41"/>
      <c r="CO283" s="41"/>
      <c r="CP283" s="41"/>
      <c r="CQ283" s="41">
        <v>3</v>
      </c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>
        <v>1</v>
      </c>
      <c r="DU283" s="41"/>
      <c r="DV283" s="41"/>
      <c r="DW283" s="41"/>
      <c r="DX283" s="41"/>
      <c r="DY283" s="41"/>
      <c r="DZ283" s="41"/>
      <c r="EA283" s="41">
        <v>0</v>
      </c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1"/>
      <c r="FC283" s="41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1"/>
      <c r="FO283" s="41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1"/>
      <c r="GA283" s="41"/>
      <c r="GB283" s="41"/>
      <c r="GC283" s="41">
        <v>2</v>
      </c>
      <c r="GD283" s="41">
        <v>22</v>
      </c>
      <c r="GE283" s="41"/>
      <c r="GF283" s="41"/>
      <c r="GG283" s="41"/>
      <c r="GH283" s="41"/>
      <c r="GI283" s="41"/>
      <c r="GJ283" s="41"/>
      <c r="GK283" s="41"/>
      <c r="GL283" s="41"/>
      <c r="GM283" s="41">
        <v>4</v>
      </c>
      <c r="GN283" s="41"/>
      <c r="GO283" s="41">
        <v>0</v>
      </c>
      <c r="GP283" s="41"/>
      <c r="GQ283" s="41"/>
      <c r="GR283" s="41"/>
      <c r="GS283" s="41"/>
      <c r="GT283" s="41"/>
      <c r="GU283" s="41">
        <v>5</v>
      </c>
      <c r="GV283" s="41">
        <v>4</v>
      </c>
      <c r="GW283" s="41"/>
      <c r="GX283" s="41"/>
      <c r="GY283" s="41"/>
      <c r="GZ283" s="41"/>
      <c r="HA283" s="41"/>
      <c r="HB283" s="41">
        <v>0</v>
      </c>
      <c r="HC283" s="41">
        <v>0</v>
      </c>
      <c r="HD283" s="41"/>
      <c r="HE283" s="41"/>
      <c r="HF283" s="41"/>
      <c r="HG283" s="41">
        <v>14</v>
      </c>
      <c r="HH283" s="41">
        <v>0</v>
      </c>
      <c r="HI283" s="41"/>
      <c r="HJ283" s="41"/>
      <c r="HK283" s="41"/>
      <c r="HL283" s="41"/>
      <c r="HM283" s="41"/>
      <c r="HN283" s="41"/>
      <c r="HO283" s="41"/>
      <c r="HP283" s="41">
        <v>63</v>
      </c>
      <c r="HQ283" s="41"/>
      <c r="HR283" s="41"/>
      <c r="HS283" s="41"/>
      <c r="HT283" s="41"/>
      <c r="HU283" s="41"/>
      <c r="HV283" s="41">
        <v>0</v>
      </c>
      <c r="HW283" s="41">
        <v>2</v>
      </c>
      <c r="HX283" s="41"/>
      <c r="HY283" s="41"/>
      <c r="HZ283" s="41">
        <v>14</v>
      </c>
      <c r="IA283" s="41">
        <v>0</v>
      </c>
      <c r="IB283" s="41">
        <v>1</v>
      </c>
      <c r="IC283" s="41">
        <v>0</v>
      </c>
      <c r="ID283" s="41"/>
      <c r="IE283" s="41">
        <v>0</v>
      </c>
      <c r="IF283" s="41">
        <v>0</v>
      </c>
      <c r="IG283" s="41">
        <v>0</v>
      </c>
      <c r="IH283" s="41"/>
      <c r="II283" s="41"/>
      <c r="IJ283" s="41"/>
      <c r="IK283" s="41"/>
      <c r="IL283" s="41"/>
      <c r="IM283" s="41"/>
      <c r="IN283" s="41"/>
      <c r="IO283" s="41"/>
      <c r="IP283" s="41">
        <v>0</v>
      </c>
      <c r="IQ283" s="41">
        <v>0</v>
      </c>
      <c r="IR283" s="41">
        <v>1</v>
      </c>
      <c r="IS283" s="41"/>
      <c r="IT283" s="41">
        <v>141</v>
      </c>
      <c r="IU283" s="41">
        <v>796</v>
      </c>
      <c r="IV283" s="41"/>
      <c r="IW283" s="41">
        <v>236</v>
      </c>
      <c r="IX283" s="41"/>
      <c r="IY283" s="41">
        <v>0</v>
      </c>
      <c r="IZ283" s="41"/>
      <c r="JA283" s="41"/>
      <c r="JB283" s="41">
        <v>105</v>
      </c>
      <c r="JC283" s="41">
        <v>398</v>
      </c>
      <c r="JD283" s="41"/>
      <c r="JE283" s="41">
        <v>3</v>
      </c>
      <c r="JF283" s="41">
        <v>0</v>
      </c>
      <c r="JG283" s="41">
        <v>0</v>
      </c>
      <c r="JH283" s="41"/>
      <c r="JI283" s="41">
        <v>4</v>
      </c>
      <c r="JJ283" s="41">
        <v>4</v>
      </c>
      <c r="JK283" s="41">
        <v>4</v>
      </c>
      <c r="JL283" s="41">
        <v>26</v>
      </c>
      <c r="JM283" s="41"/>
      <c r="JN283" s="41"/>
      <c r="JO283" s="41">
        <v>1</v>
      </c>
      <c r="JP283" s="41">
        <v>617</v>
      </c>
      <c r="JQ283" s="41">
        <v>1619</v>
      </c>
      <c r="JR283" s="41">
        <v>1519</v>
      </c>
      <c r="JS283" s="41">
        <v>1031</v>
      </c>
      <c r="JT283" s="41">
        <v>1504</v>
      </c>
      <c r="JU283" s="41">
        <v>2018</v>
      </c>
      <c r="JV283" s="41">
        <v>650</v>
      </c>
      <c r="JW283" s="41">
        <v>275</v>
      </c>
      <c r="JX283" s="41">
        <v>1918</v>
      </c>
      <c r="JY283" s="41"/>
      <c r="JZ283" s="41"/>
      <c r="KA283" s="41">
        <v>327</v>
      </c>
      <c r="KB283" s="41">
        <v>85</v>
      </c>
      <c r="KC283" s="41"/>
      <c r="KD283" s="41">
        <v>24</v>
      </c>
      <c r="KE283" s="41">
        <v>24</v>
      </c>
      <c r="KF283" s="41">
        <v>48</v>
      </c>
      <c r="KG283" s="41">
        <v>84</v>
      </c>
      <c r="KH283" s="41">
        <v>838</v>
      </c>
      <c r="KI283" s="41">
        <v>311</v>
      </c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2"/>
      <c r="OT283" s="43">
        <v>14746</v>
      </c>
      <c r="OU283" s="40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2"/>
      <c r="PN283" s="43">
        <v>14746</v>
      </c>
    </row>
    <row r="284" spans="1:430" ht="12.75" customHeight="1" x14ac:dyDescent="0.2">
      <c r="A284" s="39">
        <v>424400</v>
      </c>
      <c r="B284" s="72" t="s">
        <v>19</v>
      </c>
      <c r="C284" s="72" t="str">
        <f>IFERROR(INDEX('Industry Category ISIC Code Map'!$B$2:$B$26,MATCH($B284,'Industry Category ISIC Code Map'!$A$2:$A$26,0)),"")</f>
        <v/>
      </c>
      <c r="D284" s="64" t="s">
        <v>341</v>
      </c>
      <c r="E284" s="40"/>
      <c r="F284" s="41">
        <v>1</v>
      </c>
      <c r="G284" s="41">
        <v>13</v>
      </c>
      <c r="H284" s="41">
        <v>30</v>
      </c>
      <c r="I284" s="41">
        <v>0</v>
      </c>
      <c r="J284" s="41"/>
      <c r="K284" s="41">
        <v>219</v>
      </c>
      <c r="L284" s="41"/>
      <c r="M284" s="41">
        <v>15</v>
      </c>
      <c r="N284" s="41"/>
      <c r="O284" s="41">
        <v>0</v>
      </c>
      <c r="P284" s="41">
        <v>4</v>
      </c>
      <c r="Q284" s="41">
        <v>1</v>
      </c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>
        <v>1</v>
      </c>
      <c r="AS284" s="41"/>
      <c r="AT284" s="41">
        <v>1</v>
      </c>
      <c r="AU284" s="41"/>
      <c r="AV284" s="41"/>
      <c r="AW284" s="41"/>
      <c r="AX284" s="41"/>
      <c r="AY284" s="41"/>
      <c r="AZ284" s="41">
        <v>0</v>
      </c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>
        <v>1</v>
      </c>
      <c r="BY284" s="41"/>
      <c r="BZ284" s="41"/>
      <c r="CA284" s="41"/>
      <c r="CB284" s="41"/>
      <c r="CC284" s="41"/>
      <c r="CD284" s="41"/>
      <c r="CE284" s="41"/>
      <c r="CF284" s="41"/>
      <c r="CG284" s="41"/>
      <c r="CH284" s="41">
        <v>1</v>
      </c>
      <c r="CI284" s="41"/>
      <c r="CJ284" s="41"/>
      <c r="CK284" s="41"/>
      <c r="CL284" s="41"/>
      <c r="CM284" s="41"/>
      <c r="CN284" s="41">
        <v>0</v>
      </c>
      <c r="CO284" s="41"/>
      <c r="CP284" s="41"/>
      <c r="CQ284" s="41">
        <v>1</v>
      </c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>
        <v>0</v>
      </c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1"/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>
        <v>0</v>
      </c>
      <c r="EW284" s="41"/>
      <c r="EX284" s="41"/>
      <c r="EY284" s="41"/>
      <c r="EZ284" s="41"/>
      <c r="FA284" s="41"/>
      <c r="FB284" s="41"/>
      <c r="FC284" s="41"/>
      <c r="FD284" s="41"/>
      <c r="FE284" s="41"/>
      <c r="FF284" s="41"/>
      <c r="FG284" s="41"/>
      <c r="FH284" s="41"/>
      <c r="FI284" s="41"/>
      <c r="FJ284" s="41"/>
      <c r="FK284" s="41"/>
      <c r="FL284" s="41"/>
      <c r="FM284" s="41"/>
      <c r="FN284" s="41"/>
      <c r="FO284" s="41"/>
      <c r="FP284" s="41"/>
      <c r="FQ284" s="41">
        <v>0</v>
      </c>
      <c r="FR284" s="41">
        <v>0</v>
      </c>
      <c r="FS284" s="41"/>
      <c r="FT284" s="41"/>
      <c r="FU284" s="41"/>
      <c r="FV284" s="41"/>
      <c r="FW284" s="41"/>
      <c r="FX284" s="41"/>
      <c r="FY284" s="41"/>
      <c r="FZ284" s="41"/>
      <c r="GA284" s="41"/>
      <c r="GB284" s="41">
        <v>0</v>
      </c>
      <c r="GC284" s="41"/>
      <c r="GD284" s="41"/>
      <c r="GE284" s="41"/>
      <c r="GF284" s="41"/>
      <c r="GG284" s="41"/>
      <c r="GH284" s="41"/>
      <c r="GI284" s="41">
        <v>0</v>
      </c>
      <c r="GJ284" s="41"/>
      <c r="GK284" s="41"/>
      <c r="GL284" s="41"/>
      <c r="GM284" s="41">
        <v>4</v>
      </c>
      <c r="GN284" s="41">
        <v>20</v>
      </c>
      <c r="GO284" s="41"/>
      <c r="GP284" s="41">
        <v>4</v>
      </c>
      <c r="GQ284" s="41">
        <v>0</v>
      </c>
      <c r="GR284" s="41">
        <v>2</v>
      </c>
      <c r="GS284" s="41">
        <v>0</v>
      </c>
      <c r="GT284" s="41">
        <v>0</v>
      </c>
      <c r="GU284" s="41">
        <v>164</v>
      </c>
      <c r="GV284" s="41">
        <v>221</v>
      </c>
      <c r="GW284" s="41">
        <v>4</v>
      </c>
      <c r="GX284" s="41">
        <v>269</v>
      </c>
      <c r="GY284" s="41">
        <v>232</v>
      </c>
      <c r="GZ284" s="41">
        <v>72</v>
      </c>
      <c r="HA284" s="41">
        <v>28</v>
      </c>
      <c r="HB284" s="41">
        <v>31</v>
      </c>
      <c r="HC284" s="41">
        <v>54</v>
      </c>
      <c r="HD284" s="41">
        <v>105</v>
      </c>
      <c r="HE284" s="41">
        <v>40</v>
      </c>
      <c r="HF284" s="41">
        <v>15</v>
      </c>
      <c r="HG284" s="41">
        <v>660</v>
      </c>
      <c r="HH284" s="41">
        <v>6</v>
      </c>
      <c r="HI284" s="41">
        <v>6</v>
      </c>
      <c r="HJ284" s="41">
        <v>6</v>
      </c>
      <c r="HK284" s="41">
        <v>5</v>
      </c>
      <c r="HL284" s="41">
        <v>65</v>
      </c>
      <c r="HM284" s="41"/>
      <c r="HN284" s="41"/>
      <c r="HO284" s="41"/>
      <c r="HP284" s="41">
        <v>165</v>
      </c>
      <c r="HQ284" s="41"/>
      <c r="HR284" s="41"/>
      <c r="HS284" s="41"/>
      <c r="HT284" s="41"/>
      <c r="HU284" s="41"/>
      <c r="HV284" s="41"/>
      <c r="HW284" s="41">
        <v>0</v>
      </c>
      <c r="HX284" s="41">
        <v>1</v>
      </c>
      <c r="HY284" s="41"/>
      <c r="HZ284" s="41">
        <v>52</v>
      </c>
      <c r="IA284" s="41">
        <v>15</v>
      </c>
      <c r="IB284" s="41">
        <v>59</v>
      </c>
      <c r="IC284" s="41">
        <v>18</v>
      </c>
      <c r="ID284" s="41">
        <v>1</v>
      </c>
      <c r="IE284" s="41">
        <v>33</v>
      </c>
      <c r="IF284" s="41">
        <v>5</v>
      </c>
      <c r="IG284" s="41"/>
      <c r="IH284" s="41"/>
      <c r="II284" s="41"/>
      <c r="IJ284" s="41"/>
      <c r="IK284" s="41"/>
      <c r="IL284" s="41"/>
      <c r="IM284" s="41">
        <v>0</v>
      </c>
      <c r="IN284" s="41">
        <v>0</v>
      </c>
      <c r="IO284" s="41">
        <v>0</v>
      </c>
      <c r="IP284" s="41">
        <v>2</v>
      </c>
      <c r="IQ284" s="41">
        <v>8</v>
      </c>
      <c r="IR284" s="41">
        <v>0</v>
      </c>
      <c r="IS284" s="41">
        <v>0</v>
      </c>
      <c r="IT284" s="41">
        <v>1</v>
      </c>
      <c r="IU284" s="41">
        <v>34</v>
      </c>
      <c r="IV284" s="41"/>
      <c r="IW284" s="41">
        <v>1</v>
      </c>
      <c r="IX284" s="41"/>
      <c r="IY284" s="41">
        <v>1</v>
      </c>
      <c r="IZ284" s="41"/>
      <c r="JA284" s="41"/>
      <c r="JB284" s="41">
        <v>9</v>
      </c>
      <c r="JC284" s="41">
        <v>7</v>
      </c>
      <c r="JD284" s="41">
        <v>0</v>
      </c>
      <c r="JE284" s="41">
        <v>2</v>
      </c>
      <c r="JF284" s="41">
        <v>36</v>
      </c>
      <c r="JG284" s="41"/>
      <c r="JH284" s="41"/>
      <c r="JI284" s="41"/>
      <c r="JJ284" s="41"/>
      <c r="JK284" s="41"/>
      <c r="JL284" s="41">
        <v>5</v>
      </c>
      <c r="JM284" s="41"/>
      <c r="JN284" s="41">
        <v>0</v>
      </c>
      <c r="JO284" s="41">
        <v>1</v>
      </c>
      <c r="JP284" s="41">
        <v>111</v>
      </c>
      <c r="JQ284" s="41">
        <v>302</v>
      </c>
      <c r="JR284" s="41">
        <v>309</v>
      </c>
      <c r="JS284" s="41">
        <v>221</v>
      </c>
      <c r="JT284" s="41">
        <v>322</v>
      </c>
      <c r="JU284" s="41">
        <v>366</v>
      </c>
      <c r="JV284" s="41">
        <v>125</v>
      </c>
      <c r="JW284" s="41">
        <v>39</v>
      </c>
      <c r="JX284" s="41">
        <v>389</v>
      </c>
      <c r="JY284" s="41"/>
      <c r="JZ284" s="41"/>
      <c r="KA284" s="41">
        <v>66</v>
      </c>
      <c r="KB284" s="41">
        <v>16</v>
      </c>
      <c r="KC284" s="41">
        <v>5</v>
      </c>
      <c r="KD284" s="41">
        <v>3</v>
      </c>
      <c r="KE284" s="41">
        <v>4</v>
      </c>
      <c r="KF284" s="41">
        <v>8</v>
      </c>
      <c r="KG284" s="41">
        <v>14</v>
      </c>
      <c r="KH284" s="41">
        <v>196</v>
      </c>
      <c r="KI284" s="41">
        <v>53</v>
      </c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>
        <v>0</v>
      </c>
      <c r="KU284" s="41">
        <v>0</v>
      </c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>
        <v>38</v>
      </c>
      <c r="OQ284" s="41"/>
      <c r="OR284" s="41"/>
      <c r="OS284" s="42"/>
      <c r="OT284" s="43">
        <v>5344</v>
      </c>
      <c r="OU284" s="40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2"/>
      <c r="PN284" s="43">
        <v>5344</v>
      </c>
    </row>
    <row r="285" spans="1:430" ht="12.75" customHeight="1" x14ac:dyDescent="0.2">
      <c r="A285" s="39">
        <v>424700</v>
      </c>
      <c r="B285" s="72" t="s">
        <v>19</v>
      </c>
      <c r="C285" s="72" t="str">
        <f>IFERROR(INDEX('Industry Category ISIC Code Map'!$B$2:$B$26,MATCH($B285,'Industry Category ISIC Code Map'!$A$2:$A$26,0)),"")</f>
        <v/>
      </c>
      <c r="D285" s="64" t="s">
        <v>342</v>
      </c>
      <c r="E285" s="40"/>
      <c r="F285" s="41"/>
      <c r="G285" s="41"/>
      <c r="H285" s="41"/>
      <c r="I285" s="41"/>
      <c r="J285" s="41"/>
      <c r="K285" s="41"/>
      <c r="L285" s="41"/>
      <c r="M285" s="41"/>
      <c r="N285" s="41"/>
      <c r="O285" s="41">
        <v>0</v>
      </c>
      <c r="P285" s="41"/>
      <c r="Q285" s="41"/>
      <c r="R285" s="41">
        <v>77</v>
      </c>
      <c r="S285" s="41"/>
      <c r="T285" s="41"/>
      <c r="U285" s="41"/>
      <c r="V285" s="41"/>
      <c r="W285" s="41"/>
      <c r="X285" s="41"/>
      <c r="Y285" s="41"/>
      <c r="Z285" s="41">
        <v>8</v>
      </c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>
        <v>0</v>
      </c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/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1"/>
      <c r="EZ285" s="41"/>
      <c r="FA285" s="41"/>
      <c r="FB285" s="41"/>
      <c r="FC285" s="41"/>
      <c r="FD285" s="41"/>
      <c r="FE285" s="41"/>
      <c r="FF285" s="41"/>
      <c r="FG285" s="41"/>
      <c r="FH285" s="41"/>
      <c r="FI285" s="41"/>
      <c r="FJ285" s="41"/>
      <c r="FK285" s="41"/>
      <c r="FL285" s="41"/>
      <c r="FM285" s="41"/>
      <c r="FN285" s="41"/>
      <c r="FO285" s="41"/>
      <c r="FP285" s="41"/>
      <c r="FQ285" s="41"/>
      <c r="FR285" s="41"/>
      <c r="FS285" s="41"/>
      <c r="FT285" s="41"/>
      <c r="FU285" s="41"/>
      <c r="FV285" s="41"/>
      <c r="FW285" s="41"/>
      <c r="FX285" s="41"/>
      <c r="FY285" s="41"/>
      <c r="FZ285" s="41"/>
      <c r="GA285" s="41"/>
      <c r="GB285" s="41"/>
      <c r="GC285" s="41"/>
      <c r="GD285" s="41"/>
      <c r="GE285" s="41"/>
      <c r="GF285" s="41"/>
      <c r="GG285" s="41"/>
      <c r="GH285" s="41"/>
      <c r="GI285" s="41"/>
      <c r="GJ285" s="41"/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1"/>
      <c r="GW285" s="41"/>
      <c r="GX285" s="41"/>
      <c r="GY285" s="41"/>
      <c r="GZ285" s="41"/>
      <c r="HA285" s="41"/>
      <c r="HB285" s="41"/>
      <c r="HC285" s="41"/>
      <c r="HD285" s="41"/>
      <c r="HE285" s="41"/>
      <c r="HF285" s="41"/>
      <c r="HG285" s="41"/>
      <c r="HH285" s="41"/>
      <c r="HI285" s="41"/>
      <c r="HJ285" s="41"/>
      <c r="HK285" s="41"/>
      <c r="HL285" s="41"/>
      <c r="HM285" s="41"/>
      <c r="HN285" s="41"/>
      <c r="HO285" s="41"/>
      <c r="HP285" s="41">
        <v>0</v>
      </c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>
        <v>17</v>
      </c>
      <c r="IJ285" s="41">
        <v>0</v>
      </c>
      <c r="IK285" s="41">
        <v>0</v>
      </c>
      <c r="IL285" s="41">
        <v>0</v>
      </c>
      <c r="IM285" s="41">
        <v>0</v>
      </c>
      <c r="IN285" s="41"/>
      <c r="IO285" s="41">
        <v>0</v>
      </c>
      <c r="IP285" s="41">
        <v>0</v>
      </c>
      <c r="IQ285" s="41">
        <v>1</v>
      </c>
      <c r="IR285" s="41"/>
      <c r="IS285" s="41">
        <v>0</v>
      </c>
      <c r="IT285" s="41"/>
      <c r="IU285" s="41"/>
      <c r="IV285" s="41"/>
      <c r="IW285" s="41"/>
      <c r="IX285" s="41"/>
      <c r="IY285" s="41">
        <v>0</v>
      </c>
      <c r="IZ285" s="41"/>
      <c r="JA285" s="41"/>
      <c r="JB285" s="41">
        <v>0</v>
      </c>
      <c r="JC285" s="41"/>
      <c r="JD285" s="41"/>
      <c r="JE285" s="41">
        <v>0</v>
      </c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>
        <v>1</v>
      </c>
      <c r="JQ285" s="41">
        <v>2</v>
      </c>
      <c r="JR285" s="41">
        <v>3</v>
      </c>
      <c r="JS285" s="41">
        <v>2</v>
      </c>
      <c r="JT285" s="41">
        <v>3</v>
      </c>
      <c r="JU285" s="41">
        <v>2</v>
      </c>
      <c r="JV285" s="41">
        <v>1</v>
      </c>
      <c r="JW285" s="41">
        <v>0</v>
      </c>
      <c r="JX285" s="41">
        <v>4</v>
      </c>
      <c r="JY285" s="41"/>
      <c r="JZ285" s="41"/>
      <c r="KA285" s="41">
        <v>0</v>
      </c>
      <c r="KB285" s="41">
        <v>0</v>
      </c>
      <c r="KC285" s="41"/>
      <c r="KD285" s="41">
        <v>0</v>
      </c>
      <c r="KE285" s="41">
        <v>0</v>
      </c>
      <c r="KF285" s="41">
        <v>0</v>
      </c>
      <c r="KG285" s="41">
        <v>0</v>
      </c>
      <c r="KH285" s="41">
        <v>2</v>
      </c>
      <c r="KI285" s="41">
        <v>0</v>
      </c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2"/>
      <c r="OT285" s="43">
        <v>126</v>
      </c>
      <c r="OU285" s="40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2"/>
      <c r="PN285" s="43">
        <v>126</v>
      </c>
    </row>
    <row r="286" spans="1:430" ht="12.75" customHeight="1" x14ac:dyDescent="0.2">
      <c r="A286" s="39" t="s">
        <v>526</v>
      </c>
      <c r="B286" s="72" t="s">
        <v>19</v>
      </c>
      <c r="C286" s="72" t="str">
        <f>IFERROR(INDEX('Industry Category ISIC Code Map'!$B$2:$B$26,MATCH($B286,'Industry Category ISIC Code Map'!$A$2:$A$26,0)),"")</f>
        <v/>
      </c>
      <c r="D286" s="64" t="s">
        <v>343</v>
      </c>
      <c r="E286" s="40">
        <v>6</v>
      </c>
      <c r="F286" s="41">
        <v>11</v>
      </c>
      <c r="G286" s="41">
        <v>2</v>
      </c>
      <c r="H286" s="41">
        <v>4</v>
      </c>
      <c r="I286" s="41">
        <v>3</v>
      </c>
      <c r="J286" s="41">
        <v>3</v>
      </c>
      <c r="K286" s="41">
        <v>1</v>
      </c>
      <c r="L286" s="41">
        <v>2</v>
      </c>
      <c r="M286" s="41">
        <v>0</v>
      </c>
      <c r="N286" s="41">
        <v>0</v>
      </c>
      <c r="O286" s="41">
        <v>4</v>
      </c>
      <c r="P286" s="41"/>
      <c r="Q286" s="41">
        <v>7</v>
      </c>
      <c r="R286" s="41"/>
      <c r="S286" s="41"/>
      <c r="T286" s="41"/>
      <c r="U286" s="41"/>
      <c r="V286" s="41"/>
      <c r="W286" s="41"/>
      <c r="X286" s="41"/>
      <c r="Y286" s="41"/>
      <c r="Z286" s="41">
        <v>1</v>
      </c>
      <c r="AA286" s="41"/>
      <c r="AB286" s="41">
        <v>0</v>
      </c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>
        <v>1</v>
      </c>
      <c r="AP286" s="41"/>
      <c r="AQ286" s="41"/>
      <c r="AR286" s="41"/>
      <c r="AS286" s="41">
        <v>0</v>
      </c>
      <c r="AT286" s="41">
        <v>2</v>
      </c>
      <c r="AU286" s="41"/>
      <c r="AV286" s="41"/>
      <c r="AW286" s="41"/>
      <c r="AX286" s="41"/>
      <c r="AY286" s="41">
        <v>0</v>
      </c>
      <c r="AZ286" s="41">
        <v>1</v>
      </c>
      <c r="BA286" s="41"/>
      <c r="BB286" s="41"/>
      <c r="BC286" s="41"/>
      <c r="BD286" s="41"/>
      <c r="BE286" s="41">
        <v>125</v>
      </c>
      <c r="BF286" s="41"/>
      <c r="BG286" s="41"/>
      <c r="BH286" s="41"/>
      <c r="BI286" s="41">
        <v>3</v>
      </c>
      <c r="BJ286" s="41"/>
      <c r="BK286" s="41"/>
      <c r="BL286" s="41"/>
      <c r="BM286" s="41">
        <v>1</v>
      </c>
      <c r="BN286" s="41"/>
      <c r="BO286" s="41"/>
      <c r="BP286" s="41">
        <v>1</v>
      </c>
      <c r="BQ286" s="41">
        <v>1</v>
      </c>
      <c r="BR286" s="41">
        <v>0</v>
      </c>
      <c r="BS286" s="41">
        <v>9</v>
      </c>
      <c r="BT286" s="41"/>
      <c r="BU286" s="41"/>
      <c r="BV286" s="41"/>
      <c r="BW286" s="41">
        <v>0</v>
      </c>
      <c r="BX286" s="41">
        <v>3</v>
      </c>
      <c r="BY286" s="41"/>
      <c r="BZ286" s="41"/>
      <c r="CA286" s="41">
        <v>0</v>
      </c>
      <c r="CB286" s="41"/>
      <c r="CC286" s="41"/>
      <c r="CD286" s="41">
        <v>1</v>
      </c>
      <c r="CE286" s="41"/>
      <c r="CF286" s="41"/>
      <c r="CG286" s="41"/>
      <c r="CH286" s="41">
        <v>9</v>
      </c>
      <c r="CI286" s="41"/>
      <c r="CJ286" s="41"/>
      <c r="CK286" s="41"/>
      <c r="CL286" s="41"/>
      <c r="CM286" s="41">
        <v>0</v>
      </c>
      <c r="CN286" s="41">
        <v>1</v>
      </c>
      <c r="CO286" s="41"/>
      <c r="CP286" s="41"/>
      <c r="CQ286" s="41">
        <v>0</v>
      </c>
      <c r="CR286" s="41"/>
      <c r="CS286" s="41"/>
      <c r="CT286" s="41">
        <v>1</v>
      </c>
      <c r="CU286" s="41"/>
      <c r="CV286" s="41"/>
      <c r="CW286" s="41"/>
      <c r="CX286" s="41"/>
      <c r="CY286" s="41">
        <v>1</v>
      </c>
      <c r="CZ286" s="41"/>
      <c r="DA286" s="41"/>
      <c r="DB286" s="41">
        <v>3</v>
      </c>
      <c r="DC286" s="41">
        <v>1</v>
      </c>
      <c r="DD286" s="41">
        <v>2</v>
      </c>
      <c r="DE286" s="41">
        <v>1</v>
      </c>
      <c r="DF286" s="41"/>
      <c r="DG286" s="41"/>
      <c r="DH286" s="41"/>
      <c r="DI286" s="41">
        <v>3</v>
      </c>
      <c r="DJ286" s="41"/>
      <c r="DK286" s="41"/>
      <c r="DL286" s="41"/>
      <c r="DM286" s="41">
        <v>7</v>
      </c>
      <c r="DN286" s="41"/>
      <c r="DO286" s="41"/>
      <c r="DP286" s="41"/>
      <c r="DQ286" s="41">
        <v>1</v>
      </c>
      <c r="DR286" s="41">
        <v>0</v>
      </c>
      <c r="DS286" s="41">
        <v>1</v>
      </c>
      <c r="DT286" s="41"/>
      <c r="DU286" s="41"/>
      <c r="DV286" s="41"/>
      <c r="DW286" s="41">
        <v>0</v>
      </c>
      <c r="DX286" s="41">
        <v>0</v>
      </c>
      <c r="DY286" s="41">
        <v>0</v>
      </c>
      <c r="DZ286" s="41"/>
      <c r="EA286" s="41"/>
      <c r="EB286" s="41">
        <v>0</v>
      </c>
      <c r="EC286" s="41"/>
      <c r="ED286" s="41"/>
      <c r="EE286" s="41">
        <v>0</v>
      </c>
      <c r="EF286" s="41">
        <v>2</v>
      </c>
      <c r="EG286" s="41">
        <v>0</v>
      </c>
      <c r="EH286" s="41"/>
      <c r="EI286" s="41"/>
      <c r="EJ286" s="41"/>
      <c r="EK286" s="41"/>
      <c r="EL286" s="41">
        <v>0</v>
      </c>
      <c r="EM286" s="41">
        <v>1</v>
      </c>
      <c r="EN286" s="41">
        <v>2</v>
      </c>
      <c r="EO286" s="41">
        <v>1</v>
      </c>
      <c r="EP286" s="41"/>
      <c r="EQ286" s="41">
        <v>0</v>
      </c>
      <c r="ER286" s="41">
        <v>1</v>
      </c>
      <c r="ES286" s="41">
        <v>1</v>
      </c>
      <c r="ET286" s="41">
        <v>1</v>
      </c>
      <c r="EU286" s="41">
        <v>2</v>
      </c>
      <c r="EV286" s="41"/>
      <c r="EW286" s="41"/>
      <c r="EX286" s="41"/>
      <c r="EY286" s="41"/>
      <c r="EZ286" s="41"/>
      <c r="FA286" s="41"/>
      <c r="FB286" s="41"/>
      <c r="FC286" s="41"/>
      <c r="FD286" s="41"/>
      <c r="FE286" s="41"/>
      <c r="FF286" s="41"/>
      <c r="FG286" s="41"/>
      <c r="FH286" s="41"/>
      <c r="FI286" s="41"/>
      <c r="FJ286" s="41"/>
      <c r="FK286" s="41"/>
      <c r="FL286" s="41"/>
      <c r="FM286" s="41"/>
      <c r="FN286" s="41"/>
      <c r="FO286" s="41"/>
      <c r="FP286" s="41"/>
      <c r="FQ286" s="41"/>
      <c r="FR286" s="41"/>
      <c r="FS286" s="41"/>
      <c r="FT286" s="41"/>
      <c r="FU286" s="41">
        <v>0</v>
      </c>
      <c r="FV286" s="41">
        <v>0</v>
      </c>
      <c r="FW286" s="41"/>
      <c r="FX286" s="41"/>
      <c r="FY286" s="41"/>
      <c r="FZ286" s="41">
        <v>2</v>
      </c>
      <c r="GA286" s="41">
        <v>11</v>
      </c>
      <c r="GB286" s="41">
        <v>0</v>
      </c>
      <c r="GC286" s="41"/>
      <c r="GD286" s="41">
        <v>0</v>
      </c>
      <c r="GE286" s="41"/>
      <c r="GF286" s="41"/>
      <c r="GG286" s="41"/>
      <c r="GH286" s="41">
        <v>0</v>
      </c>
      <c r="GI286" s="41"/>
      <c r="GJ286" s="41"/>
      <c r="GK286" s="41">
        <v>4</v>
      </c>
      <c r="GL286" s="41"/>
      <c r="GM286" s="41">
        <v>43</v>
      </c>
      <c r="GN286" s="41"/>
      <c r="GO286" s="41">
        <v>14</v>
      </c>
      <c r="GP286" s="41"/>
      <c r="GQ286" s="41"/>
      <c r="GR286" s="41"/>
      <c r="GS286" s="41"/>
      <c r="GT286" s="41"/>
      <c r="GU286" s="41">
        <v>18</v>
      </c>
      <c r="GV286" s="41">
        <v>2</v>
      </c>
      <c r="GW286" s="41"/>
      <c r="GX286" s="41">
        <v>1</v>
      </c>
      <c r="GY286" s="41">
        <v>2</v>
      </c>
      <c r="GZ286" s="41">
        <v>0</v>
      </c>
      <c r="HA286" s="41">
        <v>0</v>
      </c>
      <c r="HB286" s="41">
        <v>0</v>
      </c>
      <c r="HC286" s="41">
        <v>0</v>
      </c>
      <c r="HD286" s="41">
        <v>0</v>
      </c>
      <c r="HE286" s="41"/>
      <c r="HF286" s="41">
        <v>0</v>
      </c>
      <c r="HG286" s="41">
        <v>12</v>
      </c>
      <c r="HH286" s="41"/>
      <c r="HI286" s="41"/>
      <c r="HJ286" s="41"/>
      <c r="HK286" s="41"/>
      <c r="HL286" s="41">
        <v>4</v>
      </c>
      <c r="HM286" s="41">
        <v>94</v>
      </c>
      <c r="HN286" s="41">
        <v>131</v>
      </c>
      <c r="HO286" s="41">
        <v>37</v>
      </c>
      <c r="HP286" s="41">
        <v>279</v>
      </c>
      <c r="HQ286" s="41">
        <v>0</v>
      </c>
      <c r="HR286" s="41">
        <v>12</v>
      </c>
      <c r="HS286" s="41">
        <v>23</v>
      </c>
      <c r="HT286" s="41"/>
      <c r="HU286" s="41">
        <v>0</v>
      </c>
      <c r="HV286" s="41">
        <v>13</v>
      </c>
      <c r="HW286" s="41">
        <v>17</v>
      </c>
      <c r="HX286" s="41">
        <v>4</v>
      </c>
      <c r="HY286" s="41"/>
      <c r="HZ286" s="41">
        <v>197</v>
      </c>
      <c r="IA286" s="41">
        <v>37</v>
      </c>
      <c r="IB286" s="41">
        <v>67</v>
      </c>
      <c r="IC286" s="41">
        <v>69</v>
      </c>
      <c r="ID286" s="41">
        <v>16</v>
      </c>
      <c r="IE286" s="41">
        <v>42</v>
      </c>
      <c r="IF286" s="41">
        <v>15</v>
      </c>
      <c r="IG286" s="41">
        <v>53</v>
      </c>
      <c r="IH286" s="41"/>
      <c r="II286" s="41"/>
      <c r="IJ286" s="41"/>
      <c r="IK286" s="41"/>
      <c r="IL286" s="41"/>
      <c r="IM286" s="41">
        <v>19</v>
      </c>
      <c r="IN286" s="41">
        <v>70</v>
      </c>
      <c r="IO286" s="41">
        <v>26</v>
      </c>
      <c r="IP286" s="41">
        <v>283</v>
      </c>
      <c r="IQ286" s="41">
        <v>681</v>
      </c>
      <c r="IR286" s="41">
        <v>130</v>
      </c>
      <c r="IS286" s="41">
        <v>12</v>
      </c>
      <c r="IT286" s="41">
        <v>0</v>
      </c>
      <c r="IU286" s="41">
        <v>10</v>
      </c>
      <c r="IV286" s="41"/>
      <c r="IW286" s="41">
        <v>0</v>
      </c>
      <c r="IX286" s="41">
        <v>23</v>
      </c>
      <c r="IY286" s="41">
        <v>95</v>
      </c>
      <c r="IZ286" s="41">
        <v>145</v>
      </c>
      <c r="JA286" s="41">
        <v>17</v>
      </c>
      <c r="JB286" s="41">
        <v>386</v>
      </c>
      <c r="JC286" s="41">
        <v>2</v>
      </c>
      <c r="JD286" s="41">
        <v>1</v>
      </c>
      <c r="JE286" s="41">
        <v>210</v>
      </c>
      <c r="JF286" s="41">
        <v>75</v>
      </c>
      <c r="JG286" s="41">
        <v>123</v>
      </c>
      <c r="JH286" s="41">
        <v>42</v>
      </c>
      <c r="JI286" s="41">
        <v>4</v>
      </c>
      <c r="JJ286" s="41">
        <v>4</v>
      </c>
      <c r="JK286" s="41"/>
      <c r="JL286" s="41">
        <v>25</v>
      </c>
      <c r="JM286" s="41">
        <v>0</v>
      </c>
      <c r="JN286" s="41">
        <v>1</v>
      </c>
      <c r="JO286" s="41">
        <v>1</v>
      </c>
      <c r="JP286" s="41">
        <v>109</v>
      </c>
      <c r="JQ286" s="41">
        <v>165</v>
      </c>
      <c r="JR286" s="41">
        <v>249</v>
      </c>
      <c r="JS286" s="41">
        <v>219</v>
      </c>
      <c r="JT286" s="41">
        <v>331</v>
      </c>
      <c r="JU286" s="41">
        <v>290</v>
      </c>
      <c r="JV286" s="41">
        <v>72</v>
      </c>
      <c r="JW286" s="41">
        <v>27</v>
      </c>
      <c r="JX286" s="41">
        <v>338</v>
      </c>
      <c r="JY286" s="41"/>
      <c r="JZ286" s="41"/>
      <c r="KA286" s="41">
        <v>72</v>
      </c>
      <c r="KB286" s="41">
        <v>17</v>
      </c>
      <c r="KC286" s="41">
        <v>0</v>
      </c>
      <c r="KD286" s="41">
        <v>5</v>
      </c>
      <c r="KE286" s="41">
        <v>4</v>
      </c>
      <c r="KF286" s="41">
        <v>6</v>
      </c>
      <c r="KG286" s="41">
        <v>12</v>
      </c>
      <c r="KH286" s="41">
        <v>248</v>
      </c>
      <c r="KI286" s="41">
        <v>74</v>
      </c>
      <c r="KJ286" s="41"/>
      <c r="KK286" s="41"/>
      <c r="KL286" s="41"/>
      <c r="KM286" s="41"/>
      <c r="KN286" s="41"/>
      <c r="KO286" s="41"/>
      <c r="KP286" s="41"/>
      <c r="KQ286" s="41"/>
      <c r="KR286" s="41"/>
      <c r="KS286" s="41">
        <v>27</v>
      </c>
      <c r="KT286" s="41">
        <v>43</v>
      </c>
      <c r="KU286" s="41">
        <v>223</v>
      </c>
      <c r="KV286" s="41">
        <v>35</v>
      </c>
      <c r="KW286" s="41">
        <v>0</v>
      </c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>
        <v>3</v>
      </c>
      <c r="OO286" s="41"/>
      <c r="OP286" s="41">
        <v>1</v>
      </c>
      <c r="OQ286" s="41"/>
      <c r="OR286" s="41"/>
      <c r="OS286" s="42"/>
      <c r="OT286" s="43">
        <v>6407</v>
      </c>
      <c r="OU286" s="40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2"/>
      <c r="PN286" s="43">
        <v>6407</v>
      </c>
    </row>
    <row r="287" spans="1:430" ht="12.75" customHeight="1" x14ac:dyDescent="0.2">
      <c r="A287" s="39">
        <v>425000</v>
      </c>
      <c r="B287" s="72" t="s">
        <v>19</v>
      </c>
      <c r="C287" s="72" t="str">
        <f>IFERROR(INDEX('Industry Category ISIC Code Map'!$B$2:$B$26,MATCH($B287,'Industry Category ISIC Code Map'!$A$2:$A$26,0)),"")</f>
        <v/>
      </c>
      <c r="D287" s="64" t="s">
        <v>344</v>
      </c>
      <c r="E287" s="40">
        <v>0</v>
      </c>
      <c r="F287" s="41">
        <v>2</v>
      </c>
      <c r="G287" s="41">
        <v>2</v>
      </c>
      <c r="H287" s="41">
        <v>17</v>
      </c>
      <c r="I287" s="41">
        <v>0</v>
      </c>
      <c r="J287" s="41">
        <v>3</v>
      </c>
      <c r="K287" s="41">
        <v>750</v>
      </c>
      <c r="L287" s="41">
        <v>211</v>
      </c>
      <c r="M287" s="41">
        <v>5</v>
      </c>
      <c r="N287" s="41">
        <v>134</v>
      </c>
      <c r="O287" s="41">
        <v>0</v>
      </c>
      <c r="P287" s="41"/>
      <c r="Q287" s="41">
        <v>2</v>
      </c>
      <c r="R287" s="41">
        <v>14</v>
      </c>
      <c r="S287" s="41">
        <v>12</v>
      </c>
      <c r="T287" s="41">
        <v>1</v>
      </c>
      <c r="U287" s="41">
        <v>3</v>
      </c>
      <c r="V287" s="41">
        <v>2</v>
      </c>
      <c r="W287" s="41">
        <v>0</v>
      </c>
      <c r="X287" s="41"/>
      <c r="Y287" s="41"/>
      <c r="Z287" s="41">
        <v>13</v>
      </c>
      <c r="AA287" s="41">
        <v>986</v>
      </c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>
        <v>7</v>
      </c>
      <c r="AP287" s="41">
        <v>2</v>
      </c>
      <c r="AQ287" s="41">
        <v>2</v>
      </c>
      <c r="AR287" s="41">
        <v>11</v>
      </c>
      <c r="AS287" s="41">
        <v>4</v>
      </c>
      <c r="AT287" s="41">
        <v>11</v>
      </c>
      <c r="AU287" s="41">
        <v>1</v>
      </c>
      <c r="AV287" s="41"/>
      <c r="AW287" s="41">
        <v>1</v>
      </c>
      <c r="AX287" s="41">
        <v>2</v>
      </c>
      <c r="AY287" s="41">
        <v>1</v>
      </c>
      <c r="AZ287" s="41">
        <v>2</v>
      </c>
      <c r="BA287" s="41">
        <v>6</v>
      </c>
      <c r="BB287" s="41">
        <v>1</v>
      </c>
      <c r="BC287" s="41">
        <v>0</v>
      </c>
      <c r="BD287" s="41">
        <v>1</v>
      </c>
      <c r="BE287" s="41">
        <v>213</v>
      </c>
      <c r="BF287" s="41">
        <v>11</v>
      </c>
      <c r="BG287" s="41"/>
      <c r="BH287" s="41">
        <v>1</v>
      </c>
      <c r="BI287" s="41">
        <v>40</v>
      </c>
      <c r="BJ287" s="41">
        <v>5</v>
      </c>
      <c r="BK287" s="41">
        <v>5</v>
      </c>
      <c r="BL287" s="41">
        <v>3</v>
      </c>
      <c r="BM287" s="41">
        <v>11</v>
      </c>
      <c r="BN287" s="41">
        <v>1</v>
      </c>
      <c r="BO287" s="41">
        <v>1</v>
      </c>
      <c r="BP287" s="41">
        <v>16</v>
      </c>
      <c r="BQ287" s="41">
        <v>1</v>
      </c>
      <c r="BR287" s="41">
        <v>14</v>
      </c>
      <c r="BS287" s="41">
        <v>12</v>
      </c>
      <c r="BT287" s="41">
        <v>34</v>
      </c>
      <c r="BU287" s="41">
        <v>1</v>
      </c>
      <c r="BV287" s="41">
        <v>2</v>
      </c>
      <c r="BW287" s="41">
        <v>1</v>
      </c>
      <c r="BX287" s="41">
        <v>4</v>
      </c>
      <c r="BY287" s="41">
        <v>2</v>
      </c>
      <c r="BZ287" s="41"/>
      <c r="CA287" s="41">
        <v>11</v>
      </c>
      <c r="CB287" s="41"/>
      <c r="CC287" s="41">
        <v>1</v>
      </c>
      <c r="CD287" s="41">
        <v>17</v>
      </c>
      <c r="CE287" s="41">
        <v>2</v>
      </c>
      <c r="CF287" s="41">
        <v>3</v>
      </c>
      <c r="CG287" s="41">
        <v>9</v>
      </c>
      <c r="CH287" s="41">
        <v>22</v>
      </c>
      <c r="CI287" s="41">
        <v>0</v>
      </c>
      <c r="CJ287" s="41">
        <v>0</v>
      </c>
      <c r="CK287" s="41">
        <v>22</v>
      </c>
      <c r="CL287" s="41">
        <v>6</v>
      </c>
      <c r="CM287" s="41">
        <v>1</v>
      </c>
      <c r="CN287" s="41">
        <v>25</v>
      </c>
      <c r="CO287" s="41">
        <v>1</v>
      </c>
      <c r="CP287" s="41"/>
      <c r="CQ287" s="41">
        <v>3</v>
      </c>
      <c r="CR287" s="41">
        <v>5</v>
      </c>
      <c r="CS287" s="41">
        <v>7</v>
      </c>
      <c r="CT287" s="41">
        <v>6</v>
      </c>
      <c r="CU287" s="41">
        <v>3</v>
      </c>
      <c r="CV287" s="41">
        <v>2</v>
      </c>
      <c r="CW287" s="41">
        <v>4</v>
      </c>
      <c r="CX287" s="41">
        <v>2</v>
      </c>
      <c r="CY287" s="41">
        <v>5</v>
      </c>
      <c r="CZ287" s="41">
        <v>8</v>
      </c>
      <c r="DA287" s="41">
        <v>5</v>
      </c>
      <c r="DB287" s="41">
        <v>7</v>
      </c>
      <c r="DC287" s="41">
        <v>6</v>
      </c>
      <c r="DD287" s="41">
        <v>14</v>
      </c>
      <c r="DE287" s="41">
        <v>18</v>
      </c>
      <c r="DF287" s="41">
        <v>0</v>
      </c>
      <c r="DG287" s="41">
        <v>2</v>
      </c>
      <c r="DH287" s="41">
        <v>1</v>
      </c>
      <c r="DI287" s="41">
        <v>14</v>
      </c>
      <c r="DJ287" s="41">
        <v>5</v>
      </c>
      <c r="DK287" s="41"/>
      <c r="DL287" s="41">
        <v>0</v>
      </c>
      <c r="DM287" s="41">
        <v>8</v>
      </c>
      <c r="DN287" s="41">
        <v>1</v>
      </c>
      <c r="DO287" s="41">
        <v>4</v>
      </c>
      <c r="DP287" s="41">
        <v>0</v>
      </c>
      <c r="DQ287" s="41">
        <v>37</v>
      </c>
      <c r="DR287" s="41">
        <v>9</v>
      </c>
      <c r="DS287" s="41">
        <v>25</v>
      </c>
      <c r="DT287" s="41">
        <v>7</v>
      </c>
      <c r="DU287" s="41">
        <v>1</v>
      </c>
      <c r="DV287" s="41"/>
      <c r="DW287" s="41">
        <v>1</v>
      </c>
      <c r="DX287" s="41">
        <v>0</v>
      </c>
      <c r="DY287" s="41">
        <v>0</v>
      </c>
      <c r="DZ287" s="41"/>
      <c r="EA287" s="41">
        <v>4</v>
      </c>
      <c r="EB287" s="41">
        <v>0</v>
      </c>
      <c r="EC287" s="41">
        <v>9</v>
      </c>
      <c r="ED287" s="41"/>
      <c r="EE287" s="41">
        <v>6</v>
      </c>
      <c r="EF287" s="41">
        <v>104</v>
      </c>
      <c r="EG287" s="41">
        <v>8</v>
      </c>
      <c r="EH287" s="41">
        <v>0</v>
      </c>
      <c r="EI287" s="41"/>
      <c r="EJ287" s="41">
        <v>0</v>
      </c>
      <c r="EK287" s="41">
        <v>0</v>
      </c>
      <c r="EL287" s="41">
        <v>20</v>
      </c>
      <c r="EM287" s="41">
        <v>14</v>
      </c>
      <c r="EN287" s="41">
        <v>25</v>
      </c>
      <c r="EO287" s="41">
        <v>14</v>
      </c>
      <c r="EP287" s="41">
        <v>0</v>
      </c>
      <c r="EQ287" s="41">
        <v>2</v>
      </c>
      <c r="ER287" s="41">
        <v>31</v>
      </c>
      <c r="ES287" s="41">
        <v>57</v>
      </c>
      <c r="ET287" s="41">
        <v>10</v>
      </c>
      <c r="EU287" s="41">
        <v>64</v>
      </c>
      <c r="EV287" s="41">
        <v>4</v>
      </c>
      <c r="EW287" s="41">
        <v>50</v>
      </c>
      <c r="EX287" s="41">
        <v>70</v>
      </c>
      <c r="EY287" s="41">
        <v>1</v>
      </c>
      <c r="EZ287" s="41">
        <v>2</v>
      </c>
      <c r="FA287" s="41">
        <v>1</v>
      </c>
      <c r="FB287" s="41">
        <v>10</v>
      </c>
      <c r="FC287" s="41">
        <v>16</v>
      </c>
      <c r="FD287" s="41">
        <v>5</v>
      </c>
      <c r="FE287" s="41">
        <v>3</v>
      </c>
      <c r="FF287" s="41">
        <v>2</v>
      </c>
      <c r="FG287" s="41">
        <v>6</v>
      </c>
      <c r="FH287" s="41">
        <v>11</v>
      </c>
      <c r="FI287" s="41">
        <v>4</v>
      </c>
      <c r="FJ287" s="41">
        <v>1</v>
      </c>
      <c r="FK287" s="41">
        <v>0</v>
      </c>
      <c r="FL287" s="41">
        <v>0</v>
      </c>
      <c r="FM287" s="41"/>
      <c r="FN287" s="41"/>
      <c r="FO287" s="41">
        <v>0</v>
      </c>
      <c r="FP287" s="41">
        <v>0</v>
      </c>
      <c r="FQ287" s="41">
        <v>2</v>
      </c>
      <c r="FR287" s="41">
        <v>6</v>
      </c>
      <c r="FS287" s="41"/>
      <c r="FT287" s="41">
        <v>0</v>
      </c>
      <c r="FU287" s="41">
        <v>1</v>
      </c>
      <c r="FV287" s="41">
        <v>17</v>
      </c>
      <c r="FW287" s="41">
        <v>8</v>
      </c>
      <c r="FX287" s="41">
        <v>5</v>
      </c>
      <c r="FY287" s="41">
        <v>7</v>
      </c>
      <c r="FZ287" s="41">
        <v>0</v>
      </c>
      <c r="GA287" s="41">
        <v>29</v>
      </c>
      <c r="GB287" s="41">
        <v>4</v>
      </c>
      <c r="GC287" s="41">
        <v>26</v>
      </c>
      <c r="GD287" s="41">
        <v>326</v>
      </c>
      <c r="GE287" s="41">
        <v>1</v>
      </c>
      <c r="GF287" s="41">
        <v>1</v>
      </c>
      <c r="GG287" s="41">
        <v>1</v>
      </c>
      <c r="GH287" s="41">
        <v>1</v>
      </c>
      <c r="GI287" s="41">
        <v>18</v>
      </c>
      <c r="GJ287" s="41">
        <v>0</v>
      </c>
      <c r="GK287" s="41">
        <v>1</v>
      </c>
      <c r="GL287" s="41"/>
      <c r="GM287" s="41">
        <v>29</v>
      </c>
      <c r="GN287" s="41">
        <v>1</v>
      </c>
      <c r="GO287" s="41">
        <v>3</v>
      </c>
      <c r="GP287" s="41">
        <v>1</v>
      </c>
      <c r="GQ287" s="41">
        <v>0</v>
      </c>
      <c r="GR287" s="41">
        <v>0</v>
      </c>
      <c r="GS287" s="41">
        <v>0</v>
      </c>
      <c r="GT287" s="41"/>
      <c r="GU287" s="41">
        <v>154</v>
      </c>
      <c r="GV287" s="41">
        <v>316</v>
      </c>
      <c r="GW287" s="41">
        <v>1</v>
      </c>
      <c r="GX287" s="41">
        <v>34</v>
      </c>
      <c r="GY287" s="41">
        <v>36</v>
      </c>
      <c r="GZ287" s="41">
        <v>11</v>
      </c>
      <c r="HA287" s="41">
        <v>4</v>
      </c>
      <c r="HB287" s="41">
        <v>13</v>
      </c>
      <c r="HC287" s="41">
        <v>13</v>
      </c>
      <c r="HD287" s="41">
        <v>7</v>
      </c>
      <c r="HE287" s="41">
        <v>11</v>
      </c>
      <c r="HF287" s="41">
        <v>207</v>
      </c>
      <c r="HG287" s="41">
        <v>169</v>
      </c>
      <c r="HH287" s="41">
        <v>0</v>
      </c>
      <c r="HI287" s="41">
        <v>1</v>
      </c>
      <c r="HJ287" s="41">
        <v>1</v>
      </c>
      <c r="HK287" s="41">
        <v>1</v>
      </c>
      <c r="HL287" s="41">
        <v>1</v>
      </c>
      <c r="HM287" s="41"/>
      <c r="HN287" s="41"/>
      <c r="HO287" s="41"/>
      <c r="HP287" s="41">
        <v>17</v>
      </c>
      <c r="HQ287" s="41">
        <v>0</v>
      </c>
      <c r="HR287" s="41">
        <v>9</v>
      </c>
      <c r="HS287" s="41">
        <v>19</v>
      </c>
      <c r="HT287" s="41">
        <v>5</v>
      </c>
      <c r="HU287" s="41">
        <v>16</v>
      </c>
      <c r="HV287" s="41">
        <v>3</v>
      </c>
      <c r="HW287" s="41">
        <v>3</v>
      </c>
      <c r="HX287" s="41">
        <v>3</v>
      </c>
      <c r="HY287" s="41"/>
      <c r="HZ287" s="41">
        <v>125</v>
      </c>
      <c r="IA287" s="41">
        <v>12</v>
      </c>
      <c r="IB287" s="41">
        <v>52</v>
      </c>
      <c r="IC287" s="41">
        <v>22</v>
      </c>
      <c r="ID287" s="41">
        <v>3</v>
      </c>
      <c r="IE287" s="41">
        <v>26</v>
      </c>
      <c r="IF287" s="41">
        <v>10</v>
      </c>
      <c r="IG287" s="41">
        <v>3</v>
      </c>
      <c r="IH287" s="41"/>
      <c r="II287" s="41">
        <v>8</v>
      </c>
      <c r="IJ287" s="41"/>
      <c r="IK287" s="41">
        <v>1</v>
      </c>
      <c r="IL287" s="41"/>
      <c r="IM287" s="41">
        <v>0</v>
      </c>
      <c r="IN287" s="41">
        <v>1</v>
      </c>
      <c r="IO287" s="41">
        <v>1</v>
      </c>
      <c r="IP287" s="41">
        <v>4</v>
      </c>
      <c r="IQ287" s="41">
        <v>14</v>
      </c>
      <c r="IR287" s="41">
        <v>50</v>
      </c>
      <c r="IS287" s="41">
        <v>0</v>
      </c>
      <c r="IT287" s="41">
        <v>5</v>
      </c>
      <c r="IU287" s="41">
        <v>34</v>
      </c>
      <c r="IV287" s="41"/>
      <c r="IW287" s="41">
        <v>5</v>
      </c>
      <c r="IX287" s="41">
        <v>1</v>
      </c>
      <c r="IY287" s="41">
        <v>3</v>
      </c>
      <c r="IZ287" s="41">
        <v>12</v>
      </c>
      <c r="JA287" s="41"/>
      <c r="JB287" s="41">
        <v>18</v>
      </c>
      <c r="JC287" s="41">
        <v>29</v>
      </c>
      <c r="JD287" s="41">
        <v>0</v>
      </c>
      <c r="JE287" s="41">
        <v>9</v>
      </c>
      <c r="JF287" s="41">
        <v>29</v>
      </c>
      <c r="JG287" s="41">
        <v>17</v>
      </c>
      <c r="JH287" s="41">
        <v>1</v>
      </c>
      <c r="JI287" s="41">
        <v>2</v>
      </c>
      <c r="JJ287" s="41">
        <v>8</v>
      </c>
      <c r="JK287" s="41">
        <v>2</v>
      </c>
      <c r="JL287" s="41">
        <v>64</v>
      </c>
      <c r="JM287" s="41">
        <v>2</v>
      </c>
      <c r="JN287" s="41">
        <v>2</v>
      </c>
      <c r="JO287" s="41">
        <v>6</v>
      </c>
      <c r="JP287" s="41">
        <v>337</v>
      </c>
      <c r="JQ287" s="41">
        <v>1244</v>
      </c>
      <c r="JR287" s="41">
        <v>1360</v>
      </c>
      <c r="JS287" s="41">
        <v>1077</v>
      </c>
      <c r="JT287" s="41">
        <v>1560</v>
      </c>
      <c r="JU287" s="41">
        <v>1456</v>
      </c>
      <c r="JV287" s="41">
        <v>541</v>
      </c>
      <c r="JW287" s="41">
        <v>165</v>
      </c>
      <c r="JX287" s="41">
        <v>1800</v>
      </c>
      <c r="JY287" s="41"/>
      <c r="JZ287" s="41"/>
      <c r="KA287" s="41">
        <v>273</v>
      </c>
      <c r="KB287" s="41">
        <v>95</v>
      </c>
      <c r="KC287" s="41">
        <v>4</v>
      </c>
      <c r="KD287" s="41">
        <v>130</v>
      </c>
      <c r="KE287" s="41">
        <v>138</v>
      </c>
      <c r="KF287" s="41">
        <v>47</v>
      </c>
      <c r="KG287" s="41">
        <v>88</v>
      </c>
      <c r="KH287" s="41">
        <v>2579</v>
      </c>
      <c r="KI287" s="41">
        <v>387</v>
      </c>
      <c r="KJ287" s="41">
        <v>14</v>
      </c>
      <c r="KK287" s="41"/>
      <c r="KL287" s="41"/>
      <c r="KM287" s="41">
        <v>0</v>
      </c>
      <c r="KN287" s="41"/>
      <c r="KO287" s="41">
        <v>2</v>
      </c>
      <c r="KP287" s="41"/>
      <c r="KQ287" s="41"/>
      <c r="KR287" s="41"/>
      <c r="KS287" s="41">
        <v>10</v>
      </c>
      <c r="KT287" s="41">
        <v>16</v>
      </c>
      <c r="KU287" s="41">
        <v>71</v>
      </c>
      <c r="KV287" s="41">
        <v>11</v>
      </c>
      <c r="KW287" s="41">
        <v>19</v>
      </c>
      <c r="KX287" s="41">
        <v>26</v>
      </c>
      <c r="KY287" s="41"/>
      <c r="KZ287" s="41"/>
      <c r="LA287" s="41"/>
      <c r="LB287" s="41">
        <v>1723</v>
      </c>
      <c r="LC287" s="41">
        <v>32</v>
      </c>
      <c r="LD287" s="41">
        <v>26</v>
      </c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>
        <v>603</v>
      </c>
      <c r="LT287" s="41">
        <v>3845</v>
      </c>
      <c r="LU287" s="41">
        <v>2171</v>
      </c>
      <c r="LV287" s="41"/>
      <c r="LW287" s="41"/>
      <c r="LX287" s="41"/>
      <c r="LY287" s="41">
        <v>14</v>
      </c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>
        <v>6</v>
      </c>
      <c r="MN287" s="41"/>
      <c r="MO287" s="41"/>
      <c r="MP287" s="41"/>
      <c r="MQ287" s="41"/>
      <c r="MR287" s="41">
        <v>6</v>
      </c>
      <c r="MS287" s="41"/>
      <c r="MT287" s="41">
        <v>69</v>
      </c>
      <c r="MU287" s="41"/>
      <c r="MV287" s="41">
        <v>16</v>
      </c>
      <c r="MW287" s="41"/>
      <c r="MX287" s="41">
        <v>161</v>
      </c>
      <c r="MY287" s="41"/>
      <c r="MZ287" s="41">
        <v>42</v>
      </c>
      <c r="NA287" s="41">
        <v>14</v>
      </c>
      <c r="NB287" s="41">
        <v>18</v>
      </c>
      <c r="NC287" s="41">
        <v>45</v>
      </c>
      <c r="ND287" s="41">
        <v>3</v>
      </c>
      <c r="NE287" s="41">
        <v>112</v>
      </c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>
        <v>33</v>
      </c>
      <c r="NQ287" s="41"/>
      <c r="NR287" s="41">
        <v>64</v>
      </c>
      <c r="NS287" s="41"/>
      <c r="NT287" s="41">
        <v>1</v>
      </c>
      <c r="NU287" s="41">
        <v>1</v>
      </c>
      <c r="NV287" s="41"/>
      <c r="NW287" s="41">
        <v>1</v>
      </c>
      <c r="NX287" s="41">
        <v>8</v>
      </c>
      <c r="NY287" s="41">
        <v>19</v>
      </c>
      <c r="NZ287" s="41"/>
      <c r="OA287" s="41"/>
      <c r="OB287" s="41"/>
      <c r="OC287" s="41"/>
      <c r="OD287" s="41">
        <v>0</v>
      </c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2"/>
      <c r="OT287" s="43">
        <v>28080</v>
      </c>
      <c r="OU287" s="40"/>
      <c r="OV287" s="41"/>
      <c r="OW287" s="41"/>
      <c r="OX287" s="41"/>
      <c r="OY287" s="41"/>
      <c r="OZ287" s="41"/>
      <c r="PA287" s="41">
        <v>1927</v>
      </c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2"/>
      <c r="PN287" s="43">
        <v>30007</v>
      </c>
    </row>
    <row r="288" spans="1:430" ht="12.75" customHeight="1" x14ac:dyDescent="0.2">
      <c r="A288" s="39" t="s">
        <v>527</v>
      </c>
      <c r="B288" s="72" t="s">
        <v>19</v>
      </c>
      <c r="C288" s="72" t="str">
        <f>IFERROR(INDEX('Industry Category ISIC Code Map'!$B$2:$B$26,MATCH($B288,'Industry Category ISIC Code Map'!$A$2:$A$26,0)),"")</f>
        <v/>
      </c>
      <c r="D288" s="64" t="s">
        <v>345</v>
      </c>
      <c r="E288" s="40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1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2"/>
      <c r="OT288" s="43"/>
      <c r="OU288" s="40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2"/>
      <c r="PN288" s="43"/>
    </row>
    <row r="289" spans="1:430" ht="12.75" customHeight="1" x14ac:dyDescent="0.2">
      <c r="A289" s="39">
        <v>441000</v>
      </c>
      <c r="B289" s="72" t="s">
        <v>19</v>
      </c>
      <c r="C289" s="72" t="str">
        <f>IFERROR(INDEX('Industry Category ISIC Code Map'!$B$2:$B$26,MATCH($B289,'Industry Category ISIC Code Map'!$A$2:$A$26,0)),"")</f>
        <v/>
      </c>
      <c r="D289" s="64" t="s">
        <v>346</v>
      </c>
      <c r="E289" s="40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1"/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1"/>
      <c r="EZ289" s="41"/>
      <c r="FA289" s="41"/>
      <c r="FB289" s="41"/>
      <c r="FC289" s="41"/>
      <c r="FD289" s="41"/>
      <c r="FE289" s="41"/>
      <c r="FF289" s="41"/>
      <c r="FG289" s="41"/>
      <c r="FH289" s="41"/>
      <c r="FI289" s="41"/>
      <c r="FJ289" s="41"/>
      <c r="FK289" s="41"/>
      <c r="FL289" s="41"/>
      <c r="FM289" s="41"/>
      <c r="FN289" s="41"/>
      <c r="FO289" s="41"/>
      <c r="FP289" s="41"/>
      <c r="FQ289" s="41"/>
      <c r="FR289" s="41"/>
      <c r="FS289" s="41"/>
      <c r="FT289" s="41"/>
      <c r="FU289" s="41"/>
      <c r="FV289" s="41"/>
      <c r="FW289" s="41"/>
      <c r="FX289" s="41"/>
      <c r="FY289" s="41"/>
      <c r="FZ289" s="41"/>
      <c r="GA289" s="41"/>
      <c r="GB289" s="41"/>
      <c r="GC289" s="41"/>
      <c r="GD289" s="41"/>
      <c r="GE289" s="41"/>
      <c r="GF289" s="41"/>
      <c r="GG289" s="41"/>
      <c r="GH289" s="41"/>
      <c r="GI289" s="41"/>
      <c r="GJ289" s="41"/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1"/>
      <c r="GW289" s="41"/>
      <c r="GX289" s="41"/>
      <c r="GY289" s="41"/>
      <c r="GZ289" s="41"/>
      <c r="HA289" s="41"/>
      <c r="HB289" s="41"/>
      <c r="HC289" s="41"/>
      <c r="HD289" s="41"/>
      <c r="HE289" s="41"/>
      <c r="HF289" s="41"/>
      <c r="HG289" s="41"/>
      <c r="HH289" s="41"/>
      <c r="HI289" s="41"/>
      <c r="HJ289" s="41"/>
      <c r="HK289" s="41"/>
      <c r="HL289" s="41"/>
      <c r="HM289" s="41"/>
      <c r="HN289" s="41"/>
      <c r="HO289" s="41"/>
      <c r="HP289" s="41"/>
      <c r="HQ289" s="41"/>
      <c r="HR289" s="41"/>
      <c r="HS289" s="41"/>
      <c r="HT289" s="41"/>
      <c r="HU289" s="41"/>
      <c r="HV289" s="41"/>
      <c r="HW289" s="41"/>
      <c r="HX289" s="41"/>
      <c r="HY289" s="41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1"/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2"/>
      <c r="OT289" s="43"/>
      <c r="OU289" s="40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2"/>
      <c r="PN289" s="43"/>
    </row>
    <row r="290" spans="1:430" ht="12.75" customHeight="1" x14ac:dyDescent="0.2">
      <c r="A290" s="39">
        <v>445000</v>
      </c>
      <c r="B290" s="72" t="s">
        <v>19</v>
      </c>
      <c r="C290" s="72" t="str">
        <f>IFERROR(INDEX('Industry Category ISIC Code Map'!$B$2:$B$26,MATCH($B290,'Industry Category ISIC Code Map'!$A$2:$A$26,0)),"")</f>
        <v/>
      </c>
      <c r="D290" s="64" t="s">
        <v>347</v>
      </c>
      <c r="E290" s="40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1"/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1"/>
      <c r="EZ290" s="41"/>
      <c r="FA290" s="41"/>
      <c r="FB290" s="41"/>
      <c r="FC290" s="41"/>
      <c r="FD290" s="41"/>
      <c r="FE290" s="41"/>
      <c r="FF290" s="41"/>
      <c r="FG290" s="41"/>
      <c r="FH290" s="41"/>
      <c r="FI290" s="41"/>
      <c r="FJ290" s="41"/>
      <c r="FK290" s="41"/>
      <c r="FL290" s="41"/>
      <c r="FM290" s="41"/>
      <c r="FN290" s="41"/>
      <c r="FO290" s="41"/>
      <c r="FP290" s="41"/>
      <c r="FQ290" s="41"/>
      <c r="FR290" s="41"/>
      <c r="FS290" s="41"/>
      <c r="FT290" s="41"/>
      <c r="FU290" s="41"/>
      <c r="FV290" s="41"/>
      <c r="FW290" s="41"/>
      <c r="FX290" s="41"/>
      <c r="FY290" s="41"/>
      <c r="FZ290" s="41"/>
      <c r="GA290" s="41"/>
      <c r="GB290" s="41"/>
      <c r="GC290" s="41"/>
      <c r="GD290" s="41"/>
      <c r="GE290" s="41"/>
      <c r="GF290" s="41"/>
      <c r="GG290" s="41"/>
      <c r="GH290" s="41"/>
      <c r="GI290" s="41"/>
      <c r="GJ290" s="41"/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1"/>
      <c r="GW290" s="41"/>
      <c r="GX290" s="41"/>
      <c r="GY290" s="41"/>
      <c r="GZ290" s="41"/>
      <c r="HA290" s="41"/>
      <c r="HB290" s="41"/>
      <c r="HC290" s="41"/>
      <c r="HD290" s="41"/>
      <c r="HE290" s="41"/>
      <c r="HF290" s="41"/>
      <c r="HG290" s="41"/>
      <c r="HH290" s="41"/>
      <c r="HI290" s="41"/>
      <c r="HJ290" s="41"/>
      <c r="HK290" s="41"/>
      <c r="HL290" s="41"/>
      <c r="HM290" s="41"/>
      <c r="HN290" s="41"/>
      <c r="HO290" s="41"/>
      <c r="HP290" s="41"/>
      <c r="HQ290" s="41"/>
      <c r="HR290" s="41"/>
      <c r="HS290" s="41"/>
      <c r="HT290" s="41"/>
      <c r="HU290" s="41"/>
      <c r="HV290" s="41"/>
      <c r="HW290" s="41"/>
      <c r="HX290" s="41"/>
      <c r="HY290" s="41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1"/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2"/>
      <c r="OT290" s="43"/>
      <c r="OU290" s="40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2"/>
      <c r="PN290" s="43"/>
    </row>
    <row r="291" spans="1:430" ht="12.75" customHeight="1" x14ac:dyDescent="0.2">
      <c r="A291" s="39">
        <v>452000</v>
      </c>
      <c r="B291" s="72" t="s">
        <v>19</v>
      </c>
      <c r="C291" s="72" t="str">
        <f>IFERROR(INDEX('Industry Category ISIC Code Map'!$B$2:$B$26,MATCH($B291,'Industry Category ISIC Code Map'!$A$2:$A$26,0)),"")</f>
        <v/>
      </c>
      <c r="D291" s="64" t="s">
        <v>348</v>
      </c>
      <c r="E291" s="40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1"/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1"/>
      <c r="EZ291" s="41"/>
      <c r="FA291" s="41"/>
      <c r="FB291" s="41"/>
      <c r="FC291" s="41"/>
      <c r="FD291" s="41"/>
      <c r="FE291" s="41"/>
      <c r="FF291" s="41"/>
      <c r="FG291" s="41"/>
      <c r="FH291" s="41"/>
      <c r="FI291" s="41"/>
      <c r="FJ291" s="41"/>
      <c r="FK291" s="41"/>
      <c r="FL291" s="41"/>
      <c r="FM291" s="41"/>
      <c r="FN291" s="41"/>
      <c r="FO291" s="41"/>
      <c r="FP291" s="41"/>
      <c r="FQ291" s="41"/>
      <c r="FR291" s="41"/>
      <c r="FS291" s="41"/>
      <c r="FT291" s="41"/>
      <c r="FU291" s="41"/>
      <c r="FV291" s="41"/>
      <c r="FW291" s="41"/>
      <c r="FX291" s="41"/>
      <c r="FY291" s="41"/>
      <c r="FZ291" s="41"/>
      <c r="GA291" s="41"/>
      <c r="GB291" s="41"/>
      <c r="GC291" s="41"/>
      <c r="GD291" s="41"/>
      <c r="GE291" s="41"/>
      <c r="GF291" s="41"/>
      <c r="GG291" s="41"/>
      <c r="GH291" s="41"/>
      <c r="GI291" s="41"/>
      <c r="GJ291" s="41"/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1"/>
      <c r="GW291" s="41"/>
      <c r="GX291" s="41"/>
      <c r="GY291" s="41"/>
      <c r="GZ291" s="41"/>
      <c r="HA291" s="41"/>
      <c r="HB291" s="41"/>
      <c r="HC291" s="41"/>
      <c r="HD291" s="41"/>
      <c r="HE291" s="41"/>
      <c r="HF291" s="41"/>
      <c r="HG291" s="41"/>
      <c r="HH291" s="41"/>
      <c r="HI291" s="41"/>
      <c r="HJ291" s="41"/>
      <c r="HK291" s="41"/>
      <c r="HL291" s="41"/>
      <c r="HM291" s="41"/>
      <c r="HN291" s="41"/>
      <c r="HO291" s="41"/>
      <c r="HP291" s="41"/>
      <c r="HQ291" s="41"/>
      <c r="HR291" s="41"/>
      <c r="HS291" s="41"/>
      <c r="HT291" s="41"/>
      <c r="HU291" s="41"/>
      <c r="HV291" s="41"/>
      <c r="HW291" s="41"/>
      <c r="HX291" s="41"/>
      <c r="HY291" s="41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1"/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2"/>
      <c r="OT291" s="43"/>
      <c r="OU291" s="40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2"/>
      <c r="PN291" s="43"/>
    </row>
    <row r="292" spans="1:430" ht="12.75" customHeight="1" x14ac:dyDescent="0.2">
      <c r="A292" s="39">
        <v>444000</v>
      </c>
      <c r="B292" s="72" t="s">
        <v>19</v>
      </c>
      <c r="C292" s="72" t="str">
        <f>IFERROR(INDEX('Industry Category ISIC Code Map'!$B$2:$B$26,MATCH($B292,'Industry Category ISIC Code Map'!$A$2:$A$26,0)),"")</f>
        <v/>
      </c>
      <c r="D292" s="64" t="s">
        <v>349</v>
      </c>
      <c r="E292" s="40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1"/>
      <c r="FC292" s="41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1"/>
      <c r="FO292" s="41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1"/>
      <c r="GA292" s="41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1"/>
      <c r="GY292" s="41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1"/>
      <c r="HK292" s="41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2"/>
      <c r="OT292" s="43"/>
      <c r="OU292" s="40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2"/>
      <c r="PN292" s="43"/>
    </row>
    <row r="293" spans="1:430" ht="12.75" customHeight="1" x14ac:dyDescent="0.2">
      <c r="A293" s="39">
        <v>446000</v>
      </c>
      <c r="B293" s="72" t="s">
        <v>19</v>
      </c>
      <c r="C293" s="72" t="str">
        <f>IFERROR(INDEX('Industry Category ISIC Code Map'!$B$2:$B$26,MATCH($B293,'Industry Category ISIC Code Map'!$A$2:$A$26,0)),"")</f>
        <v/>
      </c>
      <c r="D293" s="64" t="s">
        <v>350</v>
      </c>
      <c r="E293" s="40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/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1"/>
      <c r="EZ293" s="41"/>
      <c r="FA293" s="41"/>
      <c r="FB293" s="41"/>
      <c r="FC293" s="41"/>
      <c r="FD293" s="41"/>
      <c r="FE293" s="41"/>
      <c r="FF293" s="41"/>
      <c r="FG293" s="41"/>
      <c r="FH293" s="41"/>
      <c r="FI293" s="41"/>
      <c r="FJ293" s="41"/>
      <c r="FK293" s="41"/>
      <c r="FL293" s="41"/>
      <c r="FM293" s="41"/>
      <c r="FN293" s="41"/>
      <c r="FO293" s="41"/>
      <c r="FP293" s="41"/>
      <c r="FQ293" s="41"/>
      <c r="FR293" s="41"/>
      <c r="FS293" s="41"/>
      <c r="FT293" s="41"/>
      <c r="FU293" s="41"/>
      <c r="FV293" s="41"/>
      <c r="FW293" s="41"/>
      <c r="FX293" s="41"/>
      <c r="FY293" s="41"/>
      <c r="FZ293" s="41"/>
      <c r="GA293" s="41"/>
      <c r="GB293" s="41"/>
      <c r="GC293" s="41"/>
      <c r="GD293" s="41"/>
      <c r="GE293" s="41"/>
      <c r="GF293" s="41"/>
      <c r="GG293" s="41"/>
      <c r="GH293" s="41"/>
      <c r="GI293" s="41"/>
      <c r="GJ293" s="41"/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1"/>
      <c r="GW293" s="41"/>
      <c r="GX293" s="41"/>
      <c r="GY293" s="41"/>
      <c r="GZ293" s="41"/>
      <c r="HA293" s="41"/>
      <c r="HB293" s="41"/>
      <c r="HC293" s="41"/>
      <c r="HD293" s="41"/>
      <c r="HE293" s="41"/>
      <c r="HF293" s="41"/>
      <c r="HG293" s="41"/>
      <c r="HH293" s="41"/>
      <c r="HI293" s="41"/>
      <c r="HJ293" s="41"/>
      <c r="HK293" s="41"/>
      <c r="HL293" s="41"/>
      <c r="HM293" s="41"/>
      <c r="HN293" s="41"/>
      <c r="HO293" s="41"/>
      <c r="HP293" s="41"/>
      <c r="HQ293" s="41"/>
      <c r="HR293" s="41"/>
      <c r="HS293" s="41"/>
      <c r="HT293" s="41"/>
      <c r="HU293" s="41"/>
      <c r="HV293" s="41"/>
      <c r="HW293" s="41"/>
      <c r="HX293" s="41"/>
      <c r="HY293" s="41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1"/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2"/>
      <c r="OT293" s="43"/>
      <c r="OU293" s="40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2"/>
      <c r="PN293" s="43"/>
    </row>
    <row r="294" spans="1:430" ht="12.75" customHeight="1" x14ac:dyDescent="0.2">
      <c r="A294" s="39">
        <v>447000</v>
      </c>
      <c r="B294" s="72" t="s">
        <v>19</v>
      </c>
      <c r="C294" s="72" t="str">
        <f>IFERROR(INDEX('Industry Category ISIC Code Map'!$B$2:$B$26,MATCH($B294,'Industry Category ISIC Code Map'!$A$2:$A$26,0)),"")</f>
        <v/>
      </c>
      <c r="D294" s="64" t="s">
        <v>351</v>
      </c>
      <c r="E294" s="40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/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1"/>
      <c r="EZ294" s="41"/>
      <c r="FA294" s="41"/>
      <c r="FB294" s="41"/>
      <c r="FC294" s="41"/>
      <c r="FD294" s="41"/>
      <c r="FE294" s="41"/>
      <c r="FF294" s="41"/>
      <c r="FG294" s="41"/>
      <c r="FH294" s="41"/>
      <c r="FI294" s="41"/>
      <c r="FJ294" s="41"/>
      <c r="FK294" s="41"/>
      <c r="FL294" s="41"/>
      <c r="FM294" s="41"/>
      <c r="FN294" s="41"/>
      <c r="FO294" s="41"/>
      <c r="FP294" s="41"/>
      <c r="FQ294" s="41"/>
      <c r="FR294" s="41"/>
      <c r="FS294" s="41"/>
      <c r="FT294" s="41"/>
      <c r="FU294" s="41"/>
      <c r="FV294" s="41"/>
      <c r="FW294" s="41"/>
      <c r="FX294" s="41"/>
      <c r="FY294" s="41"/>
      <c r="FZ294" s="41"/>
      <c r="GA294" s="41"/>
      <c r="GB294" s="41"/>
      <c r="GC294" s="41"/>
      <c r="GD294" s="41"/>
      <c r="GE294" s="41"/>
      <c r="GF294" s="41"/>
      <c r="GG294" s="41"/>
      <c r="GH294" s="41"/>
      <c r="GI294" s="41"/>
      <c r="GJ294" s="41"/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1"/>
      <c r="GW294" s="41"/>
      <c r="GX294" s="41"/>
      <c r="GY294" s="41"/>
      <c r="GZ294" s="41"/>
      <c r="HA294" s="41"/>
      <c r="HB294" s="41"/>
      <c r="HC294" s="41"/>
      <c r="HD294" s="41"/>
      <c r="HE294" s="41"/>
      <c r="HF294" s="41"/>
      <c r="HG294" s="41"/>
      <c r="HH294" s="41"/>
      <c r="HI294" s="41"/>
      <c r="HJ294" s="41"/>
      <c r="HK294" s="41"/>
      <c r="HL294" s="41"/>
      <c r="HM294" s="41"/>
      <c r="HN294" s="41"/>
      <c r="HO294" s="41"/>
      <c r="HP294" s="41"/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1"/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2"/>
      <c r="OT294" s="43"/>
      <c r="OU294" s="40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2"/>
      <c r="PN294" s="43"/>
    </row>
    <row r="295" spans="1:430" ht="12.75" customHeight="1" x14ac:dyDescent="0.2">
      <c r="A295" s="39">
        <v>448000</v>
      </c>
      <c r="B295" s="72" t="s">
        <v>19</v>
      </c>
      <c r="C295" s="72" t="str">
        <f>IFERROR(INDEX('Industry Category ISIC Code Map'!$B$2:$B$26,MATCH($B295,'Industry Category ISIC Code Map'!$A$2:$A$26,0)),"")</f>
        <v/>
      </c>
      <c r="D295" s="64" t="s">
        <v>352</v>
      </c>
      <c r="E295" s="40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/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1"/>
      <c r="EZ295" s="41"/>
      <c r="FA295" s="41"/>
      <c r="FB295" s="41"/>
      <c r="FC295" s="41"/>
      <c r="FD295" s="41"/>
      <c r="FE295" s="41"/>
      <c r="FF295" s="41"/>
      <c r="FG295" s="41"/>
      <c r="FH295" s="41"/>
      <c r="FI295" s="41"/>
      <c r="FJ295" s="41"/>
      <c r="FK295" s="41"/>
      <c r="FL295" s="41"/>
      <c r="FM295" s="41"/>
      <c r="FN295" s="41"/>
      <c r="FO295" s="41"/>
      <c r="FP295" s="41"/>
      <c r="FQ295" s="41"/>
      <c r="FR295" s="41"/>
      <c r="FS295" s="41"/>
      <c r="FT295" s="41"/>
      <c r="FU295" s="41"/>
      <c r="FV295" s="41"/>
      <c r="FW295" s="41"/>
      <c r="FX295" s="41"/>
      <c r="FY295" s="41"/>
      <c r="FZ295" s="41"/>
      <c r="GA295" s="41"/>
      <c r="GB295" s="41"/>
      <c r="GC295" s="41"/>
      <c r="GD295" s="41"/>
      <c r="GE295" s="41"/>
      <c r="GF295" s="41"/>
      <c r="GG295" s="41"/>
      <c r="GH295" s="41"/>
      <c r="GI295" s="41"/>
      <c r="GJ295" s="41"/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1"/>
      <c r="GW295" s="41"/>
      <c r="GX295" s="41"/>
      <c r="GY295" s="41"/>
      <c r="GZ295" s="41"/>
      <c r="HA295" s="41"/>
      <c r="HB295" s="41"/>
      <c r="HC295" s="41"/>
      <c r="HD295" s="41"/>
      <c r="HE295" s="41"/>
      <c r="HF295" s="41"/>
      <c r="HG295" s="41"/>
      <c r="HH295" s="41"/>
      <c r="HI295" s="41"/>
      <c r="HJ295" s="41"/>
      <c r="HK295" s="41"/>
      <c r="HL295" s="41"/>
      <c r="HM295" s="41"/>
      <c r="HN295" s="41"/>
      <c r="HO295" s="41"/>
      <c r="HP295" s="41"/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1"/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2"/>
      <c r="OT295" s="43"/>
      <c r="OU295" s="40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2"/>
      <c r="PN295" s="43"/>
    </row>
    <row r="296" spans="1:430" ht="12.75" customHeight="1" x14ac:dyDescent="0.2">
      <c r="A296" s="39">
        <v>454000</v>
      </c>
      <c r="B296" s="72" t="s">
        <v>19</v>
      </c>
      <c r="C296" s="72" t="str">
        <f>IFERROR(INDEX('Industry Category ISIC Code Map'!$B$2:$B$26,MATCH($B296,'Industry Category ISIC Code Map'!$A$2:$A$26,0)),"")</f>
        <v/>
      </c>
      <c r="D296" s="64" t="s">
        <v>353</v>
      </c>
      <c r="E296" s="40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1"/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1"/>
      <c r="EZ296" s="41"/>
      <c r="FA296" s="41"/>
      <c r="FB296" s="41"/>
      <c r="FC296" s="41"/>
      <c r="FD296" s="41"/>
      <c r="FE296" s="41"/>
      <c r="FF296" s="41"/>
      <c r="FG296" s="41"/>
      <c r="FH296" s="41"/>
      <c r="FI296" s="41"/>
      <c r="FJ296" s="41"/>
      <c r="FK296" s="41"/>
      <c r="FL296" s="41"/>
      <c r="FM296" s="41"/>
      <c r="FN296" s="41"/>
      <c r="FO296" s="41"/>
      <c r="FP296" s="41"/>
      <c r="FQ296" s="41"/>
      <c r="FR296" s="41"/>
      <c r="FS296" s="41"/>
      <c r="FT296" s="41"/>
      <c r="FU296" s="41"/>
      <c r="FV296" s="41"/>
      <c r="FW296" s="41"/>
      <c r="FX296" s="41"/>
      <c r="FY296" s="41"/>
      <c r="FZ296" s="41"/>
      <c r="GA296" s="41"/>
      <c r="GB296" s="41"/>
      <c r="GC296" s="41"/>
      <c r="GD296" s="41"/>
      <c r="GE296" s="41"/>
      <c r="GF296" s="41"/>
      <c r="GG296" s="41"/>
      <c r="GH296" s="41"/>
      <c r="GI296" s="41"/>
      <c r="GJ296" s="41"/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1"/>
      <c r="GW296" s="41"/>
      <c r="GX296" s="41"/>
      <c r="GY296" s="41"/>
      <c r="GZ296" s="41"/>
      <c r="HA296" s="41"/>
      <c r="HB296" s="41"/>
      <c r="HC296" s="41"/>
      <c r="HD296" s="41"/>
      <c r="HE296" s="41"/>
      <c r="HF296" s="41"/>
      <c r="HG296" s="41"/>
      <c r="HH296" s="41"/>
      <c r="HI296" s="41"/>
      <c r="HJ296" s="41"/>
      <c r="HK296" s="41"/>
      <c r="HL296" s="41"/>
      <c r="HM296" s="41"/>
      <c r="HN296" s="41"/>
      <c r="HO296" s="41"/>
      <c r="HP296" s="41"/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1"/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>
        <v>310</v>
      </c>
      <c r="KB296" s="41"/>
      <c r="KC296" s="41">
        <v>241</v>
      </c>
      <c r="KD296" s="41"/>
      <c r="KE296" s="41"/>
      <c r="KF296" s="41"/>
      <c r="KG296" s="41"/>
      <c r="KH296" s="41">
        <v>116</v>
      </c>
      <c r="KI296" s="41">
        <v>143</v>
      </c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>
        <v>2</v>
      </c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2"/>
      <c r="OT296" s="43">
        <v>812</v>
      </c>
      <c r="OU296" s="40">
        <v>3529</v>
      </c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2"/>
      <c r="PN296" s="43">
        <v>4340</v>
      </c>
    </row>
    <row r="297" spans="1:430" ht="12.75" customHeight="1" x14ac:dyDescent="0.2">
      <c r="A297" s="39" t="s">
        <v>528</v>
      </c>
      <c r="B297" s="72" t="s">
        <v>19</v>
      </c>
      <c r="C297" s="72" t="str">
        <f>IFERROR(INDEX('Industry Category ISIC Code Map'!$B$2:$B$26,MATCH($B297,'Industry Category ISIC Code Map'!$A$2:$A$26,0)),"")</f>
        <v/>
      </c>
      <c r="D297" s="64" t="s">
        <v>354</v>
      </c>
      <c r="E297" s="40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1"/>
      <c r="EZ297" s="41"/>
      <c r="FA297" s="41"/>
      <c r="FB297" s="41"/>
      <c r="FC297" s="41"/>
      <c r="FD297" s="41"/>
      <c r="FE297" s="41"/>
      <c r="FF297" s="41"/>
      <c r="FG297" s="41"/>
      <c r="FH297" s="41"/>
      <c r="FI297" s="41"/>
      <c r="FJ297" s="41"/>
      <c r="FK297" s="41"/>
      <c r="FL297" s="41"/>
      <c r="FM297" s="41"/>
      <c r="FN297" s="41"/>
      <c r="FO297" s="41"/>
      <c r="FP297" s="41"/>
      <c r="FQ297" s="41"/>
      <c r="FR297" s="41"/>
      <c r="FS297" s="41"/>
      <c r="FT297" s="41"/>
      <c r="FU297" s="41"/>
      <c r="FV297" s="41"/>
      <c r="FW297" s="41"/>
      <c r="FX297" s="41"/>
      <c r="FY297" s="41"/>
      <c r="FZ297" s="41"/>
      <c r="GA297" s="41"/>
      <c r="GB297" s="41"/>
      <c r="GC297" s="41"/>
      <c r="GD297" s="41"/>
      <c r="GE297" s="41"/>
      <c r="GF297" s="41"/>
      <c r="GG297" s="41"/>
      <c r="GH297" s="41"/>
      <c r="GI297" s="41"/>
      <c r="GJ297" s="41"/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1"/>
      <c r="GW297" s="41"/>
      <c r="GX297" s="41"/>
      <c r="GY297" s="41"/>
      <c r="GZ297" s="41"/>
      <c r="HA297" s="41"/>
      <c r="HB297" s="41"/>
      <c r="HC297" s="41"/>
      <c r="HD297" s="41"/>
      <c r="HE297" s="41"/>
      <c r="HF297" s="41"/>
      <c r="HG297" s="41"/>
      <c r="HH297" s="41"/>
      <c r="HI297" s="41"/>
      <c r="HJ297" s="41"/>
      <c r="HK297" s="41"/>
      <c r="HL297" s="41"/>
      <c r="HM297" s="41"/>
      <c r="HN297" s="41"/>
      <c r="HO297" s="41"/>
      <c r="HP297" s="41"/>
      <c r="HQ297" s="41"/>
      <c r="HR297" s="41"/>
      <c r="HS297" s="41"/>
      <c r="HT297" s="41"/>
      <c r="HU297" s="41"/>
      <c r="HV297" s="41"/>
      <c r="HW297" s="41"/>
      <c r="HX297" s="41"/>
      <c r="HY297" s="41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1"/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2"/>
      <c r="OT297" s="43"/>
      <c r="OU297" s="40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2"/>
      <c r="PN297" s="43"/>
    </row>
    <row r="298" spans="1:430" ht="12.75" customHeight="1" x14ac:dyDescent="0.2">
      <c r="A298" s="39">
        <v>481000</v>
      </c>
      <c r="B298" s="72" t="s">
        <v>20</v>
      </c>
      <c r="C298" s="72" t="str">
        <f>IFERROR(INDEX('Industry Category ISIC Code Map'!$B$2:$B$26,MATCH($B298,'Industry Category ISIC Code Map'!$A$2:$A$26,0)),"")</f>
        <v/>
      </c>
      <c r="D298" s="64" t="s">
        <v>355</v>
      </c>
      <c r="E298" s="40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>
        <v>7</v>
      </c>
      <c r="S298" s="41">
        <v>8</v>
      </c>
      <c r="T298" s="41">
        <v>0</v>
      </c>
      <c r="U298" s="41">
        <v>3</v>
      </c>
      <c r="V298" s="41">
        <v>14</v>
      </c>
      <c r="W298" s="41">
        <v>7</v>
      </c>
      <c r="X298" s="41">
        <v>30</v>
      </c>
      <c r="Y298" s="41">
        <v>552</v>
      </c>
      <c r="Z298" s="41">
        <v>628</v>
      </c>
      <c r="AA298" s="41">
        <v>180</v>
      </c>
      <c r="AB298" s="41">
        <v>9</v>
      </c>
      <c r="AC298" s="41">
        <v>0</v>
      </c>
      <c r="AD298" s="41">
        <v>0</v>
      </c>
      <c r="AE298" s="41">
        <v>337</v>
      </c>
      <c r="AF298" s="41">
        <v>34</v>
      </c>
      <c r="AG298" s="41">
        <v>0</v>
      </c>
      <c r="AH298" s="41">
        <v>0</v>
      </c>
      <c r="AI298" s="41">
        <v>0</v>
      </c>
      <c r="AJ298" s="41">
        <v>0</v>
      </c>
      <c r="AK298" s="41">
        <v>0</v>
      </c>
      <c r="AL298" s="41">
        <v>0</v>
      </c>
      <c r="AM298" s="41">
        <v>0</v>
      </c>
      <c r="AN298" s="41">
        <v>0</v>
      </c>
      <c r="AO298" s="41">
        <v>36</v>
      </c>
      <c r="AP298" s="41">
        <v>26</v>
      </c>
      <c r="AQ298" s="41">
        <v>57</v>
      </c>
      <c r="AR298" s="41">
        <v>66</v>
      </c>
      <c r="AS298" s="41">
        <v>12</v>
      </c>
      <c r="AT298" s="41">
        <v>55</v>
      </c>
      <c r="AU298" s="41">
        <v>8</v>
      </c>
      <c r="AV298" s="41">
        <v>100</v>
      </c>
      <c r="AW298" s="41">
        <v>21</v>
      </c>
      <c r="AX298" s="41">
        <v>42</v>
      </c>
      <c r="AY298" s="41">
        <v>3</v>
      </c>
      <c r="AZ298" s="41">
        <v>10</v>
      </c>
      <c r="BA298" s="41">
        <v>15</v>
      </c>
      <c r="BB298" s="41">
        <v>12</v>
      </c>
      <c r="BC298" s="41">
        <v>12</v>
      </c>
      <c r="BD298" s="41">
        <v>13</v>
      </c>
      <c r="BE298" s="41">
        <v>186</v>
      </c>
      <c r="BF298" s="41">
        <v>34</v>
      </c>
      <c r="BG298" s="41">
        <v>9</v>
      </c>
      <c r="BH298" s="41"/>
      <c r="BI298" s="41">
        <v>21</v>
      </c>
      <c r="BJ298" s="41">
        <v>7</v>
      </c>
      <c r="BK298" s="41">
        <v>17</v>
      </c>
      <c r="BL298" s="41">
        <v>12</v>
      </c>
      <c r="BM298" s="41">
        <v>16</v>
      </c>
      <c r="BN298" s="41">
        <v>42</v>
      </c>
      <c r="BO298" s="41">
        <v>14</v>
      </c>
      <c r="BP298" s="41">
        <v>30</v>
      </c>
      <c r="BQ298" s="41">
        <v>27</v>
      </c>
      <c r="BR298" s="41">
        <v>15</v>
      </c>
      <c r="BS298" s="41">
        <v>99</v>
      </c>
      <c r="BT298" s="41">
        <v>101</v>
      </c>
      <c r="BU298" s="41">
        <v>9</v>
      </c>
      <c r="BV298" s="41">
        <v>22</v>
      </c>
      <c r="BW298" s="41">
        <v>15</v>
      </c>
      <c r="BX298" s="41">
        <v>29</v>
      </c>
      <c r="BY298" s="41">
        <v>18</v>
      </c>
      <c r="BZ298" s="41">
        <v>165</v>
      </c>
      <c r="CA298" s="41">
        <v>82</v>
      </c>
      <c r="CB298" s="41">
        <v>75</v>
      </c>
      <c r="CC298" s="41">
        <v>1</v>
      </c>
      <c r="CD298" s="41">
        <v>37</v>
      </c>
      <c r="CE298" s="41">
        <v>6</v>
      </c>
      <c r="CF298" s="41">
        <v>17</v>
      </c>
      <c r="CG298" s="41">
        <v>2</v>
      </c>
      <c r="CH298" s="41">
        <v>26</v>
      </c>
      <c r="CI298" s="41">
        <v>47</v>
      </c>
      <c r="CJ298" s="41">
        <v>3</v>
      </c>
      <c r="CK298" s="41">
        <v>28</v>
      </c>
      <c r="CL298" s="41">
        <v>129</v>
      </c>
      <c r="CM298" s="41">
        <v>10</v>
      </c>
      <c r="CN298" s="41">
        <v>44</v>
      </c>
      <c r="CO298" s="41">
        <v>26</v>
      </c>
      <c r="CP298" s="41"/>
      <c r="CQ298" s="41">
        <v>33</v>
      </c>
      <c r="CR298" s="41">
        <v>15</v>
      </c>
      <c r="CS298" s="41">
        <v>26</v>
      </c>
      <c r="CT298" s="41">
        <v>9</v>
      </c>
      <c r="CU298" s="41">
        <v>9</v>
      </c>
      <c r="CV298" s="41">
        <v>16</v>
      </c>
      <c r="CW298" s="41">
        <v>23</v>
      </c>
      <c r="CX298" s="41">
        <v>10</v>
      </c>
      <c r="CY298" s="41"/>
      <c r="CZ298" s="41">
        <v>4</v>
      </c>
      <c r="DA298" s="41">
        <v>8</v>
      </c>
      <c r="DB298" s="41">
        <v>40</v>
      </c>
      <c r="DC298" s="41">
        <v>11</v>
      </c>
      <c r="DD298" s="41">
        <v>16</v>
      </c>
      <c r="DE298" s="41">
        <v>21</v>
      </c>
      <c r="DF298" s="41"/>
      <c r="DG298" s="41">
        <v>16</v>
      </c>
      <c r="DH298" s="41">
        <v>4</v>
      </c>
      <c r="DI298" s="41">
        <v>43</v>
      </c>
      <c r="DJ298" s="41">
        <v>8</v>
      </c>
      <c r="DK298" s="41"/>
      <c r="DL298" s="41"/>
      <c r="DM298" s="41">
        <v>1</v>
      </c>
      <c r="DN298" s="41">
        <v>2</v>
      </c>
      <c r="DO298" s="41">
        <v>12</v>
      </c>
      <c r="DP298" s="41">
        <v>2</v>
      </c>
      <c r="DQ298" s="41">
        <v>10</v>
      </c>
      <c r="DR298" s="41">
        <v>0</v>
      </c>
      <c r="DS298" s="41">
        <v>5</v>
      </c>
      <c r="DT298" s="41">
        <v>15</v>
      </c>
      <c r="DU298" s="41">
        <v>6</v>
      </c>
      <c r="DV298" s="41"/>
      <c r="DW298" s="41">
        <v>17</v>
      </c>
      <c r="DX298" s="41">
        <v>1</v>
      </c>
      <c r="DY298" s="41">
        <v>9</v>
      </c>
      <c r="DZ298" s="41">
        <v>11</v>
      </c>
      <c r="EA298" s="41">
        <v>1</v>
      </c>
      <c r="EB298" s="41">
        <v>7</v>
      </c>
      <c r="EC298" s="41"/>
      <c r="ED298" s="41">
        <v>0</v>
      </c>
      <c r="EE298" s="41">
        <v>0</v>
      </c>
      <c r="EF298" s="41">
        <v>11</v>
      </c>
      <c r="EG298" s="41">
        <v>2</v>
      </c>
      <c r="EH298" s="41">
        <v>0</v>
      </c>
      <c r="EI298" s="41">
        <v>0</v>
      </c>
      <c r="EJ298" s="41">
        <v>0</v>
      </c>
      <c r="EK298" s="41"/>
      <c r="EL298" s="41">
        <v>1</v>
      </c>
      <c r="EM298" s="41">
        <v>0</v>
      </c>
      <c r="EN298" s="41">
        <v>5</v>
      </c>
      <c r="EO298" s="41">
        <v>1</v>
      </c>
      <c r="EP298" s="41">
        <v>2</v>
      </c>
      <c r="EQ298" s="41">
        <v>0</v>
      </c>
      <c r="ER298" s="41">
        <v>10</v>
      </c>
      <c r="ES298" s="41">
        <v>6</v>
      </c>
      <c r="ET298" s="41">
        <v>0</v>
      </c>
      <c r="EU298" s="41">
        <v>23</v>
      </c>
      <c r="EV298" s="41">
        <v>18</v>
      </c>
      <c r="EW298" s="41">
        <v>5</v>
      </c>
      <c r="EX298" s="41"/>
      <c r="EY298" s="41">
        <v>13</v>
      </c>
      <c r="EZ298" s="41">
        <v>6</v>
      </c>
      <c r="FA298" s="41"/>
      <c r="FB298" s="41">
        <v>14</v>
      </c>
      <c r="FC298" s="41">
        <v>18</v>
      </c>
      <c r="FD298" s="41">
        <v>12</v>
      </c>
      <c r="FE298" s="41">
        <v>18</v>
      </c>
      <c r="FF298" s="41">
        <v>10</v>
      </c>
      <c r="FG298" s="41">
        <v>99</v>
      </c>
      <c r="FH298" s="41">
        <v>90</v>
      </c>
      <c r="FI298" s="41">
        <v>20</v>
      </c>
      <c r="FJ298" s="41">
        <v>36</v>
      </c>
      <c r="FK298" s="41">
        <v>22</v>
      </c>
      <c r="FL298" s="41">
        <v>23</v>
      </c>
      <c r="FM298" s="41">
        <v>0</v>
      </c>
      <c r="FN298" s="41"/>
      <c r="FO298" s="41">
        <v>29</v>
      </c>
      <c r="FP298" s="41">
        <v>101</v>
      </c>
      <c r="FQ298" s="41">
        <v>10</v>
      </c>
      <c r="FR298" s="41">
        <v>6</v>
      </c>
      <c r="FS298" s="41">
        <v>0</v>
      </c>
      <c r="FT298" s="41">
        <v>0</v>
      </c>
      <c r="FU298" s="41">
        <v>62</v>
      </c>
      <c r="FV298" s="41">
        <v>8</v>
      </c>
      <c r="FW298" s="41">
        <v>9</v>
      </c>
      <c r="FX298" s="41">
        <v>30</v>
      </c>
      <c r="FY298" s="41">
        <v>12</v>
      </c>
      <c r="FZ298" s="41">
        <v>12</v>
      </c>
      <c r="GA298" s="41">
        <v>51</v>
      </c>
      <c r="GB298" s="41">
        <v>40</v>
      </c>
      <c r="GC298" s="41">
        <v>56</v>
      </c>
      <c r="GD298" s="41">
        <v>113</v>
      </c>
      <c r="GE298" s="41">
        <v>9</v>
      </c>
      <c r="GF298" s="41">
        <v>1</v>
      </c>
      <c r="GG298" s="41">
        <v>14</v>
      </c>
      <c r="GH298" s="41">
        <v>12</v>
      </c>
      <c r="GI298" s="41">
        <v>48</v>
      </c>
      <c r="GJ298" s="41">
        <v>1</v>
      </c>
      <c r="GK298" s="41">
        <v>4</v>
      </c>
      <c r="GL298" s="41">
        <v>18</v>
      </c>
      <c r="GM298" s="41">
        <v>59</v>
      </c>
      <c r="GN298" s="41">
        <v>9</v>
      </c>
      <c r="GO298" s="41">
        <v>31</v>
      </c>
      <c r="GP298" s="41">
        <v>12</v>
      </c>
      <c r="GQ298" s="41">
        <v>10</v>
      </c>
      <c r="GR298" s="41">
        <v>1</v>
      </c>
      <c r="GS298" s="41">
        <v>2</v>
      </c>
      <c r="GT298" s="41">
        <v>1</v>
      </c>
      <c r="GU298" s="41">
        <v>18</v>
      </c>
      <c r="GV298" s="41">
        <v>4</v>
      </c>
      <c r="GW298" s="41">
        <v>18</v>
      </c>
      <c r="GX298" s="41">
        <v>11</v>
      </c>
      <c r="GY298" s="41">
        <v>6</v>
      </c>
      <c r="GZ298" s="41">
        <v>46</v>
      </c>
      <c r="HA298" s="41">
        <v>2</v>
      </c>
      <c r="HB298" s="41">
        <v>51</v>
      </c>
      <c r="HC298" s="41">
        <v>98</v>
      </c>
      <c r="HD298" s="41">
        <v>11</v>
      </c>
      <c r="HE298" s="41">
        <v>154</v>
      </c>
      <c r="HF298" s="41">
        <v>51</v>
      </c>
      <c r="HG298" s="41">
        <v>7</v>
      </c>
      <c r="HH298" s="41">
        <v>11</v>
      </c>
      <c r="HI298" s="41">
        <v>22</v>
      </c>
      <c r="HJ298" s="41">
        <v>28</v>
      </c>
      <c r="HK298" s="41">
        <v>28</v>
      </c>
      <c r="HL298" s="41">
        <v>70</v>
      </c>
      <c r="HM298" s="41">
        <v>21</v>
      </c>
      <c r="HN298" s="41">
        <v>19</v>
      </c>
      <c r="HO298" s="41">
        <v>1</v>
      </c>
      <c r="HP298" s="41">
        <v>25</v>
      </c>
      <c r="HQ298" s="41">
        <v>4</v>
      </c>
      <c r="HR298" s="41">
        <v>14</v>
      </c>
      <c r="HS298" s="41">
        <v>9</v>
      </c>
      <c r="HT298" s="41">
        <v>4</v>
      </c>
      <c r="HU298" s="41">
        <v>1</v>
      </c>
      <c r="HV298" s="41">
        <v>20</v>
      </c>
      <c r="HW298" s="41">
        <v>6</v>
      </c>
      <c r="HX298" s="41">
        <v>14</v>
      </c>
      <c r="HY298" s="41">
        <v>8</v>
      </c>
      <c r="HZ298" s="41">
        <v>40</v>
      </c>
      <c r="IA298" s="41">
        <v>13</v>
      </c>
      <c r="IB298" s="41">
        <v>131</v>
      </c>
      <c r="IC298" s="41">
        <v>16</v>
      </c>
      <c r="ID298" s="41">
        <v>14</v>
      </c>
      <c r="IE298" s="41">
        <v>9</v>
      </c>
      <c r="IF298" s="41">
        <v>8</v>
      </c>
      <c r="IG298" s="41">
        <v>384</v>
      </c>
      <c r="IH298" s="41">
        <v>9</v>
      </c>
      <c r="II298" s="41">
        <v>206</v>
      </c>
      <c r="IJ298" s="41">
        <v>11</v>
      </c>
      <c r="IK298" s="41">
        <v>11</v>
      </c>
      <c r="IL298" s="41">
        <v>5</v>
      </c>
      <c r="IM298" s="41">
        <v>0</v>
      </c>
      <c r="IN298" s="41">
        <v>2</v>
      </c>
      <c r="IO298" s="41">
        <v>2</v>
      </c>
      <c r="IP298" s="41">
        <v>43</v>
      </c>
      <c r="IQ298" s="41">
        <v>169</v>
      </c>
      <c r="IR298" s="41">
        <v>63</v>
      </c>
      <c r="IS298" s="41">
        <v>9</v>
      </c>
      <c r="IT298" s="41">
        <v>4</v>
      </c>
      <c r="IU298" s="41">
        <v>3</v>
      </c>
      <c r="IV298" s="41">
        <v>11</v>
      </c>
      <c r="IW298" s="41">
        <v>0</v>
      </c>
      <c r="IX298" s="41">
        <v>7</v>
      </c>
      <c r="IY298" s="41">
        <v>4</v>
      </c>
      <c r="IZ298" s="41">
        <v>19</v>
      </c>
      <c r="JA298" s="41">
        <v>8</v>
      </c>
      <c r="JB298" s="41">
        <v>17</v>
      </c>
      <c r="JC298" s="41">
        <v>0</v>
      </c>
      <c r="JD298" s="41">
        <v>2</v>
      </c>
      <c r="JE298" s="41">
        <v>26</v>
      </c>
      <c r="JF298" s="41">
        <v>105</v>
      </c>
      <c r="JG298" s="41">
        <v>7</v>
      </c>
      <c r="JH298" s="41">
        <v>1</v>
      </c>
      <c r="JI298" s="41">
        <v>75</v>
      </c>
      <c r="JJ298" s="41">
        <v>24</v>
      </c>
      <c r="JK298" s="41">
        <v>11</v>
      </c>
      <c r="JL298" s="41">
        <v>222</v>
      </c>
      <c r="JM298" s="41">
        <v>25</v>
      </c>
      <c r="JN298" s="41">
        <v>9</v>
      </c>
      <c r="JO298" s="41">
        <v>22</v>
      </c>
      <c r="JP298" s="41">
        <v>1944</v>
      </c>
      <c r="JQ298" s="41">
        <v>432</v>
      </c>
      <c r="JR298" s="41">
        <v>415</v>
      </c>
      <c r="JS298" s="41">
        <v>629</v>
      </c>
      <c r="JT298" s="41">
        <v>902</v>
      </c>
      <c r="JU298" s="41">
        <v>266</v>
      </c>
      <c r="JV298" s="41">
        <v>189</v>
      </c>
      <c r="JW298" s="41">
        <v>25</v>
      </c>
      <c r="JX298" s="41">
        <v>712</v>
      </c>
      <c r="JY298" s="41">
        <v>16</v>
      </c>
      <c r="JZ298" s="41"/>
      <c r="KA298" s="41">
        <v>79</v>
      </c>
      <c r="KB298" s="41">
        <v>34</v>
      </c>
      <c r="KC298" s="41">
        <v>55</v>
      </c>
      <c r="KD298" s="41">
        <v>22</v>
      </c>
      <c r="KE298" s="41">
        <v>9</v>
      </c>
      <c r="KF298" s="41">
        <v>14</v>
      </c>
      <c r="KG298" s="41">
        <v>18</v>
      </c>
      <c r="KH298" s="41">
        <v>56</v>
      </c>
      <c r="KI298" s="41">
        <v>19</v>
      </c>
      <c r="KJ298" s="41">
        <v>170</v>
      </c>
      <c r="KK298" s="41">
        <v>19</v>
      </c>
      <c r="KL298" s="41">
        <v>84</v>
      </c>
      <c r="KM298" s="41">
        <v>1093</v>
      </c>
      <c r="KN298" s="41">
        <v>7</v>
      </c>
      <c r="KO298" s="41">
        <v>3</v>
      </c>
      <c r="KP298" s="41">
        <v>941</v>
      </c>
      <c r="KQ298" s="41">
        <v>26</v>
      </c>
      <c r="KR298" s="41">
        <v>49</v>
      </c>
      <c r="KS298" s="41">
        <v>64</v>
      </c>
      <c r="KT298" s="41">
        <v>145</v>
      </c>
      <c r="KU298" s="41">
        <v>149</v>
      </c>
      <c r="KV298" s="41">
        <v>77</v>
      </c>
      <c r="KW298" s="41">
        <v>217</v>
      </c>
      <c r="KX298" s="41">
        <v>221</v>
      </c>
      <c r="KY298" s="41">
        <v>27</v>
      </c>
      <c r="KZ298" s="41">
        <v>18</v>
      </c>
      <c r="LA298" s="41">
        <v>25</v>
      </c>
      <c r="LB298" s="41">
        <v>235</v>
      </c>
      <c r="LC298" s="41">
        <v>587</v>
      </c>
      <c r="LD298" s="41">
        <v>296</v>
      </c>
      <c r="LE298" s="41">
        <v>1316</v>
      </c>
      <c r="LF298" s="41">
        <v>528</v>
      </c>
      <c r="LG298" s="41">
        <v>6</v>
      </c>
      <c r="LH298" s="41">
        <v>1584</v>
      </c>
      <c r="LI298" s="41">
        <v>1805</v>
      </c>
      <c r="LJ298" s="41">
        <v>2872</v>
      </c>
      <c r="LK298" s="41">
        <v>546</v>
      </c>
      <c r="LL298" s="41">
        <v>0</v>
      </c>
      <c r="LM298" s="41">
        <v>12</v>
      </c>
      <c r="LN298" s="41">
        <v>511</v>
      </c>
      <c r="LO298" s="41">
        <v>411</v>
      </c>
      <c r="LP298" s="41"/>
      <c r="LQ298" s="41">
        <v>11</v>
      </c>
      <c r="LR298" s="41">
        <v>5185</v>
      </c>
      <c r="LS298" s="41">
        <v>442</v>
      </c>
      <c r="LT298" s="41">
        <v>382</v>
      </c>
      <c r="LU298" s="41">
        <v>158</v>
      </c>
      <c r="LV298" s="41">
        <v>17</v>
      </c>
      <c r="LW298" s="41">
        <v>1345</v>
      </c>
      <c r="LX298" s="41">
        <v>240</v>
      </c>
      <c r="LY298" s="41">
        <v>737</v>
      </c>
      <c r="LZ298" s="41">
        <v>1207</v>
      </c>
      <c r="MA298" s="41">
        <v>760</v>
      </c>
      <c r="MB298" s="41">
        <v>1154</v>
      </c>
      <c r="MC298" s="41">
        <v>1004</v>
      </c>
      <c r="MD298" s="41">
        <v>194</v>
      </c>
      <c r="ME298" s="41">
        <v>418</v>
      </c>
      <c r="MF298" s="41">
        <v>444</v>
      </c>
      <c r="MG298" s="41">
        <v>45</v>
      </c>
      <c r="MH298" s="41">
        <v>50</v>
      </c>
      <c r="MI298" s="41">
        <v>46</v>
      </c>
      <c r="MJ298" s="41">
        <v>184</v>
      </c>
      <c r="MK298" s="41">
        <v>327</v>
      </c>
      <c r="ML298" s="41">
        <v>1331</v>
      </c>
      <c r="MM298" s="41">
        <v>578</v>
      </c>
      <c r="MN298" s="41">
        <v>291</v>
      </c>
      <c r="MO298" s="41">
        <v>130</v>
      </c>
      <c r="MP298" s="41">
        <v>560</v>
      </c>
      <c r="MQ298" s="41">
        <v>392</v>
      </c>
      <c r="MR298" s="41">
        <v>465</v>
      </c>
      <c r="MS298" s="41">
        <v>243</v>
      </c>
      <c r="MT298" s="41">
        <v>459</v>
      </c>
      <c r="MU298" s="41">
        <v>18</v>
      </c>
      <c r="MV298" s="41">
        <v>577</v>
      </c>
      <c r="MW298" s="41">
        <v>136</v>
      </c>
      <c r="MX298" s="41">
        <v>1606</v>
      </c>
      <c r="MY298" s="41">
        <v>319</v>
      </c>
      <c r="MZ298" s="41">
        <v>140</v>
      </c>
      <c r="NA298" s="41">
        <v>167</v>
      </c>
      <c r="NB298" s="41">
        <v>85</v>
      </c>
      <c r="NC298" s="41">
        <v>205</v>
      </c>
      <c r="ND298" s="41">
        <v>75</v>
      </c>
      <c r="NE298" s="41">
        <v>284</v>
      </c>
      <c r="NF298" s="41">
        <v>372</v>
      </c>
      <c r="NG298" s="41">
        <v>53</v>
      </c>
      <c r="NH298" s="41">
        <v>263</v>
      </c>
      <c r="NI298" s="41">
        <v>89</v>
      </c>
      <c r="NJ298" s="41">
        <v>147</v>
      </c>
      <c r="NK298" s="41">
        <v>16</v>
      </c>
      <c r="NL298" s="41">
        <v>60</v>
      </c>
      <c r="NM298" s="41">
        <v>4</v>
      </c>
      <c r="NN298" s="41">
        <v>48</v>
      </c>
      <c r="NO298" s="41">
        <v>4</v>
      </c>
      <c r="NP298" s="41">
        <v>12</v>
      </c>
      <c r="NQ298" s="41">
        <v>85</v>
      </c>
      <c r="NR298" s="41">
        <v>81</v>
      </c>
      <c r="NS298" s="41">
        <v>274</v>
      </c>
      <c r="NT298" s="41">
        <v>378</v>
      </c>
      <c r="NU298" s="41">
        <v>532</v>
      </c>
      <c r="NV298" s="41">
        <v>132</v>
      </c>
      <c r="NW298" s="41">
        <v>66</v>
      </c>
      <c r="NX298" s="41">
        <v>16</v>
      </c>
      <c r="NY298" s="41">
        <v>67</v>
      </c>
      <c r="NZ298" s="41">
        <v>6</v>
      </c>
      <c r="OA298" s="41">
        <v>82</v>
      </c>
      <c r="OB298" s="41">
        <v>0</v>
      </c>
      <c r="OC298" s="41">
        <v>36</v>
      </c>
      <c r="OD298" s="41">
        <v>83</v>
      </c>
      <c r="OE298" s="41"/>
      <c r="OF298" s="41">
        <v>220</v>
      </c>
      <c r="OG298" s="41">
        <v>165</v>
      </c>
      <c r="OH298" s="41"/>
      <c r="OI298" s="41">
        <v>6822</v>
      </c>
      <c r="OJ298" s="41">
        <v>2412</v>
      </c>
      <c r="OK298" s="41">
        <v>195</v>
      </c>
      <c r="OL298" s="41">
        <v>9</v>
      </c>
      <c r="OM298" s="41">
        <v>91</v>
      </c>
      <c r="ON298" s="41">
        <v>736</v>
      </c>
      <c r="OO298" s="41">
        <v>711</v>
      </c>
      <c r="OP298" s="41">
        <v>1965</v>
      </c>
      <c r="OQ298" s="41">
        <v>8</v>
      </c>
      <c r="OR298" s="41">
        <v>4</v>
      </c>
      <c r="OS298" s="42">
        <v>57</v>
      </c>
      <c r="OT298" s="43">
        <v>66480</v>
      </c>
      <c r="OU298" s="40">
        <v>106142</v>
      </c>
      <c r="OV298" s="41"/>
      <c r="OW298" s="41"/>
      <c r="OX298" s="41"/>
      <c r="OY298" s="41"/>
      <c r="OZ298" s="41"/>
      <c r="PA298" s="41">
        <v>45276</v>
      </c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2"/>
      <c r="PN298" s="43">
        <v>217898</v>
      </c>
    </row>
    <row r="299" spans="1:430" ht="12.75" customHeight="1" x14ac:dyDescent="0.2">
      <c r="A299" s="39">
        <v>482000</v>
      </c>
      <c r="B299" s="72" t="s">
        <v>20</v>
      </c>
      <c r="C299" s="72" t="str">
        <f>IFERROR(INDEX('Industry Category ISIC Code Map'!$B$2:$B$26,MATCH($B299,'Industry Category ISIC Code Map'!$A$2:$A$26,0)),"")</f>
        <v/>
      </c>
      <c r="D299" s="64" t="s">
        <v>356</v>
      </c>
      <c r="E299" s="40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>
        <v>128</v>
      </c>
      <c r="AB299" s="41"/>
      <c r="AC299" s="41"/>
      <c r="AD299" s="41">
        <v>0</v>
      </c>
      <c r="AE299" s="41">
        <v>1</v>
      </c>
      <c r="AF299" s="41"/>
      <c r="AG299" s="41"/>
      <c r="AH299" s="41"/>
      <c r="AI299" s="41">
        <v>0</v>
      </c>
      <c r="AJ299" s="41"/>
      <c r="AK299" s="41"/>
      <c r="AL299" s="41"/>
      <c r="AM299" s="41">
        <v>0</v>
      </c>
      <c r="AN299" s="41">
        <v>0</v>
      </c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1"/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1"/>
      <c r="EZ299" s="41"/>
      <c r="FA299" s="41"/>
      <c r="FB299" s="41"/>
      <c r="FC299" s="41"/>
      <c r="FD299" s="41"/>
      <c r="FE299" s="41"/>
      <c r="FF299" s="41"/>
      <c r="FG299" s="41"/>
      <c r="FH299" s="41"/>
      <c r="FI299" s="41"/>
      <c r="FJ299" s="41"/>
      <c r="FK299" s="41"/>
      <c r="FL299" s="41"/>
      <c r="FM299" s="41"/>
      <c r="FN299" s="41"/>
      <c r="FO299" s="41"/>
      <c r="FP299" s="41"/>
      <c r="FQ299" s="41"/>
      <c r="FR299" s="41"/>
      <c r="FS299" s="41"/>
      <c r="FT299" s="41"/>
      <c r="FU299" s="41"/>
      <c r="FV299" s="41"/>
      <c r="FW299" s="41"/>
      <c r="FX299" s="41"/>
      <c r="FY299" s="41"/>
      <c r="FZ299" s="41"/>
      <c r="GA299" s="41"/>
      <c r="GB299" s="41"/>
      <c r="GC299" s="41"/>
      <c r="GD299" s="41">
        <v>1</v>
      </c>
      <c r="GE299" s="41"/>
      <c r="GF299" s="41"/>
      <c r="GG299" s="41"/>
      <c r="GH299" s="41"/>
      <c r="GI299" s="41"/>
      <c r="GJ299" s="41"/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1"/>
      <c r="GW299" s="41"/>
      <c r="GX299" s="41"/>
      <c r="GY299" s="41"/>
      <c r="GZ299" s="41"/>
      <c r="HA299" s="41"/>
      <c r="HB299" s="41"/>
      <c r="HC299" s="41"/>
      <c r="HD299" s="41"/>
      <c r="HE299" s="41"/>
      <c r="HF299" s="41"/>
      <c r="HG299" s="41"/>
      <c r="HH299" s="41"/>
      <c r="HI299" s="41"/>
      <c r="HJ299" s="41"/>
      <c r="HK299" s="41"/>
      <c r="HL299" s="41"/>
      <c r="HM299" s="41"/>
      <c r="HN299" s="41"/>
      <c r="HO299" s="41"/>
      <c r="HP299" s="41"/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>
        <v>2</v>
      </c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1"/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>
        <v>0</v>
      </c>
      <c r="JJ299" s="41"/>
      <c r="JK299" s="41"/>
      <c r="JL299" s="41"/>
      <c r="JM299" s="41"/>
      <c r="JN299" s="41"/>
      <c r="JO299" s="41"/>
      <c r="JP299" s="41">
        <v>8</v>
      </c>
      <c r="JQ299" s="41">
        <v>4</v>
      </c>
      <c r="JR299" s="41">
        <v>4</v>
      </c>
      <c r="JS299" s="41">
        <v>12</v>
      </c>
      <c r="JT299" s="41">
        <v>7</v>
      </c>
      <c r="JU299" s="41">
        <v>2</v>
      </c>
      <c r="JV299" s="41">
        <v>7</v>
      </c>
      <c r="JW299" s="41"/>
      <c r="JX299" s="41">
        <v>25</v>
      </c>
      <c r="JY299" s="41"/>
      <c r="JZ299" s="41"/>
      <c r="KA299" s="41">
        <v>3</v>
      </c>
      <c r="KB299" s="41">
        <v>9</v>
      </c>
      <c r="KC299" s="41"/>
      <c r="KD299" s="41">
        <v>5</v>
      </c>
      <c r="KE299" s="41"/>
      <c r="KF299" s="41">
        <v>9</v>
      </c>
      <c r="KG299" s="41"/>
      <c r="KH299" s="41">
        <v>7</v>
      </c>
      <c r="KI299" s="41"/>
      <c r="KJ299" s="41">
        <v>0</v>
      </c>
      <c r="KK299" s="41">
        <v>55</v>
      </c>
      <c r="KL299" s="41"/>
      <c r="KM299" s="41">
        <v>3819</v>
      </c>
      <c r="KN299" s="41"/>
      <c r="KO299" s="41">
        <v>2</v>
      </c>
      <c r="KP299" s="41">
        <v>296</v>
      </c>
      <c r="KQ299" s="41">
        <v>0</v>
      </c>
      <c r="KR299" s="41">
        <v>32</v>
      </c>
      <c r="KS299" s="41"/>
      <c r="KT299" s="41"/>
      <c r="KU299" s="41"/>
      <c r="KV299" s="41"/>
      <c r="KW299" s="41"/>
      <c r="KX299" s="41"/>
      <c r="KY299" s="41"/>
      <c r="KZ299" s="41"/>
      <c r="LA299" s="41"/>
      <c r="LB299" s="41">
        <v>189</v>
      </c>
      <c r="LC299" s="41">
        <v>68</v>
      </c>
      <c r="LD299" s="41">
        <v>1</v>
      </c>
      <c r="LE299" s="41">
        <v>1</v>
      </c>
      <c r="LF299" s="41"/>
      <c r="LG299" s="41"/>
      <c r="LH299" s="41">
        <v>4</v>
      </c>
      <c r="LI299" s="41">
        <v>4</v>
      </c>
      <c r="LJ299" s="41">
        <v>5</v>
      </c>
      <c r="LK299" s="41">
        <v>2</v>
      </c>
      <c r="LL299" s="41">
        <v>0</v>
      </c>
      <c r="LM299" s="41">
        <v>53</v>
      </c>
      <c r="LN299" s="41">
        <v>2</v>
      </c>
      <c r="LO299" s="41"/>
      <c r="LP299" s="41"/>
      <c r="LQ299" s="41"/>
      <c r="LR299" s="41"/>
      <c r="LS299" s="41"/>
      <c r="LT299" s="41">
        <v>8</v>
      </c>
      <c r="LU299" s="41">
        <v>0</v>
      </c>
      <c r="LV299" s="41"/>
      <c r="LW299" s="41">
        <v>39</v>
      </c>
      <c r="LX299" s="41"/>
      <c r="LY299" s="41"/>
      <c r="LZ299" s="41">
        <v>16</v>
      </c>
      <c r="MA299" s="41">
        <v>35</v>
      </c>
      <c r="MB299" s="41"/>
      <c r="MC299" s="41">
        <v>191</v>
      </c>
      <c r="MD299" s="41">
        <v>6</v>
      </c>
      <c r="ME299" s="41">
        <v>30</v>
      </c>
      <c r="MF299" s="41">
        <v>16</v>
      </c>
      <c r="MG299" s="41"/>
      <c r="MH299" s="41"/>
      <c r="MI299" s="41"/>
      <c r="MJ299" s="41">
        <v>12</v>
      </c>
      <c r="MK299" s="41">
        <v>1</v>
      </c>
      <c r="ML299" s="41">
        <v>8</v>
      </c>
      <c r="MM299" s="41">
        <v>3</v>
      </c>
      <c r="MN299" s="41">
        <v>34</v>
      </c>
      <c r="MO299" s="41"/>
      <c r="MP299" s="41">
        <v>6</v>
      </c>
      <c r="MQ299" s="41">
        <v>24</v>
      </c>
      <c r="MR299" s="41"/>
      <c r="MS299" s="41">
        <v>13</v>
      </c>
      <c r="MT299" s="41"/>
      <c r="MU299" s="41"/>
      <c r="MV299" s="41"/>
      <c r="MW299" s="41"/>
      <c r="MX299" s="41"/>
      <c r="MY299" s="41"/>
      <c r="MZ299" s="41"/>
      <c r="NA299" s="41"/>
      <c r="NB299" s="41">
        <v>13</v>
      </c>
      <c r="NC299" s="41"/>
      <c r="ND299" s="41"/>
      <c r="NE299" s="41">
        <v>14</v>
      </c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>
        <v>1</v>
      </c>
      <c r="NX299" s="41"/>
      <c r="NY299" s="41"/>
      <c r="NZ299" s="41"/>
      <c r="OA299" s="41"/>
      <c r="OB299" s="41"/>
      <c r="OC299" s="41"/>
      <c r="OD299" s="41"/>
      <c r="OE299" s="41"/>
      <c r="OF299" s="41">
        <v>0</v>
      </c>
      <c r="OG299" s="41">
        <v>10</v>
      </c>
      <c r="OH299" s="41"/>
      <c r="OI299" s="41">
        <v>129</v>
      </c>
      <c r="OJ299" s="41">
        <v>43</v>
      </c>
      <c r="OK299" s="41">
        <v>488</v>
      </c>
      <c r="OL299" s="41"/>
      <c r="OM299" s="41"/>
      <c r="ON299" s="41">
        <v>41</v>
      </c>
      <c r="OO299" s="41">
        <v>6</v>
      </c>
      <c r="OP299" s="41">
        <v>232</v>
      </c>
      <c r="OQ299" s="41"/>
      <c r="OR299" s="41"/>
      <c r="OS299" s="42"/>
      <c r="OT299" s="43">
        <v>6191</v>
      </c>
      <c r="OU299" s="40">
        <v>1316</v>
      </c>
      <c r="OV299" s="41"/>
      <c r="OW299" s="41"/>
      <c r="OX299" s="41"/>
      <c r="OY299" s="41"/>
      <c r="OZ299" s="41"/>
      <c r="PA299" s="41">
        <v>1304</v>
      </c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2"/>
      <c r="PN299" s="43">
        <v>8811</v>
      </c>
    </row>
    <row r="300" spans="1:430" ht="12.75" customHeight="1" x14ac:dyDescent="0.2">
      <c r="A300" s="39">
        <v>483000</v>
      </c>
      <c r="B300" s="72" t="s">
        <v>20</v>
      </c>
      <c r="C300" s="72" t="str">
        <f>IFERROR(INDEX('Industry Category ISIC Code Map'!$B$2:$B$26,MATCH($B300,'Industry Category ISIC Code Map'!$A$2:$A$26,0)),"")</f>
        <v/>
      </c>
      <c r="D300" s="64" t="s">
        <v>357</v>
      </c>
      <c r="E300" s="40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>
        <v>4</v>
      </c>
      <c r="AB300" s="41"/>
      <c r="AC300" s="41">
        <v>1</v>
      </c>
      <c r="AD300" s="41"/>
      <c r="AE300" s="41"/>
      <c r="AF300" s="41"/>
      <c r="AG300" s="41">
        <v>1</v>
      </c>
      <c r="AH300" s="41"/>
      <c r="AI300" s="41"/>
      <c r="AJ300" s="41">
        <v>1</v>
      </c>
      <c r="AK300" s="41"/>
      <c r="AL300" s="41"/>
      <c r="AM300" s="41"/>
      <c r="AN300" s="41">
        <v>3</v>
      </c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>
        <v>1</v>
      </c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1"/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1"/>
      <c r="EZ300" s="41"/>
      <c r="FA300" s="41"/>
      <c r="FB300" s="41"/>
      <c r="FC300" s="41"/>
      <c r="FD300" s="41"/>
      <c r="FE300" s="41"/>
      <c r="FF300" s="41"/>
      <c r="FG300" s="41"/>
      <c r="FH300" s="41"/>
      <c r="FI300" s="41"/>
      <c r="FJ300" s="41"/>
      <c r="FK300" s="41"/>
      <c r="FL300" s="41"/>
      <c r="FM300" s="41"/>
      <c r="FN300" s="41"/>
      <c r="FO300" s="41"/>
      <c r="FP300" s="41"/>
      <c r="FQ300" s="41"/>
      <c r="FR300" s="41"/>
      <c r="FS300" s="41"/>
      <c r="FT300" s="41"/>
      <c r="FU300" s="41"/>
      <c r="FV300" s="41"/>
      <c r="FW300" s="41"/>
      <c r="FX300" s="41"/>
      <c r="FY300" s="41"/>
      <c r="FZ300" s="41"/>
      <c r="GA300" s="41"/>
      <c r="GB300" s="41"/>
      <c r="GC300" s="41"/>
      <c r="GD300" s="41"/>
      <c r="GE300" s="41"/>
      <c r="GF300" s="41"/>
      <c r="GG300" s="41"/>
      <c r="GH300" s="41"/>
      <c r="GI300" s="41"/>
      <c r="GJ300" s="41"/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1"/>
      <c r="GW300" s="41"/>
      <c r="GX300" s="41"/>
      <c r="GY300" s="41"/>
      <c r="GZ300" s="41"/>
      <c r="HA300" s="41"/>
      <c r="HB300" s="41"/>
      <c r="HC300" s="41"/>
      <c r="HD300" s="41"/>
      <c r="HE300" s="41"/>
      <c r="HF300" s="41"/>
      <c r="HG300" s="41"/>
      <c r="HH300" s="41"/>
      <c r="HI300" s="41"/>
      <c r="HJ300" s="41"/>
      <c r="HK300" s="41"/>
      <c r="HL300" s="41"/>
      <c r="HM300" s="41"/>
      <c r="HN300" s="41"/>
      <c r="HO300" s="41"/>
      <c r="HP300" s="41"/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>
        <v>4</v>
      </c>
      <c r="IR300" s="41"/>
      <c r="IS300" s="41"/>
      <c r="IT300" s="41"/>
      <c r="IU300" s="41"/>
      <c r="IV300" s="41"/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>
        <v>8</v>
      </c>
      <c r="JY300" s="41"/>
      <c r="JZ300" s="41"/>
      <c r="KA300" s="41">
        <v>2</v>
      </c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>
        <v>2</v>
      </c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>
        <v>0</v>
      </c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>
        <v>5</v>
      </c>
      <c r="LU300" s="41"/>
      <c r="LV300" s="41"/>
      <c r="LW300" s="41"/>
      <c r="LX300" s="41"/>
      <c r="LY300" s="41"/>
      <c r="LZ300" s="41"/>
      <c r="MA300" s="41"/>
      <c r="MB300" s="41">
        <v>1</v>
      </c>
      <c r="MC300" s="41"/>
      <c r="MD300" s="41">
        <v>3</v>
      </c>
      <c r="ME300" s="41">
        <v>523</v>
      </c>
      <c r="MF300" s="41"/>
      <c r="MG300" s="41">
        <v>1</v>
      </c>
      <c r="MH300" s="41"/>
      <c r="MI300" s="41"/>
      <c r="MJ300" s="41"/>
      <c r="MK300" s="41">
        <v>40</v>
      </c>
      <c r="ML300" s="41"/>
      <c r="MM300" s="41"/>
      <c r="MN300" s="41"/>
      <c r="MO300" s="41"/>
      <c r="MP300" s="41"/>
      <c r="MQ300" s="41"/>
      <c r="MR300" s="41"/>
      <c r="MS300" s="41">
        <v>6</v>
      </c>
      <c r="MT300" s="41">
        <v>2</v>
      </c>
      <c r="MU300" s="41"/>
      <c r="MV300" s="41">
        <v>160</v>
      </c>
      <c r="MW300" s="41"/>
      <c r="MX300" s="41"/>
      <c r="MY300" s="41"/>
      <c r="MZ300" s="41"/>
      <c r="NA300" s="41"/>
      <c r="NB300" s="41">
        <v>1</v>
      </c>
      <c r="NC300" s="41"/>
      <c r="ND300" s="41">
        <v>2</v>
      </c>
      <c r="NE300" s="41">
        <v>37</v>
      </c>
      <c r="NF300" s="41"/>
      <c r="NG300" s="41"/>
      <c r="NH300" s="41">
        <v>5</v>
      </c>
      <c r="NI300" s="41"/>
      <c r="NJ300" s="41"/>
      <c r="NK300" s="41"/>
      <c r="NL300" s="41">
        <v>1</v>
      </c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>
        <v>1</v>
      </c>
      <c r="NX300" s="41"/>
      <c r="NY300" s="41">
        <v>2</v>
      </c>
      <c r="NZ300" s="41"/>
      <c r="OA300" s="41">
        <v>2</v>
      </c>
      <c r="OB300" s="41"/>
      <c r="OC300" s="41"/>
      <c r="OD300" s="41">
        <v>2</v>
      </c>
      <c r="OE300" s="41"/>
      <c r="OF300" s="41"/>
      <c r="OG300" s="41"/>
      <c r="OH300" s="41"/>
      <c r="OI300" s="41">
        <v>1776</v>
      </c>
      <c r="OJ300" s="41">
        <v>63</v>
      </c>
      <c r="OK300" s="41">
        <v>634</v>
      </c>
      <c r="OL300" s="41"/>
      <c r="OM300" s="41"/>
      <c r="ON300" s="41">
        <v>0</v>
      </c>
      <c r="OO300" s="41">
        <v>0</v>
      </c>
      <c r="OP300" s="41">
        <v>131</v>
      </c>
      <c r="OQ300" s="41"/>
      <c r="OR300" s="41"/>
      <c r="OS300" s="42"/>
      <c r="OT300" s="43">
        <v>3428</v>
      </c>
      <c r="OU300" s="40">
        <v>16735</v>
      </c>
      <c r="OV300" s="41"/>
      <c r="OW300" s="41"/>
      <c r="OX300" s="41"/>
      <c r="OY300" s="41"/>
      <c r="OZ300" s="41"/>
      <c r="PA300" s="41">
        <v>5018</v>
      </c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2"/>
      <c r="PN300" s="43">
        <v>25181</v>
      </c>
    </row>
    <row r="301" spans="1:430" ht="12.75" customHeight="1" x14ac:dyDescent="0.2">
      <c r="A301" s="39">
        <v>484000</v>
      </c>
      <c r="B301" s="72" t="s">
        <v>20</v>
      </c>
      <c r="C301" s="72" t="str">
        <f>IFERROR(INDEX('Industry Category ISIC Code Map'!$B$2:$B$26,MATCH($B301,'Industry Category ISIC Code Map'!$A$2:$A$26,0)),"")</f>
        <v/>
      </c>
      <c r="D301" s="64" t="s">
        <v>358</v>
      </c>
      <c r="E301" s="40">
        <v>1</v>
      </c>
      <c r="F301" s="41">
        <v>12</v>
      </c>
      <c r="G301" s="41">
        <v>4</v>
      </c>
      <c r="H301" s="41">
        <v>6</v>
      </c>
      <c r="I301" s="41">
        <v>0</v>
      </c>
      <c r="J301" s="41">
        <v>7</v>
      </c>
      <c r="K301" s="41">
        <v>9</v>
      </c>
      <c r="L301" s="41"/>
      <c r="M301" s="41">
        <v>42</v>
      </c>
      <c r="N301" s="41">
        <v>15</v>
      </c>
      <c r="O301" s="41"/>
      <c r="P301" s="41"/>
      <c r="Q301" s="41"/>
      <c r="R301" s="41"/>
      <c r="S301" s="41"/>
      <c r="T301" s="41"/>
      <c r="U301" s="41"/>
      <c r="V301" s="41"/>
      <c r="W301" s="41"/>
      <c r="X301" s="41">
        <v>102</v>
      </c>
      <c r="Y301" s="41">
        <v>32</v>
      </c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>
        <v>1</v>
      </c>
      <c r="AP301" s="41">
        <v>1</v>
      </c>
      <c r="AQ301" s="41">
        <v>1</v>
      </c>
      <c r="AR301" s="41">
        <v>3</v>
      </c>
      <c r="AS301" s="41">
        <v>0</v>
      </c>
      <c r="AT301" s="41">
        <v>1</v>
      </c>
      <c r="AU301" s="41">
        <v>0</v>
      </c>
      <c r="AV301" s="41">
        <v>1</v>
      </c>
      <c r="AW301" s="41">
        <v>0</v>
      </c>
      <c r="AX301" s="41">
        <v>1</v>
      </c>
      <c r="AY301" s="41">
        <v>0</v>
      </c>
      <c r="AZ301" s="41">
        <v>0</v>
      </c>
      <c r="BA301" s="41">
        <v>0</v>
      </c>
      <c r="BB301" s="41">
        <v>0</v>
      </c>
      <c r="BC301" s="41">
        <v>0</v>
      </c>
      <c r="BD301" s="41">
        <v>0</v>
      </c>
      <c r="BE301" s="41">
        <v>1</v>
      </c>
      <c r="BF301" s="41">
        <v>0</v>
      </c>
      <c r="BG301" s="41">
        <v>0</v>
      </c>
      <c r="BH301" s="41">
        <v>0</v>
      </c>
      <c r="BI301" s="41">
        <v>0</v>
      </c>
      <c r="BJ301" s="41">
        <v>0</v>
      </c>
      <c r="BK301" s="41">
        <v>0</v>
      </c>
      <c r="BL301" s="41">
        <v>0</v>
      </c>
      <c r="BM301" s="41">
        <v>1</v>
      </c>
      <c r="BN301" s="41">
        <v>0</v>
      </c>
      <c r="BO301" s="41">
        <v>1</v>
      </c>
      <c r="BP301" s="41">
        <v>1</v>
      </c>
      <c r="BQ301" s="41">
        <v>3</v>
      </c>
      <c r="BR301" s="41">
        <v>2</v>
      </c>
      <c r="BS301" s="41">
        <v>4</v>
      </c>
      <c r="BT301" s="41">
        <v>5</v>
      </c>
      <c r="BU301" s="41">
        <v>1</v>
      </c>
      <c r="BV301" s="41">
        <v>1</v>
      </c>
      <c r="BW301" s="41">
        <v>1</v>
      </c>
      <c r="BX301" s="41">
        <v>2</v>
      </c>
      <c r="BY301" s="41">
        <v>1</v>
      </c>
      <c r="BZ301" s="41">
        <v>10</v>
      </c>
      <c r="CA301" s="41">
        <v>5</v>
      </c>
      <c r="CB301" s="41">
        <v>3</v>
      </c>
      <c r="CC301" s="41">
        <v>1</v>
      </c>
      <c r="CD301" s="41">
        <v>3</v>
      </c>
      <c r="CE301" s="41">
        <v>1</v>
      </c>
      <c r="CF301" s="41">
        <v>1</v>
      </c>
      <c r="CG301" s="41">
        <v>1</v>
      </c>
      <c r="CH301" s="41">
        <v>2</v>
      </c>
      <c r="CI301" s="41">
        <v>1</v>
      </c>
      <c r="CJ301" s="41">
        <v>0</v>
      </c>
      <c r="CK301" s="41">
        <v>1</v>
      </c>
      <c r="CL301" s="41">
        <v>0</v>
      </c>
      <c r="CM301" s="41">
        <v>1</v>
      </c>
      <c r="CN301" s="41">
        <v>1</v>
      </c>
      <c r="CO301" s="41">
        <v>1</v>
      </c>
      <c r="CP301" s="41">
        <v>1</v>
      </c>
      <c r="CQ301" s="41">
        <v>1</v>
      </c>
      <c r="CR301" s="41">
        <v>0</v>
      </c>
      <c r="CS301" s="41">
        <v>2</v>
      </c>
      <c r="CT301" s="41">
        <v>0</v>
      </c>
      <c r="CU301" s="41">
        <v>1</v>
      </c>
      <c r="CV301" s="41">
        <v>1</v>
      </c>
      <c r="CW301" s="41">
        <v>0</v>
      </c>
      <c r="CX301" s="41">
        <v>1</v>
      </c>
      <c r="CY301" s="41">
        <v>0</v>
      </c>
      <c r="CZ301" s="41">
        <v>0</v>
      </c>
      <c r="DA301" s="41">
        <v>0</v>
      </c>
      <c r="DB301" s="41">
        <v>1</v>
      </c>
      <c r="DC301" s="41">
        <v>0</v>
      </c>
      <c r="DD301" s="41">
        <v>1</v>
      </c>
      <c r="DE301" s="41">
        <v>1</v>
      </c>
      <c r="DF301" s="41">
        <v>0</v>
      </c>
      <c r="DG301" s="41">
        <v>1</v>
      </c>
      <c r="DH301" s="41">
        <v>0</v>
      </c>
      <c r="DI301" s="41">
        <v>1</v>
      </c>
      <c r="DJ301" s="41">
        <v>0</v>
      </c>
      <c r="DK301" s="41">
        <v>1</v>
      </c>
      <c r="DL301" s="41">
        <v>7</v>
      </c>
      <c r="DM301" s="41">
        <v>0</v>
      </c>
      <c r="DN301" s="41">
        <v>5</v>
      </c>
      <c r="DO301" s="41">
        <v>6</v>
      </c>
      <c r="DP301" s="41">
        <v>2</v>
      </c>
      <c r="DQ301" s="41">
        <v>13</v>
      </c>
      <c r="DR301" s="41">
        <v>7</v>
      </c>
      <c r="DS301" s="41">
        <v>8</v>
      </c>
      <c r="DT301" s="41">
        <v>4</v>
      </c>
      <c r="DU301" s="41">
        <v>12</v>
      </c>
      <c r="DV301" s="41">
        <v>1</v>
      </c>
      <c r="DW301" s="41">
        <v>4</v>
      </c>
      <c r="DX301" s="41">
        <v>0</v>
      </c>
      <c r="DY301" s="41">
        <v>36</v>
      </c>
      <c r="DZ301" s="41">
        <v>3</v>
      </c>
      <c r="EA301" s="41">
        <v>2</v>
      </c>
      <c r="EB301" s="41">
        <v>2</v>
      </c>
      <c r="EC301" s="41">
        <v>1</v>
      </c>
      <c r="ED301" s="41">
        <v>1</v>
      </c>
      <c r="EE301" s="41">
        <v>0</v>
      </c>
      <c r="EF301" s="41">
        <v>0</v>
      </c>
      <c r="EG301" s="41">
        <v>0</v>
      </c>
      <c r="EH301" s="41">
        <v>0</v>
      </c>
      <c r="EI301" s="41">
        <v>0</v>
      </c>
      <c r="EJ301" s="41">
        <v>0</v>
      </c>
      <c r="EK301" s="41">
        <v>0</v>
      </c>
      <c r="EL301" s="41">
        <v>0</v>
      </c>
      <c r="EM301" s="41">
        <v>0</v>
      </c>
      <c r="EN301" s="41">
        <v>0</v>
      </c>
      <c r="EO301" s="41">
        <v>0</v>
      </c>
      <c r="EP301" s="41">
        <v>0</v>
      </c>
      <c r="EQ301" s="41">
        <v>0</v>
      </c>
      <c r="ER301" s="41">
        <v>0</v>
      </c>
      <c r="ES301" s="41">
        <v>0</v>
      </c>
      <c r="ET301" s="41">
        <v>0</v>
      </c>
      <c r="EU301" s="41">
        <v>0</v>
      </c>
      <c r="EV301" s="41">
        <v>0</v>
      </c>
      <c r="EW301" s="41">
        <v>1</v>
      </c>
      <c r="EX301" s="41">
        <v>0</v>
      </c>
      <c r="EY301" s="41">
        <v>0</v>
      </c>
      <c r="EZ301" s="41"/>
      <c r="FA301" s="41">
        <v>0</v>
      </c>
      <c r="FB301" s="41">
        <v>0</v>
      </c>
      <c r="FC301" s="41">
        <v>0</v>
      </c>
      <c r="FD301" s="41">
        <v>0</v>
      </c>
      <c r="FE301" s="41">
        <v>1</v>
      </c>
      <c r="FF301" s="41">
        <v>0</v>
      </c>
      <c r="FG301" s="41">
        <v>1</v>
      </c>
      <c r="FH301" s="41">
        <v>1</v>
      </c>
      <c r="FI301" s="41">
        <v>0</v>
      </c>
      <c r="FJ301" s="41">
        <v>1</v>
      </c>
      <c r="FK301" s="41">
        <v>0</v>
      </c>
      <c r="FL301" s="41">
        <v>1</v>
      </c>
      <c r="FM301" s="41">
        <v>1</v>
      </c>
      <c r="FN301" s="41">
        <v>0</v>
      </c>
      <c r="FO301" s="41">
        <v>0</v>
      </c>
      <c r="FP301" s="41">
        <v>1</v>
      </c>
      <c r="FQ301" s="41">
        <v>0</v>
      </c>
      <c r="FR301" s="41">
        <v>0</v>
      </c>
      <c r="FS301" s="41">
        <v>0</v>
      </c>
      <c r="FT301" s="41">
        <v>0</v>
      </c>
      <c r="FU301" s="41">
        <v>1</v>
      </c>
      <c r="FV301" s="41">
        <v>0</v>
      </c>
      <c r="FW301" s="41">
        <v>1</v>
      </c>
      <c r="FX301" s="41">
        <v>0</v>
      </c>
      <c r="FY301" s="41">
        <v>0</v>
      </c>
      <c r="FZ301" s="41">
        <v>0</v>
      </c>
      <c r="GA301" s="41">
        <v>0</v>
      </c>
      <c r="GB301" s="41">
        <v>0</v>
      </c>
      <c r="GC301" s="41">
        <v>2</v>
      </c>
      <c r="GD301" s="41">
        <v>3</v>
      </c>
      <c r="GE301" s="41">
        <v>0</v>
      </c>
      <c r="GF301" s="41">
        <v>0</v>
      </c>
      <c r="GG301" s="41">
        <v>1</v>
      </c>
      <c r="GH301" s="41">
        <v>1</v>
      </c>
      <c r="GI301" s="41">
        <v>2</v>
      </c>
      <c r="GJ301" s="41">
        <v>1</v>
      </c>
      <c r="GK301" s="41">
        <v>0</v>
      </c>
      <c r="GL301" s="41">
        <v>3</v>
      </c>
      <c r="GM301" s="41">
        <v>3</v>
      </c>
      <c r="GN301" s="41">
        <v>0</v>
      </c>
      <c r="GO301" s="41">
        <v>0</v>
      </c>
      <c r="GP301" s="41">
        <v>0</v>
      </c>
      <c r="GQ301" s="41">
        <v>0</v>
      </c>
      <c r="GR301" s="41">
        <v>0</v>
      </c>
      <c r="GS301" s="41">
        <v>0</v>
      </c>
      <c r="GT301" s="41">
        <v>0</v>
      </c>
      <c r="GU301" s="41">
        <v>0</v>
      </c>
      <c r="GV301" s="41">
        <v>0</v>
      </c>
      <c r="GW301" s="41">
        <v>0</v>
      </c>
      <c r="GX301" s="41">
        <v>0</v>
      </c>
      <c r="GY301" s="41">
        <v>0</v>
      </c>
      <c r="GZ301" s="41">
        <v>0</v>
      </c>
      <c r="HA301" s="41">
        <v>0</v>
      </c>
      <c r="HB301" s="41">
        <v>1</v>
      </c>
      <c r="HC301" s="41">
        <v>1</v>
      </c>
      <c r="HD301" s="41">
        <v>0</v>
      </c>
      <c r="HE301" s="41">
        <v>1</v>
      </c>
      <c r="HF301" s="41">
        <v>0</v>
      </c>
      <c r="HG301" s="41">
        <v>0</v>
      </c>
      <c r="HH301" s="41">
        <v>0</v>
      </c>
      <c r="HI301" s="41">
        <v>0</v>
      </c>
      <c r="HJ301" s="41">
        <v>0</v>
      </c>
      <c r="HK301" s="41">
        <v>0</v>
      </c>
      <c r="HL301" s="41">
        <v>0</v>
      </c>
      <c r="HM301" s="41">
        <v>0</v>
      </c>
      <c r="HN301" s="41">
        <v>0</v>
      </c>
      <c r="HO301" s="41">
        <v>0</v>
      </c>
      <c r="HP301" s="41">
        <v>0</v>
      </c>
      <c r="HQ301" s="41">
        <v>0</v>
      </c>
      <c r="HR301" s="41">
        <v>0</v>
      </c>
      <c r="HS301" s="41">
        <v>1</v>
      </c>
      <c r="HT301" s="41">
        <v>0</v>
      </c>
      <c r="HU301" s="41">
        <v>2</v>
      </c>
      <c r="HV301" s="41">
        <v>1</v>
      </c>
      <c r="HW301" s="41">
        <v>2</v>
      </c>
      <c r="HX301" s="41">
        <v>1</v>
      </c>
      <c r="HY301" s="41">
        <v>0</v>
      </c>
      <c r="HZ301" s="41">
        <v>2</v>
      </c>
      <c r="IA301" s="41">
        <v>2</v>
      </c>
      <c r="IB301" s="41">
        <v>0</v>
      </c>
      <c r="IC301" s="41">
        <v>1</v>
      </c>
      <c r="ID301" s="41">
        <v>1</v>
      </c>
      <c r="IE301" s="41">
        <v>1</v>
      </c>
      <c r="IF301" s="41">
        <v>1</v>
      </c>
      <c r="IG301" s="41">
        <v>3</v>
      </c>
      <c r="IH301" s="41">
        <v>1</v>
      </c>
      <c r="II301" s="41">
        <v>9</v>
      </c>
      <c r="IJ301" s="41">
        <v>1</v>
      </c>
      <c r="IK301" s="41">
        <v>1</v>
      </c>
      <c r="IL301" s="41">
        <v>1</v>
      </c>
      <c r="IM301" s="41">
        <v>0</v>
      </c>
      <c r="IN301" s="41">
        <v>0</v>
      </c>
      <c r="IO301" s="41">
        <v>0</v>
      </c>
      <c r="IP301" s="41">
        <v>1</v>
      </c>
      <c r="IQ301" s="41">
        <v>1</v>
      </c>
      <c r="IR301" s="41">
        <v>1</v>
      </c>
      <c r="IS301" s="41">
        <v>0</v>
      </c>
      <c r="IT301" s="41">
        <v>0</v>
      </c>
      <c r="IU301" s="41">
        <v>3</v>
      </c>
      <c r="IV301" s="41">
        <v>0</v>
      </c>
      <c r="IW301" s="41">
        <v>0</v>
      </c>
      <c r="IX301" s="41">
        <v>0</v>
      </c>
      <c r="IY301" s="41">
        <v>0</v>
      </c>
      <c r="IZ301" s="41">
        <v>1</v>
      </c>
      <c r="JA301" s="41">
        <v>0</v>
      </c>
      <c r="JB301" s="41">
        <v>1</v>
      </c>
      <c r="JC301" s="41">
        <v>1</v>
      </c>
      <c r="JD301" s="41">
        <v>0</v>
      </c>
      <c r="JE301" s="41">
        <v>1</v>
      </c>
      <c r="JF301" s="41">
        <v>1</v>
      </c>
      <c r="JG301" s="41">
        <v>0</v>
      </c>
      <c r="JH301" s="41">
        <v>0</v>
      </c>
      <c r="JI301" s="41">
        <v>0</v>
      </c>
      <c r="JJ301" s="41">
        <v>0</v>
      </c>
      <c r="JK301" s="41">
        <v>0</v>
      </c>
      <c r="JL301" s="41">
        <v>3</v>
      </c>
      <c r="JM301" s="41">
        <v>1</v>
      </c>
      <c r="JN301" s="41">
        <v>0</v>
      </c>
      <c r="JO301" s="41">
        <v>1</v>
      </c>
      <c r="JP301" s="41">
        <v>115</v>
      </c>
      <c r="JQ301" s="41">
        <v>256</v>
      </c>
      <c r="JR301" s="41">
        <v>230</v>
      </c>
      <c r="JS301" s="41">
        <v>179</v>
      </c>
      <c r="JT301" s="41">
        <v>340</v>
      </c>
      <c r="JU301" s="41">
        <v>225</v>
      </c>
      <c r="JV301" s="41">
        <v>231</v>
      </c>
      <c r="JW301" s="41">
        <v>81</v>
      </c>
      <c r="JX301" s="41">
        <v>378</v>
      </c>
      <c r="JY301" s="41">
        <v>29</v>
      </c>
      <c r="JZ301" s="41"/>
      <c r="KA301" s="41">
        <v>1122</v>
      </c>
      <c r="KB301" s="41">
        <v>1102</v>
      </c>
      <c r="KC301" s="41">
        <v>1287</v>
      </c>
      <c r="KD301" s="41">
        <v>484</v>
      </c>
      <c r="KE301" s="41">
        <v>253</v>
      </c>
      <c r="KF301" s="41">
        <v>698</v>
      </c>
      <c r="KG301" s="41">
        <v>456</v>
      </c>
      <c r="KH301" s="41">
        <v>478</v>
      </c>
      <c r="KI301" s="41">
        <v>685</v>
      </c>
      <c r="KJ301" s="41">
        <v>506</v>
      </c>
      <c r="KK301" s="41">
        <v>67</v>
      </c>
      <c r="KL301" s="41">
        <v>91</v>
      </c>
      <c r="KM301" s="41">
        <v>4067</v>
      </c>
      <c r="KN301" s="41">
        <v>14</v>
      </c>
      <c r="KO301" s="41">
        <v>5</v>
      </c>
      <c r="KP301" s="41">
        <v>1978</v>
      </c>
      <c r="KQ301" s="41">
        <v>52</v>
      </c>
      <c r="KR301" s="41">
        <v>45</v>
      </c>
      <c r="KS301" s="41">
        <v>13</v>
      </c>
      <c r="KT301" s="41">
        <v>19</v>
      </c>
      <c r="KU301" s="41">
        <v>25</v>
      </c>
      <c r="KV301" s="41">
        <v>10</v>
      </c>
      <c r="KW301" s="41">
        <v>2</v>
      </c>
      <c r="KX301" s="41">
        <v>22</v>
      </c>
      <c r="KY301" s="41">
        <v>1</v>
      </c>
      <c r="KZ301" s="41"/>
      <c r="LA301" s="41"/>
      <c r="LB301" s="41">
        <v>0</v>
      </c>
      <c r="LC301" s="41">
        <v>0</v>
      </c>
      <c r="LD301" s="41">
        <v>1</v>
      </c>
      <c r="LE301" s="41">
        <v>63</v>
      </c>
      <c r="LF301" s="41">
        <v>56</v>
      </c>
      <c r="LG301" s="41">
        <v>0</v>
      </c>
      <c r="LH301" s="41"/>
      <c r="LI301" s="41"/>
      <c r="LJ301" s="41">
        <v>0</v>
      </c>
      <c r="LK301" s="41">
        <v>0</v>
      </c>
      <c r="LL301" s="41"/>
      <c r="LM301" s="41">
        <v>0</v>
      </c>
      <c r="LN301" s="41">
        <v>14</v>
      </c>
      <c r="LO301" s="41">
        <v>2</v>
      </c>
      <c r="LP301" s="41"/>
      <c r="LQ301" s="41"/>
      <c r="LR301" s="41"/>
      <c r="LS301" s="41">
        <v>11</v>
      </c>
      <c r="LT301" s="41">
        <v>17</v>
      </c>
      <c r="LU301" s="41">
        <v>4</v>
      </c>
      <c r="LV301" s="41">
        <v>33</v>
      </c>
      <c r="LW301" s="41">
        <v>40</v>
      </c>
      <c r="LX301" s="41">
        <v>5</v>
      </c>
      <c r="LY301" s="41">
        <v>6</v>
      </c>
      <c r="LZ301" s="41">
        <v>6</v>
      </c>
      <c r="MA301" s="41">
        <v>38</v>
      </c>
      <c r="MB301" s="41">
        <v>8</v>
      </c>
      <c r="MC301" s="41">
        <v>398</v>
      </c>
      <c r="MD301" s="41">
        <v>5</v>
      </c>
      <c r="ME301" s="41">
        <v>60</v>
      </c>
      <c r="MF301" s="41">
        <v>30</v>
      </c>
      <c r="MG301" s="41">
        <v>1</v>
      </c>
      <c r="MH301" s="41">
        <v>1</v>
      </c>
      <c r="MI301" s="41">
        <v>0</v>
      </c>
      <c r="MJ301" s="41">
        <v>8</v>
      </c>
      <c r="MK301" s="41">
        <v>1</v>
      </c>
      <c r="ML301" s="41">
        <v>10</v>
      </c>
      <c r="MM301" s="41">
        <v>1</v>
      </c>
      <c r="MN301" s="41">
        <v>13</v>
      </c>
      <c r="MO301" s="41">
        <v>1</v>
      </c>
      <c r="MP301" s="41">
        <v>40</v>
      </c>
      <c r="MQ301" s="41">
        <v>14</v>
      </c>
      <c r="MR301" s="41">
        <v>2</v>
      </c>
      <c r="MS301" s="41">
        <v>13</v>
      </c>
      <c r="MT301" s="41">
        <v>19</v>
      </c>
      <c r="MU301" s="41"/>
      <c r="MV301" s="41">
        <v>1</v>
      </c>
      <c r="MW301" s="41">
        <v>10</v>
      </c>
      <c r="MX301" s="41">
        <v>24</v>
      </c>
      <c r="MY301" s="41">
        <v>7</v>
      </c>
      <c r="MZ301" s="41">
        <v>2</v>
      </c>
      <c r="NA301" s="41">
        <v>10</v>
      </c>
      <c r="NB301" s="41">
        <v>7</v>
      </c>
      <c r="NC301" s="41">
        <v>5</v>
      </c>
      <c r="ND301" s="41">
        <v>6</v>
      </c>
      <c r="NE301" s="41">
        <v>72</v>
      </c>
      <c r="NF301" s="41">
        <v>4</v>
      </c>
      <c r="NG301" s="41">
        <v>7</v>
      </c>
      <c r="NH301" s="41">
        <v>14</v>
      </c>
      <c r="NI301" s="41">
        <v>0</v>
      </c>
      <c r="NJ301" s="41">
        <v>20</v>
      </c>
      <c r="NK301" s="41">
        <v>2</v>
      </c>
      <c r="NL301" s="41">
        <v>1</v>
      </c>
      <c r="NM301" s="41">
        <v>0</v>
      </c>
      <c r="NN301" s="41">
        <v>0</v>
      </c>
      <c r="NO301" s="41">
        <v>7</v>
      </c>
      <c r="NP301" s="41">
        <v>0</v>
      </c>
      <c r="NQ301" s="41"/>
      <c r="NR301" s="41">
        <v>1</v>
      </c>
      <c r="NS301" s="41">
        <v>15</v>
      </c>
      <c r="NT301" s="41">
        <v>43</v>
      </c>
      <c r="NU301" s="41">
        <v>35</v>
      </c>
      <c r="NV301" s="41">
        <v>46</v>
      </c>
      <c r="NW301" s="41">
        <v>17</v>
      </c>
      <c r="NX301" s="41">
        <v>4</v>
      </c>
      <c r="NY301" s="41">
        <v>6</v>
      </c>
      <c r="NZ301" s="41">
        <v>2</v>
      </c>
      <c r="OA301" s="41">
        <v>14</v>
      </c>
      <c r="OB301" s="41">
        <v>0</v>
      </c>
      <c r="OC301" s="41">
        <v>5</v>
      </c>
      <c r="OD301" s="41">
        <v>13</v>
      </c>
      <c r="OE301" s="41"/>
      <c r="OF301" s="41">
        <v>9</v>
      </c>
      <c r="OG301" s="41">
        <v>9</v>
      </c>
      <c r="OH301" s="41"/>
      <c r="OI301" s="41">
        <v>1165</v>
      </c>
      <c r="OJ301" s="41">
        <v>11</v>
      </c>
      <c r="OK301" s="41">
        <v>313</v>
      </c>
      <c r="OL301" s="41"/>
      <c r="OM301" s="41"/>
      <c r="ON301" s="41">
        <v>97</v>
      </c>
      <c r="OO301" s="41">
        <v>3</v>
      </c>
      <c r="OP301" s="41">
        <v>46</v>
      </c>
      <c r="OQ301" s="41"/>
      <c r="OR301" s="41"/>
      <c r="OS301" s="42">
        <v>9</v>
      </c>
      <c r="OT301" s="43">
        <v>19026</v>
      </c>
      <c r="OU301" s="40">
        <v>10096</v>
      </c>
      <c r="OV301" s="41"/>
      <c r="OW301" s="41"/>
      <c r="OX301" s="41"/>
      <c r="OY301" s="41"/>
      <c r="OZ301" s="41"/>
      <c r="PA301" s="41">
        <v>1830</v>
      </c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2"/>
      <c r="PN301" s="43">
        <v>30952</v>
      </c>
    </row>
    <row r="302" spans="1:430" ht="12.75" customHeight="1" x14ac:dyDescent="0.2">
      <c r="A302" s="39">
        <v>485000</v>
      </c>
      <c r="B302" s="72" t="s">
        <v>20</v>
      </c>
      <c r="C302" s="72" t="str">
        <f>IFERROR(INDEX('Industry Category ISIC Code Map'!$B$2:$B$26,MATCH($B302,'Industry Category ISIC Code Map'!$A$2:$A$26,0)),"")</f>
        <v/>
      </c>
      <c r="D302" s="64" t="s">
        <v>359</v>
      </c>
      <c r="E302" s="40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>
        <v>3</v>
      </c>
      <c r="Q302" s="41"/>
      <c r="R302" s="41">
        <v>2</v>
      </c>
      <c r="S302" s="41">
        <v>2</v>
      </c>
      <c r="T302" s="41"/>
      <c r="U302" s="41">
        <v>0</v>
      </c>
      <c r="V302" s="41">
        <v>4</v>
      </c>
      <c r="W302" s="41">
        <v>1</v>
      </c>
      <c r="X302" s="41">
        <v>8</v>
      </c>
      <c r="Y302" s="41">
        <v>137</v>
      </c>
      <c r="Z302" s="41">
        <v>101</v>
      </c>
      <c r="AA302" s="41">
        <v>276</v>
      </c>
      <c r="AB302" s="41">
        <v>1</v>
      </c>
      <c r="AC302" s="41">
        <v>13</v>
      </c>
      <c r="AD302" s="41">
        <v>21</v>
      </c>
      <c r="AE302" s="41">
        <v>86</v>
      </c>
      <c r="AF302" s="41">
        <v>11</v>
      </c>
      <c r="AG302" s="41">
        <v>37</v>
      </c>
      <c r="AH302" s="41">
        <v>3</v>
      </c>
      <c r="AI302" s="41">
        <v>63</v>
      </c>
      <c r="AJ302" s="41">
        <v>7</v>
      </c>
      <c r="AK302" s="41">
        <v>25</v>
      </c>
      <c r="AL302" s="41">
        <v>8</v>
      </c>
      <c r="AM302" s="41">
        <v>29</v>
      </c>
      <c r="AN302" s="41">
        <v>52</v>
      </c>
      <c r="AO302" s="41">
        <v>9</v>
      </c>
      <c r="AP302" s="41">
        <v>7</v>
      </c>
      <c r="AQ302" s="41">
        <v>16</v>
      </c>
      <c r="AR302" s="41">
        <v>17</v>
      </c>
      <c r="AS302" s="41">
        <v>3</v>
      </c>
      <c r="AT302" s="41">
        <v>15</v>
      </c>
      <c r="AU302" s="41">
        <v>3</v>
      </c>
      <c r="AV302" s="41">
        <v>28</v>
      </c>
      <c r="AW302" s="41">
        <v>6</v>
      </c>
      <c r="AX302" s="41">
        <v>11</v>
      </c>
      <c r="AY302" s="41">
        <v>1</v>
      </c>
      <c r="AZ302" s="41">
        <v>3</v>
      </c>
      <c r="BA302" s="41">
        <v>4</v>
      </c>
      <c r="BB302" s="41">
        <v>3</v>
      </c>
      <c r="BC302" s="41">
        <v>3</v>
      </c>
      <c r="BD302" s="41">
        <v>4</v>
      </c>
      <c r="BE302" s="41">
        <v>52</v>
      </c>
      <c r="BF302" s="41">
        <v>10</v>
      </c>
      <c r="BG302" s="41">
        <v>2</v>
      </c>
      <c r="BH302" s="41">
        <v>1</v>
      </c>
      <c r="BI302" s="41">
        <v>7</v>
      </c>
      <c r="BJ302" s="41">
        <v>2</v>
      </c>
      <c r="BK302" s="41">
        <v>5</v>
      </c>
      <c r="BL302" s="41">
        <v>4</v>
      </c>
      <c r="BM302" s="41">
        <v>5</v>
      </c>
      <c r="BN302" s="41">
        <v>11</v>
      </c>
      <c r="BO302" s="41">
        <v>4</v>
      </c>
      <c r="BP302" s="41">
        <v>9</v>
      </c>
      <c r="BQ302" s="41">
        <v>8</v>
      </c>
      <c r="BR302" s="41">
        <v>4</v>
      </c>
      <c r="BS302" s="41">
        <v>27</v>
      </c>
      <c r="BT302" s="41">
        <v>28</v>
      </c>
      <c r="BU302" s="41">
        <v>3</v>
      </c>
      <c r="BV302" s="41">
        <v>6</v>
      </c>
      <c r="BW302" s="41">
        <v>4</v>
      </c>
      <c r="BX302" s="41">
        <v>8</v>
      </c>
      <c r="BY302" s="41">
        <v>5</v>
      </c>
      <c r="BZ302" s="41">
        <v>44</v>
      </c>
      <c r="CA302" s="41">
        <v>22</v>
      </c>
      <c r="CB302" s="41">
        <v>20</v>
      </c>
      <c r="CC302" s="41">
        <v>0</v>
      </c>
      <c r="CD302" s="41">
        <v>11</v>
      </c>
      <c r="CE302" s="41">
        <v>2</v>
      </c>
      <c r="CF302" s="41">
        <v>5</v>
      </c>
      <c r="CG302" s="41">
        <v>0</v>
      </c>
      <c r="CH302" s="41">
        <v>7</v>
      </c>
      <c r="CI302" s="41">
        <v>12</v>
      </c>
      <c r="CJ302" s="41">
        <v>1</v>
      </c>
      <c r="CK302" s="41">
        <v>9</v>
      </c>
      <c r="CL302" s="41">
        <v>42</v>
      </c>
      <c r="CM302" s="41">
        <v>3</v>
      </c>
      <c r="CN302" s="41">
        <v>13</v>
      </c>
      <c r="CO302" s="41">
        <v>7</v>
      </c>
      <c r="CP302" s="41"/>
      <c r="CQ302" s="41">
        <v>9</v>
      </c>
      <c r="CR302" s="41">
        <v>4</v>
      </c>
      <c r="CS302" s="41">
        <v>7</v>
      </c>
      <c r="CT302" s="41">
        <v>3</v>
      </c>
      <c r="CU302" s="41">
        <v>3</v>
      </c>
      <c r="CV302" s="41">
        <v>5</v>
      </c>
      <c r="CW302" s="41">
        <v>6</v>
      </c>
      <c r="CX302" s="41">
        <v>2</v>
      </c>
      <c r="CY302" s="41"/>
      <c r="CZ302" s="41">
        <v>1</v>
      </c>
      <c r="DA302" s="41">
        <v>2</v>
      </c>
      <c r="DB302" s="41">
        <v>12</v>
      </c>
      <c r="DC302" s="41">
        <v>3</v>
      </c>
      <c r="DD302" s="41">
        <v>5</v>
      </c>
      <c r="DE302" s="41">
        <v>6</v>
      </c>
      <c r="DF302" s="41"/>
      <c r="DG302" s="41">
        <v>4</v>
      </c>
      <c r="DH302" s="41">
        <v>1</v>
      </c>
      <c r="DI302" s="41">
        <v>13</v>
      </c>
      <c r="DJ302" s="41">
        <v>3</v>
      </c>
      <c r="DK302" s="41"/>
      <c r="DL302" s="41"/>
      <c r="DM302" s="41">
        <v>0</v>
      </c>
      <c r="DN302" s="41">
        <v>1</v>
      </c>
      <c r="DO302" s="41">
        <v>3</v>
      </c>
      <c r="DP302" s="41">
        <v>0</v>
      </c>
      <c r="DQ302" s="41">
        <v>3</v>
      </c>
      <c r="DR302" s="41">
        <v>0</v>
      </c>
      <c r="DS302" s="41">
        <v>2</v>
      </c>
      <c r="DT302" s="41">
        <v>4</v>
      </c>
      <c r="DU302" s="41">
        <v>2</v>
      </c>
      <c r="DV302" s="41"/>
      <c r="DW302" s="41">
        <v>4</v>
      </c>
      <c r="DX302" s="41">
        <v>0</v>
      </c>
      <c r="DY302" s="41">
        <v>3</v>
      </c>
      <c r="DZ302" s="41">
        <v>3</v>
      </c>
      <c r="EA302" s="41">
        <v>0</v>
      </c>
      <c r="EB302" s="41">
        <v>2</v>
      </c>
      <c r="EC302" s="41"/>
      <c r="ED302" s="41">
        <v>0</v>
      </c>
      <c r="EE302" s="41">
        <v>0</v>
      </c>
      <c r="EF302" s="41">
        <v>3</v>
      </c>
      <c r="EG302" s="41">
        <v>1</v>
      </c>
      <c r="EH302" s="41">
        <v>0</v>
      </c>
      <c r="EI302" s="41"/>
      <c r="EJ302" s="41"/>
      <c r="EK302" s="41"/>
      <c r="EL302" s="41">
        <v>0</v>
      </c>
      <c r="EM302" s="41">
        <v>0</v>
      </c>
      <c r="EN302" s="41">
        <v>2</v>
      </c>
      <c r="EO302" s="41">
        <v>0</v>
      </c>
      <c r="EP302" s="41">
        <v>0</v>
      </c>
      <c r="EQ302" s="41"/>
      <c r="ER302" s="41">
        <v>3</v>
      </c>
      <c r="ES302" s="41">
        <v>2</v>
      </c>
      <c r="ET302" s="41">
        <v>0</v>
      </c>
      <c r="EU302" s="41">
        <v>7</v>
      </c>
      <c r="EV302" s="41">
        <v>6</v>
      </c>
      <c r="EW302" s="41">
        <v>1</v>
      </c>
      <c r="EX302" s="41">
        <v>1</v>
      </c>
      <c r="EY302" s="41">
        <v>4</v>
      </c>
      <c r="EZ302" s="41">
        <v>2</v>
      </c>
      <c r="FA302" s="41"/>
      <c r="FB302" s="41">
        <v>4</v>
      </c>
      <c r="FC302" s="41">
        <v>5</v>
      </c>
      <c r="FD302" s="41">
        <v>4</v>
      </c>
      <c r="FE302" s="41">
        <v>5</v>
      </c>
      <c r="FF302" s="41">
        <v>3</v>
      </c>
      <c r="FG302" s="41">
        <v>28</v>
      </c>
      <c r="FH302" s="41">
        <v>26</v>
      </c>
      <c r="FI302" s="41">
        <v>6</v>
      </c>
      <c r="FJ302" s="41">
        <v>10</v>
      </c>
      <c r="FK302" s="41">
        <v>6</v>
      </c>
      <c r="FL302" s="41">
        <v>6</v>
      </c>
      <c r="FM302" s="41">
        <v>0</v>
      </c>
      <c r="FN302" s="41"/>
      <c r="FO302" s="41">
        <v>8</v>
      </c>
      <c r="FP302" s="41">
        <v>26</v>
      </c>
      <c r="FQ302" s="41">
        <v>3</v>
      </c>
      <c r="FR302" s="41">
        <v>2</v>
      </c>
      <c r="FS302" s="41"/>
      <c r="FT302" s="41"/>
      <c r="FU302" s="41">
        <v>16</v>
      </c>
      <c r="FV302" s="41">
        <v>2</v>
      </c>
      <c r="FW302" s="41">
        <v>2</v>
      </c>
      <c r="FX302" s="41">
        <v>8</v>
      </c>
      <c r="FY302" s="41">
        <v>3</v>
      </c>
      <c r="FZ302" s="41">
        <v>3</v>
      </c>
      <c r="GA302" s="41">
        <v>14</v>
      </c>
      <c r="GB302" s="41">
        <v>11</v>
      </c>
      <c r="GC302" s="41">
        <v>15</v>
      </c>
      <c r="GD302" s="41">
        <v>56</v>
      </c>
      <c r="GE302" s="41">
        <v>2</v>
      </c>
      <c r="GF302" s="41">
        <v>0</v>
      </c>
      <c r="GG302" s="41">
        <v>4</v>
      </c>
      <c r="GH302" s="41">
        <v>3</v>
      </c>
      <c r="GI302" s="41">
        <v>13</v>
      </c>
      <c r="GJ302" s="41">
        <v>0</v>
      </c>
      <c r="GK302" s="41">
        <v>1</v>
      </c>
      <c r="GL302" s="41">
        <v>5</v>
      </c>
      <c r="GM302" s="41">
        <v>17</v>
      </c>
      <c r="GN302" s="41">
        <v>3</v>
      </c>
      <c r="GO302" s="41">
        <v>8</v>
      </c>
      <c r="GP302" s="41">
        <v>5</v>
      </c>
      <c r="GQ302" s="41">
        <v>3</v>
      </c>
      <c r="GR302" s="41">
        <v>0</v>
      </c>
      <c r="GS302" s="41">
        <v>0</v>
      </c>
      <c r="GT302" s="41">
        <v>0</v>
      </c>
      <c r="GU302" s="41">
        <v>4</v>
      </c>
      <c r="GV302" s="41">
        <v>2</v>
      </c>
      <c r="GW302" s="41">
        <v>4</v>
      </c>
      <c r="GX302" s="41">
        <v>3</v>
      </c>
      <c r="GY302" s="41">
        <v>2</v>
      </c>
      <c r="GZ302" s="41">
        <v>12</v>
      </c>
      <c r="HA302" s="41">
        <v>0</v>
      </c>
      <c r="HB302" s="41">
        <v>14</v>
      </c>
      <c r="HC302" s="41">
        <v>26</v>
      </c>
      <c r="HD302" s="41">
        <v>3</v>
      </c>
      <c r="HE302" s="41">
        <v>40</v>
      </c>
      <c r="HF302" s="41">
        <v>14</v>
      </c>
      <c r="HG302" s="41">
        <v>3</v>
      </c>
      <c r="HH302" s="41">
        <v>3</v>
      </c>
      <c r="HI302" s="41">
        <v>6</v>
      </c>
      <c r="HJ302" s="41">
        <v>7</v>
      </c>
      <c r="HK302" s="41">
        <v>7</v>
      </c>
      <c r="HL302" s="41">
        <v>19</v>
      </c>
      <c r="HM302" s="41">
        <v>8</v>
      </c>
      <c r="HN302" s="41">
        <v>6</v>
      </c>
      <c r="HO302" s="41"/>
      <c r="HP302" s="41">
        <v>7</v>
      </c>
      <c r="HQ302" s="41">
        <v>0</v>
      </c>
      <c r="HR302" s="41">
        <v>3</v>
      </c>
      <c r="HS302" s="41">
        <v>2</v>
      </c>
      <c r="HT302" s="41">
        <v>1</v>
      </c>
      <c r="HU302" s="41">
        <v>0</v>
      </c>
      <c r="HV302" s="41">
        <v>6</v>
      </c>
      <c r="HW302" s="41">
        <v>1</v>
      </c>
      <c r="HX302" s="41">
        <v>4</v>
      </c>
      <c r="HY302" s="41">
        <v>2</v>
      </c>
      <c r="HZ302" s="41">
        <v>12</v>
      </c>
      <c r="IA302" s="41">
        <v>4</v>
      </c>
      <c r="IB302" s="41">
        <v>35</v>
      </c>
      <c r="IC302" s="41">
        <v>5</v>
      </c>
      <c r="ID302" s="41">
        <v>4</v>
      </c>
      <c r="IE302" s="41">
        <v>3</v>
      </c>
      <c r="IF302" s="41">
        <v>2</v>
      </c>
      <c r="IG302" s="41">
        <v>100</v>
      </c>
      <c r="IH302" s="41">
        <v>2</v>
      </c>
      <c r="II302" s="41">
        <v>55</v>
      </c>
      <c r="IJ302" s="41">
        <v>3</v>
      </c>
      <c r="IK302" s="41">
        <v>4</v>
      </c>
      <c r="IL302" s="41">
        <v>1</v>
      </c>
      <c r="IM302" s="41">
        <v>0</v>
      </c>
      <c r="IN302" s="41">
        <v>0</v>
      </c>
      <c r="IO302" s="41">
        <v>0</v>
      </c>
      <c r="IP302" s="41">
        <v>12</v>
      </c>
      <c r="IQ302" s="41">
        <v>47</v>
      </c>
      <c r="IR302" s="41">
        <v>17</v>
      </c>
      <c r="IS302" s="41">
        <v>3</v>
      </c>
      <c r="IT302" s="41"/>
      <c r="IU302" s="41">
        <v>5</v>
      </c>
      <c r="IV302" s="41">
        <v>3</v>
      </c>
      <c r="IW302" s="41">
        <v>0</v>
      </c>
      <c r="IX302" s="41">
        <v>2</v>
      </c>
      <c r="IY302" s="41">
        <v>1</v>
      </c>
      <c r="IZ302" s="41">
        <v>6</v>
      </c>
      <c r="JA302" s="41">
        <v>2</v>
      </c>
      <c r="JB302" s="41">
        <v>5</v>
      </c>
      <c r="JC302" s="41">
        <v>2</v>
      </c>
      <c r="JD302" s="41">
        <v>0</v>
      </c>
      <c r="JE302" s="41">
        <v>8</v>
      </c>
      <c r="JF302" s="41">
        <v>28</v>
      </c>
      <c r="JG302" s="41">
        <v>1</v>
      </c>
      <c r="JH302" s="41">
        <v>0</v>
      </c>
      <c r="JI302" s="41">
        <v>20</v>
      </c>
      <c r="JJ302" s="41">
        <v>7</v>
      </c>
      <c r="JK302" s="41">
        <v>3</v>
      </c>
      <c r="JL302" s="41">
        <v>59</v>
      </c>
      <c r="JM302" s="41">
        <v>7</v>
      </c>
      <c r="JN302" s="41">
        <v>2</v>
      </c>
      <c r="JO302" s="41">
        <v>6</v>
      </c>
      <c r="JP302" s="41">
        <v>83</v>
      </c>
      <c r="JQ302" s="41">
        <v>70</v>
      </c>
      <c r="JR302" s="41">
        <v>42</v>
      </c>
      <c r="JS302" s="41">
        <v>47</v>
      </c>
      <c r="JT302" s="41">
        <v>91</v>
      </c>
      <c r="JU302" s="41">
        <v>24</v>
      </c>
      <c r="JV302" s="41">
        <v>72</v>
      </c>
      <c r="JW302" s="41"/>
      <c r="JX302" s="41">
        <v>206</v>
      </c>
      <c r="JY302" s="41"/>
      <c r="JZ302" s="41"/>
      <c r="KA302" s="41">
        <v>30</v>
      </c>
      <c r="KB302" s="41">
        <v>5</v>
      </c>
      <c r="KC302" s="41">
        <v>12</v>
      </c>
      <c r="KD302" s="41">
        <v>14</v>
      </c>
      <c r="KE302" s="41">
        <v>0</v>
      </c>
      <c r="KF302" s="41">
        <v>12</v>
      </c>
      <c r="KG302" s="41">
        <v>1</v>
      </c>
      <c r="KH302" s="41">
        <v>24</v>
      </c>
      <c r="KI302" s="41">
        <v>0</v>
      </c>
      <c r="KJ302" s="41">
        <v>1</v>
      </c>
      <c r="KK302" s="41">
        <v>382</v>
      </c>
      <c r="KL302" s="41"/>
      <c r="KM302" s="41">
        <v>0</v>
      </c>
      <c r="KN302" s="41"/>
      <c r="KO302" s="41">
        <v>1</v>
      </c>
      <c r="KP302" s="41">
        <v>162</v>
      </c>
      <c r="KQ302" s="41"/>
      <c r="KR302" s="41">
        <v>6</v>
      </c>
      <c r="KS302" s="41">
        <v>15</v>
      </c>
      <c r="KT302" s="41">
        <v>34</v>
      </c>
      <c r="KU302" s="41">
        <v>36</v>
      </c>
      <c r="KV302" s="41">
        <v>17</v>
      </c>
      <c r="KW302" s="41">
        <v>88</v>
      </c>
      <c r="KX302" s="41">
        <v>55</v>
      </c>
      <c r="KY302" s="41">
        <v>7</v>
      </c>
      <c r="KZ302" s="41">
        <v>4</v>
      </c>
      <c r="LA302" s="41">
        <v>7</v>
      </c>
      <c r="LB302" s="41">
        <v>76</v>
      </c>
      <c r="LC302" s="41">
        <v>389</v>
      </c>
      <c r="LD302" s="41">
        <v>81</v>
      </c>
      <c r="LE302" s="41">
        <v>619</v>
      </c>
      <c r="LF302" s="41">
        <v>132</v>
      </c>
      <c r="LG302" s="41">
        <v>1</v>
      </c>
      <c r="LH302" s="41">
        <v>627</v>
      </c>
      <c r="LI302" s="41">
        <v>735</v>
      </c>
      <c r="LJ302" s="41">
        <v>757</v>
      </c>
      <c r="LK302" s="41">
        <v>230</v>
      </c>
      <c r="LL302" s="41">
        <v>72</v>
      </c>
      <c r="LM302" s="41">
        <v>137</v>
      </c>
      <c r="LN302" s="41">
        <v>222</v>
      </c>
      <c r="LO302" s="41">
        <v>108</v>
      </c>
      <c r="LP302" s="41"/>
      <c r="LQ302" s="41">
        <v>12</v>
      </c>
      <c r="LR302" s="41">
        <v>1739</v>
      </c>
      <c r="LS302" s="41">
        <v>248</v>
      </c>
      <c r="LT302" s="41">
        <v>102</v>
      </c>
      <c r="LU302" s="41">
        <v>47</v>
      </c>
      <c r="LV302" s="41"/>
      <c r="LW302" s="41">
        <v>615</v>
      </c>
      <c r="LX302" s="41">
        <v>106</v>
      </c>
      <c r="LY302" s="41">
        <v>316</v>
      </c>
      <c r="LZ302" s="41">
        <v>351</v>
      </c>
      <c r="MA302" s="41">
        <v>281</v>
      </c>
      <c r="MB302" s="41">
        <v>454</v>
      </c>
      <c r="MC302" s="41">
        <v>1334</v>
      </c>
      <c r="MD302" s="41">
        <v>70</v>
      </c>
      <c r="ME302" s="41">
        <v>169</v>
      </c>
      <c r="MF302" s="41">
        <v>153</v>
      </c>
      <c r="MG302" s="41">
        <v>11</v>
      </c>
      <c r="MH302" s="41">
        <v>13</v>
      </c>
      <c r="MI302" s="41">
        <v>11</v>
      </c>
      <c r="MJ302" s="41">
        <v>86</v>
      </c>
      <c r="MK302" s="41">
        <v>110</v>
      </c>
      <c r="ML302" s="41">
        <v>574</v>
      </c>
      <c r="MM302" s="41">
        <v>84</v>
      </c>
      <c r="MN302" s="41">
        <v>266</v>
      </c>
      <c r="MO302" s="41">
        <v>34</v>
      </c>
      <c r="MP302" s="41">
        <v>156</v>
      </c>
      <c r="MQ302" s="41">
        <v>169</v>
      </c>
      <c r="MR302" s="41">
        <v>120</v>
      </c>
      <c r="MS302" s="41">
        <v>128</v>
      </c>
      <c r="MT302" s="41">
        <v>118</v>
      </c>
      <c r="MU302" s="41">
        <v>76</v>
      </c>
      <c r="MV302" s="41">
        <v>153</v>
      </c>
      <c r="MW302" s="41">
        <v>43</v>
      </c>
      <c r="MX302" s="41">
        <v>962</v>
      </c>
      <c r="MY302" s="41">
        <v>81</v>
      </c>
      <c r="MZ302" s="41">
        <v>35</v>
      </c>
      <c r="NA302" s="41">
        <v>51</v>
      </c>
      <c r="NB302" s="41">
        <v>21</v>
      </c>
      <c r="NC302" s="41">
        <v>54</v>
      </c>
      <c r="ND302" s="41">
        <v>21</v>
      </c>
      <c r="NE302" s="41">
        <v>1078</v>
      </c>
      <c r="NF302" s="41">
        <v>536</v>
      </c>
      <c r="NG302" s="41">
        <v>14</v>
      </c>
      <c r="NH302" s="41">
        <v>65</v>
      </c>
      <c r="NI302" s="41">
        <v>22</v>
      </c>
      <c r="NJ302" s="41">
        <v>34</v>
      </c>
      <c r="NK302" s="41">
        <v>4</v>
      </c>
      <c r="NL302" s="41">
        <v>38</v>
      </c>
      <c r="NM302" s="41">
        <v>1</v>
      </c>
      <c r="NN302" s="41">
        <v>1120</v>
      </c>
      <c r="NO302" s="41">
        <v>0</v>
      </c>
      <c r="NP302" s="41">
        <v>11</v>
      </c>
      <c r="NQ302" s="41">
        <v>13</v>
      </c>
      <c r="NR302" s="41">
        <v>24</v>
      </c>
      <c r="NS302" s="41">
        <v>98</v>
      </c>
      <c r="NT302" s="41">
        <v>150</v>
      </c>
      <c r="NU302" s="41">
        <v>212</v>
      </c>
      <c r="NV302" s="41">
        <v>34</v>
      </c>
      <c r="NW302" s="41">
        <v>16</v>
      </c>
      <c r="NX302" s="41">
        <v>4</v>
      </c>
      <c r="NY302" s="41">
        <v>17</v>
      </c>
      <c r="NZ302" s="41">
        <v>1</v>
      </c>
      <c r="OA302" s="41">
        <v>21</v>
      </c>
      <c r="OB302" s="41">
        <v>0</v>
      </c>
      <c r="OC302" s="41">
        <v>9</v>
      </c>
      <c r="OD302" s="41">
        <v>20</v>
      </c>
      <c r="OE302" s="41"/>
      <c r="OF302" s="41">
        <v>83</v>
      </c>
      <c r="OG302" s="41">
        <v>56</v>
      </c>
      <c r="OH302" s="41"/>
      <c r="OI302" s="41">
        <v>31</v>
      </c>
      <c r="OJ302" s="41">
        <v>3</v>
      </c>
      <c r="OK302" s="41"/>
      <c r="OL302" s="41">
        <v>2</v>
      </c>
      <c r="OM302" s="41">
        <v>20</v>
      </c>
      <c r="ON302" s="41">
        <v>9846</v>
      </c>
      <c r="OO302" s="41">
        <v>58</v>
      </c>
      <c r="OP302" s="41">
        <v>1051</v>
      </c>
      <c r="OQ302" s="41">
        <v>323</v>
      </c>
      <c r="OR302" s="41">
        <v>2</v>
      </c>
      <c r="OS302" s="42">
        <v>19</v>
      </c>
      <c r="OT302" s="43">
        <v>32731</v>
      </c>
      <c r="OU302" s="40">
        <v>33220</v>
      </c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2"/>
      <c r="PN302" s="43">
        <v>65950</v>
      </c>
    </row>
    <row r="303" spans="1:430" ht="12.75" customHeight="1" x14ac:dyDescent="0.2">
      <c r="A303" s="39">
        <v>486000</v>
      </c>
      <c r="B303" s="72" t="s">
        <v>20</v>
      </c>
      <c r="C303" s="72" t="str">
        <f>IFERROR(INDEX('Industry Category ISIC Code Map'!$B$2:$B$26,MATCH($B303,'Industry Category ISIC Code Map'!$A$2:$A$26,0)),"")</f>
        <v/>
      </c>
      <c r="D303" s="64" t="s">
        <v>360</v>
      </c>
      <c r="E303" s="40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>
        <v>274</v>
      </c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1"/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1"/>
      <c r="EZ303" s="41"/>
      <c r="FA303" s="41"/>
      <c r="FB303" s="41"/>
      <c r="FC303" s="41"/>
      <c r="FD303" s="41"/>
      <c r="FE303" s="41"/>
      <c r="FF303" s="41"/>
      <c r="FG303" s="41"/>
      <c r="FH303" s="41"/>
      <c r="FI303" s="41"/>
      <c r="FJ303" s="41"/>
      <c r="FK303" s="41"/>
      <c r="FL303" s="41"/>
      <c r="FM303" s="41"/>
      <c r="FN303" s="41"/>
      <c r="FO303" s="41"/>
      <c r="FP303" s="41"/>
      <c r="FQ303" s="41"/>
      <c r="FR303" s="41"/>
      <c r="FS303" s="41"/>
      <c r="FT303" s="41"/>
      <c r="FU303" s="41"/>
      <c r="FV303" s="41"/>
      <c r="FW303" s="41"/>
      <c r="FX303" s="41"/>
      <c r="FY303" s="41"/>
      <c r="FZ303" s="41"/>
      <c r="GA303" s="41"/>
      <c r="GB303" s="41"/>
      <c r="GC303" s="41"/>
      <c r="GD303" s="41"/>
      <c r="GE303" s="41"/>
      <c r="GF303" s="41"/>
      <c r="GG303" s="41"/>
      <c r="GH303" s="41"/>
      <c r="GI303" s="41"/>
      <c r="GJ303" s="41"/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1"/>
      <c r="GW303" s="41"/>
      <c r="GX303" s="41"/>
      <c r="GY303" s="41"/>
      <c r="GZ303" s="41"/>
      <c r="HA303" s="41"/>
      <c r="HB303" s="41"/>
      <c r="HC303" s="41"/>
      <c r="HD303" s="41"/>
      <c r="HE303" s="41"/>
      <c r="HF303" s="41"/>
      <c r="HG303" s="41"/>
      <c r="HH303" s="41"/>
      <c r="HI303" s="41"/>
      <c r="HJ303" s="41"/>
      <c r="HK303" s="41"/>
      <c r="HL303" s="41"/>
      <c r="HM303" s="41"/>
      <c r="HN303" s="41"/>
      <c r="HO303" s="41"/>
      <c r="HP303" s="41"/>
      <c r="HQ303" s="41"/>
      <c r="HR303" s="41"/>
      <c r="HS303" s="41"/>
      <c r="HT303" s="41"/>
      <c r="HU303" s="41"/>
      <c r="HV303" s="41"/>
      <c r="HW303" s="41"/>
      <c r="HX303" s="41"/>
      <c r="HY303" s="41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1"/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2"/>
      <c r="OT303" s="43">
        <v>274</v>
      </c>
      <c r="OU303" s="40"/>
      <c r="OV303" s="41"/>
      <c r="OW303" s="41"/>
      <c r="OX303" s="41"/>
      <c r="OY303" s="41"/>
      <c r="OZ303" s="41"/>
      <c r="PA303" s="41">
        <v>251</v>
      </c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2"/>
      <c r="PN303" s="43">
        <v>525</v>
      </c>
    </row>
    <row r="304" spans="1:430" ht="12.75" customHeight="1" x14ac:dyDescent="0.2">
      <c r="A304" s="39" t="s">
        <v>529</v>
      </c>
      <c r="B304" s="72" t="s">
        <v>20</v>
      </c>
      <c r="C304" s="72" t="str">
        <f>IFERROR(INDEX('Industry Category ISIC Code Map'!$B$2:$B$26,MATCH($B304,'Industry Category ISIC Code Map'!$A$2:$A$26,0)),"")</f>
        <v/>
      </c>
      <c r="D304" s="64" t="s">
        <v>361</v>
      </c>
      <c r="E304" s="40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>
        <v>175</v>
      </c>
      <c r="Q304" s="41">
        <v>27</v>
      </c>
      <c r="R304" s="41">
        <v>22</v>
      </c>
      <c r="S304" s="41">
        <v>28</v>
      </c>
      <c r="T304" s="41"/>
      <c r="U304" s="41">
        <v>25</v>
      </c>
      <c r="V304" s="41">
        <v>675</v>
      </c>
      <c r="W304" s="41"/>
      <c r="X304" s="41"/>
      <c r="Y304" s="41">
        <v>12</v>
      </c>
      <c r="Z304" s="41">
        <v>4890</v>
      </c>
      <c r="AA304" s="41">
        <v>622</v>
      </c>
      <c r="AB304" s="41">
        <v>12</v>
      </c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>
        <v>0</v>
      </c>
      <c r="AO304" s="41">
        <v>26</v>
      </c>
      <c r="AP304" s="41">
        <v>82</v>
      </c>
      <c r="AQ304" s="41">
        <v>339</v>
      </c>
      <c r="AR304" s="41">
        <v>158</v>
      </c>
      <c r="AS304" s="41">
        <v>18</v>
      </c>
      <c r="AT304" s="41"/>
      <c r="AU304" s="41">
        <v>10</v>
      </c>
      <c r="AV304" s="41">
        <v>87</v>
      </c>
      <c r="AW304" s="41">
        <v>585</v>
      </c>
      <c r="AX304" s="41">
        <v>20</v>
      </c>
      <c r="AY304" s="41">
        <v>13</v>
      </c>
      <c r="AZ304" s="41">
        <v>5</v>
      </c>
      <c r="BA304" s="41"/>
      <c r="BB304" s="41">
        <v>8</v>
      </c>
      <c r="BC304" s="41">
        <v>34</v>
      </c>
      <c r="BD304" s="41">
        <v>3</v>
      </c>
      <c r="BE304" s="41">
        <v>21</v>
      </c>
      <c r="BF304" s="41">
        <v>26</v>
      </c>
      <c r="BG304" s="41">
        <v>18</v>
      </c>
      <c r="BH304" s="41">
        <v>6</v>
      </c>
      <c r="BI304" s="41">
        <v>10</v>
      </c>
      <c r="BJ304" s="41"/>
      <c r="BK304" s="41">
        <v>8</v>
      </c>
      <c r="BL304" s="41">
        <v>26</v>
      </c>
      <c r="BM304" s="41">
        <v>4</v>
      </c>
      <c r="BN304" s="41"/>
      <c r="BO304" s="41"/>
      <c r="BP304" s="41">
        <v>68</v>
      </c>
      <c r="BQ304" s="41"/>
      <c r="BR304" s="41"/>
      <c r="BS304" s="41"/>
      <c r="BT304" s="41"/>
      <c r="BU304" s="41"/>
      <c r="BV304" s="41"/>
      <c r="BW304" s="41">
        <v>0</v>
      </c>
      <c r="BX304" s="41"/>
      <c r="BY304" s="41">
        <v>0</v>
      </c>
      <c r="BZ304" s="41">
        <v>6</v>
      </c>
      <c r="CA304" s="41"/>
      <c r="CB304" s="41">
        <v>16</v>
      </c>
      <c r="CC304" s="41"/>
      <c r="CD304" s="41"/>
      <c r="CE304" s="41"/>
      <c r="CF304" s="41"/>
      <c r="CG304" s="41"/>
      <c r="CH304" s="41">
        <v>5</v>
      </c>
      <c r="CI304" s="41">
        <v>7</v>
      </c>
      <c r="CJ304" s="41"/>
      <c r="CK304" s="41"/>
      <c r="CL304" s="41"/>
      <c r="CM304" s="41"/>
      <c r="CN304" s="41"/>
      <c r="CO304" s="41"/>
      <c r="CP304" s="41"/>
      <c r="CQ304" s="41">
        <v>7</v>
      </c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>
        <v>0</v>
      </c>
      <c r="DR304" s="41"/>
      <c r="DS304" s="41"/>
      <c r="DT304" s="41"/>
      <c r="DU304" s="41">
        <v>0</v>
      </c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>
        <v>3</v>
      </c>
      <c r="ES304" s="41"/>
      <c r="ET304" s="41"/>
      <c r="EU304" s="41"/>
      <c r="EV304" s="41">
        <v>0</v>
      </c>
      <c r="EW304" s="41"/>
      <c r="EX304" s="41"/>
      <c r="EY304" s="41"/>
      <c r="EZ304" s="41"/>
      <c r="FA304" s="41"/>
      <c r="FB304" s="41"/>
      <c r="FC304" s="41"/>
      <c r="FD304" s="41"/>
      <c r="FE304" s="41"/>
      <c r="FF304" s="41"/>
      <c r="FG304" s="41">
        <v>6</v>
      </c>
      <c r="FH304" s="41">
        <v>3</v>
      </c>
      <c r="FI304" s="41">
        <v>0</v>
      </c>
      <c r="FJ304" s="41"/>
      <c r="FK304" s="41">
        <v>0</v>
      </c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>
        <v>580</v>
      </c>
      <c r="GC304" s="41"/>
      <c r="GD304" s="41">
        <v>17</v>
      </c>
      <c r="GE304" s="41"/>
      <c r="GF304" s="41"/>
      <c r="GG304" s="41"/>
      <c r="GH304" s="41"/>
      <c r="GI304" s="41">
        <v>127</v>
      </c>
      <c r="GJ304" s="41"/>
      <c r="GK304" s="41"/>
      <c r="GL304" s="41"/>
      <c r="GM304" s="41">
        <v>58</v>
      </c>
      <c r="GN304" s="41"/>
      <c r="GO304" s="41">
        <v>3</v>
      </c>
      <c r="GP304" s="41">
        <v>42</v>
      </c>
      <c r="GQ304" s="41">
        <v>83</v>
      </c>
      <c r="GR304" s="41"/>
      <c r="GS304" s="41"/>
      <c r="GT304" s="41"/>
      <c r="GU304" s="41">
        <v>14</v>
      </c>
      <c r="GV304" s="41">
        <v>6</v>
      </c>
      <c r="GW304" s="41">
        <v>8</v>
      </c>
      <c r="GX304" s="41">
        <v>0</v>
      </c>
      <c r="GY304" s="41">
        <v>8</v>
      </c>
      <c r="GZ304" s="41"/>
      <c r="HA304" s="41"/>
      <c r="HB304" s="41"/>
      <c r="HC304" s="41">
        <v>3</v>
      </c>
      <c r="HD304" s="41">
        <v>41</v>
      </c>
      <c r="HE304" s="41"/>
      <c r="HF304" s="41">
        <v>201</v>
      </c>
      <c r="HG304" s="41"/>
      <c r="HH304" s="41"/>
      <c r="HI304" s="41"/>
      <c r="HJ304" s="41"/>
      <c r="HK304" s="41"/>
      <c r="HL304" s="41">
        <v>11</v>
      </c>
      <c r="HM304" s="41">
        <v>12</v>
      </c>
      <c r="HN304" s="41">
        <v>10</v>
      </c>
      <c r="HO304" s="41"/>
      <c r="HP304" s="41"/>
      <c r="HQ304" s="41"/>
      <c r="HR304" s="41"/>
      <c r="HS304" s="41"/>
      <c r="HT304" s="41">
        <v>25</v>
      </c>
      <c r="HU304" s="41"/>
      <c r="HV304" s="41">
        <v>47</v>
      </c>
      <c r="HW304" s="41"/>
      <c r="HX304" s="41"/>
      <c r="HY304" s="41">
        <v>9</v>
      </c>
      <c r="HZ304" s="41"/>
      <c r="IA304" s="41">
        <v>15</v>
      </c>
      <c r="IB304" s="41">
        <v>137</v>
      </c>
      <c r="IC304" s="41">
        <v>20</v>
      </c>
      <c r="ID304" s="41"/>
      <c r="IE304" s="41"/>
      <c r="IF304" s="41">
        <v>251</v>
      </c>
      <c r="IG304" s="41">
        <v>306</v>
      </c>
      <c r="IH304" s="41"/>
      <c r="II304" s="41">
        <v>686</v>
      </c>
      <c r="IJ304" s="41">
        <v>39</v>
      </c>
      <c r="IK304" s="41">
        <v>44</v>
      </c>
      <c r="IL304" s="41">
        <v>24</v>
      </c>
      <c r="IM304" s="41">
        <v>0</v>
      </c>
      <c r="IN304" s="41"/>
      <c r="IO304" s="41">
        <v>0</v>
      </c>
      <c r="IP304" s="41">
        <v>5</v>
      </c>
      <c r="IQ304" s="41">
        <v>0</v>
      </c>
      <c r="IR304" s="41">
        <v>46</v>
      </c>
      <c r="IS304" s="41">
        <v>21</v>
      </c>
      <c r="IT304" s="41"/>
      <c r="IU304" s="41"/>
      <c r="IV304" s="41">
        <v>0</v>
      </c>
      <c r="IW304" s="41"/>
      <c r="IX304" s="41">
        <v>16</v>
      </c>
      <c r="IY304" s="41"/>
      <c r="IZ304" s="41">
        <v>5</v>
      </c>
      <c r="JA304" s="41">
        <v>5</v>
      </c>
      <c r="JB304" s="41">
        <v>3</v>
      </c>
      <c r="JC304" s="41"/>
      <c r="JD304" s="41"/>
      <c r="JE304" s="41">
        <v>15</v>
      </c>
      <c r="JF304" s="41">
        <v>30</v>
      </c>
      <c r="JG304" s="41">
        <v>13</v>
      </c>
      <c r="JH304" s="41">
        <v>0</v>
      </c>
      <c r="JI304" s="41">
        <v>9</v>
      </c>
      <c r="JJ304" s="41">
        <v>72</v>
      </c>
      <c r="JK304" s="41">
        <v>20</v>
      </c>
      <c r="JL304" s="41">
        <v>81</v>
      </c>
      <c r="JM304" s="41">
        <v>139</v>
      </c>
      <c r="JN304" s="41"/>
      <c r="JO304" s="41">
        <v>7</v>
      </c>
      <c r="JP304" s="41">
        <v>827</v>
      </c>
      <c r="JQ304" s="41">
        <v>1320</v>
      </c>
      <c r="JR304" s="41">
        <v>1329</v>
      </c>
      <c r="JS304" s="41">
        <v>1334</v>
      </c>
      <c r="JT304" s="41">
        <v>3077</v>
      </c>
      <c r="JU304" s="41">
        <v>1305</v>
      </c>
      <c r="JV304" s="41">
        <v>1338</v>
      </c>
      <c r="JW304" s="41">
        <v>423</v>
      </c>
      <c r="JX304" s="41">
        <v>2793</v>
      </c>
      <c r="JY304" s="41">
        <v>209</v>
      </c>
      <c r="JZ304" s="41"/>
      <c r="KA304" s="41">
        <v>645</v>
      </c>
      <c r="KB304" s="41">
        <v>235</v>
      </c>
      <c r="KC304" s="41">
        <v>161</v>
      </c>
      <c r="KD304" s="41">
        <v>350</v>
      </c>
      <c r="KE304" s="41">
        <v>134</v>
      </c>
      <c r="KF304" s="41">
        <v>114</v>
      </c>
      <c r="KG304" s="41">
        <v>249</v>
      </c>
      <c r="KH304" s="41">
        <v>933</v>
      </c>
      <c r="KI304" s="41">
        <v>619</v>
      </c>
      <c r="KJ304" s="41">
        <v>21001</v>
      </c>
      <c r="KK304" s="41">
        <v>1385</v>
      </c>
      <c r="KL304" s="41">
        <v>4899</v>
      </c>
      <c r="KM304" s="41">
        <v>16219</v>
      </c>
      <c r="KN304" s="41">
        <v>127</v>
      </c>
      <c r="KO304" s="41">
        <v>450</v>
      </c>
      <c r="KP304" s="41">
        <v>18000</v>
      </c>
      <c r="KQ304" s="41">
        <v>6245</v>
      </c>
      <c r="KR304" s="41">
        <v>323</v>
      </c>
      <c r="KS304" s="41">
        <v>106</v>
      </c>
      <c r="KT304" s="41">
        <v>155</v>
      </c>
      <c r="KU304" s="41">
        <v>203</v>
      </c>
      <c r="KV304" s="41">
        <v>85</v>
      </c>
      <c r="KW304" s="41">
        <v>19</v>
      </c>
      <c r="KX304" s="41">
        <v>186</v>
      </c>
      <c r="KY304" s="41">
        <v>9</v>
      </c>
      <c r="KZ304" s="41">
        <v>0</v>
      </c>
      <c r="LA304" s="41">
        <v>3</v>
      </c>
      <c r="LB304" s="41">
        <v>41</v>
      </c>
      <c r="LC304" s="41">
        <v>137</v>
      </c>
      <c r="LD304" s="41">
        <v>17</v>
      </c>
      <c r="LE304" s="41">
        <v>526</v>
      </c>
      <c r="LF304" s="41">
        <v>452</v>
      </c>
      <c r="LG304" s="41">
        <v>1</v>
      </c>
      <c r="LH304" s="41">
        <v>28</v>
      </c>
      <c r="LI304" s="41">
        <v>31</v>
      </c>
      <c r="LJ304" s="41">
        <v>10</v>
      </c>
      <c r="LK304" s="41">
        <v>4</v>
      </c>
      <c r="LL304" s="41"/>
      <c r="LM304" s="41">
        <v>1</v>
      </c>
      <c r="LN304" s="41">
        <v>115</v>
      </c>
      <c r="LO304" s="41"/>
      <c r="LP304" s="41"/>
      <c r="LQ304" s="41"/>
      <c r="LR304" s="41"/>
      <c r="LS304" s="41">
        <v>87</v>
      </c>
      <c r="LT304" s="41">
        <v>315</v>
      </c>
      <c r="LU304" s="41">
        <v>45</v>
      </c>
      <c r="LV304" s="41">
        <v>293</v>
      </c>
      <c r="LW304" s="41">
        <v>266</v>
      </c>
      <c r="LX304" s="41">
        <v>39</v>
      </c>
      <c r="LY304" s="41">
        <v>48</v>
      </c>
      <c r="LZ304" s="41">
        <v>65</v>
      </c>
      <c r="MA304" s="41">
        <v>241</v>
      </c>
      <c r="MB304" s="41">
        <v>70</v>
      </c>
      <c r="MC304" s="41">
        <v>390</v>
      </c>
      <c r="MD304" s="41">
        <v>27</v>
      </c>
      <c r="ME304" s="41">
        <v>2891</v>
      </c>
      <c r="MF304" s="41">
        <v>243</v>
      </c>
      <c r="MG304" s="41">
        <v>13</v>
      </c>
      <c r="MH304" s="41">
        <v>12</v>
      </c>
      <c r="MI304" s="41">
        <v>14</v>
      </c>
      <c r="MJ304" s="41">
        <v>63</v>
      </c>
      <c r="MK304" s="41">
        <v>179</v>
      </c>
      <c r="ML304" s="41">
        <v>63</v>
      </c>
      <c r="MM304" s="41">
        <v>42</v>
      </c>
      <c r="MN304" s="41">
        <v>30</v>
      </c>
      <c r="MO304" s="41">
        <v>5</v>
      </c>
      <c r="MP304" s="41">
        <v>323</v>
      </c>
      <c r="MQ304" s="41">
        <v>65</v>
      </c>
      <c r="MR304" s="41">
        <v>25</v>
      </c>
      <c r="MS304" s="41">
        <v>82</v>
      </c>
      <c r="MT304" s="41">
        <v>616</v>
      </c>
      <c r="MU304" s="41"/>
      <c r="MV304" s="41">
        <v>0</v>
      </c>
      <c r="MW304" s="41">
        <v>92</v>
      </c>
      <c r="MX304" s="41">
        <v>193</v>
      </c>
      <c r="MY304" s="41">
        <v>53</v>
      </c>
      <c r="MZ304" s="41">
        <v>21</v>
      </c>
      <c r="NA304" s="41">
        <v>79</v>
      </c>
      <c r="NB304" s="41">
        <v>56</v>
      </c>
      <c r="NC304" s="41">
        <v>39</v>
      </c>
      <c r="ND304" s="41">
        <v>32</v>
      </c>
      <c r="NE304" s="41">
        <v>589</v>
      </c>
      <c r="NF304" s="41">
        <v>36</v>
      </c>
      <c r="NG304" s="41">
        <v>66</v>
      </c>
      <c r="NH304" s="41">
        <v>114</v>
      </c>
      <c r="NI304" s="41">
        <v>4</v>
      </c>
      <c r="NJ304" s="41">
        <v>165</v>
      </c>
      <c r="NK304" s="41">
        <v>18</v>
      </c>
      <c r="NL304" s="41">
        <v>75</v>
      </c>
      <c r="NM304" s="41">
        <v>3</v>
      </c>
      <c r="NN304" s="41">
        <v>8</v>
      </c>
      <c r="NO304" s="41">
        <v>216</v>
      </c>
      <c r="NP304" s="41">
        <v>18</v>
      </c>
      <c r="NQ304" s="41">
        <v>316</v>
      </c>
      <c r="NR304" s="41">
        <v>230</v>
      </c>
      <c r="NS304" s="41">
        <v>66</v>
      </c>
      <c r="NT304" s="41">
        <v>54</v>
      </c>
      <c r="NU304" s="41">
        <v>63</v>
      </c>
      <c r="NV304" s="41">
        <v>4</v>
      </c>
      <c r="NW304" s="41">
        <v>79</v>
      </c>
      <c r="NX304" s="41">
        <v>9</v>
      </c>
      <c r="NY304" s="41">
        <v>17</v>
      </c>
      <c r="NZ304" s="41">
        <v>1</v>
      </c>
      <c r="OA304" s="41">
        <v>27</v>
      </c>
      <c r="OB304" s="41">
        <v>0</v>
      </c>
      <c r="OC304" s="41">
        <v>12</v>
      </c>
      <c r="OD304" s="41">
        <v>86</v>
      </c>
      <c r="OE304" s="41">
        <v>14</v>
      </c>
      <c r="OF304" s="41">
        <v>70</v>
      </c>
      <c r="OG304" s="41">
        <v>53</v>
      </c>
      <c r="OH304" s="41"/>
      <c r="OI304" s="41">
        <v>1</v>
      </c>
      <c r="OJ304" s="41">
        <v>75</v>
      </c>
      <c r="OK304" s="41">
        <v>328</v>
      </c>
      <c r="OL304" s="41">
        <v>211</v>
      </c>
      <c r="OM304" s="41"/>
      <c r="ON304" s="41">
        <v>50</v>
      </c>
      <c r="OO304" s="41">
        <v>12</v>
      </c>
      <c r="OP304" s="41">
        <v>235</v>
      </c>
      <c r="OQ304" s="41">
        <v>54</v>
      </c>
      <c r="OR304" s="41"/>
      <c r="OS304" s="42">
        <v>3220</v>
      </c>
      <c r="OT304" s="43">
        <v>113322</v>
      </c>
      <c r="OU304" s="40">
        <v>13189</v>
      </c>
      <c r="OV304" s="41"/>
      <c r="OW304" s="41"/>
      <c r="OX304" s="41"/>
      <c r="OY304" s="41"/>
      <c r="OZ304" s="41"/>
      <c r="PA304" s="41">
        <v>701</v>
      </c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2"/>
      <c r="PN304" s="43">
        <v>127212</v>
      </c>
    </row>
    <row r="305" spans="1:430" ht="12.75" customHeight="1" x14ac:dyDescent="0.2">
      <c r="A305" s="39">
        <v>492000</v>
      </c>
      <c r="B305" s="72" t="s">
        <v>20</v>
      </c>
      <c r="C305" s="72" t="str">
        <f>IFERROR(INDEX('Industry Category ISIC Code Map'!$B$2:$B$26,MATCH($B305,'Industry Category ISIC Code Map'!$A$2:$A$26,0)),"")</f>
        <v/>
      </c>
      <c r="D305" s="64" t="s">
        <v>362</v>
      </c>
      <c r="E305" s="40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1"/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1"/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>
        <v>37</v>
      </c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1"/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>
        <v>1</v>
      </c>
      <c r="JJ305" s="41"/>
      <c r="JK305" s="41"/>
      <c r="JL305" s="41"/>
      <c r="JM305" s="41"/>
      <c r="JN305" s="41"/>
      <c r="JO305" s="41"/>
      <c r="JP305" s="41">
        <v>1098</v>
      </c>
      <c r="JQ305" s="41">
        <v>2749</v>
      </c>
      <c r="JR305" s="41">
        <v>2632</v>
      </c>
      <c r="JS305" s="41">
        <v>2148</v>
      </c>
      <c r="JT305" s="41">
        <v>4202</v>
      </c>
      <c r="JU305" s="41">
        <v>2678</v>
      </c>
      <c r="JV305" s="41">
        <v>2616</v>
      </c>
      <c r="JW305" s="41">
        <v>829</v>
      </c>
      <c r="JX305" s="41">
        <v>4432</v>
      </c>
      <c r="JY305" s="41">
        <v>355</v>
      </c>
      <c r="JZ305" s="41"/>
      <c r="KA305" s="41">
        <v>471</v>
      </c>
      <c r="KB305" s="41">
        <v>457</v>
      </c>
      <c r="KC305" s="41">
        <v>270</v>
      </c>
      <c r="KD305" s="41">
        <v>353</v>
      </c>
      <c r="KE305" s="41">
        <v>201</v>
      </c>
      <c r="KF305" s="41">
        <v>204</v>
      </c>
      <c r="KG305" s="41">
        <v>480</v>
      </c>
      <c r="KH305" s="41">
        <v>1844</v>
      </c>
      <c r="KI305" s="41">
        <v>654</v>
      </c>
      <c r="KJ305" s="41">
        <v>1</v>
      </c>
      <c r="KK305" s="41">
        <v>1</v>
      </c>
      <c r="KL305" s="41">
        <v>1447</v>
      </c>
      <c r="KM305" s="41">
        <v>7367</v>
      </c>
      <c r="KN305" s="41">
        <v>67</v>
      </c>
      <c r="KO305" s="41">
        <v>32</v>
      </c>
      <c r="KP305" s="41">
        <v>317</v>
      </c>
      <c r="KQ305" s="41">
        <v>814</v>
      </c>
      <c r="KR305" s="41">
        <v>712</v>
      </c>
      <c r="KS305" s="41">
        <v>212</v>
      </c>
      <c r="KT305" s="41">
        <v>307</v>
      </c>
      <c r="KU305" s="41">
        <v>406</v>
      </c>
      <c r="KV305" s="41">
        <v>169</v>
      </c>
      <c r="KW305" s="41">
        <v>39</v>
      </c>
      <c r="KX305" s="41">
        <v>374</v>
      </c>
      <c r="KY305" s="41">
        <v>18</v>
      </c>
      <c r="KZ305" s="41"/>
      <c r="LA305" s="41"/>
      <c r="LB305" s="41">
        <v>4</v>
      </c>
      <c r="LC305" s="41"/>
      <c r="LD305" s="41">
        <v>26</v>
      </c>
      <c r="LE305" s="41">
        <v>1008</v>
      </c>
      <c r="LF305" s="41">
        <v>896</v>
      </c>
      <c r="LG305" s="41">
        <v>2</v>
      </c>
      <c r="LH305" s="41">
        <v>202</v>
      </c>
      <c r="LI305" s="41">
        <v>195</v>
      </c>
      <c r="LJ305" s="41">
        <v>2144</v>
      </c>
      <c r="LK305" s="41">
        <v>579</v>
      </c>
      <c r="LL305" s="41"/>
      <c r="LM305" s="41">
        <v>1</v>
      </c>
      <c r="LN305" s="41">
        <v>228</v>
      </c>
      <c r="LO305" s="41"/>
      <c r="LP305" s="41"/>
      <c r="LQ305" s="41"/>
      <c r="LR305" s="41"/>
      <c r="LS305" s="41">
        <v>175</v>
      </c>
      <c r="LT305" s="41">
        <v>275</v>
      </c>
      <c r="LU305" s="41">
        <v>86</v>
      </c>
      <c r="LV305" s="41">
        <v>603</v>
      </c>
      <c r="LW305" s="41">
        <v>514</v>
      </c>
      <c r="LX305" s="41">
        <v>76</v>
      </c>
      <c r="LY305" s="41">
        <v>94</v>
      </c>
      <c r="LZ305" s="41">
        <v>40</v>
      </c>
      <c r="MA305" s="41">
        <v>523</v>
      </c>
      <c r="MB305" s="41">
        <v>142</v>
      </c>
      <c r="MC305" s="41">
        <v>645</v>
      </c>
      <c r="MD305" s="41">
        <v>55</v>
      </c>
      <c r="ME305" s="41">
        <v>159</v>
      </c>
      <c r="MF305" s="41">
        <v>489</v>
      </c>
      <c r="MG305" s="41">
        <v>27</v>
      </c>
      <c r="MH305" s="41">
        <v>24</v>
      </c>
      <c r="MI305" s="41">
        <v>33</v>
      </c>
      <c r="MJ305" s="41">
        <v>86</v>
      </c>
      <c r="MK305" s="41">
        <v>3</v>
      </c>
      <c r="ML305" s="41">
        <v>126</v>
      </c>
      <c r="MM305" s="41">
        <v>39</v>
      </c>
      <c r="MN305" s="41">
        <v>58</v>
      </c>
      <c r="MO305" s="41">
        <v>11</v>
      </c>
      <c r="MP305" s="41">
        <v>645</v>
      </c>
      <c r="MQ305" s="41">
        <v>128</v>
      </c>
      <c r="MR305" s="41">
        <v>52</v>
      </c>
      <c r="MS305" s="41">
        <v>161</v>
      </c>
      <c r="MT305" s="41">
        <v>154</v>
      </c>
      <c r="MU305" s="41">
        <v>9</v>
      </c>
      <c r="MV305" s="41">
        <v>30</v>
      </c>
      <c r="MW305" s="41">
        <v>191</v>
      </c>
      <c r="MX305" s="41">
        <v>382</v>
      </c>
      <c r="MY305" s="41">
        <v>104</v>
      </c>
      <c r="MZ305" s="41">
        <v>43</v>
      </c>
      <c r="NA305" s="41">
        <v>120</v>
      </c>
      <c r="NB305" s="41">
        <v>111</v>
      </c>
      <c r="NC305" s="41">
        <v>66</v>
      </c>
      <c r="ND305" s="41">
        <v>64</v>
      </c>
      <c r="NE305" s="41">
        <v>1173</v>
      </c>
      <c r="NF305" s="41">
        <v>71</v>
      </c>
      <c r="NG305" s="41">
        <v>131</v>
      </c>
      <c r="NH305" s="41">
        <v>250</v>
      </c>
      <c r="NI305" s="41">
        <v>9</v>
      </c>
      <c r="NJ305" s="41">
        <v>327</v>
      </c>
      <c r="NK305" s="41">
        <v>36</v>
      </c>
      <c r="NL305" s="41">
        <v>17</v>
      </c>
      <c r="NM305" s="41">
        <v>7</v>
      </c>
      <c r="NN305" s="41">
        <v>18</v>
      </c>
      <c r="NO305" s="41">
        <v>118</v>
      </c>
      <c r="NP305" s="41">
        <v>4</v>
      </c>
      <c r="NQ305" s="41">
        <v>11</v>
      </c>
      <c r="NR305" s="41">
        <v>32</v>
      </c>
      <c r="NS305" s="41">
        <v>51</v>
      </c>
      <c r="NT305" s="41">
        <v>107</v>
      </c>
      <c r="NU305" s="41">
        <v>125</v>
      </c>
      <c r="NV305" s="41">
        <v>8</v>
      </c>
      <c r="NW305" s="41">
        <v>43</v>
      </c>
      <c r="NX305" s="41">
        <v>19</v>
      </c>
      <c r="NY305" s="41">
        <v>35</v>
      </c>
      <c r="NZ305" s="41">
        <v>3</v>
      </c>
      <c r="OA305" s="41">
        <v>55</v>
      </c>
      <c r="OB305" s="41">
        <v>0</v>
      </c>
      <c r="OC305" s="41">
        <v>25</v>
      </c>
      <c r="OD305" s="41">
        <v>163</v>
      </c>
      <c r="OE305" s="41">
        <v>277</v>
      </c>
      <c r="OF305" s="41">
        <v>148</v>
      </c>
      <c r="OG305" s="41">
        <v>114</v>
      </c>
      <c r="OH305" s="41"/>
      <c r="OI305" s="41">
        <v>1</v>
      </c>
      <c r="OJ305" s="41">
        <v>0</v>
      </c>
      <c r="OK305" s="41">
        <v>216</v>
      </c>
      <c r="OL305" s="41"/>
      <c r="OM305" s="41">
        <v>5</v>
      </c>
      <c r="ON305" s="41">
        <v>56</v>
      </c>
      <c r="OO305" s="41">
        <v>23</v>
      </c>
      <c r="OP305" s="41">
        <v>170</v>
      </c>
      <c r="OQ305" s="41"/>
      <c r="OR305" s="41"/>
      <c r="OS305" s="42">
        <v>217</v>
      </c>
      <c r="OT305" s="43">
        <v>56881</v>
      </c>
      <c r="OU305" s="40">
        <v>4880</v>
      </c>
      <c r="OV305" s="41"/>
      <c r="OW305" s="41"/>
      <c r="OX305" s="41"/>
      <c r="OY305" s="41"/>
      <c r="OZ305" s="41"/>
      <c r="PA305" s="41">
        <v>9673</v>
      </c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2"/>
      <c r="PN305" s="43">
        <v>71435</v>
      </c>
    </row>
    <row r="306" spans="1:430" ht="12.75" customHeight="1" x14ac:dyDescent="0.2">
      <c r="A306" s="39">
        <v>493000</v>
      </c>
      <c r="B306" s="72" t="s">
        <v>20</v>
      </c>
      <c r="C306" s="72" t="str">
        <f>IFERROR(INDEX('Industry Category ISIC Code Map'!$B$2:$B$26,MATCH($B306,'Industry Category ISIC Code Map'!$A$2:$A$26,0)),"")</f>
        <v/>
      </c>
      <c r="D306" s="64" t="s">
        <v>363</v>
      </c>
      <c r="E306" s="40">
        <v>169</v>
      </c>
      <c r="F306" s="41">
        <v>27</v>
      </c>
      <c r="G306" s="41">
        <v>14</v>
      </c>
      <c r="H306" s="41">
        <v>21</v>
      </c>
      <c r="I306" s="41">
        <v>11</v>
      </c>
      <c r="J306" s="41">
        <v>17</v>
      </c>
      <c r="K306" s="41">
        <v>7</v>
      </c>
      <c r="L306" s="41">
        <v>16</v>
      </c>
      <c r="M306" s="41">
        <v>19</v>
      </c>
      <c r="N306" s="41">
        <v>25</v>
      </c>
      <c r="O306" s="41"/>
      <c r="P306" s="41"/>
      <c r="Q306" s="41"/>
      <c r="R306" s="41">
        <v>8</v>
      </c>
      <c r="S306" s="41">
        <v>10</v>
      </c>
      <c r="T306" s="41"/>
      <c r="U306" s="41">
        <v>9</v>
      </c>
      <c r="V306" s="41">
        <v>238</v>
      </c>
      <c r="W306" s="41"/>
      <c r="X306" s="41"/>
      <c r="Y306" s="41"/>
      <c r="Z306" s="41">
        <v>436</v>
      </c>
      <c r="AA306" s="41">
        <v>65</v>
      </c>
      <c r="AB306" s="41">
        <v>53</v>
      </c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>
        <v>19</v>
      </c>
      <c r="AP306" s="41">
        <v>18</v>
      </c>
      <c r="AQ306" s="41">
        <v>16</v>
      </c>
      <c r="AR306" s="41">
        <v>51</v>
      </c>
      <c r="AS306" s="41">
        <v>9</v>
      </c>
      <c r="AT306" s="41">
        <v>29</v>
      </c>
      <c r="AU306" s="41">
        <v>6</v>
      </c>
      <c r="AV306" s="41">
        <v>26</v>
      </c>
      <c r="AW306" s="41">
        <v>5</v>
      </c>
      <c r="AX306" s="41">
        <v>14</v>
      </c>
      <c r="AY306" s="41">
        <v>4</v>
      </c>
      <c r="AZ306" s="41">
        <v>3</v>
      </c>
      <c r="BA306" s="41">
        <v>4</v>
      </c>
      <c r="BB306" s="41">
        <v>2</v>
      </c>
      <c r="BC306" s="41">
        <v>5</v>
      </c>
      <c r="BD306" s="41">
        <v>2</v>
      </c>
      <c r="BE306" s="41">
        <v>18</v>
      </c>
      <c r="BF306" s="41">
        <v>9</v>
      </c>
      <c r="BG306" s="41">
        <v>2</v>
      </c>
      <c r="BH306" s="41">
        <v>2</v>
      </c>
      <c r="BI306" s="41">
        <v>8</v>
      </c>
      <c r="BJ306" s="41">
        <v>2</v>
      </c>
      <c r="BK306" s="41">
        <v>5</v>
      </c>
      <c r="BL306" s="41">
        <v>4</v>
      </c>
      <c r="BM306" s="41">
        <v>12</v>
      </c>
      <c r="BN306" s="41">
        <v>9</v>
      </c>
      <c r="BO306" s="41">
        <v>13</v>
      </c>
      <c r="BP306" s="41">
        <v>21</v>
      </c>
      <c r="BQ306" s="41">
        <v>63</v>
      </c>
      <c r="BR306" s="41">
        <v>30</v>
      </c>
      <c r="BS306" s="41">
        <v>71</v>
      </c>
      <c r="BT306" s="41">
        <v>99</v>
      </c>
      <c r="BU306" s="41">
        <v>13</v>
      </c>
      <c r="BV306" s="41">
        <v>19</v>
      </c>
      <c r="BW306" s="41">
        <v>19</v>
      </c>
      <c r="BX306" s="41">
        <v>36</v>
      </c>
      <c r="BY306" s="41">
        <v>24</v>
      </c>
      <c r="BZ306" s="41">
        <v>187</v>
      </c>
      <c r="CA306" s="41">
        <v>89</v>
      </c>
      <c r="CB306" s="41">
        <v>60</v>
      </c>
      <c r="CC306" s="41">
        <v>11</v>
      </c>
      <c r="CD306" s="41">
        <v>50</v>
      </c>
      <c r="CE306" s="41">
        <v>18</v>
      </c>
      <c r="CF306" s="41">
        <v>15</v>
      </c>
      <c r="CG306" s="41">
        <v>22</v>
      </c>
      <c r="CH306" s="41">
        <v>40</v>
      </c>
      <c r="CI306" s="41">
        <v>21</v>
      </c>
      <c r="CJ306" s="41">
        <v>4</v>
      </c>
      <c r="CK306" s="41">
        <v>16</v>
      </c>
      <c r="CL306" s="41">
        <v>9</v>
      </c>
      <c r="CM306" s="41">
        <v>20</v>
      </c>
      <c r="CN306" s="41">
        <v>35</v>
      </c>
      <c r="CO306" s="41">
        <v>13</v>
      </c>
      <c r="CP306" s="41">
        <v>12</v>
      </c>
      <c r="CQ306" s="41">
        <v>24</v>
      </c>
      <c r="CR306" s="41">
        <v>8</v>
      </c>
      <c r="CS306" s="41">
        <v>32</v>
      </c>
      <c r="CT306" s="41">
        <v>5</v>
      </c>
      <c r="CU306" s="41">
        <v>21</v>
      </c>
      <c r="CV306" s="41">
        <v>23</v>
      </c>
      <c r="CW306" s="41">
        <v>8</v>
      </c>
      <c r="CX306" s="41">
        <v>18</v>
      </c>
      <c r="CY306" s="41">
        <v>9</v>
      </c>
      <c r="CZ306" s="41">
        <v>4</v>
      </c>
      <c r="DA306" s="41">
        <v>5</v>
      </c>
      <c r="DB306" s="41">
        <v>17</v>
      </c>
      <c r="DC306" s="41">
        <v>7</v>
      </c>
      <c r="DD306" s="41">
        <v>14</v>
      </c>
      <c r="DE306" s="41">
        <v>18</v>
      </c>
      <c r="DF306" s="41">
        <v>4</v>
      </c>
      <c r="DG306" s="41">
        <v>12</v>
      </c>
      <c r="DH306" s="41">
        <v>4</v>
      </c>
      <c r="DI306" s="41">
        <v>22</v>
      </c>
      <c r="DJ306" s="41">
        <v>8</v>
      </c>
      <c r="DK306" s="41">
        <v>20</v>
      </c>
      <c r="DL306" s="41">
        <v>139</v>
      </c>
      <c r="DM306" s="41">
        <v>5</v>
      </c>
      <c r="DN306" s="41">
        <v>93</v>
      </c>
      <c r="DO306" s="41">
        <v>112</v>
      </c>
      <c r="DP306" s="41">
        <v>37</v>
      </c>
      <c r="DQ306" s="41">
        <v>265</v>
      </c>
      <c r="DR306" s="41">
        <v>143</v>
      </c>
      <c r="DS306" s="41">
        <v>176</v>
      </c>
      <c r="DT306" s="41">
        <v>87</v>
      </c>
      <c r="DU306" s="41">
        <v>236</v>
      </c>
      <c r="DV306" s="41">
        <v>14</v>
      </c>
      <c r="DW306" s="41">
        <v>68</v>
      </c>
      <c r="DX306" s="41">
        <v>10</v>
      </c>
      <c r="DY306" s="41">
        <v>699</v>
      </c>
      <c r="DZ306" s="41">
        <v>64</v>
      </c>
      <c r="EA306" s="41">
        <v>39</v>
      </c>
      <c r="EB306" s="41">
        <v>40</v>
      </c>
      <c r="EC306" s="41">
        <v>25</v>
      </c>
      <c r="ED306" s="41">
        <v>20</v>
      </c>
      <c r="EE306" s="41">
        <v>1</v>
      </c>
      <c r="EF306" s="41">
        <v>5</v>
      </c>
      <c r="EG306" s="41">
        <v>1</v>
      </c>
      <c r="EH306" s="41">
        <v>1</v>
      </c>
      <c r="EI306" s="41">
        <v>2</v>
      </c>
      <c r="EJ306" s="41">
        <v>2</v>
      </c>
      <c r="EK306" s="41">
        <v>1</v>
      </c>
      <c r="EL306" s="41">
        <v>3</v>
      </c>
      <c r="EM306" s="41">
        <v>6</v>
      </c>
      <c r="EN306" s="41">
        <v>6</v>
      </c>
      <c r="EO306" s="41">
        <v>5</v>
      </c>
      <c r="EP306" s="41">
        <v>2</v>
      </c>
      <c r="EQ306" s="41">
        <v>1</v>
      </c>
      <c r="ER306" s="41">
        <v>6</v>
      </c>
      <c r="ES306" s="41">
        <v>4</v>
      </c>
      <c r="ET306" s="41">
        <v>1</v>
      </c>
      <c r="EU306" s="41">
        <v>11</v>
      </c>
      <c r="EV306" s="41">
        <v>5</v>
      </c>
      <c r="EW306" s="41">
        <v>24</v>
      </c>
      <c r="EX306" s="41">
        <v>3</v>
      </c>
      <c r="EY306" s="41">
        <v>4</v>
      </c>
      <c r="EZ306" s="41"/>
      <c r="FA306" s="41">
        <v>3</v>
      </c>
      <c r="FB306" s="41">
        <v>5</v>
      </c>
      <c r="FC306" s="41">
        <v>8</v>
      </c>
      <c r="FD306" s="41">
        <v>7</v>
      </c>
      <c r="FE306" s="41">
        <v>14</v>
      </c>
      <c r="FF306" s="41">
        <v>5</v>
      </c>
      <c r="FG306" s="41">
        <v>14</v>
      </c>
      <c r="FH306" s="41">
        <v>10</v>
      </c>
      <c r="FI306" s="41">
        <v>10</v>
      </c>
      <c r="FJ306" s="41">
        <v>14</v>
      </c>
      <c r="FK306" s="41">
        <v>7</v>
      </c>
      <c r="FL306" s="41">
        <v>15</v>
      </c>
      <c r="FM306" s="41">
        <v>14</v>
      </c>
      <c r="FN306" s="41">
        <v>5</v>
      </c>
      <c r="FO306" s="41">
        <v>3</v>
      </c>
      <c r="FP306" s="41">
        <v>15</v>
      </c>
      <c r="FQ306" s="41">
        <v>4</v>
      </c>
      <c r="FR306" s="41">
        <v>2</v>
      </c>
      <c r="FS306" s="41">
        <v>1</v>
      </c>
      <c r="FT306" s="41">
        <v>1</v>
      </c>
      <c r="FU306" s="41">
        <v>17</v>
      </c>
      <c r="FV306" s="41">
        <v>9</v>
      </c>
      <c r="FW306" s="41">
        <v>16</v>
      </c>
      <c r="FX306" s="41">
        <v>6</v>
      </c>
      <c r="FY306" s="41">
        <v>6</v>
      </c>
      <c r="FZ306" s="41">
        <v>8</v>
      </c>
      <c r="GA306" s="41">
        <v>12</v>
      </c>
      <c r="GB306" s="41">
        <v>5</v>
      </c>
      <c r="GC306" s="41">
        <v>46</v>
      </c>
      <c r="GD306" s="41">
        <v>49</v>
      </c>
      <c r="GE306" s="41">
        <v>8</v>
      </c>
      <c r="GF306" s="41">
        <v>7</v>
      </c>
      <c r="GG306" s="41">
        <v>17</v>
      </c>
      <c r="GH306" s="41">
        <v>12</v>
      </c>
      <c r="GI306" s="41">
        <v>30</v>
      </c>
      <c r="GJ306" s="41">
        <v>10</v>
      </c>
      <c r="GK306" s="41">
        <v>6</v>
      </c>
      <c r="GL306" s="41">
        <v>49</v>
      </c>
      <c r="GM306" s="41">
        <v>76</v>
      </c>
      <c r="GN306" s="41">
        <v>2</v>
      </c>
      <c r="GO306" s="41">
        <v>3</v>
      </c>
      <c r="GP306" s="41">
        <v>3</v>
      </c>
      <c r="GQ306" s="41">
        <v>1</v>
      </c>
      <c r="GR306" s="41">
        <v>1</v>
      </c>
      <c r="GS306" s="41">
        <v>0</v>
      </c>
      <c r="GT306" s="41">
        <v>0</v>
      </c>
      <c r="GU306" s="41">
        <v>9</v>
      </c>
      <c r="GV306" s="41">
        <v>5</v>
      </c>
      <c r="GW306" s="41">
        <v>8</v>
      </c>
      <c r="GX306" s="41">
        <v>4</v>
      </c>
      <c r="GY306" s="41">
        <v>2</v>
      </c>
      <c r="GZ306" s="41">
        <v>6</v>
      </c>
      <c r="HA306" s="41">
        <v>2</v>
      </c>
      <c r="HB306" s="41">
        <v>16</v>
      </c>
      <c r="HC306" s="41">
        <v>13</v>
      </c>
      <c r="HD306" s="41">
        <v>5</v>
      </c>
      <c r="HE306" s="41">
        <v>23</v>
      </c>
      <c r="HF306" s="41">
        <v>10</v>
      </c>
      <c r="HG306" s="41">
        <v>5</v>
      </c>
      <c r="HH306" s="41">
        <v>2</v>
      </c>
      <c r="HI306" s="41">
        <v>2</v>
      </c>
      <c r="HJ306" s="41">
        <v>4</v>
      </c>
      <c r="HK306" s="41">
        <v>6</v>
      </c>
      <c r="HL306" s="41">
        <v>7</v>
      </c>
      <c r="HM306" s="41">
        <v>6</v>
      </c>
      <c r="HN306" s="41">
        <v>5</v>
      </c>
      <c r="HO306" s="41">
        <v>2</v>
      </c>
      <c r="HP306" s="41">
        <v>0</v>
      </c>
      <c r="HQ306" s="41">
        <v>6</v>
      </c>
      <c r="HR306" s="41">
        <v>13</v>
      </c>
      <c r="HS306" s="41">
        <v>20</v>
      </c>
      <c r="HT306" s="41">
        <v>2</v>
      </c>
      <c r="HU306" s="41">
        <v>34</v>
      </c>
      <c r="HV306" s="41">
        <v>14</v>
      </c>
      <c r="HW306" s="41">
        <v>35</v>
      </c>
      <c r="HX306" s="41">
        <v>13</v>
      </c>
      <c r="HY306" s="41">
        <v>6</v>
      </c>
      <c r="HZ306" s="41">
        <v>40</v>
      </c>
      <c r="IA306" s="41">
        <v>39</v>
      </c>
      <c r="IB306" s="41">
        <v>8</v>
      </c>
      <c r="IC306" s="41">
        <v>14</v>
      </c>
      <c r="ID306" s="41">
        <v>11</v>
      </c>
      <c r="IE306" s="41">
        <v>10</v>
      </c>
      <c r="IF306" s="41">
        <v>10</v>
      </c>
      <c r="IG306" s="41">
        <v>208</v>
      </c>
      <c r="IH306" s="41">
        <v>12</v>
      </c>
      <c r="II306" s="41">
        <v>51</v>
      </c>
      <c r="IJ306" s="41">
        <v>5</v>
      </c>
      <c r="IK306" s="41">
        <v>4</v>
      </c>
      <c r="IL306" s="41">
        <v>8</v>
      </c>
      <c r="IM306" s="41">
        <v>5</v>
      </c>
      <c r="IN306" s="41">
        <v>3</v>
      </c>
      <c r="IO306" s="41">
        <v>3</v>
      </c>
      <c r="IP306" s="41">
        <v>17</v>
      </c>
      <c r="IQ306" s="41">
        <v>22</v>
      </c>
      <c r="IR306" s="41">
        <v>27</v>
      </c>
      <c r="IS306" s="41">
        <v>8</v>
      </c>
      <c r="IT306" s="41">
        <v>5</v>
      </c>
      <c r="IU306" s="41">
        <v>58</v>
      </c>
      <c r="IV306" s="41">
        <v>8</v>
      </c>
      <c r="IW306" s="41">
        <v>3</v>
      </c>
      <c r="IX306" s="41">
        <v>6</v>
      </c>
      <c r="IY306" s="41">
        <v>4</v>
      </c>
      <c r="IZ306" s="41">
        <v>13</v>
      </c>
      <c r="JA306" s="41">
        <v>6</v>
      </c>
      <c r="JB306" s="41">
        <v>11</v>
      </c>
      <c r="JC306" s="41">
        <v>19</v>
      </c>
      <c r="JD306" s="41">
        <v>4</v>
      </c>
      <c r="JE306" s="41">
        <v>22</v>
      </c>
      <c r="JF306" s="41">
        <v>26</v>
      </c>
      <c r="JG306" s="41">
        <v>12</v>
      </c>
      <c r="JH306" s="41">
        <v>3</v>
      </c>
      <c r="JI306" s="41">
        <v>14</v>
      </c>
      <c r="JJ306" s="41">
        <v>7</v>
      </c>
      <c r="JK306" s="41">
        <v>7</v>
      </c>
      <c r="JL306" s="41">
        <v>67</v>
      </c>
      <c r="JM306" s="41">
        <v>13</v>
      </c>
      <c r="JN306" s="41">
        <v>4</v>
      </c>
      <c r="JO306" s="41">
        <v>12</v>
      </c>
      <c r="JP306" s="41">
        <v>1378</v>
      </c>
      <c r="JQ306" s="41">
        <v>4081</v>
      </c>
      <c r="JR306" s="41">
        <v>3333</v>
      </c>
      <c r="JS306" s="41">
        <v>2770</v>
      </c>
      <c r="JT306" s="41">
        <v>3807</v>
      </c>
      <c r="JU306" s="41">
        <v>2368</v>
      </c>
      <c r="JV306" s="41">
        <v>2519</v>
      </c>
      <c r="JW306" s="41">
        <v>983</v>
      </c>
      <c r="JX306" s="41">
        <v>4408</v>
      </c>
      <c r="JY306" s="41">
        <v>251</v>
      </c>
      <c r="JZ306" s="41"/>
      <c r="KA306" s="41">
        <v>6358</v>
      </c>
      <c r="KB306" s="41">
        <v>9285</v>
      </c>
      <c r="KC306" s="41">
        <v>11782</v>
      </c>
      <c r="KD306" s="41">
        <v>3708</v>
      </c>
      <c r="KE306" s="41">
        <v>1967</v>
      </c>
      <c r="KF306" s="41">
        <v>5316</v>
      </c>
      <c r="KG306" s="41">
        <v>3607</v>
      </c>
      <c r="KH306" s="41">
        <v>3392</v>
      </c>
      <c r="KI306" s="41">
        <v>5367</v>
      </c>
      <c r="KJ306" s="41">
        <v>18</v>
      </c>
      <c r="KK306" s="41">
        <v>2</v>
      </c>
      <c r="KL306" s="41">
        <v>390</v>
      </c>
      <c r="KM306" s="41">
        <v>2798</v>
      </c>
      <c r="KN306" s="41">
        <v>55</v>
      </c>
      <c r="KO306" s="41">
        <v>24</v>
      </c>
      <c r="KP306" s="41">
        <v>288</v>
      </c>
      <c r="KQ306" s="41">
        <v>315</v>
      </c>
      <c r="KR306" s="41">
        <v>10405</v>
      </c>
      <c r="KS306" s="41">
        <v>101</v>
      </c>
      <c r="KT306" s="41">
        <v>125</v>
      </c>
      <c r="KU306" s="41">
        <v>194</v>
      </c>
      <c r="KV306" s="41">
        <v>68</v>
      </c>
      <c r="KW306" s="41">
        <v>195</v>
      </c>
      <c r="KX306" s="41">
        <v>170</v>
      </c>
      <c r="KY306" s="41">
        <v>9</v>
      </c>
      <c r="KZ306" s="41">
        <v>20</v>
      </c>
      <c r="LA306" s="41">
        <v>18</v>
      </c>
      <c r="LB306" s="41">
        <v>325</v>
      </c>
      <c r="LC306" s="41">
        <v>85</v>
      </c>
      <c r="LD306" s="41">
        <v>23</v>
      </c>
      <c r="LE306" s="41">
        <v>519</v>
      </c>
      <c r="LF306" s="41">
        <v>307</v>
      </c>
      <c r="LG306" s="41">
        <v>7</v>
      </c>
      <c r="LH306" s="41"/>
      <c r="LI306" s="41"/>
      <c r="LJ306" s="41">
        <v>0</v>
      </c>
      <c r="LK306" s="41">
        <v>0</v>
      </c>
      <c r="LL306" s="41"/>
      <c r="LM306" s="41">
        <v>0</v>
      </c>
      <c r="LN306" s="41">
        <v>78</v>
      </c>
      <c r="LO306" s="41"/>
      <c r="LP306" s="41"/>
      <c r="LQ306" s="41">
        <v>0</v>
      </c>
      <c r="LR306" s="41">
        <v>56</v>
      </c>
      <c r="LS306" s="41">
        <v>71</v>
      </c>
      <c r="LT306" s="41">
        <v>113</v>
      </c>
      <c r="LU306" s="41">
        <v>37</v>
      </c>
      <c r="LV306" s="41">
        <v>244</v>
      </c>
      <c r="LW306" s="41">
        <v>225</v>
      </c>
      <c r="LX306" s="41">
        <v>43</v>
      </c>
      <c r="LY306" s="41">
        <v>42</v>
      </c>
      <c r="LZ306" s="41">
        <v>23</v>
      </c>
      <c r="MA306" s="41">
        <v>174</v>
      </c>
      <c r="MB306" s="41">
        <v>81</v>
      </c>
      <c r="MC306" s="41">
        <v>226</v>
      </c>
      <c r="MD306" s="41">
        <v>22</v>
      </c>
      <c r="ME306" s="41">
        <v>77</v>
      </c>
      <c r="MF306" s="41">
        <v>154</v>
      </c>
      <c r="MG306" s="41">
        <v>10</v>
      </c>
      <c r="MH306" s="41">
        <v>7</v>
      </c>
      <c r="MI306" s="41">
        <v>2</v>
      </c>
      <c r="MJ306" s="41">
        <v>30</v>
      </c>
      <c r="MK306" s="41">
        <v>4</v>
      </c>
      <c r="ML306" s="41">
        <v>562</v>
      </c>
      <c r="MM306" s="41">
        <v>135</v>
      </c>
      <c r="MN306" s="41">
        <v>62</v>
      </c>
      <c r="MO306" s="41">
        <v>19</v>
      </c>
      <c r="MP306" s="41">
        <v>272</v>
      </c>
      <c r="MQ306" s="41">
        <v>67</v>
      </c>
      <c r="MR306" s="41">
        <v>73</v>
      </c>
      <c r="MS306" s="41">
        <v>76</v>
      </c>
      <c r="MT306" s="41">
        <v>80</v>
      </c>
      <c r="MU306" s="41">
        <v>5</v>
      </c>
      <c r="MV306" s="41">
        <v>172</v>
      </c>
      <c r="MW306" s="41">
        <v>61</v>
      </c>
      <c r="MX306" s="41">
        <v>159</v>
      </c>
      <c r="MY306" s="41">
        <v>82</v>
      </c>
      <c r="MZ306" s="41">
        <v>159</v>
      </c>
      <c r="NA306" s="41">
        <v>77</v>
      </c>
      <c r="NB306" s="41">
        <v>52</v>
      </c>
      <c r="NC306" s="41">
        <v>50</v>
      </c>
      <c r="ND306" s="41">
        <v>32</v>
      </c>
      <c r="NE306" s="41">
        <v>707</v>
      </c>
      <c r="NF306" s="41">
        <v>77</v>
      </c>
      <c r="NG306" s="41">
        <v>69</v>
      </c>
      <c r="NH306" s="41">
        <v>90</v>
      </c>
      <c r="NI306" s="41">
        <v>19</v>
      </c>
      <c r="NJ306" s="41">
        <v>119</v>
      </c>
      <c r="NK306" s="41">
        <v>21</v>
      </c>
      <c r="NL306" s="41">
        <v>54</v>
      </c>
      <c r="NM306" s="41">
        <v>12</v>
      </c>
      <c r="NN306" s="41">
        <v>14</v>
      </c>
      <c r="NO306" s="41">
        <v>63</v>
      </c>
      <c r="NP306" s="41">
        <v>8</v>
      </c>
      <c r="NQ306" s="41">
        <v>17</v>
      </c>
      <c r="NR306" s="41">
        <v>61</v>
      </c>
      <c r="NS306" s="41">
        <v>838</v>
      </c>
      <c r="NT306" s="41">
        <v>531</v>
      </c>
      <c r="NU306" s="41">
        <v>419</v>
      </c>
      <c r="NV306" s="41">
        <v>548</v>
      </c>
      <c r="NW306" s="41">
        <v>111</v>
      </c>
      <c r="NX306" s="41">
        <v>32</v>
      </c>
      <c r="NY306" s="41">
        <v>40</v>
      </c>
      <c r="NZ306" s="41">
        <v>38</v>
      </c>
      <c r="OA306" s="41">
        <v>100</v>
      </c>
      <c r="OB306" s="41">
        <v>0</v>
      </c>
      <c r="OC306" s="41">
        <v>37</v>
      </c>
      <c r="OD306" s="41">
        <v>86</v>
      </c>
      <c r="OE306" s="41"/>
      <c r="OF306" s="41">
        <v>54</v>
      </c>
      <c r="OG306" s="41">
        <v>52</v>
      </c>
      <c r="OH306" s="41"/>
      <c r="OI306" s="41">
        <v>200</v>
      </c>
      <c r="OJ306" s="41">
        <v>219</v>
      </c>
      <c r="OK306" s="41"/>
      <c r="OL306" s="41"/>
      <c r="OM306" s="41"/>
      <c r="ON306" s="41">
        <v>1045</v>
      </c>
      <c r="OO306" s="41">
        <v>620</v>
      </c>
      <c r="OP306" s="41">
        <v>1565</v>
      </c>
      <c r="OQ306" s="41">
        <v>24</v>
      </c>
      <c r="OR306" s="41"/>
      <c r="OS306" s="42">
        <v>78</v>
      </c>
      <c r="OT306" s="43">
        <v>111800</v>
      </c>
      <c r="OU306" s="40">
        <v>164</v>
      </c>
      <c r="OV306" s="41"/>
      <c r="OW306" s="41"/>
      <c r="OX306" s="41"/>
      <c r="OY306" s="41"/>
      <c r="OZ306" s="41"/>
      <c r="PA306" s="41">
        <v>151</v>
      </c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2"/>
      <c r="PN306" s="43">
        <v>112114</v>
      </c>
    </row>
    <row r="307" spans="1:430" ht="12.75" customHeight="1" x14ac:dyDescent="0.2">
      <c r="A307" s="39">
        <v>511110</v>
      </c>
      <c r="B307" s="72" t="s">
        <v>22</v>
      </c>
      <c r="C307" s="72" t="str">
        <f>IFERROR(INDEX('Industry Category ISIC Code Map'!$B$2:$B$26,MATCH($B307,'Industry Category ISIC Code Map'!$A$2:$A$26,0)),"")</f>
        <v/>
      </c>
      <c r="D307" s="64" t="s">
        <v>364</v>
      </c>
      <c r="E307" s="40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1"/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1"/>
      <c r="EZ307" s="41"/>
      <c r="FA307" s="41"/>
      <c r="FB307" s="41"/>
      <c r="FC307" s="41"/>
      <c r="FD307" s="41"/>
      <c r="FE307" s="41"/>
      <c r="FF307" s="41"/>
      <c r="FG307" s="41"/>
      <c r="FH307" s="41"/>
      <c r="FI307" s="41"/>
      <c r="FJ307" s="41"/>
      <c r="FK307" s="41"/>
      <c r="FL307" s="41"/>
      <c r="FM307" s="41"/>
      <c r="FN307" s="41"/>
      <c r="FO307" s="41"/>
      <c r="FP307" s="41"/>
      <c r="FQ307" s="41"/>
      <c r="FR307" s="41"/>
      <c r="FS307" s="41"/>
      <c r="FT307" s="41"/>
      <c r="FU307" s="41"/>
      <c r="FV307" s="41"/>
      <c r="FW307" s="41"/>
      <c r="FX307" s="41"/>
      <c r="FY307" s="41"/>
      <c r="FZ307" s="41"/>
      <c r="GA307" s="41"/>
      <c r="GB307" s="41"/>
      <c r="GC307" s="41"/>
      <c r="GD307" s="41"/>
      <c r="GE307" s="41"/>
      <c r="GF307" s="41"/>
      <c r="GG307" s="41"/>
      <c r="GH307" s="41"/>
      <c r="GI307" s="41"/>
      <c r="GJ307" s="41"/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1"/>
      <c r="GW307" s="41"/>
      <c r="GX307" s="41"/>
      <c r="GY307" s="41"/>
      <c r="GZ307" s="41"/>
      <c r="HA307" s="41"/>
      <c r="HB307" s="41"/>
      <c r="HC307" s="41"/>
      <c r="HD307" s="41"/>
      <c r="HE307" s="41"/>
      <c r="HF307" s="41"/>
      <c r="HG307" s="41"/>
      <c r="HH307" s="41"/>
      <c r="HI307" s="41"/>
      <c r="HJ307" s="41"/>
      <c r="HK307" s="41"/>
      <c r="HL307" s="41"/>
      <c r="HM307" s="41"/>
      <c r="HN307" s="41"/>
      <c r="HO307" s="41"/>
      <c r="HP307" s="41"/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1"/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>
        <v>0</v>
      </c>
      <c r="JU307" s="41"/>
      <c r="JV307" s="41"/>
      <c r="JW307" s="41"/>
      <c r="JX307" s="41"/>
      <c r="JY307" s="41">
        <v>0</v>
      </c>
      <c r="JZ307" s="41"/>
      <c r="KA307" s="41"/>
      <c r="KB307" s="41">
        <v>125</v>
      </c>
      <c r="KC307" s="41"/>
      <c r="KD307" s="41">
        <v>166</v>
      </c>
      <c r="KE307" s="41"/>
      <c r="KF307" s="41">
        <v>61</v>
      </c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>
        <v>0</v>
      </c>
      <c r="KS307" s="41">
        <v>74</v>
      </c>
      <c r="KT307" s="41"/>
      <c r="KU307" s="41"/>
      <c r="KV307" s="41"/>
      <c r="KW307" s="41">
        <v>0</v>
      </c>
      <c r="KX307" s="41"/>
      <c r="KY307" s="41"/>
      <c r="KZ307" s="41"/>
      <c r="LA307" s="41"/>
      <c r="LB307" s="41"/>
      <c r="LC307" s="41"/>
      <c r="LD307" s="41"/>
      <c r="LE307" s="41">
        <v>0</v>
      </c>
      <c r="LF307" s="41">
        <v>0</v>
      </c>
      <c r="LG307" s="41">
        <v>1</v>
      </c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>
        <v>0</v>
      </c>
      <c r="LT307" s="41"/>
      <c r="LU307" s="41"/>
      <c r="LV307" s="41"/>
      <c r="LW307" s="41"/>
      <c r="LX307" s="41"/>
      <c r="LY307" s="41"/>
      <c r="LZ307" s="41"/>
      <c r="MA307" s="41">
        <v>0</v>
      </c>
      <c r="MB307" s="41">
        <v>0</v>
      </c>
      <c r="MC307" s="41">
        <v>21</v>
      </c>
      <c r="MD307" s="41"/>
      <c r="ME307" s="41">
        <v>0</v>
      </c>
      <c r="MF307" s="41"/>
      <c r="MG307" s="41"/>
      <c r="MH307" s="41"/>
      <c r="MI307" s="41">
        <v>0</v>
      </c>
      <c r="MJ307" s="41"/>
      <c r="MK307" s="41">
        <v>71</v>
      </c>
      <c r="ML307" s="41"/>
      <c r="MM307" s="41">
        <v>0</v>
      </c>
      <c r="MN307" s="41"/>
      <c r="MO307" s="41"/>
      <c r="MP307" s="41"/>
      <c r="MQ307" s="41"/>
      <c r="MR307" s="41"/>
      <c r="MS307" s="41"/>
      <c r="MT307" s="41"/>
      <c r="MU307" s="41"/>
      <c r="MV307" s="41"/>
      <c r="MW307" s="41">
        <v>42</v>
      </c>
      <c r="MX307" s="41">
        <v>0</v>
      </c>
      <c r="MY307" s="41"/>
      <c r="MZ307" s="41"/>
      <c r="NA307" s="41"/>
      <c r="NB307" s="41"/>
      <c r="NC307" s="41"/>
      <c r="ND307" s="41"/>
      <c r="NE307" s="41"/>
      <c r="NF307" s="41"/>
      <c r="NG307" s="41"/>
      <c r="NH307" s="41">
        <v>36</v>
      </c>
      <c r="NI307" s="41"/>
      <c r="NJ307" s="41">
        <v>84</v>
      </c>
      <c r="NK307" s="41"/>
      <c r="NL307" s="41"/>
      <c r="NM307" s="41"/>
      <c r="NN307" s="41"/>
      <c r="NO307" s="41"/>
      <c r="NP307" s="41"/>
      <c r="NQ307" s="41"/>
      <c r="NR307" s="41"/>
      <c r="NS307" s="41">
        <v>0</v>
      </c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>
        <v>0</v>
      </c>
      <c r="OG307" s="41"/>
      <c r="OH307" s="41"/>
      <c r="OI307" s="41"/>
      <c r="OJ307" s="41">
        <v>19</v>
      </c>
      <c r="OK307" s="41"/>
      <c r="OL307" s="41"/>
      <c r="OM307" s="41"/>
      <c r="ON307" s="41">
        <v>0</v>
      </c>
      <c r="OO307" s="41"/>
      <c r="OP307" s="41">
        <v>14</v>
      </c>
      <c r="OQ307" s="41"/>
      <c r="OR307" s="41"/>
      <c r="OS307" s="42"/>
      <c r="OT307" s="43">
        <v>714</v>
      </c>
      <c r="OU307" s="40">
        <v>10389</v>
      </c>
      <c r="OV307" s="41"/>
      <c r="OW307" s="41"/>
      <c r="OX307" s="41"/>
      <c r="OY307" s="41"/>
      <c r="OZ307" s="41">
        <v>17</v>
      </c>
      <c r="PA307" s="41">
        <v>354</v>
      </c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2"/>
      <c r="PN307" s="43">
        <v>11473</v>
      </c>
    </row>
    <row r="308" spans="1:430" ht="12.75" customHeight="1" x14ac:dyDescent="0.2">
      <c r="A308" s="39">
        <v>511120</v>
      </c>
      <c r="B308" s="72" t="s">
        <v>22</v>
      </c>
      <c r="C308" s="72" t="str">
        <f>IFERROR(INDEX('Industry Category ISIC Code Map'!$B$2:$B$26,MATCH($B308,'Industry Category ISIC Code Map'!$A$2:$A$26,0)),"")</f>
        <v/>
      </c>
      <c r="D308" s="64" t="s">
        <v>365</v>
      </c>
      <c r="E308" s="40">
        <v>6</v>
      </c>
      <c r="F308" s="41">
        <v>8</v>
      </c>
      <c r="G308" s="41">
        <v>0</v>
      </c>
      <c r="H308" s="41">
        <v>0</v>
      </c>
      <c r="I308" s="41">
        <v>0</v>
      </c>
      <c r="J308" s="41">
        <v>0</v>
      </c>
      <c r="K308" s="41">
        <v>10</v>
      </c>
      <c r="L308" s="41">
        <v>0</v>
      </c>
      <c r="M308" s="41">
        <v>3</v>
      </c>
      <c r="N308" s="41">
        <v>0</v>
      </c>
      <c r="O308" s="41"/>
      <c r="P308" s="41"/>
      <c r="Q308" s="41"/>
      <c r="R308" s="41">
        <v>1</v>
      </c>
      <c r="S308" s="41">
        <v>0</v>
      </c>
      <c r="T308" s="41"/>
      <c r="U308" s="41"/>
      <c r="V308" s="41"/>
      <c r="W308" s="41"/>
      <c r="X308" s="41"/>
      <c r="Y308" s="41"/>
      <c r="Z308" s="41">
        <v>2</v>
      </c>
      <c r="AA308" s="41">
        <v>0</v>
      </c>
      <c r="AB308" s="41">
        <v>0</v>
      </c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>
        <v>1</v>
      </c>
      <c r="AW308" s="41">
        <v>0</v>
      </c>
      <c r="AX308" s="41">
        <v>1</v>
      </c>
      <c r="AY308" s="41"/>
      <c r="AZ308" s="41"/>
      <c r="BA308" s="41"/>
      <c r="BB308" s="41"/>
      <c r="BC308" s="41"/>
      <c r="BD308" s="41">
        <v>0</v>
      </c>
      <c r="BE308" s="41">
        <v>1</v>
      </c>
      <c r="BF308" s="41"/>
      <c r="BG308" s="41"/>
      <c r="BH308" s="41"/>
      <c r="BI308" s="41"/>
      <c r="BJ308" s="41"/>
      <c r="BK308" s="41">
        <v>0</v>
      </c>
      <c r="BL308" s="41">
        <v>0</v>
      </c>
      <c r="BM308" s="41"/>
      <c r="BN308" s="41"/>
      <c r="BO308" s="41"/>
      <c r="BP308" s="41"/>
      <c r="BQ308" s="41">
        <v>0</v>
      </c>
      <c r="BR308" s="41"/>
      <c r="BS308" s="41">
        <v>0</v>
      </c>
      <c r="BT308" s="41">
        <v>3</v>
      </c>
      <c r="BU308" s="41">
        <v>0</v>
      </c>
      <c r="BV308" s="41">
        <v>0</v>
      </c>
      <c r="BW308" s="41"/>
      <c r="BX308" s="41"/>
      <c r="BY308" s="41"/>
      <c r="BZ308" s="41">
        <v>1</v>
      </c>
      <c r="CA308" s="41"/>
      <c r="CB308" s="41">
        <v>0</v>
      </c>
      <c r="CC308" s="41"/>
      <c r="CD308" s="41"/>
      <c r="CE308" s="41"/>
      <c r="CF308" s="41"/>
      <c r="CG308" s="41">
        <v>0</v>
      </c>
      <c r="CH308" s="41">
        <v>1</v>
      </c>
      <c r="CI308" s="41"/>
      <c r="CJ308" s="41"/>
      <c r="CK308" s="41">
        <v>2</v>
      </c>
      <c r="CL308" s="41"/>
      <c r="CM308" s="41">
        <v>0</v>
      </c>
      <c r="CN308" s="41">
        <v>0</v>
      </c>
      <c r="CO308" s="41"/>
      <c r="CP308" s="41"/>
      <c r="CQ308" s="41">
        <v>0</v>
      </c>
      <c r="CR308" s="41"/>
      <c r="CS308" s="41">
        <v>0</v>
      </c>
      <c r="CT308" s="41"/>
      <c r="CU308" s="41">
        <v>0</v>
      </c>
      <c r="CV308" s="41">
        <v>0</v>
      </c>
      <c r="CW308" s="41"/>
      <c r="CX308" s="41"/>
      <c r="CY308" s="41"/>
      <c r="CZ308" s="41"/>
      <c r="DA308" s="41"/>
      <c r="DB308" s="41">
        <v>0</v>
      </c>
      <c r="DC308" s="41"/>
      <c r="DD308" s="41"/>
      <c r="DE308" s="41"/>
      <c r="DF308" s="41"/>
      <c r="DG308" s="41"/>
      <c r="DH308" s="41"/>
      <c r="DI308" s="41"/>
      <c r="DJ308" s="41"/>
      <c r="DK308" s="41"/>
      <c r="DL308" s="41">
        <v>0</v>
      </c>
      <c r="DM308" s="41">
        <v>2</v>
      </c>
      <c r="DN308" s="41">
        <v>0</v>
      </c>
      <c r="DO308" s="41">
        <v>0</v>
      </c>
      <c r="DP308" s="41"/>
      <c r="DQ308" s="41"/>
      <c r="DR308" s="41"/>
      <c r="DS308" s="41"/>
      <c r="DT308" s="41"/>
      <c r="DU308" s="41">
        <v>0</v>
      </c>
      <c r="DV308" s="41"/>
      <c r="DW308" s="41">
        <v>0</v>
      </c>
      <c r="DX308" s="41">
        <v>0</v>
      </c>
      <c r="DY308" s="41">
        <v>0</v>
      </c>
      <c r="DZ308" s="41"/>
      <c r="EA308" s="41"/>
      <c r="EB308" s="41"/>
      <c r="EC308" s="41"/>
      <c r="ED308" s="41"/>
      <c r="EE308" s="41">
        <v>0</v>
      </c>
      <c r="EF308" s="41"/>
      <c r="EG308" s="41"/>
      <c r="EH308" s="41"/>
      <c r="EI308" s="41"/>
      <c r="EJ308" s="41"/>
      <c r="EK308" s="41"/>
      <c r="EL308" s="41"/>
      <c r="EM308" s="41">
        <v>1</v>
      </c>
      <c r="EN308" s="41"/>
      <c r="EO308" s="41">
        <v>0</v>
      </c>
      <c r="EP308" s="41"/>
      <c r="EQ308" s="41"/>
      <c r="ER308" s="41">
        <v>0</v>
      </c>
      <c r="ES308" s="41">
        <v>2</v>
      </c>
      <c r="ET308" s="41"/>
      <c r="EU308" s="41">
        <v>1</v>
      </c>
      <c r="EV308" s="41"/>
      <c r="EW308" s="41">
        <v>0</v>
      </c>
      <c r="EX308" s="41">
        <v>0</v>
      </c>
      <c r="EY308" s="41"/>
      <c r="EZ308" s="41"/>
      <c r="FA308" s="41"/>
      <c r="FB308" s="41"/>
      <c r="FC308" s="41"/>
      <c r="FD308" s="41">
        <v>0</v>
      </c>
      <c r="FE308" s="41">
        <v>1</v>
      </c>
      <c r="FF308" s="41"/>
      <c r="FG308" s="41"/>
      <c r="FH308" s="41">
        <v>2</v>
      </c>
      <c r="FI308" s="41">
        <v>0</v>
      </c>
      <c r="FJ308" s="41">
        <v>0</v>
      </c>
      <c r="FK308" s="41"/>
      <c r="FL308" s="41">
        <v>1</v>
      </c>
      <c r="FM308" s="41"/>
      <c r="FN308" s="41"/>
      <c r="FO308" s="41"/>
      <c r="FP308" s="41">
        <v>1</v>
      </c>
      <c r="FQ308" s="41"/>
      <c r="FR308" s="41"/>
      <c r="FS308" s="41"/>
      <c r="FT308" s="41"/>
      <c r="FU308" s="41"/>
      <c r="FV308" s="41">
        <v>0</v>
      </c>
      <c r="FW308" s="41"/>
      <c r="FX308" s="41"/>
      <c r="FY308" s="41"/>
      <c r="FZ308" s="41"/>
      <c r="GA308" s="41"/>
      <c r="GB308" s="41"/>
      <c r="GC308" s="41">
        <v>1</v>
      </c>
      <c r="GD308" s="41">
        <v>1</v>
      </c>
      <c r="GE308" s="41"/>
      <c r="GF308" s="41"/>
      <c r="GG308" s="41"/>
      <c r="GH308" s="41">
        <v>0</v>
      </c>
      <c r="GI308" s="41">
        <v>0</v>
      </c>
      <c r="GJ308" s="41"/>
      <c r="GK308" s="41"/>
      <c r="GL308" s="41">
        <v>0</v>
      </c>
      <c r="GM308" s="41">
        <v>6</v>
      </c>
      <c r="GN308" s="41"/>
      <c r="GO308" s="41"/>
      <c r="GP308" s="41"/>
      <c r="GQ308" s="41"/>
      <c r="GR308" s="41"/>
      <c r="GS308" s="41"/>
      <c r="GT308" s="41"/>
      <c r="GU308" s="41"/>
      <c r="GV308" s="41"/>
      <c r="GW308" s="41"/>
      <c r="GX308" s="41"/>
      <c r="GY308" s="41"/>
      <c r="GZ308" s="41"/>
      <c r="HA308" s="41"/>
      <c r="HB308" s="41"/>
      <c r="HC308" s="41"/>
      <c r="HD308" s="41"/>
      <c r="HE308" s="41">
        <v>1</v>
      </c>
      <c r="HF308" s="41"/>
      <c r="HG308" s="41"/>
      <c r="HH308" s="41"/>
      <c r="HI308" s="41"/>
      <c r="HJ308" s="41"/>
      <c r="HK308" s="41"/>
      <c r="HL308" s="41">
        <v>1</v>
      </c>
      <c r="HM308" s="41"/>
      <c r="HN308" s="41"/>
      <c r="HO308" s="41"/>
      <c r="HP308" s="41"/>
      <c r="HQ308" s="41"/>
      <c r="HR308" s="41"/>
      <c r="HS308" s="41"/>
      <c r="HT308" s="41">
        <v>0</v>
      </c>
      <c r="HU308" s="41"/>
      <c r="HV308" s="41"/>
      <c r="HW308" s="41"/>
      <c r="HX308" s="41"/>
      <c r="HY308" s="41"/>
      <c r="HZ308" s="41"/>
      <c r="IA308" s="41"/>
      <c r="IB308" s="41"/>
      <c r="IC308" s="41"/>
      <c r="ID308" s="41"/>
      <c r="IE308" s="41"/>
      <c r="IF308" s="41"/>
      <c r="IG308" s="41">
        <v>6</v>
      </c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>
        <v>1</v>
      </c>
      <c r="IS308" s="41">
        <v>0</v>
      </c>
      <c r="IT308" s="41"/>
      <c r="IU308" s="41"/>
      <c r="IV308" s="41"/>
      <c r="IW308" s="41"/>
      <c r="IX308" s="41"/>
      <c r="IY308" s="41"/>
      <c r="IZ308" s="41"/>
      <c r="JA308" s="41"/>
      <c r="JB308" s="41"/>
      <c r="JC308" s="41">
        <v>3</v>
      </c>
      <c r="JD308" s="41"/>
      <c r="JE308" s="41">
        <v>1</v>
      </c>
      <c r="JF308" s="41">
        <v>0</v>
      </c>
      <c r="JG308" s="41"/>
      <c r="JH308" s="41"/>
      <c r="JI308" s="41">
        <v>0</v>
      </c>
      <c r="JJ308" s="41">
        <v>0</v>
      </c>
      <c r="JK308" s="41"/>
      <c r="JL308" s="41"/>
      <c r="JM308" s="41"/>
      <c r="JN308" s="41"/>
      <c r="JO308" s="41">
        <v>1</v>
      </c>
      <c r="JP308" s="41">
        <v>5</v>
      </c>
      <c r="JQ308" s="41">
        <v>0</v>
      </c>
      <c r="JR308" s="41">
        <v>3</v>
      </c>
      <c r="JS308" s="41">
        <v>3</v>
      </c>
      <c r="JT308" s="41">
        <v>33</v>
      </c>
      <c r="JU308" s="41"/>
      <c r="JV308" s="41">
        <v>6</v>
      </c>
      <c r="JW308" s="41">
        <v>2</v>
      </c>
      <c r="JX308" s="41">
        <v>7</v>
      </c>
      <c r="JY308" s="41">
        <v>28</v>
      </c>
      <c r="JZ308" s="41"/>
      <c r="KA308" s="41">
        <v>2</v>
      </c>
      <c r="KB308" s="41">
        <v>52</v>
      </c>
      <c r="KC308" s="41">
        <v>0</v>
      </c>
      <c r="KD308" s="41">
        <v>12</v>
      </c>
      <c r="KE308" s="41">
        <v>26</v>
      </c>
      <c r="KF308" s="41">
        <v>66</v>
      </c>
      <c r="KG308" s="41">
        <v>4</v>
      </c>
      <c r="KH308" s="41">
        <v>28</v>
      </c>
      <c r="KI308" s="41">
        <v>2</v>
      </c>
      <c r="KJ308" s="41">
        <v>3</v>
      </c>
      <c r="KK308" s="41">
        <v>1</v>
      </c>
      <c r="KL308" s="41"/>
      <c r="KM308" s="41">
        <v>4</v>
      </c>
      <c r="KN308" s="41"/>
      <c r="KO308" s="41"/>
      <c r="KP308" s="41">
        <v>14</v>
      </c>
      <c r="KQ308" s="41">
        <v>2</v>
      </c>
      <c r="KR308" s="41">
        <v>10</v>
      </c>
      <c r="KS308" s="41">
        <v>16</v>
      </c>
      <c r="KT308" s="41">
        <v>571</v>
      </c>
      <c r="KU308" s="41">
        <v>5</v>
      </c>
      <c r="KV308" s="41">
        <v>3</v>
      </c>
      <c r="KW308" s="41">
        <v>5</v>
      </c>
      <c r="KX308" s="41">
        <v>6</v>
      </c>
      <c r="KY308" s="41">
        <v>0</v>
      </c>
      <c r="KZ308" s="41">
        <v>0</v>
      </c>
      <c r="LA308" s="41">
        <v>0</v>
      </c>
      <c r="LB308" s="41">
        <v>8</v>
      </c>
      <c r="LC308" s="41">
        <v>48</v>
      </c>
      <c r="LD308" s="41">
        <v>1</v>
      </c>
      <c r="LE308" s="41">
        <v>12</v>
      </c>
      <c r="LF308" s="41">
        <v>6</v>
      </c>
      <c r="LG308" s="41">
        <v>10</v>
      </c>
      <c r="LH308" s="41">
        <v>17</v>
      </c>
      <c r="LI308" s="41">
        <v>38</v>
      </c>
      <c r="LJ308" s="41">
        <v>64</v>
      </c>
      <c r="LK308" s="41">
        <v>13</v>
      </c>
      <c r="LL308" s="41">
        <v>2</v>
      </c>
      <c r="LM308" s="41">
        <v>5</v>
      </c>
      <c r="LN308" s="41">
        <v>0</v>
      </c>
      <c r="LO308" s="41">
        <v>9</v>
      </c>
      <c r="LP308" s="41"/>
      <c r="LQ308" s="41"/>
      <c r="LR308" s="41">
        <v>51</v>
      </c>
      <c r="LS308" s="41">
        <v>13</v>
      </c>
      <c r="LT308" s="41">
        <v>4</v>
      </c>
      <c r="LU308" s="41">
        <v>0</v>
      </c>
      <c r="LV308" s="41">
        <v>25</v>
      </c>
      <c r="LW308" s="41">
        <v>23</v>
      </c>
      <c r="LX308" s="41">
        <v>7</v>
      </c>
      <c r="LY308" s="41">
        <v>6</v>
      </c>
      <c r="LZ308" s="41">
        <v>8</v>
      </c>
      <c r="MA308" s="41">
        <v>44</v>
      </c>
      <c r="MB308" s="41">
        <v>24</v>
      </c>
      <c r="MC308" s="41">
        <v>139</v>
      </c>
      <c r="MD308" s="41">
        <v>17</v>
      </c>
      <c r="ME308" s="41">
        <v>129</v>
      </c>
      <c r="MF308" s="41">
        <v>6</v>
      </c>
      <c r="MG308" s="41">
        <v>0</v>
      </c>
      <c r="MH308" s="41">
        <v>0</v>
      </c>
      <c r="MI308" s="41">
        <v>4</v>
      </c>
      <c r="MJ308" s="41">
        <v>2</v>
      </c>
      <c r="MK308" s="41">
        <v>129</v>
      </c>
      <c r="ML308" s="41">
        <v>14</v>
      </c>
      <c r="MM308" s="41">
        <v>11</v>
      </c>
      <c r="MN308" s="41">
        <v>7</v>
      </c>
      <c r="MO308" s="41">
        <v>3</v>
      </c>
      <c r="MP308" s="41">
        <v>11</v>
      </c>
      <c r="MQ308" s="41">
        <v>5</v>
      </c>
      <c r="MR308" s="41">
        <v>3</v>
      </c>
      <c r="MS308" s="41">
        <v>7</v>
      </c>
      <c r="MT308" s="41">
        <v>1</v>
      </c>
      <c r="MU308" s="41">
        <v>5</v>
      </c>
      <c r="MV308" s="41">
        <v>10</v>
      </c>
      <c r="MW308" s="41">
        <v>65</v>
      </c>
      <c r="MX308" s="41">
        <v>56</v>
      </c>
      <c r="MY308" s="41">
        <v>8</v>
      </c>
      <c r="MZ308" s="41">
        <v>2</v>
      </c>
      <c r="NA308" s="41">
        <v>7</v>
      </c>
      <c r="NB308" s="41">
        <v>4</v>
      </c>
      <c r="NC308" s="41">
        <v>6</v>
      </c>
      <c r="ND308" s="41">
        <v>2</v>
      </c>
      <c r="NE308" s="41">
        <v>56</v>
      </c>
      <c r="NF308" s="41">
        <v>31</v>
      </c>
      <c r="NG308" s="41">
        <v>1</v>
      </c>
      <c r="NH308" s="41">
        <v>470</v>
      </c>
      <c r="NI308" s="41">
        <v>2</v>
      </c>
      <c r="NJ308" s="41">
        <v>347</v>
      </c>
      <c r="NK308" s="41">
        <v>0</v>
      </c>
      <c r="NL308" s="41">
        <v>0</v>
      </c>
      <c r="NM308" s="41">
        <v>0</v>
      </c>
      <c r="NN308" s="41">
        <v>0</v>
      </c>
      <c r="NO308" s="41"/>
      <c r="NP308" s="41">
        <v>1</v>
      </c>
      <c r="NQ308" s="41">
        <v>4</v>
      </c>
      <c r="NR308" s="41">
        <v>7</v>
      </c>
      <c r="NS308" s="41">
        <v>31</v>
      </c>
      <c r="NT308" s="41">
        <v>13</v>
      </c>
      <c r="NU308" s="41">
        <v>16</v>
      </c>
      <c r="NV308" s="41">
        <v>3</v>
      </c>
      <c r="NW308" s="41">
        <v>3</v>
      </c>
      <c r="NX308" s="41">
        <v>0</v>
      </c>
      <c r="NY308" s="41">
        <v>3</v>
      </c>
      <c r="NZ308" s="41">
        <v>0</v>
      </c>
      <c r="OA308" s="41">
        <v>6</v>
      </c>
      <c r="OB308" s="41"/>
      <c r="OC308" s="41">
        <v>14</v>
      </c>
      <c r="OD308" s="41">
        <v>35</v>
      </c>
      <c r="OE308" s="41">
        <v>17</v>
      </c>
      <c r="OF308" s="41">
        <v>24</v>
      </c>
      <c r="OG308" s="41">
        <v>4</v>
      </c>
      <c r="OH308" s="41"/>
      <c r="OI308" s="41">
        <v>0</v>
      </c>
      <c r="OJ308" s="41">
        <v>16</v>
      </c>
      <c r="OK308" s="41"/>
      <c r="OL308" s="41"/>
      <c r="OM308" s="41"/>
      <c r="ON308" s="41">
        <v>57</v>
      </c>
      <c r="OO308" s="41">
        <v>13</v>
      </c>
      <c r="OP308" s="41">
        <v>8</v>
      </c>
      <c r="OQ308" s="41"/>
      <c r="OR308" s="41"/>
      <c r="OS308" s="42">
        <v>0</v>
      </c>
      <c r="OT308" s="43">
        <v>3267</v>
      </c>
      <c r="OU308" s="40">
        <v>9826</v>
      </c>
      <c r="OV308" s="41"/>
      <c r="OW308" s="41">
        <v>117</v>
      </c>
      <c r="OX308" s="41"/>
      <c r="OY308" s="41"/>
      <c r="OZ308" s="41">
        <v>-53</v>
      </c>
      <c r="PA308" s="41">
        <v>1550</v>
      </c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2"/>
      <c r="PN308" s="43">
        <v>14708</v>
      </c>
    </row>
    <row r="309" spans="1:430" ht="12.75" customHeight="1" x14ac:dyDescent="0.2">
      <c r="A309" s="39">
        <v>511130</v>
      </c>
      <c r="B309" s="72" t="s">
        <v>22</v>
      </c>
      <c r="C309" s="72" t="str">
        <f>IFERROR(INDEX('Industry Category ISIC Code Map'!$B$2:$B$26,MATCH($B309,'Industry Category ISIC Code Map'!$A$2:$A$26,0)),"")</f>
        <v/>
      </c>
      <c r="D309" s="64" t="s">
        <v>366</v>
      </c>
      <c r="E309" s="40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>
        <v>2</v>
      </c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1"/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>
        <v>2</v>
      </c>
      <c r="EW309" s="41">
        <v>2</v>
      </c>
      <c r="EX309" s="41"/>
      <c r="EY309" s="41"/>
      <c r="EZ309" s="41"/>
      <c r="FA309" s="41"/>
      <c r="FB309" s="41"/>
      <c r="FC309" s="41"/>
      <c r="FD309" s="41"/>
      <c r="FE309" s="41"/>
      <c r="FF309" s="41"/>
      <c r="FG309" s="41"/>
      <c r="FH309" s="41"/>
      <c r="FI309" s="41"/>
      <c r="FJ309" s="41"/>
      <c r="FK309" s="41"/>
      <c r="FL309" s="41"/>
      <c r="FM309" s="41"/>
      <c r="FN309" s="41"/>
      <c r="FO309" s="41"/>
      <c r="FP309" s="41"/>
      <c r="FQ309" s="41"/>
      <c r="FR309" s="41"/>
      <c r="FS309" s="41"/>
      <c r="FT309" s="41"/>
      <c r="FU309" s="41"/>
      <c r="FV309" s="41"/>
      <c r="FW309" s="41"/>
      <c r="FX309" s="41"/>
      <c r="FY309" s="41"/>
      <c r="FZ309" s="41"/>
      <c r="GA309" s="41"/>
      <c r="GB309" s="41"/>
      <c r="GC309" s="41"/>
      <c r="GD309" s="41"/>
      <c r="GE309" s="41"/>
      <c r="GF309" s="41"/>
      <c r="GG309" s="41"/>
      <c r="GH309" s="41"/>
      <c r="GI309" s="41"/>
      <c r="GJ309" s="41"/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1"/>
      <c r="GW309" s="41"/>
      <c r="GX309" s="41"/>
      <c r="GY309" s="41"/>
      <c r="GZ309" s="41"/>
      <c r="HA309" s="41"/>
      <c r="HB309" s="41"/>
      <c r="HC309" s="41"/>
      <c r="HD309" s="41"/>
      <c r="HE309" s="41"/>
      <c r="HF309" s="41"/>
      <c r="HG309" s="41"/>
      <c r="HH309" s="41"/>
      <c r="HI309" s="41"/>
      <c r="HJ309" s="41"/>
      <c r="HK309" s="41"/>
      <c r="HL309" s="41"/>
      <c r="HM309" s="41"/>
      <c r="HN309" s="41"/>
      <c r="HO309" s="41"/>
      <c r="HP309" s="41"/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>
        <v>44</v>
      </c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1"/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>
        <v>4</v>
      </c>
      <c r="JR309" s="41">
        <v>3</v>
      </c>
      <c r="JS309" s="41">
        <v>6</v>
      </c>
      <c r="JT309" s="41">
        <v>22</v>
      </c>
      <c r="JU309" s="41"/>
      <c r="JV309" s="41">
        <v>6</v>
      </c>
      <c r="JW309" s="41">
        <v>0</v>
      </c>
      <c r="JX309" s="41">
        <v>4</v>
      </c>
      <c r="JY309" s="41">
        <v>15</v>
      </c>
      <c r="JZ309" s="41"/>
      <c r="KA309" s="41">
        <v>0</v>
      </c>
      <c r="KB309" s="41">
        <v>3</v>
      </c>
      <c r="KC309" s="41">
        <v>3</v>
      </c>
      <c r="KD309" s="41">
        <v>0</v>
      </c>
      <c r="KE309" s="41">
        <v>5</v>
      </c>
      <c r="KF309" s="41">
        <v>3</v>
      </c>
      <c r="KG309" s="41">
        <v>1</v>
      </c>
      <c r="KH309" s="41"/>
      <c r="KI309" s="41">
        <v>4</v>
      </c>
      <c r="KJ309" s="41"/>
      <c r="KK309" s="41">
        <v>2</v>
      </c>
      <c r="KL309" s="41"/>
      <c r="KM309" s="41">
        <v>8</v>
      </c>
      <c r="KN309" s="41"/>
      <c r="KO309" s="41"/>
      <c r="KP309" s="41">
        <v>139</v>
      </c>
      <c r="KQ309" s="41">
        <v>3</v>
      </c>
      <c r="KR309" s="41">
        <v>9</v>
      </c>
      <c r="KS309" s="41"/>
      <c r="KT309" s="41"/>
      <c r="KU309" s="41">
        <v>1771</v>
      </c>
      <c r="KV309" s="41"/>
      <c r="KW309" s="41">
        <v>6</v>
      </c>
      <c r="KX309" s="41"/>
      <c r="KY309" s="41"/>
      <c r="KZ309" s="41"/>
      <c r="LA309" s="41">
        <v>0</v>
      </c>
      <c r="LB309" s="41">
        <v>9</v>
      </c>
      <c r="LC309" s="41">
        <v>39</v>
      </c>
      <c r="LD309" s="41">
        <v>0</v>
      </c>
      <c r="LE309" s="41">
        <v>14</v>
      </c>
      <c r="LF309" s="41"/>
      <c r="LG309" s="41">
        <v>24</v>
      </c>
      <c r="LH309" s="41">
        <v>16</v>
      </c>
      <c r="LI309" s="41">
        <v>14</v>
      </c>
      <c r="LJ309" s="41">
        <v>18</v>
      </c>
      <c r="LK309" s="41">
        <v>8</v>
      </c>
      <c r="LL309" s="41"/>
      <c r="LM309" s="41"/>
      <c r="LN309" s="41"/>
      <c r="LO309" s="41"/>
      <c r="LP309" s="41"/>
      <c r="LQ309" s="41"/>
      <c r="LR309" s="41">
        <v>102</v>
      </c>
      <c r="LS309" s="41">
        <v>16</v>
      </c>
      <c r="LT309" s="41">
        <v>6</v>
      </c>
      <c r="LU309" s="41"/>
      <c r="LV309" s="41"/>
      <c r="LW309" s="41">
        <v>548</v>
      </c>
      <c r="LX309" s="41">
        <v>8</v>
      </c>
      <c r="LY309" s="41">
        <v>3</v>
      </c>
      <c r="LZ309" s="41">
        <v>2</v>
      </c>
      <c r="MA309" s="41">
        <v>46</v>
      </c>
      <c r="MB309" s="41">
        <v>21</v>
      </c>
      <c r="MC309" s="41">
        <v>0</v>
      </c>
      <c r="MD309" s="41"/>
      <c r="ME309" s="41">
        <v>79</v>
      </c>
      <c r="MF309" s="41">
        <v>5</v>
      </c>
      <c r="MG309" s="41">
        <v>0</v>
      </c>
      <c r="MH309" s="41"/>
      <c r="MI309" s="41">
        <v>7</v>
      </c>
      <c r="MJ309" s="41">
        <v>0</v>
      </c>
      <c r="MK309" s="41">
        <v>52</v>
      </c>
      <c r="ML309" s="41">
        <v>0</v>
      </c>
      <c r="MM309" s="41">
        <v>7</v>
      </c>
      <c r="MN309" s="41">
        <v>9</v>
      </c>
      <c r="MO309" s="41">
        <v>2</v>
      </c>
      <c r="MP309" s="41">
        <v>12</v>
      </c>
      <c r="MQ309" s="41">
        <v>0</v>
      </c>
      <c r="MR309" s="41"/>
      <c r="MS309" s="41">
        <v>7</v>
      </c>
      <c r="MT309" s="41"/>
      <c r="MU309" s="41">
        <v>3</v>
      </c>
      <c r="MV309" s="41">
        <v>5</v>
      </c>
      <c r="MW309" s="41">
        <v>232</v>
      </c>
      <c r="MX309" s="41">
        <v>168</v>
      </c>
      <c r="MY309" s="41">
        <v>9</v>
      </c>
      <c r="MZ309" s="41">
        <v>5</v>
      </c>
      <c r="NA309" s="41">
        <v>983</v>
      </c>
      <c r="NB309" s="41"/>
      <c r="NC309" s="41">
        <v>18</v>
      </c>
      <c r="ND309" s="41">
        <v>7</v>
      </c>
      <c r="NE309" s="41">
        <v>81</v>
      </c>
      <c r="NF309" s="41">
        <v>16</v>
      </c>
      <c r="NG309" s="41"/>
      <c r="NH309" s="41">
        <v>145</v>
      </c>
      <c r="NI309" s="41">
        <v>0</v>
      </c>
      <c r="NJ309" s="41">
        <v>124</v>
      </c>
      <c r="NK309" s="41"/>
      <c r="NL309" s="41"/>
      <c r="NM309" s="41"/>
      <c r="NN309" s="41"/>
      <c r="NO309" s="41"/>
      <c r="NP309" s="41"/>
      <c r="NQ309" s="41"/>
      <c r="NR309" s="41"/>
      <c r="NS309" s="41">
        <v>27</v>
      </c>
      <c r="NT309" s="41"/>
      <c r="NU309" s="41">
        <v>8</v>
      </c>
      <c r="NV309" s="41">
        <v>0</v>
      </c>
      <c r="NW309" s="41">
        <v>4</v>
      </c>
      <c r="NX309" s="41"/>
      <c r="NY309" s="41"/>
      <c r="NZ309" s="41"/>
      <c r="OA309" s="41">
        <v>0</v>
      </c>
      <c r="OB309" s="41"/>
      <c r="OC309" s="41">
        <v>10</v>
      </c>
      <c r="OD309" s="41">
        <v>36</v>
      </c>
      <c r="OE309" s="41">
        <v>129</v>
      </c>
      <c r="OF309" s="41">
        <v>22</v>
      </c>
      <c r="OG309" s="41">
        <v>9</v>
      </c>
      <c r="OH309" s="41"/>
      <c r="OI309" s="41"/>
      <c r="OJ309" s="41">
        <v>510</v>
      </c>
      <c r="OK309" s="41"/>
      <c r="OL309" s="41"/>
      <c r="OM309" s="41">
        <v>4</v>
      </c>
      <c r="ON309" s="41">
        <v>5628</v>
      </c>
      <c r="OO309" s="41">
        <v>56</v>
      </c>
      <c r="OP309" s="41">
        <v>123</v>
      </c>
      <c r="OQ309" s="41"/>
      <c r="OR309" s="41"/>
      <c r="OS309" s="42"/>
      <c r="OT309" s="43">
        <v>11505</v>
      </c>
      <c r="OU309" s="40">
        <v>23048</v>
      </c>
      <c r="OV309" s="41"/>
      <c r="OW309" s="41">
        <v>9103</v>
      </c>
      <c r="OX309" s="41"/>
      <c r="OY309" s="41"/>
      <c r="OZ309" s="41">
        <v>-353</v>
      </c>
      <c r="PA309" s="41">
        <v>2834</v>
      </c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2"/>
      <c r="PN309" s="43">
        <v>46137</v>
      </c>
    </row>
    <row r="310" spans="1:430" ht="12.75" customHeight="1" x14ac:dyDescent="0.2">
      <c r="A310" s="39" t="s">
        <v>530</v>
      </c>
      <c r="B310" s="72" t="s">
        <v>22</v>
      </c>
      <c r="C310" s="72" t="str">
        <f>IFERROR(INDEX('Industry Category ISIC Code Map'!$B$2:$B$26,MATCH($B310,'Industry Category ISIC Code Map'!$A$2:$A$26,0)),"")</f>
        <v/>
      </c>
      <c r="D310" s="64" t="s">
        <v>367</v>
      </c>
      <c r="E310" s="40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>
        <v>7</v>
      </c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1"/>
      <c r="FC310" s="41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1"/>
      <c r="FO310" s="41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1"/>
      <c r="GA310" s="41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1"/>
      <c r="GY310" s="41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1"/>
      <c r="HK310" s="41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1"/>
      <c r="HW310" s="41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>
        <v>58</v>
      </c>
      <c r="JQ310" s="41">
        <v>45</v>
      </c>
      <c r="JR310" s="41">
        <v>19</v>
      </c>
      <c r="JS310" s="41">
        <v>15</v>
      </c>
      <c r="JT310" s="41">
        <v>25</v>
      </c>
      <c r="JU310" s="41">
        <v>46</v>
      </c>
      <c r="JV310" s="41">
        <v>10</v>
      </c>
      <c r="JW310" s="41">
        <v>0</v>
      </c>
      <c r="JX310" s="41">
        <v>27</v>
      </c>
      <c r="JY310" s="41">
        <v>7</v>
      </c>
      <c r="JZ310" s="41"/>
      <c r="KA310" s="41">
        <v>3</v>
      </c>
      <c r="KB310" s="41">
        <v>8</v>
      </c>
      <c r="KC310" s="41">
        <v>4</v>
      </c>
      <c r="KD310" s="41">
        <v>0</v>
      </c>
      <c r="KE310" s="41">
        <v>2</v>
      </c>
      <c r="KF310" s="41">
        <v>2</v>
      </c>
      <c r="KG310" s="41">
        <v>0</v>
      </c>
      <c r="KH310" s="41">
        <v>49</v>
      </c>
      <c r="KI310" s="41">
        <v>13</v>
      </c>
      <c r="KJ310" s="41"/>
      <c r="KK310" s="41"/>
      <c r="KL310" s="41"/>
      <c r="KM310" s="41">
        <v>3</v>
      </c>
      <c r="KN310" s="41"/>
      <c r="KO310" s="41"/>
      <c r="KP310" s="41">
        <v>10</v>
      </c>
      <c r="KQ310" s="41">
        <v>0</v>
      </c>
      <c r="KR310" s="41">
        <v>0</v>
      </c>
      <c r="KS310" s="41">
        <v>15</v>
      </c>
      <c r="KT310" s="41">
        <v>10</v>
      </c>
      <c r="KU310" s="41">
        <v>26</v>
      </c>
      <c r="KV310" s="41">
        <v>295</v>
      </c>
      <c r="KW310" s="41">
        <v>0</v>
      </c>
      <c r="KX310" s="41">
        <v>9</v>
      </c>
      <c r="KY310" s="41">
        <v>2</v>
      </c>
      <c r="KZ310" s="41"/>
      <c r="LA310" s="41"/>
      <c r="LB310" s="41">
        <v>0</v>
      </c>
      <c r="LC310" s="41"/>
      <c r="LD310" s="41">
        <v>0</v>
      </c>
      <c r="LE310" s="41">
        <v>7</v>
      </c>
      <c r="LF310" s="41">
        <v>295</v>
      </c>
      <c r="LG310" s="41">
        <v>2</v>
      </c>
      <c r="LH310" s="41">
        <v>0</v>
      </c>
      <c r="LI310" s="41">
        <v>3</v>
      </c>
      <c r="LJ310" s="41">
        <v>93</v>
      </c>
      <c r="LK310" s="41">
        <v>34</v>
      </c>
      <c r="LL310" s="41">
        <v>4</v>
      </c>
      <c r="LM310" s="41">
        <v>19</v>
      </c>
      <c r="LN310" s="41">
        <v>14</v>
      </c>
      <c r="LO310" s="41"/>
      <c r="LP310" s="41"/>
      <c r="LQ310" s="41"/>
      <c r="LR310" s="41"/>
      <c r="LS310" s="41">
        <v>0</v>
      </c>
      <c r="LT310" s="41">
        <v>0</v>
      </c>
      <c r="LU310" s="41"/>
      <c r="LV310" s="41">
        <v>514</v>
      </c>
      <c r="LW310" s="41">
        <v>55</v>
      </c>
      <c r="LX310" s="41">
        <v>2</v>
      </c>
      <c r="LY310" s="41">
        <v>0</v>
      </c>
      <c r="LZ310" s="41">
        <v>14</v>
      </c>
      <c r="MA310" s="41">
        <v>32</v>
      </c>
      <c r="MB310" s="41">
        <v>11</v>
      </c>
      <c r="MC310" s="41">
        <v>281</v>
      </c>
      <c r="MD310" s="41">
        <v>8</v>
      </c>
      <c r="ME310" s="41">
        <v>25</v>
      </c>
      <c r="MF310" s="41">
        <v>54</v>
      </c>
      <c r="MG310" s="41">
        <v>4</v>
      </c>
      <c r="MH310" s="41">
        <v>1</v>
      </c>
      <c r="MI310" s="41">
        <v>0</v>
      </c>
      <c r="MJ310" s="41">
        <v>13</v>
      </c>
      <c r="MK310" s="41">
        <v>118</v>
      </c>
      <c r="ML310" s="41">
        <v>11</v>
      </c>
      <c r="MM310" s="41">
        <v>0</v>
      </c>
      <c r="MN310" s="41">
        <v>33</v>
      </c>
      <c r="MO310" s="41">
        <v>0</v>
      </c>
      <c r="MP310" s="41">
        <v>82</v>
      </c>
      <c r="MQ310" s="41">
        <v>28</v>
      </c>
      <c r="MR310" s="41">
        <v>0</v>
      </c>
      <c r="MS310" s="41">
        <v>51</v>
      </c>
      <c r="MT310" s="41">
        <v>0</v>
      </c>
      <c r="MU310" s="41">
        <v>16</v>
      </c>
      <c r="MV310" s="41">
        <v>1</v>
      </c>
      <c r="MW310" s="41">
        <v>40</v>
      </c>
      <c r="MX310" s="41">
        <v>19</v>
      </c>
      <c r="MY310" s="41">
        <v>6</v>
      </c>
      <c r="MZ310" s="41">
        <v>1</v>
      </c>
      <c r="NA310" s="41">
        <v>4</v>
      </c>
      <c r="NB310" s="41">
        <v>1</v>
      </c>
      <c r="NC310" s="41">
        <v>7</v>
      </c>
      <c r="ND310" s="41">
        <v>10</v>
      </c>
      <c r="NE310" s="41">
        <v>54</v>
      </c>
      <c r="NF310" s="41">
        <v>3</v>
      </c>
      <c r="NG310" s="41">
        <v>0</v>
      </c>
      <c r="NH310" s="41">
        <v>33</v>
      </c>
      <c r="NI310" s="41">
        <v>0</v>
      </c>
      <c r="NJ310" s="41">
        <v>19</v>
      </c>
      <c r="NK310" s="41">
        <v>0</v>
      </c>
      <c r="NL310" s="41">
        <v>1</v>
      </c>
      <c r="NM310" s="41">
        <v>0</v>
      </c>
      <c r="NN310" s="41">
        <v>1</v>
      </c>
      <c r="NO310" s="41">
        <v>10</v>
      </c>
      <c r="NP310" s="41">
        <v>0</v>
      </c>
      <c r="NQ310" s="41"/>
      <c r="NR310" s="41">
        <v>2</v>
      </c>
      <c r="NS310" s="41">
        <v>2</v>
      </c>
      <c r="NT310" s="41">
        <v>4</v>
      </c>
      <c r="NU310" s="41">
        <v>9</v>
      </c>
      <c r="NV310" s="41">
        <v>0</v>
      </c>
      <c r="NW310" s="41">
        <v>2</v>
      </c>
      <c r="NX310" s="41">
        <v>0</v>
      </c>
      <c r="NY310" s="41"/>
      <c r="NZ310" s="41"/>
      <c r="OA310" s="41">
        <v>2</v>
      </c>
      <c r="OB310" s="41">
        <v>0</v>
      </c>
      <c r="OC310" s="41">
        <v>0</v>
      </c>
      <c r="OD310" s="41">
        <v>74</v>
      </c>
      <c r="OE310" s="41">
        <v>21</v>
      </c>
      <c r="OF310" s="41">
        <v>14</v>
      </c>
      <c r="OG310" s="41">
        <v>16</v>
      </c>
      <c r="OH310" s="41"/>
      <c r="OI310" s="41">
        <v>61</v>
      </c>
      <c r="OJ310" s="41">
        <v>98</v>
      </c>
      <c r="OK310" s="41"/>
      <c r="OL310" s="41"/>
      <c r="OM310" s="41">
        <v>1063</v>
      </c>
      <c r="ON310" s="41">
        <v>375</v>
      </c>
      <c r="OO310" s="41">
        <v>85</v>
      </c>
      <c r="OP310" s="41">
        <v>148</v>
      </c>
      <c r="OQ310" s="41"/>
      <c r="OR310" s="41"/>
      <c r="OS310" s="42">
        <v>4</v>
      </c>
      <c r="OT310" s="43">
        <v>4726</v>
      </c>
      <c r="OU310" s="40">
        <v>10633</v>
      </c>
      <c r="OV310" s="41"/>
      <c r="OW310" s="41">
        <v>432</v>
      </c>
      <c r="OX310" s="41"/>
      <c r="OY310" s="41"/>
      <c r="OZ310" s="41">
        <v>-31</v>
      </c>
      <c r="PA310" s="41">
        <v>251</v>
      </c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2"/>
      <c r="PN310" s="43">
        <v>16011</v>
      </c>
    </row>
    <row r="311" spans="1:430" ht="12.75" customHeight="1" x14ac:dyDescent="0.2">
      <c r="A311" s="39">
        <v>511200</v>
      </c>
      <c r="B311" s="72" t="s">
        <v>22</v>
      </c>
      <c r="C311" s="72" t="str">
        <f>IFERROR(INDEX('Industry Category ISIC Code Map'!$B$2:$B$26,MATCH($B311,'Industry Category ISIC Code Map'!$A$2:$A$26,0)),"")</f>
        <v/>
      </c>
      <c r="D311" s="64" t="s">
        <v>368</v>
      </c>
      <c r="E311" s="40">
        <v>0</v>
      </c>
      <c r="F311" s="41">
        <v>10</v>
      </c>
      <c r="G311" s="41">
        <v>3</v>
      </c>
      <c r="H311" s="41">
        <v>4</v>
      </c>
      <c r="I311" s="41">
        <v>1</v>
      </c>
      <c r="J311" s="41">
        <v>1</v>
      </c>
      <c r="K311" s="41">
        <v>2</v>
      </c>
      <c r="L311" s="41">
        <v>2</v>
      </c>
      <c r="M311" s="41">
        <v>2</v>
      </c>
      <c r="N311" s="41">
        <v>1</v>
      </c>
      <c r="O311" s="41">
        <v>1</v>
      </c>
      <c r="P311" s="41">
        <v>0</v>
      </c>
      <c r="Q311" s="41">
        <v>0</v>
      </c>
      <c r="R311" s="41">
        <v>18</v>
      </c>
      <c r="S311" s="41"/>
      <c r="T311" s="41"/>
      <c r="U311" s="41"/>
      <c r="V311" s="41"/>
      <c r="W311" s="41">
        <v>0</v>
      </c>
      <c r="X311" s="41">
        <v>1</v>
      </c>
      <c r="Y311" s="41">
        <v>2</v>
      </c>
      <c r="Z311" s="41">
        <v>45</v>
      </c>
      <c r="AA311" s="41">
        <v>65</v>
      </c>
      <c r="AB311" s="41">
        <v>0</v>
      </c>
      <c r="AC311" s="41">
        <v>10</v>
      </c>
      <c r="AD311" s="41">
        <v>19</v>
      </c>
      <c r="AE311" s="41">
        <v>55</v>
      </c>
      <c r="AF311" s="41">
        <v>15</v>
      </c>
      <c r="AG311" s="41">
        <v>14</v>
      </c>
      <c r="AH311" s="41">
        <v>3</v>
      </c>
      <c r="AI311" s="41">
        <v>70</v>
      </c>
      <c r="AJ311" s="41">
        <v>20</v>
      </c>
      <c r="AK311" s="41">
        <v>27</v>
      </c>
      <c r="AL311" s="41">
        <v>32</v>
      </c>
      <c r="AM311" s="41">
        <v>24</v>
      </c>
      <c r="AN311" s="41">
        <v>33</v>
      </c>
      <c r="AO311" s="41">
        <v>1</v>
      </c>
      <c r="AP311" s="41">
        <v>0</v>
      </c>
      <c r="AQ311" s="41">
        <v>0</v>
      </c>
      <c r="AR311" s="41">
        <v>0</v>
      </c>
      <c r="AS311" s="41"/>
      <c r="AT311" s="41">
        <v>0</v>
      </c>
      <c r="AU311" s="41"/>
      <c r="AV311" s="41">
        <v>0</v>
      </c>
      <c r="AW311" s="41">
        <v>0</v>
      </c>
      <c r="AX311" s="41">
        <v>0</v>
      </c>
      <c r="AY311" s="41"/>
      <c r="AZ311" s="41">
        <v>0</v>
      </c>
      <c r="BA311" s="41"/>
      <c r="BB311" s="41"/>
      <c r="BC311" s="41">
        <v>0</v>
      </c>
      <c r="BD311" s="41">
        <v>0</v>
      </c>
      <c r="BE311" s="41">
        <v>5</v>
      </c>
      <c r="BF311" s="41">
        <v>0</v>
      </c>
      <c r="BG311" s="41">
        <v>0</v>
      </c>
      <c r="BH311" s="41">
        <v>0</v>
      </c>
      <c r="BI311" s="41">
        <v>0</v>
      </c>
      <c r="BJ311" s="41">
        <v>0</v>
      </c>
      <c r="BK311" s="41">
        <v>0</v>
      </c>
      <c r="BL311" s="41">
        <v>0</v>
      </c>
      <c r="BM311" s="41">
        <v>0</v>
      </c>
      <c r="BN311" s="41">
        <v>0</v>
      </c>
      <c r="BO311" s="41"/>
      <c r="BP311" s="41">
        <v>0</v>
      </c>
      <c r="BQ311" s="41">
        <v>0</v>
      </c>
      <c r="BR311" s="41">
        <v>0</v>
      </c>
      <c r="BS311" s="41">
        <v>2</v>
      </c>
      <c r="BT311" s="41">
        <v>3</v>
      </c>
      <c r="BU311" s="41"/>
      <c r="BV311" s="41">
        <v>0</v>
      </c>
      <c r="BW311" s="41">
        <v>0</v>
      </c>
      <c r="BX311" s="41">
        <v>0</v>
      </c>
      <c r="BY311" s="41">
        <v>0</v>
      </c>
      <c r="BZ311" s="41">
        <v>3</v>
      </c>
      <c r="CA311" s="41">
        <v>1</v>
      </c>
      <c r="CB311" s="41">
        <v>1</v>
      </c>
      <c r="CC311" s="41"/>
      <c r="CD311" s="41">
        <v>3</v>
      </c>
      <c r="CE311" s="41"/>
      <c r="CF311" s="41">
        <v>0</v>
      </c>
      <c r="CG311" s="41">
        <v>32</v>
      </c>
      <c r="CH311" s="41">
        <v>1</v>
      </c>
      <c r="CI311" s="41">
        <v>2</v>
      </c>
      <c r="CJ311" s="41">
        <v>0</v>
      </c>
      <c r="CK311" s="41">
        <v>4</v>
      </c>
      <c r="CL311" s="41">
        <v>2</v>
      </c>
      <c r="CM311" s="41">
        <v>1</v>
      </c>
      <c r="CN311" s="41">
        <v>3</v>
      </c>
      <c r="CO311" s="41">
        <v>0</v>
      </c>
      <c r="CP311" s="41"/>
      <c r="CQ311" s="41">
        <v>3</v>
      </c>
      <c r="CR311" s="41">
        <v>0</v>
      </c>
      <c r="CS311" s="41">
        <v>3</v>
      </c>
      <c r="CT311" s="41">
        <v>0</v>
      </c>
      <c r="CU311" s="41">
        <v>0</v>
      </c>
      <c r="CV311" s="41">
        <v>0</v>
      </c>
      <c r="CW311" s="41">
        <v>0</v>
      </c>
      <c r="CX311" s="41">
        <v>0</v>
      </c>
      <c r="CY311" s="41">
        <v>3</v>
      </c>
      <c r="CZ311" s="41">
        <v>0</v>
      </c>
      <c r="DA311" s="41">
        <v>0</v>
      </c>
      <c r="DB311" s="41">
        <v>1</v>
      </c>
      <c r="DC311" s="41">
        <v>1</v>
      </c>
      <c r="DD311" s="41">
        <v>2</v>
      </c>
      <c r="DE311" s="41">
        <v>2</v>
      </c>
      <c r="DF311" s="41"/>
      <c r="DG311" s="41">
        <v>0</v>
      </c>
      <c r="DH311" s="41"/>
      <c r="DI311" s="41">
        <v>4</v>
      </c>
      <c r="DJ311" s="41">
        <v>1</v>
      </c>
      <c r="DK311" s="41">
        <v>0</v>
      </c>
      <c r="DL311" s="41">
        <v>3</v>
      </c>
      <c r="DM311" s="41">
        <v>0</v>
      </c>
      <c r="DN311" s="41">
        <v>0</v>
      </c>
      <c r="DO311" s="41">
        <v>2</v>
      </c>
      <c r="DP311" s="41">
        <v>0</v>
      </c>
      <c r="DQ311" s="41">
        <v>2</v>
      </c>
      <c r="DR311" s="41">
        <v>1</v>
      </c>
      <c r="DS311" s="41">
        <v>1</v>
      </c>
      <c r="DT311" s="41">
        <v>1</v>
      </c>
      <c r="DU311" s="41">
        <v>4</v>
      </c>
      <c r="DV311" s="41">
        <v>0</v>
      </c>
      <c r="DW311" s="41">
        <v>2</v>
      </c>
      <c r="DX311" s="41">
        <v>0</v>
      </c>
      <c r="DY311" s="41">
        <v>1</v>
      </c>
      <c r="DZ311" s="41">
        <v>1</v>
      </c>
      <c r="EA311" s="41">
        <v>0</v>
      </c>
      <c r="EB311" s="41">
        <v>0</v>
      </c>
      <c r="EC311" s="41">
        <v>0</v>
      </c>
      <c r="ED311" s="41">
        <v>1</v>
      </c>
      <c r="EE311" s="41"/>
      <c r="EF311" s="41">
        <v>0</v>
      </c>
      <c r="EG311" s="41"/>
      <c r="EH311" s="41"/>
      <c r="EI311" s="41"/>
      <c r="EJ311" s="41"/>
      <c r="EK311" s="41">
        <v>0</v>
      </c>
      <c r="EL311" s="41">
        <v>0</v>
      </c>
      <c r="EM311" s="41"/>
      <c r="EN311" s="41">
        <v>0</v>
      </c>
      <c r="EO311" s="41">
        <v>0</v>
      </c>
      <c r="EP311" s="41"/>
      <c r="EQ311" s="41"/>
      <c r="ER311" s="41">
        <v>0</v>
      </c>
      <c r="ES311" s="41">
        <v>0</v>
      </c>
      <c r="ET311" s="41"/>
      <c r="EU311" s="41">
        <v>0</v>
      </c>
      <c r="EV311" s="41">
        <v>0</v>
      </c>
      <c r="EW311" s="41">
        <v>0</v>
      </c>
      <c r="EX311" s="41">
        <v>0</v>
      </c>
      <c r="EY311" s="41">
        <v>0</v>
      </c>
      <c r="EZ311" s="41">
        <v>0</v>
      </c>
      <c r="FA311" s="41"/>
      <c r="FB311" s="41">
        <v>0</v>
      </c>
      <c r="FC311" s="41">
        <v>0</v>
      </c>
      <c r="FD311" s="41">
        <v>1</v>
      </c>
      <c r="FE311" s="41">
        <v>2</v>
      </c>
      <c r="FF311" s="41">
        <v>0</v>
      </c>
      <c r="FG311" s="41">
        <v>0</v>
      </c>
      <c r="FH311" s="41">
        <v>3</v>
      </c>
      <c r="FI311" s="41">
        <v>0</v>
      </c>
      <c r="FJ311" s="41">
        <v>65</v>
      </c>
      <c r="FK311" s="41">
        <v>7</v>
      </c>
      <c r="FL311" s="41">
        <v>22</v>
      </c>
      <c r="FM311" s="41">
        <v>9</v>
      </c>
      <c r="FN311" s="41">
        <v>0</v>
      </c>
      <c r="FO311" s="41">
        <v>2</v>
      </c>
      <c r="FP311" s="41">
        <v>12</v>
      </c>
      <c r="FQ311" s="41">
        <v>0</v>
      </c>
      <c r="FR311" s="41">
        <v>0</v>
      </c>
      <c r="FS311" s="41"/>
      <c r="FT311" s="41">
        <v>0</v>
      </c>
      <c r="FU311" s="41">
        <v>2</v>
      </c>
      <c r="FV311" s="41">
        <v>1</v>
      </c>
      <c r="FW311" s="41">
        <v>0</v>
      </c>
      <c r="FX311" s="41">
        <v>1</v>
      </c>
      <c r="FY311" s="41">
        <v>0</v>
      </c>
      <c r="FZ311" s="41">
        <v>0</v>
      </c>
      <c r="GA311" s="41">
        <v>3</v>
      </c>
      <c r="GB311" s="41">
        <v>1</v>
      </c>
      <c r="GC311" s="41">
        <v>6</v>
      </c>
      <c r="GD311" s="41">
        <v>7</v>
      </c>
      <c r="GE311" s="41">
        <v>0</v>
      </c>
      <c r="GF311" s="41">
        <v>3</v>
      </c>
      <c r="GG311" s="41">
        <v>0</v>
      </c>
      <c r="GH311" s="41">
        <v>1</v>
      </c>
      <c r="GI311" s="41">
        <v>2</v>
      </c>
      <c r="GJ311" s="41">
        <v>0</v>
      </c>
      <c r="GK311" s="41">
        <v>0</v>
      </c>
      <c r="GL311" s="41">
        <v>0</v>
      </c>
      <c r="GM311" s="41">
        <v>7</v>
      </c>
      <c r="GN311" s="41">
        <v>0</v>
      </c>
      <c r="GO311" s="41">
        <v>0</v>
      </c>
      <c r="GP311" s="41">
        <v>0</v>
      </c>
      <c r="GQ311" s="41">
        <v>0</v>
      </c>
      <c r="GR311" s="41"/>
      <c r="GS311" s="41"/>
      <c r="GT311" s="41">
        <v>0</v>
      </c>
      <c r="GU311" s="41">
        <v>0</v>
      </c>
      <c r="GV311" s="41">
        <v>1</v>
      </c>
      <c r="GW311" s="41">
        <v>1</v>
      </c>
      <c r="GX311" s="41">
        <v>0</v>
      </c>
      <c r="GY311" s="41">
        <v>0</v>
      </c>
      <c r="GZ311" s="41">
        <v>0</v>
      </c>
      <c r="HA311" s="41">
        <v>0</v>
      </c>
      <c r="HB311" s="41">
        <v>0</v>
      </c>
      <c r="HC311" s="41">
        <v>1</v>
      </c>
      <c r="HD311" s="41">
        <v>0</v>
      </c>
      <c r="HE311" s="41">
        <v>1</v>
      </c>
      <c r="HF311" s="41">
        <v>1</v>
      </c>
      <c r="HG311" s="41">
        <v>0</v>
      </c>
      <c r="HH311" s="41">
        <v>0</v>
      </c>
      <c r="HI311" s="41"/>
      <c r="HJ311" s="41">
        <v>0</v>
      </c>
      <c r="HK311" s="41">
        <v>0</v>
      </c>
      <c r="HL311" s="41">
        <v>0</v>
      </c>
      <c r="HM311" s="41">
        <v>0</v>
      </c>
      <c r="HN311" s="41">
        <v>0</v>
      </c>
      <c r="HO311" s="41"/>
      <c r="HP311" s="41">
        <v>0</v>
      </c>
      <c r="HQ311" s="41">
        <v>0</v>
      </c>
      <c r="HR311" s="41">
        <v>0</v>
      </c>
      <c r="HS311" s="41">
        <v>0</v>
      </c>
      <c r="HT311" s="41">
        <v>0</v>
      </c>
      <c r="HU311" s="41">
        <v>0</v>
      </c>
      <c r="HV311" s="41">
        <v>0</v>
      </c>
      <c r="HW311" s="41">
        <v>0</v>
      </c>
      <c r="HX311" s="41">
        <v>0</v>
      </c>
      <c r="HY311" s="41"/>
      <c r="HZ311" s="41">
        <v>1</v>
      </c>
      <c r="IA311" s="41">
        <v>0</v>
      </c>
      <c r="IB311" s="41">
        <v>2</v>
      </c>
      <c r="IC311" s="41">
        <v>1</v>
      </c>
      <c r="ID311" s="41"/>
      <c r="IE311" s="41">
        <v>0</v>
      </c>
      <c r="IF311" s="41">
        <v>0</v>
      </c>
      <c r="IG311" s="41">
        <v>22</v>
      </c>
      <c r="IH311" s="41">
        <v>0</v>
      </c>
      <c r="II311" s="41">
        <v>6</v>
      </c>
      <c r="IJ311" s="41">
        <v>0</v>
      </c>
      <c r="IK311" s="41">
        <v>0</v>
      </c>
      <c r="IL311" s="41">
        <v>0</v>
      </c>
      <c r="IM311" s="41">
        <v>0</v>
      </c>
      <c r="IN311" s="41"/>
      <c r="IO311" s="41">
        <v>0</v>
      </c>
      <c r="IP311" s="41">
        <v>0</v>
      </c>
      <c r="IQ311" s="41">
        <v>4</v>
      </c>
      <c r="IR311" s="41">
        <v>2</v>
      </c>
      <c r="IS311" s="41">
        <v>0</v>
      </c>
      <c r="IT311" s="41"/>
      <c r="IU311" s="41">
        <v>21</v>
      </c>
      <c r="IV311" s="41">
        <v>0</v>
      </c>
      <c r="IW311" s="41">
        <v>1</v>
      </c>
      <c r="IX311" s="41">
        <v>0</v>
      </c>
      <c r="IY311" s="41"/>
      <c r="IZ311" s="41">
        <v>0</v>
      </c>
      <c r="JA311" s="41">
        <v>0</v>
      </c>
      <c r="JB311" s="41">
        <v>3</v>
      </c>
      <c r="JC311" s="41">
        <v>3</v>
      </c>
      <c r="JD311" s="41">
        <v>0</v>
      </c>
      <c r="JE311" s="41">
        <v>1</v>
      </c>
      <c r="JF311" s="41">
        <v>0</v>
      </c>
      <c r="JG311" s="41">
        <v>0</v>
      </c>
      <c r="JH311" s="41"/>
      <c r="JI311" s="41"/>
      <c r="JJ311" s="41">
        <v>0</v>
      </c>
      <c r="JK311" s="41">
        <v>0</v>
      </c>
      <c r="JL311" s="41">
        <v>8</v>
      </c>
      <c r="JM311" s="41">
        <v>0</v>
      </c>
      <c r="JN311" s="41">
        <v>0</v>
      </c>
      <c r="JO311" s="41">
        <v>0</v>
      </c>
      <c r="JP311" s="41">
        <v>68</v>
      </c>
      <c r="JQ311" s="41">
        <v>184</v>
      </c>
      <c r="JR311" s="41">
        <v>161</v>
      </c>
      <c r="JS311" s="41">
        <v>139</v>
      </c>
      <c r="JT311" s="41">
        <v>185</v>
      </c>
      <c r="JU311" s="41">
        <v>135</v>
      </c>
      <c r="JV311" s="41">
        <v>38</v>
      </c>
      <c r="JW311" s="41">
        <v>22</v>
      </c>
      <c r="JX311" s="41">
        <v>113</v>
      </c>
      <c r="JY311" s="41">
        <v>8</v>
      </c>
      <c r="JZ311" s="41"/>
      <c r="KA311" s="41">
        <v>104</v>
      </c>
      <c r="KB311" s="41">
        <v>19</v>
      </c>
      <c r="KC311" s="41">
        <v>68</v>
      </c>
      <c r="KD311" s="41">
        <v>19</v>
      </c>
      <c r="KE311" s="41">
        <v>25</v>
      </c>
      <c r="KF311" s="41">
        <v>11</v>
      </c>
      <c r="KG311" s="41">
        <v>26</v>
      </c>
      <c r="KH311" s="41">
        <v>53</v>
      </c>
      <c r="KI311" s="41">
        <v>79</v>
      </c>
      <c r="KJ311" s="41">
        <v>3</v>
      </c>
      <c r="KK311" s="41">
        <v>46</v>
      </c>
      <c r="KL311" s="41"/>
      <c r="KM311" s="41">
        <v>4</v>
      </c>
      <c r="KN311" s="41">
        <v>1</v>
      </c>
      <c r="KO311" s="41"/>
      <c r="KP311" s="41">
        <v>7</v>
      </c>
      <c r="KQ311" s="41">
        <v>0</v>
      </c>
      <c r="KR311" s="41">
        <v>80</v>
      </c>
      <c r="KS311" s="41">
        <v>23</v>
      </c>
      <c r="KT311" s="41">
        <v>29</v>
      </c>
      <c r="KU311" s="41">
        <v>44</v>
      </c>
      <c r="KV311" s="41">
        <v>20</v>
      </c>
      <c r="KW311" s="41">
        <v>4671</v>
      </c>
      <c r="KX311" s="41">
        <v>14</v>
      </c>
      <c r="KY311" s="41">
        <v>2</v>
      </c>
      <c r="KZ311" s="41">
        <v>4</v>
      </c>
      <c r="LA311" s="41">
        <v>6</v>
      </c>
      <c r="LB311" s="41">
        <v>116</v>
      </c>
      <c r="LC311" s="41">
        <v>209</v>
      </c>
      <c r="LD311" s="41">
        <v>101</v>
      </c>
      <c r="LE311" s="41">
        <v>633</v>
      </c>
      <c r="LF311" s="41">
        <v>315</v>
      </c>
      <c r="LG311" s="41">
        <v>1</v>
      </c>
      <c r="LH311" s="41">
        <v>75</v>
      </c>
      <c r="LI311" s="41">
        <v>135</v>
      </c>
      <c r="LJ311" s="41">
        <v>274</v>
      </c>
      <c r="LK311" s="41">
        <v>210</v>
      </c>
      <c r="LL311" s="41">
        <v>20</v>
      </c>
      <c r="LM311" s="41">
        <v>6</v>
      </c>
      <c r="LN311" s="41">
        <v>28</v>
      </c>
      <c r="LO311" s="41">
        <v>20</v>
      </c>
      <c r="LP311" s="41">
        <v>3</v>
      </c>
      <c r="LQ311" s="41">
        <v>0</v>
      </c>
      <c r="LR311" s="41">
        <v>100</v>
      </c>
      <c r="LS311" s="41">
        <v>15</v>
      </c>
      <c r="LT311" s="41">
        <v>9</v>
      </c>
      <c r="LU311" s="41">
        <v>3</v>
      </c>
      <c r="LV311" s="41">
        <v>70</v>
      </c>
      <c r="LW311" s="41">
        <v>571</v>
      </c>
      <c r="LX311" s="41">
        <v>137</v>
      </c>
      <c r="LY311" s="41">
        <v>300</v>
      </c>
      <c r="LZ311" s="41">
        <v>179</v>
      </c>
      <c r="MA311" s="41">
        <v>219</v>
      </c>
      <c r="MB311" s="41">
        <v>623</v>
      </c>
      <c r="MC311" s="41">
        <v>300</v>
      </c>
      <c r="MD311" s="41">
        <v>109</v>
      </c>
      <c r="ME311" s="41">
        <v>318</v>
      </c>
      <c r="MF311" s="41">
        <v>65</v>
      </c>
      <c r="MG311" s="41">
        <v>15</v>
      </c>
      <c r="MH311" s="41">
        <v>7</v>
      </c>
      <c r="MI311" s="41">
        <v>1</v>
      </c>
      <c r="MJ311" s="41">
        <v>119</v>
      </c>
      <c r="MK311" s="41">
        <v>1189</v>
      </c>
      <c r="ML311" s="41">
        <v>221</v>
      </c>
      <c r="MM311" s="41">
        <v>83</v>
      </c>
      <c r="MN311" s="41">
        <v>56</v>
      </c>
      <c r="MO311" s="41">
        <v>23</v>
      </c>
      <c r="MP311" s="41">
        <v>75</v>
      </c>
      <c r="MQ311" s="41">
        <v>47</v>
      </c>
      <c r="MR311" s="41">
        <v>134</v>
      </c>
      <c r="MS311" s="41">
        <v>48</v>
      </c>
      <c r="MT311" s="41">
        <v>5</v>
      </c>
      <c r="MU311" s="41">
        <v>11</v>
      </c>
      <c r="MV311" s="41">
        <v>55</v>
      </c>
      <c r="MW311" s="41">
        <v>186</v>
      </c>
      <c r="MX311" s="41">
        <v>235</v>
      </c>
      <c r="MY311" s="41">
        <v>17</v>
      </c>
      <c r="MZ311" s="41">
        <v>10</v>
      </c>
      <c r="NA311" s="41">
        <v>9</v>
      </c>
      <c r="NB311" s="41">
        <v>12</v>
      </c>
      <c r="NC311" s="41">
        <v>10</v>
      </c>
      <c r="ND311" s="41">
        <v>4</v>
      </c>
      <c r="NE311" s="41">
        <v>558</v>
      </c>
      <c r="NF311" s="41">
        <v>47</v>
      </c>
      <c r="NG311" s="41">
        <v>5</v>
      </c>
      <c r="NH311" s="41">
        <v>65</v>
      </c>
      <c r="NI311" s="41">
        <v>6</v>
      </c>
      <c r="NJ311" s="41">
        <v>27</v>
      </c>
      <c r="NK311" s="41">
        <v>0</v>
      </c>
      <c r="NL311" s="41">
        <v>2</v>
      </c>
      <c r="NM311" s="41">
        <v>1</v>
      </c>
      <c r="NN311" s="41">
        <v>3</v>
      </c>
      <c r="NO311" s="41">
        <v>4</v>
      </c>
      <c r="NP311" s="41">
        <v>7</v>
      </c>
      <c r="NQ311" s="41">
        <v>10</v>
      </c>
      <c r="NR311" s="41">
        <v>11</v>
      </c>
      <c r="NS311" s="41">
        <v>40</v>
      </c>
      <c r="NT311" s="41">
        <v>16</v>
      </c>
      <c r="NU311" s="41">
        <v>15</v>
      </c>
      <c r="NV311" s="41">
        <v>0</v>
      </c>
      <c r="NW311" s="41">
        <v>13</v>
      </c>
      <c r="NX311" s="41">
        <v>3</v>
      </c>
      <c r="NY311" s="41">
        <v>30</v>
      </c>
      <c r="NZ311" s="41">
        <v>0</v>
      </c>
      <c r="OA311" s="41">
        <v>8</v>
      </c>
      <c r="OB311" s="41">
        <v>0</v>
      </c>
      <c r="OC311" s="41">
        <v>3</v>
      </c>
      <c r="OD311" s="41">
        <v>7</v>
      </c>
      <c r="OE311" s="41">
        <v>56</v>
      </c>
      <c r="OF311" s="41">
        <v>17</v>
      </c>
      <c r="OG311" s="41">
        <v>22</v>
      </c>
      <c r="OH311" s="41"/>
      <c r="OI311" s="41">
        <v>1543</v>
      </c>
      <c r="OJ311" s="41">
        <v>555</v>
      </c>
      <c r="OK311" s="41">
        <v>38</v>
      </c>
      <c r="OL311" s="41"/>
      <c r="OM311" s="41"/>
      <c r="ON311" s="41">
        <v>80</v>
      </c>
      <c r="OO311" s="41">
        <v>411</v>
      </c>
      <c r="OP311" s="41">
        <v>868</v>
      </c>
      <c r="OQ311" s="41">
        <v>4</v>
      </c>
      <c r="OR311" s="41"/>
      <c r="OS311" s="42">
        <v>79</v>
      </c>
      <c r="OT311" s="43">
        <v>19517</v>
      </c>
      <c r="OU311" s="40">
        <v>48774</v>
      </c>
      <c r="OV311" s="41"/>
      <c r="OW311" s="41">
        <v>81994</v>
      </c>
      <c r="OX311" s="41"/>
      <c r="OY311" s="41"/>
      <c r="OZ311" s="41">
        <v>586</v>
      </c>
      <c r="PA311" s="41">
        <v>43300</v>
      </c>
      <c r="PB311" s="41"/>
      <c r="PC311" s="41"/>
      <c r="PD311" s="41">
        <v>1545</v>
      </c>
      <c r="PE311" s="41"/>
      <c r="PF311" s="41"/>
      <c r="PG311" s="41"/>
      <c r="PH311" s="41">
        <v>2093</v>
      </c>
      <c r="PI311" s="41"/>
      <c r="PJ311" s="41"/>
      <c r="PK311" s="41"/>
      <c r="PL311" s="41">
        <v>4328</v>
      </c>
      <c r="PM311" s="42"/>
      <c r="PN311" s="43">
        <v>202136</v>
      </c>
    </row>
    <row r="312" spans="1:430" ht="12.75" customHeight="1" x14ac:dyDescent="0.2">
      <c r="A312" s="39">
        <v>512100</v>
      </c>
      <c r="B312" s="72" t="s">
        <v>22</v>
      </c>
      <c r="C312" s="72" t="str">
        <f>IFERROR(INDEX('Industry Category ISIC Code Map'!$B$2:$B$26,MATCH($B312,'Industry Category ISIC Code Map'!$A$2:$A$26,0)),"")</f>
        <v/>
      </c>
      <c r="D312" s="64" t="s">
        <v>369</v>
      </c>
      <c r="E312" s="40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1"/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1"/>
      <c r="EZ312" s="41"/>
      <c r="FA312" s="41"/>
      <c r="FB312" s="41"/>
      <c r="FC312" s="41"/>
      <c r="FD312" s="41"/>
      <c r="FE312" s="41"/>
      <c r="FF312" s="41"/>
      <c r="FG312" s="41"/>
      <c r="FH312" s="41"/>
      <c r="FI312" s="41"/>
      <c r="FJ312" s="41"/>
      <c r="FK312" s="41"/>
      <c r="FL312" s="41"/>
      <c r="FM312" s="41"/>
      <c r="FN312" s="41"/>
      <c r="FO312" s="41"/>
      <c r="FP312" s="41"/>
      <c r="FQ312" s="41"/>
      <c r="FR312" s="41"/>
      <c r="FS312" s="41"/>
      <c r="FT312" s="41"/>
      <c r="FU312" s="41"/>
      <c r="FV312" s="41"/>
      <c r="FW312" s="41"/>
      <c r="FX312" s="41"/>
      <c r="FY312" s="41"/>
      <c r="FZ312" s="41"/>
      <c r="GA312" s="41"/>
      <c r="GB312" s="41"/>
      <c r="GC312" s="41"/>
      <c r="GD312" s="41"/>
      <c r="GE312" s="41"/>
      <c r="GF312" s="41"/>
      <c r="GG312" s="41"/>
      <c r="GH312" s="41"/>
      <c r="GI312" s="41"/>
      <c r="GJ312" s="41"/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1"/>
      <c r="GW312" s="41"/>
      <c r="GX312" s="41"/>
      <c r="GY312" s="41"/>
      <c r="GZ312" s="41"/>
      <c r="HA312" s="41"/>
      <c r="HB312" s="41"/>
      <c r="HC312" s="41"/>
      <c r="HD312" s="41"/>
      <c r="HE312" s="41"/>
      <c r="HF312" s="41"/>
      <c r="HG312" s="41"/>
      <c r="HH312" s="41"/>
      <c r="HI312" s="41"/>
      <c r="HJ312" s="41"/>
      <c r="HK312" s="41"/>
      <c r="HL312" s="41"/>
      <c r="HM312" s="41"/>
      <c r="HN312" s="41"/>
      <c r="HO312" s="41"/>
      <c r="HP312" s="41"/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1"/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>
        <v>3</v>
      </c>
      <c r="JQ312" s="41"/>
      <c r="JR312" s="41"/>
      <c r="JS312" s="41">
        <v>0</v>
      </c>
      <c r="JT312" s="41">
        <v>31</v>
      </c>
      <c r="JU312" s="41"/>
      <c r="JV312" s="41"/>
      <c r="JW312" s="41"/>
      <c r="JX312" s="41"/>
      <c r="JY312" s="41"/>
      <c r="JZ312" s="41"/>
      <c r="KA312" s="41">
        <v>2</v>
      </c>
      <c r="KB312" s="41"/>
      <c r="KC312" s="41"/>
      <c r="KD312" s="41">
        <v>0</v>
      </c>
      <c r="KE312" s="41"/>
      <c r="KF312" s="41">
        <v>1</v>
      </c>
      <c r="KG312" s="41"/>
      <c r="KH312" s="41">
        <v>58</v>
      </c>
      <c r="KI312" s="41">
        <v>4</v>
      </c>
      <c r="KJ312" s="41">
        <v>3</v>
      </c>
      <c r="KK312" s="41"/>
      <c r="KL312" s="41"/>
      <c r="KM312" s="41">
        <v>1</v>
      </c>
      <c r="KN312" s="41"/>
      <c r="KO312" s="41">
        <v>52</v>
      </c>
      <c r="KP312" s="41">
        <v>4</v>
      </c>
      <c r="KQ312" s="41"/>
      <c r="KR312" s="41">
        <v>0</v>
      </c>
      <c r="KS312" s="41"/>
      <c r="KT312" s="41"/>
      <c r="KU312" s="41"/>
      <c r="KV312" s="41">
        <v>1</v>
      </c>
      <c r="KW312" s="41">
        <v>51</v>
      </c>
      <c r="KX312" s="41">
        <v>17144</v>
      </c>
      <c r="KY312" s="41"/>
      <c r="KZ312" s="41">
        <v>354</v>
      </c>
      <c r="LA312" s="41">
        <v>7798</v>
      </c>
      <c r="LB312" s="41">
        <v>25088</v>
      </c>
      <c r="LC312" s="41">
        <v>18</v>
      </c>
      <c r="LD312" s="41">
        <v>0</v>
      </c>
      <c r="LE312" s="41">
        <v>6</v>
      </c>
      <c r="LF312" s="41"/>
      <c r="LG312" s="41"/>
      <c r="LH312" s="41">
        <v>6</v>
      </c>
      <c r="LI312" s="41">
        <v>5</v>
      </c>
      <c r="LJ312" s="41">
        <v>11</v>
      </c>
      <c r="LK312" s="41">
        <v>3</v>
      </c>
      <c r="LL312" s="41"/>
      <c r="LM312" s="41"/>
      <c r="LN312" s="41">
        <v>0</v>
      </c>
      <c r="LO312" s="41"/>
      <c r="LP312" s="41"/>
      <c r="LQ312" s="41"/>
      <c r="LR312" s="41">
        <v>45</v>
      </c>
      <c r="LS312" s="41"/>
      <c r="LT312" s="41">
        <v>5</v>
      </c>
      <c r="LU312" s="41">
        <v>1083</v>
      </c>
      <c r="LV312" s="41"/>
      <c r="LW312" s="41">
        <v>6</v>
      </c>
      <c r="LX312" s="41">
        <v>3</v>
      </c>
      <c r="LY312" s="41">
        <v>4</v>
      </c>
      <c r="LZ312" s="41">
        <v>3</v>
      </c>
      <c r="MA312" s="41">
        <v>1</v>
      </c>
      <c r="MB312" s="41">
        <v>2</v>
      </c>
      <c r="MC312" s="41">
        <v>17</v>
      </c>
      <c r="MD312" s="41">
        <v>0</v>
      </c>
      <c r="ME312" s="41">
        <v>3</v>
      </c>
      <c r="MF312" s="41">
        <v>225</v>
      </c>
      <c r="MG312" s="41">
        <v>0</v>
      </c>
      <c r="MH312" s="41">
        <v>1</v>
      </c>
      <c r="MI312" s="41"/>
      <c r="MJ312" s="41">
        <v>87</v>
      </c>
      <c r="MK312" s="41"/>
      <c r="ML312" s="41">
        <v>0</v>
      </c>
      <c r="MM312" s="41">
        <v>7</v>
      </c>
      <c r="MN312" s="41">
        <v>2</v>
      </c>
      <c r="MO312" s="41">
        <v>0</v>
      </c>
      <c r="MP312" s="41">
        <v>3</v>
      </c>
      <c r="MQ312" s="41">
        <v>3</v>
      </c>
      <c r="MR312" s="41">
        <v>1</v>
      </c>
      <c r="MS312" s="41">
        <v>9</v>
      </c>
      <c r="MT312" s="41"/>
      <c r="MU312" s="41">
        <v>0</v>
      </c>
      <c r="MV312" s="41">
        <v>3</v>
      </c>
      <c r="MW312" s="41">
        <v>48</v>
      </c>
      <c r="MX312" s="41">
        <v>12</v>
      </c>
      <c r="MY312" s="41">
        <v>4</v>
      </c>
      <c r="MZ312" s="41">
        <v>1</v>
      </c>
      <c r="NA312" s="41">
        <v>2</v>
      </c>
      <c r="NB312" s="41"/>
      <c r="NC312" s="41">
        <v>1</v>
      </c>
      <c r="ND312" s="41">
        <v>1</v>
      </c>
      <c r="NE312" s="41">
        <v>7</v>
      </c>
      <c r="NF312" s="41">
        <v>816</v>
      </c>
      <c r="NG312" s="41">
        <v>0</v>
      </c>
      <c r="NH312" s="41">
        <v>535</v>
      </c>
      <c r="NI312" s="41">
        <v>35</v>
      </c>
      <c r="NJ312" s="41">
        <v>48</v>
      </c>
      <c r="NK312" s="41">
        <v>0</v>
      </c>
      <c r="NL312" s="41">
        <v>0</v>
      </c>
      <c r="NM312" s="41">
        <v>0</v>
      </c>
      <c r="NN312" s="41">
        <v>0</v>
      </c>
      <c r="NO312" s="41"/>
      <c r="NP312" s="41">
        <v>0</v>
      </c>
      <c r="NQ312" s="41">
        <v>2</v>
      </c>
      <c r="NR312" s="41">
        <v>18</v>
      </c>
      <c r="NS312" s="41">
        <v>16</v>
      </c>
      <c r="NT312" s="41">
        <v>48</v>
      </c>
      <c r="NU312" s="41">
        <v>140</v>
      </c>
      <c r="NV312" s="41">
        <v>26</v>
      </c>
      <c r="NW312" s="41">
        <v>1</v>
      </c>
      <c r="NX312" s="41">
        <v>0</v>
      </c>
      <c r="NY312" s="41">
        <v>1</v>
      </c>
      <c r="NZ312" s="41">
        <v>0</v>
      </c>
      <c r="OA312" s="41">
        <v>3</v>
      </c>
      <c r="OB312" s="41"/>
      <c r="OC312" s="41">
        <v>2</v>
      </c>
      <c r="OD312" s="41">
        <v>25</v>
      </c>
      <c r="OE312" s="41">
        <v>27</v>
      </c>
      <c r="OF312" s="41">
        <v>17</v>
      </c>
      <c r="OG312" s="41">
        <v>4</v>
      </c>
      <c r="OH312" s="41"/>
      <c r="OI312" s="41">
        <v>1379</v>
      </c>
      <c r="OJ312" s="41">
        <v>9</v>
      </c>
      <c r="OK312" s="41"/>
      <c r="OL312" s="41"/>
      <c r="OM312" s="41"/>
      <c r="ON312" s="41">
        <v>6</v>
      </c>
      <c r="OO312" s="41">
        <v>3</v>
      </c>
      <c r="OP312" s="41">
        <v>55</v>
      </c>
      <c r="OQ312" s="41"/>
      <c r="OR312" s="41"/>
      <c r="OS312" s="42"/>
      <c r="OT312" s="43">
        <v>55451</v>
      </c>
      <c r="OU312" s="40">
        <v>24389</v>
      </c>
      <c r="OV312" s="41"/>
      <c r="OW312" s="41">
        <v>28989</v>
      </c>
      <c r="OX312" s="41"/>
      <c r="OY312" s="41"/>
      <c r="OZ312" s="41">
        <v>69</v>
      </c>
      <c r="PA312" s="41">
        <v>15990</v>
      </c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2"/>
      <c r="PN312" s="43">
        <v>124888</v>
      </c>
    </row>
    <row r="313" spans="1:430" ht="12.75" customHeight="1" x14ac:dyDescent="0.2">
      <c r="A313" s="39">
        <v>512200</v>
      </c>
      <c r="B313" s="72" t="s">
        <v>22</v>
      </c>
      <c r="C313" s="72" t="str">
        <f>IFERROR(INDEX('Industry Category ISIC Code Map'!$B$2:$B$26,MATCH($B313,'Industry Category ISIC Code Map'!$A$2:$A$26,0)),"")</f>
        <v/>
      </c>
      <c r="D313" s="64" t="s">
        <v>370</v>
      </c>
      <c r="E313" s="40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1"/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1"/>
      <c r="EZ313" s="41"/>
      <c r="FA313" s="41"/>
      <c r="FB313" s="41"/>
      <c r="FC313" s="41"/>
      <c r="FD313" s="41"/>
      <c r="FE313" s="41"/>
      <c r="FF313" s="41"/>
      <c r="FG313" s="41"/>
      <c r="FH313" s="41"/>
      <c r="FI313" s="41"/>
      <c r="FJ313" s="41"/>
      <c r="FK313" s="41"/>
      <c r="FL313" s="41"/>
      <c r="FM313" s="41"/>
      <c r="FN313" s="41"/>
      <c r="FO313" s="41"/>
      <c r="FP313" s="41"/>
      <c r="FQ313" s="41"/>
      <c r="FR313" s="41"/>
      <c r="FS313" s="41"/>
      <c r="FT313" s="41"/>
      <c r="FU313" s="41"/>
      <c r="FV313" s="41"/>
      <c r="FW313" s="41"/>
      <c r="FX313" s="41"/>
      <c r="FY313" s="41"/>
      <c r="FZ313" s="41"/>
      <c r="GA313" s="41"/>
      <c r="GB313" s="41"/>
      <c r="GC313" s="41"/>
      <c r="GD313" s="41"/>
      <c r="GE313" s="41"/>
      <c r="GF313" s="41"/>
      <c r="GG313" s="41"/>
      <c r="GH313" s="41"/>
      <c r="GI313" s="41"/>
      <c r="GJ313" s="41"/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1"/>
      <c r="GW313" s="41"/>
      <c r="GX313" s="41"/>
      <c r="GY313" s="41"/>
      <c r="GZ313" s="41"/>
      <c r="HA313" s="41"/>
      <c r="HB313" s="41"/>
      <c r="HC313" s="41"/>
      <c r="HD313" s="41"/>
      <c r="HE313" s="41"/>
      <c r="HF313" s="41"/>
      <c r="HG313" s="41"/>
      <c r="HH313" s="41"/>
      <c r="HI313" s="41"/>
      <c r="HJ313" s="41"/>
      <c r="HK313" s="41"/>
      <c r="HL313" s="41"/>
      <c r="HM313" s="41"/>
      <c r="HN313" s="41"/>
      <c r="HO313" s="41"/>
      <c r="HP313" s="41"/>
      <c r="HQ313" s="41"/>
      <c r="HR313" s="41"/>
      <c r="HS313" s="41"/>
      <c r="HT313" s="41"/>
      <c r="HU313" s="41"/>
      <c r="HV313" s="41"/>
      <c r="HW313" s="41"/>
      <c r="HX313" s="41"/>
      <c r="HY313" s="41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1"/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>
        <v>148</v>
      </c>
      <c r="KB313" s="41">
        <v>185</v>
      </c>
      <c r="KC313" s="41"/>
      <c r="KD313" s="41"/>
      <c r="KE313" s="41"/>
      <c r="KF313" s="41"/>
      <c r="KG313" s="41"/>
      <c r="KH313" s="41">
        <v>8</v>
      </c>
      <c r="KI313" s="41">
        <v>2</v>
      </c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>
        <v>1274</v>
      </c>
      <c r="KY313" s="41">
        <v>583</v>
      </c>
      <c r="KZ313" s="41">
        <v>26</v>
      </c>
      <c r="LA313" s="41">
        <v>257</v>
      </c>
      <c r="LB313" s="41">
        <v>807</v>
      </c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>
        <v>1142</v>
      </c>
      <c r="MG313" s="41"/>
      <c r="MH313" s="41"/>
      <c r="MI313" s="41"/>
      <c r="MJ313" s="41"/>
      <c r="MK313" s="41">
        <v>122</v>
      </c>
      <c r="ML313" s="41"/>
      <c r="MM313" s="41"/>
      <c r="MN313" s="41"/>
      <c r="MO313" s="41"/>
      <c r="MP313" s="41"/>
      <c r="MQ313" s="41"/>
      <c r="MR313" s="41"/>
      <c r="MS313" s="41">
        <v>0</v>
      </c>
      <c r="MT313" s="41"/>
      <c r="MU313" s="41">
        <v>301</v>
      </c>
      <c r="MV313" s="41">
        <v>95</v>
      </c>
      <c r="MW313" s="41">
        <v>194</v>
      </c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>
        <v>80</v>
      </c>
      <c r="NN313" s="41">
        <v>5</v>
      </c>
      <c r="NO313" s="41"/>
      <c r="NP313" s="41"/>
      <c r="NQ313" s="41"/>
      <c r="NR313" s="41">
        <v>14</v>
      </c>
      <c r="NS313" s="41">
        <v>324</v>
      </c>
      <c r="NT313" s="41">
        <v>181</v>
      </c>
      <c r="NU313" s="41">
        <v>542</v>
      </c>
      <c r="NV313" s="41">
        <v>131</v>
      </c>
      <c r="NW313" s="41"/>
      <c r="NX313" s="41"/>
      <c r="NY313" s="41"/>
      <c r="NZ313" s="41"/>
      <c r="OA313" s="41"/>
      <c r="OB313" s="41"/>
      <c r="OC313" s="41"/>
      <c r="OD313" s="41"/>
      <c r="OE313" s="41">
        <v>556</v>
      </c>
      <c r="OF313" s="41"/>
      <c r="OG313" s="41">
        <v>19</v>
      </c>
      <c r="OH313" s="41"/>
      <c r="OI313" s="41">
        <v>14</v>
      </c>
      <c r="OJ313" s="41">
        <v>377</v>
      </c>
      <c r="OK313" s="41"/>
      <c r="OL313" s="41"/>
      <c r="OM313" s="41">
        <v>16</v>
      </c>
      <c r="ON313" s="41">
        <v>124</v>
      </c>
      <c r="OO313" s="41">
        <v>19</v>
      </c>
      <c r="OP313" s="41">
        <v>54</v>
      </c>
      <c r="OQ313" s="41"/>
      <c r="OR313" s="41"/>
      <c r="OS313" s="42"/>
      <c r="OT313" s="43">
        <v>7599</v>
      </c>
      <c r="OU313" s="40">
        <v>8666</v>
      </c>
      <c r="OV313" s="41"/>
      <c r="OW313" s="41">
        <v>2972</v>
      </c>
      <c r="OX313" s="41"/>
      <c r="OY313" s="41"/>
      <c r="OZ313" s="41">
        <v>55</v>
      </c>
      <c r="PA313" s="41">
        <v>2038</v>
      </c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2"/>
      <c r="PN313" s="43">
        <v>21329</v>
      </c>
    </row>
    <row r="314" spans="1:430" ht="12.75" customHeight="1" x14ac:dyDescent="0.2">
      <c r="A314" s="39">
        <v>515100</v>
      </c>
      <c r="B314" s="72" t="s">
        <v>22</v>
      </c>
      <c r="C314" s="72" t="str">
        <f>IFERROR(INDEX('Industry Category ISIC Code Map'!$B$2:$B$26,MATCH($B314,'Industry Category ISIC Code Map'!$A$2:$A$26,0)),"")</f>
        <v/>
      </c>
      <c r="D314" s="64" t="s">
        <v>371</v>
      </c>
      <c r="E314" s="40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>
        <v>389</v>
      </c>
      <c r="S314" s="41">
        <v>4</v>
      </c>
      <c r="T314" s="41">
        <v>4</v>
      </c>
      <c r="U314" s="41">
        <v>8</v>
      </c>
      <c r="V314" s="41">
        <v>0</v>
      </c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1"/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1"/>
      <c r="EZ314" s="41"/>
      <c r="FA314" s="41"/>
      <c r="FB314" s="41"/>
      <c r="FC314" s="41"/>
      <c r="FD314" s="41"/>
      <c r="FE314" s="41"/>
      <c r="FF314" s="41"/>
      <c r="FG314" s="41"/>
      <c r="FH314" s="41"/>
      <c r="FI314" s="41"/>
      <c r="FJ314" s="41"/>
      <c r="FK314" s="41"/>
      <c r="FL314" s="41"/>
      <c r="FM314" s="41"/>
      <c r="FN314" s="41"/>
      <c r="FO314" s="41"/>
      <c r="FP314" s="41"/>
      <c r="FQ314" s="41"/>
      <c r="FR314" s="41"/>
      <c r="FS314" s="41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>
        <v>24893</v>
      </c>
      <c r="LA314" s="41">
        <v>1600</v>
      </c>
      <c r="LB314" s="41">
        <v>59</v>
      </c>
      <c r="LC314" s="41"/>
      <c r="LD314" s="41"/>
      <c r="LE314" s="41">
        <v>1690</v>
      </c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>
        <v>265</v>
      </c>
      <c r="MG314" s="41"/>
      <c r="MH314" s="41"/>
      <c r="MI314" s="41"/>
      <c r="MJ314" s="41">
        <v>37</v>
      </c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>
        <v>1909</v>
      </c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>
        <v>437</v>
      </c>
      <c r="OJ314" s="41">
        <v>81</v>
      </c>
      <c r="OK314" s="41"/>
      <c r="OL314" s="41"/>
      <c r="OM314" s="41">
        <v>66</v>
      </c>
      <c r="ON314" s="41">
        <v>1582</v>
      </c>
      <c r="OO314" s="41"/>
      <c r="OP314" s="41">
        <v>1290</v>
      </c>
      <c r="OQ314" s="41"/>
      <c r="OR314" s="41"/>
      <c r="OS314" s="42"/>
      <c r="OT314" s="43">
        <v>34314</v>
      </c>
      <c r="OU314" s="40">
        <v>6568</v>
      </c>
      <c r="OV314" s="41"/>
      <c r="OW314" s="41">
        <v>10084</v>
      </c>
      <c r="OX314" s="41"/>
      <c r="OY314" s="41"/>
      <c r="OZ314" s="41"/>
      <c r="PA314" s="41">
        <v>10</v>
      </c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2"/>
      <c r="PN314" s="43">
        <v>50976</v>
      </c>
    </row>
    <row r="315" spans="1:430" ht="12.75" customHeight="1" x14ac:dyDescent="0.2">
      <c r="A315" s="39">
        <v>515200</v>
      </c>
      <c r="B315" s="72" t="s">
        <v>22</v>
      </c>
      <c r="C315" s="72" t="str">
        <f>IFERROR(INDEX('Industry Category ISIC Code Map'!$B$2:$B$26,MATCH($B315,'Industry Category ISIC Code Map'!$A$2:$A$26,0)),"")</f>
        <v/>
      </c>
      <c r="D315" s="64" t="s">
        <v>372</v>
      </c>
      <c r="E315" s="40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1"/>
      <c r="EZ315" s="41"/>
      <c r="FA315" s="41"/>
      <c r="FB315" s="41"/>
      <c r="FC315" s="41"/>
      <c r="FD315" s="41"/>
      <c r="FE315" s="41"/>
      <c r="FF315" s="41"/>
      <c r="FG315" s="41"/>
      <c r="FH315" s="41"/>
      <c r="FI315" s="41"/>
      <c r="FJ315" s="41"/>
      <c r="FK315" s="41"/>
      <c r="FL315" s="41"/>
      <c r="FM315" s="41"/>
      <c r="FN315" s="41"/>
      <c r="FO315" s="41"/>
      <c r="FP315" s="41"/>
      <c r="FQ315" s="41"/>
      <c r="FR315" s="41"/>
      <c r="FS315" s="41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>
        <v>3</v>
      </c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>
        <v>1890</v>
      </c>
      <c r="LB315" s="41">
        <v>5663</v>
      </c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2"/>
      <c r="OT315" s="43">
        <v>7556</v>
      </c>
      <c r="OU315" s="40"/>
      <c r="OV315" s="41"/>
      <c r="OW315" s="41">
        <v>13153</v>
      </c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2"/>
      <c r="PN315" s="43">
        <v>20708</v>
      </c>
    </row>
    <row r="316" spans="1:430" ht="12.75" customHeight="1" x14ac:dyDescent="0.2">
      <c r="A316" s="39">
        <v>517110</v>
      </c>
      <c r="B316" s="72" t="s">
        <v>23</v>
      </c>
      <c r="C316" s="72" t="str">
        <f>IFERROR(INDEX('Industry Category ISIC Code Map'!$B$2:$B$26,MATCH($B316,'Industry Category ISIC Code Map'!$A$2:$A$26,0)),"")</f>
        <v/>
      </c>
      <c r="D316" s="64" t="s">
        <v>373</v>
      </c>
      <c r="E316" s="40">
        <v>30</v>
      </c>
      <c r="F316" s="41">
        <v>26</v>
      </c>
      <c r="G316" s="41">
        <v>9</v>
      </c>
      <c r="H316" s="41">
        <v>10</v>
      </c>
      <c r="I316" s="41">
        <v>14</v>
      </c>
      <c r="J316" s="41">
        <v>12</v>
      </c>
      <c r="K316" s="41">
        <v>48</v>
      </c>
      <c r="L316" s="41">
        <v>70</v>
      </c>
      <c r="M316" s="41">
        <v>40</v>
      </c>
      <c r="N316" s="41">
        <v>16</v>
      </c>
      <c r="O316" s="41">
        <v>23</v>
      </c>
      <c r="P316" s="41">
        <v>0</v>
      </c>
      <c r="Q316" s="41">
        <v>6</v>
      </c>
      <c r="R316" s="41">
        <v>562</v>
      </c>
      <c r="S316" s="41">
        <v>69</v>
      </c>
      <c r="T316" s="41">
        <v>5</v>
      </c>
      <c r="U316" s="41">
        <v>29</v>
      </c>
      <c r="V316" s="41">
        <v>60</v>
      </c>
      <c r="W316" s="41">
        <v>18</v>
      </c>
      <c r="X316" s="41">
        <v>125</v>
      </c>
      <c r="Y316" s="41">
        <v>464</v>
      </c>
      <c r="Z316" s="41">
        <v>917</v>
      </c>
      <c r="AA316" s="41">
        <v>44</v>
      </c>
      <c r="AB316" s="41">
        <v>78</v>
      </c>
      <c r="AC316" s="41">
        <v>67</v>
      </c>
      <c r="AD316" s="41">
        <v>113</v>
      </c>
      <c r="AE316" s="41">
        <v>374</v>
      </c>
      <c r="AF316" s="41">
        <v>201</v>
      </c>
      <c r="AG316" s="41">
        <v>140</v>
      </c>
      <c r="AH316" s="41">
        <v>20</v>
      </c>
      <c r="AI316" s="41">
        <v>473</v>
      </c>
      <c r="AJ316" s="41">
        <v>75</v>
      </c>
      <c r="AK316" s="41">
        <v>164</v>
      </c>
      <c r="AL316" s="41">
        <v>139</v>
      </c>
      <c r="AM316" s="41">
        <v>169</v>
      </c>
      <c r="AN316" s="41">
        <v>126</v>
      </c>
      <c r="AO316" s="41">
        <v>41</v>
      </c>
      <c r="AP316" s="41">
        <v>7</v>
      </c>
      <c r="AQ316" s="41">
        <v>48</v>
      </c>
      <c r="AR316" s="41">
        <v>29</v>
      </c>
      <c r="AS316" s="41">
        <v>6</v>
      </c>
      <c r="AT316" s="41">
        <v>33</v>
      </c>
      <c r="AU316" s="41">
        <v>4</v>
      </c>
      <c r="AV316" s="41">
        <v>74</v>
      </c>
      <c r="AW316" s="41">
        <v>7</v>
      </c>
      <c r="AX316" s="41">
        <v>23</v>
      </c>
      <c r="AY316" s="41">
        <v>3</v>
      </c>
      <c r="AZ316" s="41">
        <v>2</v>
      </c>
      <c r="BA316" s="41">
        <v>5</v>
      </c>
      <c r="BB316" s="41">
        <v>1</v>
      </c>
      <c r="BC316" s="41">
        <v>2</v>
      </c>
      <c r="BD316" s="41">
        <v>4</v>
      </c>
      <c r="BE316" s="41">
        <v>88</v>
      </c>
      <c r="BF316" s="41">
        <v>9</v>
      </c>
      <c r="BG316" s="41">
        <v>1</v>
      </c>
      <c r="BH316" s="41">
        <v>1</v>
      </c>
      <c r="BI316" s="41">
        <v>7</v>
      </c>
      <c r="BJ316" s="41">
        <v>2</v>
      </c>
      <c r="BK316" s="41">
        <v>6</v>
      </c>
      <c r="BL316" s="41">
        <v>5</v>
      </c>
      <c r="BM316" s="41">
        <v>6</v>
      </c>
      <c r="BN316" s="41">
        <v>27</v>
      </c>
      <c r="BO316" s="41">
        <v>3</v>
      </c>
      <c r="BP316" s="41">
        <v>7</v>
      </c>
      <c r="BQ316" s="41">
        <v>7</v>
      </c>
      <c r="BR316" s="41">
        <v>9</v>
      </c>
      <c r="BS316" s="41">
        <v>70</v>
      </c>
      <c r="BT316" s="41">
        <v>88</v>
      </c>
      <c r="BU316" s="41">
        <v>4</v>
      </c>
      <c r="BV316" s="41">
        <v>7</v>
      </c>
      <c r="BW316" s="41">
        <v>3</v>
      </c>
      <c r="BX316" s="41">
        <v>8</v>
      </c>
      <c r="BY316" s="41">
        <v>6</v>
      </c>
      <c r="BZ316" s="41">
        <v>92</v>
      </c>
      <c r="CA316" s="41">
        <v>51</v>
      </c>
      <c r="CB316" s="41">
        <v>42</v>
      </c>
      <c r="CC316" s="41">
        <v>6</v>
      </c>
      <c r="CD316" s="41">
        <v>67</v>
      </c>
      <c r="CE316" s="41">
        <v>2</v>
      </c>
      <c r="CF316" s="41">
        <v>4</v>
      </c>
      <c r="CG316" s="41">
        <v>12</v>
      </c>
      <c r="CH316" s="41">
        <v>34</v>
      </c>
      <c r="CI316" s="41">
        <v>22</v>
      </c>
      <c r="CJ316" s="41">
        <v>1</v>
      </c>
      <c r="CK316" s="41">
        <v>8</v>
      </c>
      <c r="CL316" s="41">
        <v>49</v>
      </c>
      <c r="CM316" s="41">
        <v>8</v>
      </c>
      <c r="CN316" s="41">
        <v>62</v>
      </c>
      <c r="CO316" s="41">
        <v>16</v>
      </c>
      <c r="CP316" s="41">
        <v>0</v>
      </c>
      <c r="CQ316" s="41">
        <v>46</v>
      </c>
      <c r="CR316" s="41">
        <v>6</v>
      </c>
      <c r="CS316" s="41">
        <v>19</v>
      </c>
      <c r="CT316" s="41">
        <v>4</v>
      </c>
      <c r="CU316" s="41">
        <v>6</v>
      </c>
      <c r="CV316" s="41">
        <v>6</v>
      </c>
      <c r="CW316" s="41">
        <v>8</v>
      </c>
      <c r="CX316" s="41">
        <v>10</v>
      </c>
      <c r="CY316" s="41">
        <v>7</v>
      </c>
      <c r="CZ316" s="41">
        <v>3</v>
      </c>
      <c r="DA316" s="41">
        <v>3</v>
      </c>
      <c r="DB316" s="41">
        <v>11</v>
      </c>
      <c r="DC316" s="41">
        <v>6</v>
      </c>
      <c r="DD316" s="41">
        <v>36</v>
      </c>
      <c r="DE316" s="41">
        <v>49</v>
      </c>
      <c r="DF316" s="41">
        <v>12</v>
      </c>
      <c r="DG316" s="41">
        <v>6</v>
      </c>
      <c r="DH316" s="41">
        <v>3</v>
      </c>
      <c r="DI316" s="41">
        <v>48</v>
      </c>
      <c r="DJ316" s="41">
        <v>7</v>
      </c>
      <c r="DK316" s="41">
        <v>4</v>
      </c>
      <c r="DL316" s="41">
        <v>8</v>
      </c>
      <c r="DM316" s="41">
        <v>5</v>
      </c>
      <c r="DN316" s="41">
        <v>2</v>
      </c>
      <c r="DO316" s="41">
        <v>29</v>
      </c>
      <c r="DP316" s="41">
        <v>6</v>
      </c>
      <c r="DQ316" s="41">
        <v>39</v>
      </c>
      <c r="DR316" s="41">
        <v>12</v>
      </c>
      <c r="DS316" s="41">
        <v>59</v>
      </c>
      <c r="DT316" s="41">
        <v>21</v>
      </c>
      <c r="DU316" s="41">
        <v>63</v>
      </c>
      <c r="DV316" s="41">
        <v>1</v>
      </c>
      <c r="DW316" s="41">
        <v>17</v>
      </c>
      <c r="DX316" s="41">
        <v>1</v>
      </c>
      <c r="DY316" s="41">
        <v>8</v>
      </c>
      <c r="DZ316" s="41">
        <v>13</v>
      </c>
      <c r="EA316" s="41">
        <v>2</v>
      </c>
      <c r="EB316" s="41">
        <v>11</v>
      </c>
      <c r="EC316" s="41">
        <v>1</v>
      </c>
      <c r="ED316" s="41">
        <v>1</v>
      </c>
      <c r="EE316" s="41">
        <v>2</v>
      </c>
      <c r="EF316" s="41">
        <v>8</v>
      </c>
      <c r="EG316" s="41">
        <v>2</v>
      </c>
      <c r="EH316" s="41">
        <v>1</v>
      </c>
      <c r="EI316" s="41">
        <v>3</v>
      </c>
      <c r="EJ316" s="41">
        <v>3</v>
      </c>
      <c r="EK316" s="41">
        <v>1</v>
      </c>
      <c r="EL316" s="41">
        <v>2</v>
      </c>
      <c r="EM316" s="41">
        <v>4</v>
      </c>
      <c r="EN316" s="41">
        <v>6</v>
      </c>
      <c r="EO316" s="41">
        <v>11</v>
      </c>
      <c r="EP316" s="41">
        <v>3</v>
      </c>
      <c r="EQ316" s="41">
        <v>1</v>
      </c>
      <c r="ER316" s="41">
        <v>8</v>
      </c>
      <c r="ES316" s="41">
        <v>7</v>
      </c>
      <c r="ET316" s="41">
        <v>1</v>
      </c>
      <c r="EU316" s="41">
        <v>36</v>
      </c>
      <c r="EV316" s="41">
        <v>2</v>
      </c>
      <c r="EW316" s="41">
        <v>4</v>
      </c>
      <c r="EX316" s="41">
        <v>3</v>
      </c>
      <c r="EY316" s="41">
        <v>7</v>
      </c>
      <c r="EZ316" s="41">
        <v>2</v>
      </c>
      <c r="FA316" s="41">
        <v>3</v>
      </c>
      <c r="FB316" s="41">
        <v>4</v>
      </c>
      <c r="FC316" s="41">
        <v>3</v>
      </c>
      <c r="FD316" s="41">
        <v>6</v>
      </c>
      <c r="FE316" s="41">
        <v>18</v>
      </c>
      <c r="FF316" s="41">
        <v>6</v>
      </c>
      <c r="FG316" s="41">
        <v>18</v>
      </c>
      <c r="FH316" s="41">
        <v>62</v>
      </c>
      <c r="FI316" s="41">
        <v>6</v>
      </c>
      <c r="FJ316" s="41">
        <v>58</v>
      </c>
      <c r="FK316" s="41">
        <v>45</v>
      </c>
      <c r="FL316" s="41">
        <v>42</v>
      </c>
      <c r="FM316" s="41">
        <v>22</v>
      </c>
      <c r="FN316" s="41">
        <v>3</v>
      </c>
      <c r="FO316" s="41">
        <v>17</v>
      </c>
      <c r="FP316" s="41">
        <v>52</v>
      </c>
      <c r="FQ316" s="41">
        <v>4</v>
      </c>
      <c r="FR316" s="41">
        <v>1</v>
      </c>
      <c r="FS316" s="41">
        <v>9</v>
      </c>
      <c r="FT316" s="41">
        <v>1</v>
      </c>
      <c r="FU316" s="41">
        <v>20</v>
      </c>
      <c r="FV316" s="41">
        <v>5</v>
      </c>
      <c r="FW316" s="41">
        <v>3</v>
      </c>
      <c r="FX316" s="41">
        <v>7</v>
      </c>
      <c r="FY316" s="41">
        <v>3</v>
      </c>
      <c r="FZ316" s="41">
        <v>5</v>
      </c>
      <c r="GA316" s="41">
        <v>34</v>
      </c>
      <c r="GB316" s="41">
        <v>7</v>
      </c>
      <c r="GC316" s="41">
        <v>69</v>
      </c>
      <c r="GD316" s="41">
        <v>98</v>
      </c>
      <c r="GE316" s="41">
        <v>5</v>
      </c>
      <c r="GF316" s="41">
        <v>4</v>
      </c>
      <c r="GG316" s="41">
        <v>22</v>
      </c>
      <c r="GH316" s="41">
        <v>5</v>
      </c>
      <c r="GI316" s="41">
        <v>28</v>
      </c>
      <c r="GJ316" s="41">
        <v>1</v>
      </c>
      <c r="GK316" s="41">
        <v>4</v>
      </c>
      <c r="GL316" s="41">
        <v>42</v>
      </c>
      <c r="GM316" s="41">
        <v>66</v>
      </c>
      <c r="GN316" s="41">
        <v>5</v>
      </c>
      <c r="GO316" s="41">
        <v>5</v>
      </c>
      <c r="GP316" s="41">
        <v>5</v>
      </c>
      <c r="GQ316" s="41">
        <v>1</v>
      </c>
      <c r="GR316" s="41">
        <v>35</v>
      </c>
      <c r="GS316" s="41">
        <v>1</v>
      </c>
      <c r="GT316" s="41">
        <v>2</v>
      </c>
      <c r="GU316" s="41">
        <v>8</v>
      </c>
      <c r="GV316" s="41">
        <v>5</v>
      </c>
      <c r="GW316" s="41">
        <v>25</v>
      </c>
      <c r="GX316" s="41">
        <v>4</v>
      </c>
      <c r="GY316" s="41">
        <v>14</v>
      </c>
      <c r="GZ316" s="41">
        <v>34</v>
      </c>
      <c r="HA316" s="41">
        <v>1</v>
      </c>
      <c r="HB316" s="41">
        <v>33</v>
      </c>
      <c r="HC316" s="41">
        <v>50</v>
      </c>
      <c r="HD316" s="41">
        <v>13</v>
      </c>
      <c r="HE316" s="41">
        <v>101</v>
      </c>
      <c r="HF316" s="41">
        <v>9</v>
      </c>
      <c r="HG316" s="41">
        <v>9</v>
      </c>
      <c r="HH316" s="41">
        <v>4</v>
      </c>
      <c r="HI316" s="41">
        <v>2</v>
      </c>
      <c r="HJ316" s="41">
        <v>23</v>
      </c>
      <c r="HK316" s="41">
        <v>25</v>
      </c>
      <c r="HL316" s="41">
        <v>33</v>
      </c>
      <c r="HM316" s="41">
        <v>4</v>
      </c>
      <c r="HN316" s="41">
        <v>9</v>
      </c>
      <c r="HO316" s="41">
        <v>2</v>
      </c>
      <c r="HP316" s="41">
        <v>3</v>
      </c>
      <c r="HQ316" s="41">
        <v>2</v>
      </c>
      <c r="HR316" s="41">
        <v>15</v>
      </c>
      <c r="HS316" s="41">
        <v>5</v>
      </c>
      <c r="HT316" s="41">
        <v>4</v>
      </c>
      <c r="HU316" s="41">
        <v>2</v>
      </c>
      <c r="HV316" s="41">
        <v>9</v>
      </c>
      <c r="HW316" s="41">
        <v>9</v>
      </c>
      <c r="HX316" s="41">
        <v>6</v>
      </c>
      <c r="HY316" s="41">
        <v>1</v>
      </c>
      <c r="HZ316" s="41">
        <v>27</v>
      </c>
      <c r="IA316" s="41">
        <v>7</v>
      </c>
      <c r="IB316" s="41">
        <v>120</v>
      </c>
      <c r="IC316" s="41">
        <v>19</v>
      </c>
      <c r="ID316" s="41">
        <v>5</v>
      </c>
      <c r="IE316" s="41">
        <v>13</v>
      </c>
      <c r="IF316" s="41">
        <v>3</v>
      </c>
      <c r="IG316" s="41">
        <v>242</v>
      </c>
      <c r="IH316" s="41">
        <v>10</v>
      </c>
      <c r="II316" s="41">
        <v>240</v>
      </c>
      <c r="IJ316" s="41">
        <v>5</v>
      </c>
      <c r="IK316" s="41">
        <v>14</v>
      </c>
      <c r="IL316" s="41">
        <v>3</v>
      </c>
      <c r="IM316" s="41">
        <v>2</v>
      </c>
      <c r="IN316" s="41">
        <v>2</v>
      </c>
      <c r="IO316" s="41">
        <v>3</v>
      </c>
      <c r="IP316" s="41">
        <v>37</v>
      </c>
      <c r="IQ316" s="41">
        <v>77</v>
      </c>
      <c r="IR316" s="41">
        <v>27</v>
      </c>
      <c r="IS316" s="41">
        <v>3</v>
      </c>
      <c r="IT316" s="41">
        <v>4</v>
      </c>
      <c r="IU316" s="41">
        <v>222</v>
      </c>
      <c r="IV316" s="41">
        <v>17</v>
      </c>
      <c r="IW316" s="41">
        <v>4</v>
      </c>
      <c r="IX316" s="41">
        <v>8</v>
      </c>
      <c r="IY316" s="41">
        <v>3</v>
      </c>
      <c r="IZ316" s="41">
        <v>7</v>
      </c>
      <c r="JA316" s="41">
        <v>5</v>
      </c>
      <c r="JB316" s="41">
        <v>9</v>
      </c>
      <c r="JC316" s="41">
        <v>11</v>
      </c>
      <c r="JD316" s="41">
        <v>4</v>
      </c>
      <c r="JE316" s="41">
        <v>29</v>
      </c>
      <c r="JF316" s="41">
        <v>46</v>
      </c>
      <c r="JG316" s="41">
        <v>11</v>
      </c>
      <c r="JH316" s="41">
        <v>1</v>
      </c>
      <c r="JI316" s="41">
        <v>4</v>
      </c>
      <c r="JJ316" s="41">
        <v>18</v>
      </c>
      <c r="JK316" s="41">
        <v>6</v>
      </c>
      <c r="JL316" s="41">
        <v>200</v>
      </c>
      <c r="JM316" s="41">
        <v>4</v>
      </c>
      <c r="JN316" s="41">
        <v>6</v>
      </c>
      <c r="JO316" s="41">
        <v>21</v>
      </c>
      <c r="JP316" s="41">
        <v>395</v>
      </c>
      <c r="JQ316" s="41">
        <v>766</v>
      </c>
      <c r="JR316" s="41">
        <v>817</v>
      </c>
      <c r="JS316" s="41">
        <v>685</v>
      </c>
      <c r="JT316" s="41">
        <v>955</v>
      </c>
      <c r="JU316" s="41">
        <v>564</v>
      </c>
      <c r="JV316" s="41">
        <v>369</v>
      </c>
      <c r="JW316" s="41">
        <v>330</v>
      </c>
      <c r="JX316" s="41">
        <v>1103</v>
      </c>
      <c r="JY316" s="41">
        <v>102</v>
      </c>
      <c r="JZ316" s="41"/>
      <c r="KA316" s="41">
        <v>683</v>
      </c>
      <c r="KB316" s="41">
        <v>257</v>
      </c>
      <c r="KC316" s="41">
        <v>295</v>
      </c>
      <c r="KD316" s="41">
        <v>344</v>
      </c>
      <c r="KE316" s="41">
        <v>332</v>
      </c>
      <c r="KF316" s="41">
        <v>268</v>
      </c>
      <c r="KG316" s="41">
        <v>381</v>
      </c>
      <c r="KH316" s="41">
        <v>828</v>
      </c>
      <c r="KI316" s="41">
        <v>626</v>
      </c>
      <c r="KJ316" s="41">
        <v>153</v>
      </c>
      <c r="KK316" s="41">
        <v>0</v>
      </c>
      <c r="KL316" s="41">
        <v>32</v>
      </c>
      <c r="KM316" s="41">
        <v>414</v>
      </c>
      <c r="KN316" s="41">
        <v>261</v>
      </c>
      <c r="KO316" s="41">
        <v>468</v>
      </c>
      <c r="KP316" s="41">
        <v>1130</v>
      </c>
      <c r="KQ316" s="41">
        <v>103</v>
      </c>
      <c r="KR316" s="41">
        <v>283</v>
      </c>
      <c r="KS316" s="41">
        <v>141</v>
      </c>
      <c r="KT316" s="41">
        <v>178</v>
      </c>
      <c r="KU316" s="41">
        <v>182</v>
      </c>
      <c r="KV316" s="41">
        <v>47</v>
      </c>
      <c r="KW316" s="41">
        <v>682</v>
      </c>
      <c r="KX316" s="41">
        <v>107</v>
      </c>
      <c r="KY316" s="41">
        <v>8</v>
      </c>
      <c r="KZ316" s="41">
        <v>58</v>
      </c>
      <c r="LA316" s="41">
        <v>63</v>
      </c>
      <c r="LB316" s="41">
        <v>25120</v>
      </c>
      <c r="LC316" s="41">
        <v>16489</v>
      </c>
      <c r="LD316" s="41">
        <v>7693</v>
      </c>
      <c r="LE316" s="41">
        <v>1335</v>
      </c>
      <c r="LF316" s="41">
        <v>1623</v>
      </c>
      <c r="LG316" s="41">
        <v>55</v>
      </c>
      <c r="LH316" s="41">
        <v>1317</v>
      </c>
      <c r="LI316" s="41">
        <v>1218</v>
      </c>
      <c r="LJ316" s="41">
        <v>1237</v>
      </c>
      <c r="LK316" s="41">
        <v>1748</v>
      </c>
      <c r="LL316" s="41">
        <v>42</v>
      </c>
      <c r="LM316" s="41">
        <v>1532</v>
      </c>
      <c r="LN316" s="41">
        <v>264</v>
      </c>
      <c r="LO316" s="41">
        <v>832</v>
      </c>
      <c r="LP316" s="41">
        <v>285</v>
      </c>
      <c r="LQ316" s="41">
        <v>14</v>
      </c>
      <c r="LR316" s="41">
        <v>3985</v>
      </c>
      <c r="LS316" s="41">
        <v>264</v>
      </c>
      <c r="LT316" s="41">
        <v>201</v>
      </c>
      <c r="LU316" s="41">
        <v>101</v>
      </c>
      <c r="LV316" s="41">
        <v>203</v>
      </c>
      <c r="LW316" s="41">
        <v>2565</v>
      </c>
      <c r="LX316" s="41">
        <v>520</v>
      </c>
      <c r="LY316" s="41">
        <v>298</v>
      </c>
      <c r="LZ316" s="41">
        <v>331</v>
      </c>
      <c r="MA316" s="41">
        <v>436</v>
      </c>
      <c r="MB316" s="41">
        <v>641</v>
      </c>
      <c r="MC316" s="41">
        <v>763</v>
      </c>
      <c r="MD316" s="41">
        <v>205</v>
      </c>
      <c r="ME316" s="41">
        <v>376</v>
      </c>
      <c r="MF316" s="41">
        <v>581</v>
      </c>
      <c r="MG316" s="41">
        <v>55</v>
      </c>
      <c r="MH316" s="41">
        <v>28</v>
      </c>
      <c r="MI316" s="41">
        <v>31</v>
      </c>
      <c r="MJ316" s="41">
        <v>498</v>
      </c>
      <c r="MK316" s="41">
        <v>2021</v>
      </c>
      <c r="ML316" s="41">
        <v>396</v>
      </c>
      <c r="MM316" s="41">
        <v>805</v>
      </c>
      <c r="MN316" s="41">
        <v>339</v>
      </c>
      <c r="MO316" s="41">
        <v>155</v>
      </c>
      <c r="MP316" s="41">
        <v>437</v>
      </c>
      <c r="MQ316" s="41">
        <v>175</v>
      </c>
      <c r="MR316" s="41">
        <v>229</v>
      </c>
      <c r="MS316" s="41">
        <v>115</v>
      </c>
      <c r="MT316" s="41">
        <v>213</v>
      </c>
      <c r="MU316" s="41">
        <v>21</v>
      </c>
      <c r="MV316" s="41">
        <v>387</v>
      </c>
      <c r="MW316" s="41">
        <v>719</v>
      </c>
      <c r="MX316" s="41">
        <v>750</v>
      </c>
      <c r="MY316" s="41">
        <v>224</v>
      </c>
      <c r="MZ316" s="41">
        <v>212</v>
      </c>
      <c r="NA316" s="41">
        <v>219</v>
      </c>
      <c r="NB316" s="41">
        <v>125</v>
      </c>
      <c r="NC316" s="41">
        <v>183</v>
      </c>
      <c r="ND316" s="41">
        <v>114</v>
      </c>
      <c r="NE316" s="41">
        <v>1543</v>
      </c>
      <c r="NF316" s="41">
        <v>218</v>
      </c>
      <c r="NG316" s="41">
        <v>139</v>
      </c>
      <c r="NH316" s="41">
        <v>354</v>
      </c>
      <c r="NI316" s="41">
        <v>102</v>
      </c>
      <c r="NJ316" s="41">
        <v>100</v>
      </c>
      <c r="NK316" s="41">
        <v>38</v>
      </c>
      <c r="NL316" s="41">
        <v>54</v>
      </c>
      <c r="NM316" s="41">
        <v>25</v>
      </c>
      <c r="NN316" s="41">
        <v>39</v>
      </c>
      <c r="NO316" s="41">
        <v>30</v>
      </c>
      <c r="NP316" s="41">
        <v>20</v>
      </c>
      <c r="NQ316" s="41">
        <v>178</v>
      </c>
      <c r="NR316" s="41">
        <v>352</v>
      </c>
      <c r="NS316" s="41">
        <v>798</v>
      </c>
      <c r="NT316" s="41">
        <v>1248</v>
      </c>
      <c r="NU316" s="41">
        <v>1310</v>
      </c>
      <c r="NV316" s="41">
        <v>206</v>
      </c>
      <c r="NW316" s="41">
        <v>274</v>
      </c>
      <c r="NX316" s="41">
        <v>130</v>
      </c>
      <c r="NY316" s="41">
        <v>114</v>
      </c>
      <c r="NZ316" s="41">
        <v>32</v>
      </c>
      <c r="OA316" s="41">
        <v>233</v>
      </c>
      <c r="OB316" s="41">
        <v>1</v>
      </c>
      <c r="OC316" s="41">
        <v>52</v>
      </c>
      <c r="OD316" s="41">
        <v>152</v>
      </c>
      <c r="OE316" s="41">
        <v>538</v>
      </c>
      <c r="OF316" s="41">
        <v>169</v>
      </c>
      <c r="OG316" s="41">
        <v>210</v>
      </c>
      <c r="OH316" s="41"/>
      <c r="OI316" s="41">
        <v>3467</v>
      </c>
      <c r="OJ316" s="41">
        <v>813</v>
      </c>
      <c r="OK316" s="41">
        <v>636</v>
      </c>
      <c r="OL316" s="41">
        <v>19</v>
      </c>
      <c r="OM316" s="41">
        <v>106</v>
      </c>
      <c r="ON316" s="41">
        <v>7465</v>
      </c>
      <c r="OO316" s="41">
        <v>6223</v>
      </c>
      <c r="OP316" s="41">
        <v>5035</v>
      </c>
      <c r="OQ316" s="41">
        <v>42</v>
      </c>
      <c r="OR316" s="41">
        <v>46</v>
      </c>
      <c r="OS316" s="42">
        <v>319</v>
      </c>
      <c r="OT316" s="43">
        <v>137364</v>
      </c>
      <c r="OU316" s="40">
        <v>174315</v>
      </c>
      <c r="OV316" s="41">
        <v>7155</v>
      </c>
      <c r="OW316" s="41"/>
      <c r="OX316" s="41"/>
      <c r="OY316" s="41"/>
      <c r="OZ316" s="41"/>
      <c r="PA316" s="41">
        <v>9344</v>
      </c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2"/>
      <c r="PN316" s="43">
        <v>328179</v>
      </c>
    </row>
    <row r="317" spans="1:430" ht="12.75" customHeight="1" x14ac:dyDescent="0.2">
      <c r="A317" s="39">
        <v>517210</v>
      </c>
      <c r="B317" s="72" t="s">
        <v>23</v>
      </c>
      <c r="C317" s="72" t="str">
        <f>IFERROR(INDEX('Industry Category ISIC Code Map'!$B$2:$B$26,MATCH($B317,'Industry Category ISIC Code Map'!$A$2:$A$26,0)),"")</f>
        <v/>
      </c>
      <c r="D317" s="64" t="s">
        <v>374</v>
      </c>
      <c r="E317" s="40">
        <v>36</v>
      </c>
      <c r="F317" s="41">
        <v>49</v>
      </c>
      <c r="G317" s="41">
        <v>6</v>
      </c>
      <c r="H317" s="41">
        <v>10</v>
      </c>
      <c r="I317" s="41">
        <v>9</v>
      </c>
      <c r="J317" s="41">
        <v>6</v>
      </c>
      <c r="K317" s="41">
        <v>55</v>
      </c>
      <c r="L317" s="41">
        <v>6</v>
      </c>
      <c r="M317" s="41">
        <v>19</v>
      </c>
      <c r="N317" s="41">
        <v>20</v>
      </c>
      <c r="O317" s="41">
        <v>9</v>
      </c>
      <c r="P317" s="41"/>
      <c r="Q317" s="41"/>
      <c r="R317" s="41">
        <v>188</v>
      </c>
      <c r="S317" s="41">
        <v>21</v>
      </c>
      <c r="T317" s="41">
        <v>4</v>
      </c>
      <c r="U317" s="41">
        <v>12</v>
      </c>
      <c r="V317" s="41">
        <v>25</v>
      </c>
      <c r="W317" s="41">
        <v>16</v>
      </c>
      <c r="X317" s="41">
        <v>41</v>
      </c>
      <c r="Y317" s="41">
        <v>299</v>
      </c>
      <c r="Z317" s="41">
        <v>225</v>
      </c>
      <c r="AA317" s="41">
        <v>64</v>
      </c>
      <c r="AB317" s="41">
        <v>7</v>
      </c>
      <c r="AC317" s="41">
        <v>87</v>
      </c>
      <c r="AD317" s="41">
        <v>137</v>
      </c>
      <c r="AE317" s="41">
        <v>416</v>
      </c>
      <c r="AF317" s="41">
        <v>163</v>
      </c>
      <c r="AG317" s="41">
        <v>190</v>
      </c>
      <c r="AH317" s="41">
        <v>28</v>
      </c>
      <c r="AI317" s="41">
        <v>516</v>
      </c>
      <c r="AJ317" s="41">
        <v>90</v>
      </c>
      <c r="AK317" s="41">
        <v>231</v>
      </c>
      <c r="AL317" s="41">
        <v>151</v>
      </c>
      <c r="AM317" s="41">
        <v>166</v>
      </c>
      <c r="AN317" s="41">
        <v>170</v>
      </c>
      <c r="AO317" s="41">
        <v>22</v>
      </c>
      <c r="AP317" s="41">
        <v>15</v>
      </c>
      <c r="AQ317" s="41">
        <v>29</v>
      </c>
      <c r="AR317" s="41">
        <v>31</v>
      </c>
      <c r="AS317" s="41">
        <v>10</v>
      </c>
      <c r="AT317" s="41">
        <v>32</v>
      </c>
      <c r="AU317" s="41">
        <v>6</v>
      </c>
      <c r="AV317" s="41">
        <v>48</v>
      </c>
      <c r="AW317" s="41">
        <v>12</v>
      </c>
      <c r="AX317" s="41">
        <v>19</v>
      </c>
      <c r="AY317" s="41">
        <v>3</v>
      </c>
      <c r="AZ317" s="41">
        <v>5</v>
      </c>
      <c r="BA317" s="41">
        <v>9</v>
      </c>
      <c r="BB317" s="41">
        <v>5</v>
      </c>
      <c r="BC317" s="41">
        <v>5</v>
      </c>
      <c r="BD317" s="41">
        <v>7</v>
      </c>
      <c r="BE317" s="41">
        <v>62</v>
      </c>
      <c r="BF317" s="41">
        <v>17</v>
      </c>
      <c r="BG317" s="41">
        <v>4</v>
      </c>
      <c r="BH317" s="41">
        <v>2</v>
      </c>
      <c r="BI317" s="41">
        <v>13</v>
      </c>
      <c r="BJ317" s="41">
        <v>3</v>
      </c>
      <c r="BK317" s="41">
        <v>10</v>
      </c>
      <c r="BL317" s="41">
        <v>9</v>
      </c>
      <c r="BM317" s="41">
        <v>10</v>
      </c>
      <c r="BN317" s="41">
        <v>19</v>
      </c>
      <c r="BO317" s="41">
        <v>7</v>
      </c>
      <c r="BP317" s="41">
        <v>15</v>
      </c>
      <c r="BQ317" s="41">
        <v>14</v>
      </c>
      <c r="BR317" s="41">
        <v>13</v>
      </c>
      <c r="BS317" s="41">
        <v>47</v>
      </c>
      <c r="BT317" s="41">
        <v>55</v>
      </c>
      <c r="BU317" s="41">
        <v>6</v>
      </c>
      <c r="BV317" s="41">
        <v>11</v>
      </c>
      <c r="BW317" s="41">
        <v>7</v>
      </c>
      <c r="BX317" s="41">
        <v>14</v>
      </c>
      <c r="BY317" s="41">
        <v>11</v>
      </c>
      <c r="BZ317" s="41">
        <v>73</v>
      </c>
      <c r="CA317" s="41">
        <v>40</v>
      </c>
      <c r="CB317" s="41">
        <v>33</v>
      </c>
      <c r="CC317" s="41">
        <v>1</v>
      </c>
      <c r="CD317" s="41">
        <v>35</v>
      </c>
      <c r="CE317" s="41">
        <v>4</v>
      </c>
      <c r="CF317" s="41">
        <v>8</v>
      </c>
      <c r="CG317" s="41">
        <v>8</v>
      </c>
      <c r="CH317" s="41">
        <v>18</v>
      </c>
      <c r="CI317" s="41">
        <v>18</v>
      </c>
      <c r="CJ317" s="41">
        <v>2</v>
      </c>
      <c r="CK317" s="41">
        <v>16</v>
      </c>
      <c r="CL317" s="41">
        <v>59</v>
      </c>
      <c r="CM317" s="41">
        <v>11</v>
      </c>
      <c r="CN317" s="41">
        <v>39</v>
      </c>
      <c r="CO317" s="41">
        <v>15</v>
      </c>
      <c r="CP317" s="41">
        <v>1</v>
      </c>
      <c r="CQ317" s="41">
        <v>26</v>
      </c>
      <c r="CR317" s="41">
        <v>10</v>
      </c>
      <c r="CS317" s="41">
        <v>15</v>
      </c>
      <c r="CT317" s="41">
        <v>7</v>
      </c>
      <c r="CU317" s="41">
        <v>9</v>
      </c>
      <c r="CV317" s="41">
        <v>10</v>
      </c>
      <c r="CW317" s="41">
        <v>13</v>
      </c>
      <c r="CX317" s="41">
        <v>12</v>
      </c>
      <c r="CY317" s="41">
        <v>6</v>
      </c>
      <c r="CZ317" s="41">
        <v>3</v>
      </c>
      <c r="DA317" s="41">
        <v>5</v>
      </c>
      <c r="DB317" s="41">
        <v>12</v>
      </c>
      <c r="DC317" s="41">
        <v>10</v>
      </c>
      <c r="DD317" s="41">
        <v>18</v>
      </c>
      <c r="DE317" s="41">
        <v>25</v>
      </c>
      <c r="DF317" s="41">
        <v>1</v>
      </c>
      <c r="DG317" s="41">
        <v>10</v>
      </c>
      <c r="DH317" s="41">
        <v>4</v>
      </c>
      <c r="DI317" s="41">
        <v>29</v>
      </c>
      <c r="DJ317" s="41">
        <v>10</v>
      </c>
      <c r="DK317" s="41">
        <v>2</v>
      </c>
      <c r="DL317" s="41">
        <v>0</v>
      </c>
      <c r="DM317" s="41">
        <v>4</v>
      </c>
      <c r="DN317" s="41">
        <v>3</v>
      </c>
      <c r="DO317" s="41">
        <v>17</v>
      </c>
      <c r="DP317" s="41">
        <v>4</v>
      </c>
      <c r="DQ317" s="41">
        <v>20</v>
      </c>
      <c r="DR317" s="41">
        <v>5</v>
      </c>
      <c r="DS317" s="41">
        <v>21</v>
      </c>
      <c r="DT317" s="41">
        <v>9</v>
      </c>
      <c r="DU317" s="41">
        <v>6</v>
      </c>
      <c r="DV317" s="41">
        <v>1</v>
      </c>
      <c r="DW317" s="41">
        <v>11</v>
      </c>
      <c r="DX317" s="41">
        <v>1</v>
      </c>
      <c r="DY317" s="41">
        <v>5</v>
      </c>
      <c r="DZ317" s="41">
        <v>8</v>
      </c>
      <c r="EA317" s="41">
        <v>2</v>
      </c>
      <c r="EB317" s="41">
        <v>6</v>
      </c>
      <c r="EC317" s="41">
        <v>1</v>
      </c>
      <c r="ED317" s="41">
        <v>2</v>
      </c>
      <c r="EE317" s="41">
        <v>0</v>
      </c>
      <c r="EF317" s="41">
        <v>11</v>
      </c>
      <c r="EG317" s="41">
        <v>2</v>
      </c>
      <c r="EH317" s="41">
        <v>0</v>
      </c>
      <c r="EI317" s="41">
        <v>0</v>
      </c>
      <c r="EJ317" s="41"/>
      <c r="EK317" s="41">
        <v>1</v>
      </c>
      <c r="EL317" s="41">
        <v>4</v>
      </c>
      <c r="EM317" s="41">
        <v>4</v>
      </c>
      <c r="EN317" s="41">
        <v>7</v>
      </c>
      <c r="EO317" s="41">
        <v>5</v>
      </c>
      <c r="EP317" s="41">
        <v>4</v>
      </c>
      <c r="EQ317" s="41">
        <v>2</v>
      </c>
      <c r="ER317" s="41">
        <v>10</v>
      </c>
      <c r="ES317" s="41">
        <v>9</v>
      </c>
      <c r="ET317" s="41">
        <v>1</v>
      </c>
      <c r="EU317" s="41">
        <v>19</v>
      </c>
      <c r="EV317" s="41">
        <v>6</v>
      </c>
      <c r="EW317" s="41">
        <v>5</v>
      </c>
      <c r="EX317" s="41">
        <v>3</v>
      </c>
      <c r="EY317" s="41">
        <v>9</v>
      </c>
      <c r="EZ317" s="41">
        <v>5</v>
      </c>
      <c r="FA317" s="41">
        <v>0</v>
      </c>
      <c r="FB317" s="41">
        <v>7</v>
      </c>
      <c r="FC317" s="41">
        <v>7</v>
      </c>
      <c r="FD317" s="41">
        <v>9</v>
      </c>
      <c r="FE317" s="41">
        <v>10</v>
      </c>
      <c r="FF317" s="41">
        <v>8</v>
      </c>
      <c r="FG317" s="41">
        <v>31</v>
      </c>
      <c r="FH317" s="41">
        <v>40</v>
      </c>
      <c r="FI317" s="41">
        <v>13</v>
      </c>
      <c r="FJ317" s="41">
        <v>30</v>
      </c>
      <c r="FK317" s="41">
        <v>22</v>
      </c>
      <c r="FL317" s="41">
        <v>30</v>
      </c>
      <c r="FM317" s="41">
        <v>8</v>
      </c>
      <c r="FN317" s="41">
        <v>3</v>
      </c>
      <c r="FO317" s="41">
        <v>14</v>
      </c>
      <c r="FP317" s="41">
        <v>37</v>
      </c>
      <c r="FQ317" s="41">
        <v>6</v>
      </c>
      <c r="FR317" s="41">
        <v>3</v>
      </c>
      <c r="FS317" s="41">
        <v>1</v>
      </c>
      <c r="FT317" s="41">
        <v>1</v>
      </c>
      <c r="FU317" s="41">
        <v>23</v>
      </c>
      <c r="FV317" s="41">
        <v>7</v>
      </c>
      <c r="FW317" s="41">
        <v>5</v>
      </c>
      <c r="FX317" s="41">
        <v>15</v>
      </c>
      <c r="FY317" s="41">
        <v>5</v>
      </c>
      <c r="FZ317" s="41">
        <v>9</v>
      </c>
      <c r="GA317" s="41">
        <v>33</v>
      </c>
      <c r="GB317" s="41">
        <v>16</v>
      </c>
      <c r="GC317" s="41">
        <v>38</v>
      </c>
      <c r="GD317" s="41">
        <v>84</v>
      </c>
      <c r="GE317" s="41">
        <v>7</v>
      </c>
      <c r="GF317" s="41">
        <v>3</v>
      </c>
      <c r="GG317" s="41">
        <v>14</v>
      </c>
      <c r="GH317" s="41">
        <v>8</v>
      </c>
      <c r="GI317" s="41">
        <v>21</v>
      </c>
      <c r="GJ317" s="41">
        <v>1</v>
      </c>
      <c r="GK317" s="41">
        <v>5</v>
      </c>
      <c r="GL317" s="41">
        <v>25</v>
      </c>
      <c r="GM317" s="41">
        <v>43</v>
      </c>
      <c r="GN317" s="41">
        <v>7</v>
      </c>
      <c r="GO317" s="41">
        <v>11</v>
      </c>
      <c r="GP317" s="41">
        <v>8</v>
      </c>
      <c r="GQ317" s="41">
        <v>4</v>
      </c>
      <c r="GR317" s="41">
        <v>0</v>
      </c>
      <c r="GS317" s="41">
        <v>1</v>
      </c>
      <c r="GT317" s="41">
        <v>2</v>
      </c>
      <c r="GU317" s="41">
        <v>11</v>
      </c>
      <c r="GV317" s="41">
        <v>6</v>
      </c>
      <c r="GW317" s="41">
        <v>13</v>
      </c>
      <c r="GX317" s="41">
        <v>6</v>
      </c>
      <c r="GY317" s="41">
        <v>6</v>
      </c>
      <c r="GZ317" s="41">
        <v>21</v>
      </c>
      <c r="HA317" s="41">
        <v>1</v>
      </c>
      <c r="HB317" s="41">
        <v>20</v>
      </c>
      <c r="HC317" s="41">
        <v>36</v>
      </c>
      <c r="HD317" s="41">
        <v>6</v>
      </c>
      <c r="HE317" s="41">
        <v>66</v>
      </c>
      <c r="HF317" s="41">
        <v>20</v>
      </c>
      <c r="HG317" s="41">
        <v>8</v>
      </c>
      <c r="HH317" s="41">
        <v>6</v>
      </c>
      <c r="HI317" s="41">
        <v>6</v>
      </c>
      <c r="HJ317" s="41">
        <v>16</v>
      </c>
      <c r="HK317" s="41">
        <v>16</v>
      </c>
      <c r="HL317" s="41">
        <v>27</v>
      </c>
      <c r="HM317" s="41">
        <v>8</v>
      </c>
      <c r="HN317" s="41">
        <v>12</v>
      </c>
      <c r="HO317" s="41">
        <v>3</v>
      </c>
      <c r="HP317" s="41">
        <v>10</v>
      </c>
      <c r="HQ317" s="41">
        <v>3</v>
      </c>
      <c r="HR317" s="41">
        <v>9</v>
      </c>
      <c r="HS317" s="41">
        <v>6</v>
      </c>
      <c r="HT317" s="41">
        <v>5</v>
      </c>
      <c r="HU317" s="41">
        <v>2</v>
      </c>
      <c r="HV317" s="41">
        <v>12</v>
      </c>
      <c r="HW317" s="41">
        <v>7</v>
      </c>
      <c r="HX317" s="41">
        <v>8</v>
      </c>
      <c r="HY317" s="41">
        <v>4</v>
      </c>
      <c r="HZ317" s="41">
        <v>19</v>
      </c>
      <c r="IA317" s="41">
        <v>10</v>
      </c>
      <c r="IB317" s="41">
        <v>72</v>
      </c>
      <c r="IC317" s="41">
        <v>13</v>
      </c>
      <c r="ID317" s="41">
        <v>8</v>
      </c>
      <c r="IE317" s="41">
        <v>5</v>
      </c>
      <c r="IF317" s="41">
        <v>5</v>
      </c>
      <c r="IG317" s="41">
        <v>179</v>
      </c>
      <c r="IH317" s="41">
        <v>12</v>
      </c>
      <c r="II317" s="41">
        <v>93</v>
      </c>
      <c r="IJ317" s="41">
        <v>8</v>
      </c>
      <c r="IK317" s="41">
        <v>6</v>
      </c>
      <c r="IL317" s="41">
        <v>4</v>
      </c>
      <c r="IM317" s="41">
        <v>2</v>
      </c>
      <c r="IN317" s="41">
        <v>2</v>
      </c>
      <c r="IO317" s="41">
        <v>3</v>
      </c>
      <c r="IP317" s="41">
        <v>23</v>
      </c>
      <c r="IQ317" s="41">
        <v>70</v>
      </c>
      <c r="IR317" s="41">
        <v>26</v>
      </c>
      <c r="IS317" s="41">
        <v>6</v>
      </c>
      <c r="IT317" s="41">
        <v>4</v>
      </c>
      <c r="IU317" s="41">
        <v>158</v>
      </c>
      <c r="IV317" s="41">
        <v>11</v>
      </c>
      <c r="IW317" s="41">
        <v>4</v>
      </c>
      <c r="IX317" s="41">
        <v>5</v>
      </c>
      <c r="IY317" s="41">
        <v>4</v>
      </c>
      <c r="IZ317" s="41">
        <v>13</v>
      </c>
      <c r="JA317" s="41">
        <v>7</v>
      </c>
      <c r="JB317" s="41">
        <v>13</v>
      </c>
      <c r="JC317" s="41">
        <v>11</v>
      </c>
      <c r="JD317" s="41">
        <v>4</v>
      </c>
      <c r="JE317" s="41">
        <v>25</v>
      </c>
      <c r="JF317" s="41">
        <v>45</v>
      </c>
      <c r="JG317" s="41">
        <v>13</v>
      </c>
      <c r="JH317" s="41">
        <v>1</v>
      </c>
      <c r="JI317" s="41">
        <v>21</v>
      </c>
      <c r="JJ317" s="41">
        <v>12</v>
      </c>
      <c r="JK317" s="41">
        <v>8</v>
      </c>
      <c r="JL317" s="41">
        <v>116</v>
      </c>
      <c r="JM317" s="41">
        <v>11</v>
      </c>
      <c r="JN317" s="41">
        <v>8</v>
      </c>
      <c r="JO317" s="41">
        <v>15</v>
      </c>
      <c r="JP317" s="41">
        <v>553</v>
      </c>
      <c r="JQ317" s="41">
        <v>1064</v>
      </c>
      <c r="JR317" s="41">
        <v>1181</v>
      </c>
      <c r="JS317" s="41">
        <v>1113</v>
      </c>
      <c r="JT317" s="41">
        <v>1235</v>
      </c>
      <c r="JU317" s="41">
        <v>639</v>
      </c>
      <c r="JV317" s="41">
        <v>497</v>
      </c>
      <c r="JW317" s="41">
        <v>408</v>
      </c>
      <c r="JX317" s="41">
        <v>1277</v>
      </c>
      <c r="JY317" s="41">
        <v>140</v>
      </c>
      <c r="JZ317" s="41"/>
      <c r="KA317" s="41">
        <v>570</v>
      </c>
      <c r="KB317" s="41">
        <v>362</v>
      </c>
      <c r="KC317" s="41">
        <v>275</v>
      </c>
      <c r="KD317" s="41">
        <v>344</v>
      </c>
      <c r="KE317" s="41">
        <v>390</v>
      </c>
      <c r="KF317" s="41">
        <v>318</v>
      </c>
      <c r="KG317" s="41">
        <v>432</v>
      </c>
      <c r="KH317" s="41">
        <v>933</v>
      </c>
      <c r="KI317" s="41">
        <v>669</v>
      </c>
      <c r="KJ317" s="41">
        <v>133</v>
      </c>
      <c r="KK317" s="41">
        <v>14</v>
      </c>
      <c r="KL317" s="41">
        <v>35</v>
      </c>
      <c r="KM317" s="41">
        <v>578</v>
      </c>
      <c r="KN317" s="41">
        <v>67</v>
      </c>
      <c r="KO317" s="41">
        <v>12</v>
      </c>
      <c r="KP317" s="41">
        <v>223</v>
      </c>
      <c r="KQ317" s="41">
        <v>57</v>
      </c>
      <c r="KR317" s="41">
        <v>267</v>
      </c>
      <c r="KS317" s="41">
        <v>71</v>
      </c>
      <c r="KT317" s="41">
        <v>92</v>
      </c>
      <c r="KU317" s="41">
        <v>183</v>
      </c>
      <c r="KV317" s="41">
        <v>61</v>
      </c>
      <c r="KW317" s="41">
        <v>712</v>
      </c>
      <c r="KX317" s="41">
        <v>159</v>
      </c>
      <c r="KY317" s="41">
        <v>17</v>
      </c>
      <c r="KZ317" s="41">
        <v>61</v>
      </c>
      <c r="LA317" s="41">
        <v>68</v>
      </c>
      <c r="LB317" s="41">
        <v>166</v>
      </c>
      <c r="LC317" s="41">
        <v>11174</v>
      </c>
      <c r="LD317" s="41">
        <v>853</v>
      </c>
      <c r="LE317" s="41">
        <v>1495</v>
      </c>
      <c r="LF317" s="41">
        <v>245</v>
      </c>
      <c r="LG317" s="41">
        <v>22</v>
      </c>
      <c r="LH317" s="41">
        <v>1206</v>
      </c>
      <c r="LI317" s="41">
        <v>3741</v>
      </c>
      <c r="LJ317" s="41">
        <v>1119</v>
      </c>
      <c r="LK317" s="41">
        <v>1268</v>
      </c>
      <c r="LL317" s="41">
        <v>0</v>
      </c>
      <c r="LM317" s="41">
        <v>32</v>
      </c>
      <c r="LN317" s="41">
        <v>277</v>
      </c>
      <c r="LO317" s="41">
        <v>139</v>
      </c>
      <c r="LP317" s="41"/>
      <c r="LQ317" s="41">
        <v>4</v>
      </c>
      <c r="LR317" s="41">
        <v>3727</v>
      </c>
      <c r="LS317" s="41">
        <v>174</v>
      </c>
      <c r="LT317" s="41">
        <v>206</v>
      </c>
      <c r="LU317" s="41">
        <v>148</v>
      </c>
      <c r="LV317" s="41">
        <v>265</v>
      </c>
      <c r="LW317" s="41">
        <v>1882</v>
      </c>
      <c r="LX317" s="41">
        <v>551</v>
      </c>
      <c r="LY317" s="41">
        <v>657</v>
      </c>
      <c r="LZ317" s="41">
        <v>612</v>
      </c>
      <c r="MA317" s="41">
        <v>647</v>
      </c>
      <c r="MB317" s="41">
        <v>1205</v>
      </c>
      <c r="MC317" s="41">
        <v>1469</v>
      </c>
      <c r="MD317" s="41">
        <v>274</v>
      </c>
      <c r="ME317" s="41">
        <v>370</v>
      </c>
      <c r="MF317" s="41">
        <v>497</v>
      </c>
      <c r="MG317" s="41">
        <v>83</v>
      </c>
      <c r="MH317" s="41">
        <v>54</v>
      </c>
      <c r="MI317" s="41">
        <v>61</v>
      </c>
      <c r="MJ317" s="41">
        <v>412</v>
      </c>
      <c r="MK317" s="41">
        <v>2029</v>
      </c>
      <c r="ML317" s="41">
        <v>941</v>
      </c>
      <c r="MM317" s="41">
        <v>906</v>
      </c>
      <c r="MN317" s="41">
        <v>286</v>
      </c>
      <c r="MO317" s="41">
        <v>109</v>
      </c>
      <c r="MP317" s="41">
        <v>651</v>
      </c>
      <c r="MQ317" s="41">
        <v>292</v>
      </c>
      <c r="MR317" s="41">
        <v>414</v>
      </c>
      <c r="MS317" s="41">
        <v>150</v>
      </c>
      <c r="MT317" s="41">
        <v>282</v>
      </c>
      <c r="MU317" s="41">
        <v>35</v>
      </c>
      <c r="MV317" s="41">
        <v>423</v>
      </c>
      <c r="MW317" s="41">
        <v>448</v>
      </c>
      <c r="MX317" s="41">
        <v>1344</v>
      </c>
      <c r="MY317" s="41">
        <v>390</v>
      </c>
      <c r="MZ317" s="41">
        <v>299</v>
      </c>
      <c r="NA317" s="41">
        <v>177</v>
      </c>
      <c r="NB317" s="41">
        <v>152</v>
      </c>
      <c r="NC317" s="41">
        <v>246</v>
      </c>
      <c r="ND317" s="41">
        <v>118</v>
      </c>
      <c r="NE317" s="41">
        <v>1227</v>
      </c>
      <c r="NF317" s="41">
        <v>365</v>
      </c>
      <c r="NG317" s="41">
        <v>114</v>
      </c>
      <c r="NH317" s="41">
        <v>294</v>
      </c>
      <c r="NI317" s="41">
        <v>98</v>
      </c>
      <c r="NJ317" s="41">
        <v>127</v>
      </c>
      <c r="NK317" s="41">
        <v>21</v>
      </c>
      <c r="NL317" s="41">
        <v>51</v>
      </c>
      <c r="NM317" s="41">
        <v>23</v>
      </c>
      <c r="NN317" s="41">
        <v>46</v>
      </c>
      <c r="NO317" s="41">
        <v>15</v>
      </c>
      <c r="NP317" s="41">
        <v>21</v>
      </c>
      <c r="NQ317" s="41">
        <v>96</v>
      </c>
      <c r="NR317" s="41">
        <v>187</v>
      </c>
      <c r="NS317" s="41">
        <v>620</v>
      </c>
      <c r="NT317" s="41">
        <v>747</v>
      </c>
      <c r="NU317" s="41">
        <v>897</v>
      </c>
      <c r="NV317" s="41">
        <v>154</v>
      </c>
      <c r="NW317" s="41">
        <v>241</v>
      </c>
      <c r="NX317" s="41">
        <v>10</v>
      </c>
      <c r="NY317" s="41">
        <v>21</v>
      </c>
      <c r="NZ317" s="41">
        <v>40</v>
      </c>
      <c r="OA317" s="41">
        <v>252</v>
      </c>
      <c r="OB317" s="41">
        <v>1</v>
      </c>
      <c r="OC317" s="41">
        <v>46</v>
      </c>
      <c r="OD317" s="41">
        <v>180</v>
      </c>
      <c r="OE317" s="41">
        <v>106</v>
      </c>
      <c r="OF317" s="41">
        <v>149</v>
      </c>
      <c r="OG317" s="41">
        <v>173</v>
      </c>
      <c r="OH317" s="41"/>
      <c r="OI317" s="41">
        <v>2757</v>
      </c>
      <c r="OJ317" s="41">
        <v>2885</v>
      </c>
      <c r="OK317" s="41">
        <v>63</v>
      </c>
      <c r="OL317" s="41">
        <v>2</v>
      </c>
      <c r="OM317" s="41">
        <v>9</v>
      </c>
      <c r="ON317" s="41">
        <v>2614</v>
      </c>
      <c r="OO317" s="41">
        <v>1462</v>
      </c>
      <c r="OP317" s="41">
        <v>5936</v>
      </c>
      <c r="OQ317" s="41">
        <v>9</v>
      </c>
      <c r="OR317" s="41">
        <v>10</v>
      </c>
      <c r="OS317" s="42">
        <v>114</v>
      </c>
      <c r="OT317" s="43">
        <v>89187</v>
      </c>
      <c r="OU317" s="40">
        <v>104817</v>
      </c>
      <c r="OV317" s="41"/>
      <c r="OW317" s="41"/>
      <c r="OX317" s="41"/>
      <c r="OY317" s="41"/>
      <c r="OZ317" s="41"/>
      <c r="PA317" s="41">
        <v>5887</v>
      </c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2"/>
      <c r="PN317" s="43">
        <v>199891</v>
      </c>
    </row>
    <row r="318" spans="1:430" ht="12.75" customHeight="1" x14ac:dyDescent="0.2">
      <c r="A318" s="39" t="s">
        <v>531</v>
      </c>
      <c r="B318" s="72" t="s">
        <v>23</v>
      </c>
      <c r="C318" s="72" t="str">
        <f>IFERROR(INDEX('Industry Category ISIC Code Map'!$B$2:$B$26,MATCH($B318,'Industry Category ISIC Code Map'!$A$2:$A$26,0)),"")</f>
        <v/>
      </c>
      <c r="D318" s="64" t="s">
        <v>375</v>
      </c>
      <c r="E318" s="40">
        <v>6</v>
      </c>
      <c r="F318" s="41">
        <v>2</v>
      </c>
      <c r="G318" s="41">
        <v>0</v>
      </c>
      <c r="H318" s="41">
        <v>0</v>
      </c>
      <c r="I318" s="41">
        <v>2</v>
      </c>
      <c r="J318" s="41">
        <v>0</v>
      </c>
      <c r="K318" s="41">
        <v>12</v>
      </c>
      <c r="L318" s="41">
        <v>14</v>
      </c>
      <c r="M318" s="41">
        <v>8</v>
      </c>
      <c r="N318" s="41">
        <v>0</v>
      </c>
      <c r="O318" s="41">
        <v>0</v>
      </c>
      <c r="P318" s="41">
        <v>0</v>
      </c>
      <c r="Q318" s="41">
        <v>0</v>
      </c>
      <c r="R318" s="41">
        <v>55</v>
      </c>
      <c r="S318" s="41">
        <v>0</v>
      </c>
      <c r="T318" s="41">
        <v>0</v>
      </c>
      <c r="U318" s="41">
        <v>1</v>
      </c>
      <c r="V318" s="41">
        <v>0</v>
      </c>
      <c r="W318" s="41">
        <v>1</v>
      </c>
      <c r="X318" s="41">
        <v>6</v>
      </c>
      <c r="Y318" s="41">
        <v>59</v>
      </c>
      <c r="Z318" s="41">
        <v>213</v>
      </c>
      <c r="AA318" s="41">
        <v>17</v>
      </c>
      <c r="AB318" s="41">
        <v>12</v>
      </c>
      <c r="AC318" s="41">
        <v>11</v>
      </c>
      <c r="AD318" s="41">
        <v>27</v>
      </c>
      <c r="AE318" s="41">
        <v>156</v>
      </c>
      <c r="AF318" s="41">
        <v>38</v>
      </c>
      <c r="AG318" s="41">
        <v>35</v>
      </c>
      <c r="AH318" s="41">
        <v>3</v>
      </c>
      <c r="AI318" s="41">
        <v>114</v>
      </c>
      <c r="AJ318" s="41">
        <v>22</v>
      </c>
      <c r="AK318" s="41">
        <v>18</v>
      </c>
      <c r="AL318" s="41">
        <v>18</v>
      </c>
      <c r="AM318" s="41">
        <v>42</v>
      </c>
      <c r="AN318" s="41">
        <v>22</v>
      </c>
      <c r="AO318" s="41">
        <v>0</v>
      </c>
      <c r="AP318" s="41">
        <v>5</v>
      </c>
      <c r="AQ318" s="41">
        <v>6</v>
      </c>
      <c r="AR318" s="41">
        <v>0</v>
      </c>
      <c r="AS318" s="41">
        <v>0</v>
      </c>
      <c r="AT318" s="41">
        <v>4</v>
      </c>
      <c r="AU318" s="41">
        <v>0</v>
      </c>
      <c r="AV318" s="41">
        <v>13</v>
      </c>
      <c r="AW318" s="41">
        <v>0</v>
      </c>
      <c r="AX318" s="41">
        <v>0</v>
      </c>
      <c r="AY318" s="41">
        <v>0</v>
      </c>
      <c r="AZ318" s="41">
        <v>0</v>
      </c>
      <c r="BA318" s="41">
        <v>0</v>
      </c>
      <c r="BB318" s="41">
        <v>0</v>
      </c>
      <c r="BC318" s="41">
        <v>0</v>
      </c>
      <c r="BD318" s="41">
        <v>0</v>
      </c>
      <c r="BE318" s="41">
        <v>2</v>
      </c>
      <c r="BF318" s="41">
        <v>7</v>
      </c>
      <c r="BG318" s="41">
        <v>0</v>
      </c>
      <c r="BH318" s="41">
        <v>0</v>
      </c>
      <c r="BI318" s="41">
        <v>7</v>
      </c>
      <c r="BJ318" s="41">
        <v>4</v>
      </c>
      <c r="BK318" s="41">
        <v>10</v>
      </c>
      <c r="BL318" s="41">
        <v>6</v>
      </c>
      <c r="BM318" s="41">
        <v>4</v>
      </c>
      <c r="BN318" s="41">
        <v>0</v>
      </c>
      <c r="BO318" s="41">
        <v>0</v>
      </c>
      <c r="BP318" s="41">
        <v>4</v>
      </c>
      <c r="BQ318" s="41">
        <v>3</v>
      </c>
      <c r="BR318" s="41">
        <v>0</v>
      </c>
      <c r="BS318" s="41">
        <v>5</v>
      </c>
      <c r="BT318" s="41">
        <v>7</v>
      </c>
      <c r="BU318" s="41">
        <v>0</v>
      </c>
      <c r="BV318" s="41">
        <v>0</v>
      </c>
      <c r="BW318" s="41">
        <v>5</v>
      </c>
      <c r="BX318" s="41">
        <v>0</v>
      </c>
      <c r="BY318" s="41">
        <v>0</v>
      </c>
      <c r="BZ318" s="41">
        <v>9</v>
      </c>
      <c r="CA318" s="41">
        <v>5</v>
      </c>
      <c r="CB318" s="41">
        <v>6</v>
      </c>
      <c r="CC318" s="41">
        <v>1</v>
      </c>
      <c r="CD318" s="41">
        <v>13</v>
      </c>
      <c r="CE318" s="41">
        <v>0</v>
      </c>
      <c r="CF318" s="41">
        <v>0</v>
      </c>
      <c r="CG318" s="41">
        <v>1</v>
      </c>
      <c r="CH318" s="41">
        <v>4</v>
      </c>
      <c r="CI318" s="41">
        <v>0</v>
      </c>
      <c r="CJ318" s="41">
        <v>0</v>
      </c>
      <c r="CK318" s="41">
        <v>8</v>
      </c>
      <c r="CL318" s="41">
        <v>14</v>
      </c>
      <c r="CM318" s="41">
        <v>0</v>
      </c>
      <c r="CN318" s="41">
        <v>10</v>
      </c>
      <c r="CO318" s="41">
        <v>0</v>
      </c>
      <c r="CP318" s="41">
        <v>0</v>
      </c>
      <c r="CQ318" s="41">
        <v>4</v>
      </c>
      <c r="CR318" s="41">
        <v>0</v>
      </c>
      <c r="CS318" s="41">
        <v>6</v>
      </c>
      <c r="CT318" s="41">
        <v>0</v>
      </c>
      <c r="CU318" s="41">
        <v>0</v>
      </c>
      <c r="CV318" s="41">
        <v>0</v>
      </c>
      <c r="CW318" s="41">
        <v>0</v>
      </c>
      <c r="CX318" s="41">
        <v>0</v>
      </c>
      <c r="CY318" s="41">
        <v>3</v>
      </c>
      <c r="CZ318" s="41">
        <v>0</v>
      </c>
      <c r="DA318" s="41">
        <v>0</v>
      </c>
      <c r="DB318" s="41">
        <v>6</v>
      </c>
      <c r="DC318" s="41">
        <v>0</v>
      </c>
      <c r="DD318" s="41">
        <v>3</v>
      </c>
      <c r="DE318" s="41">
        <v>11</v>
      </c>
      <c r="DF318" s="41">
        <v>0</v>
      </c>
      <c r="DG318" s="41">
        <v>4</v>
      </c>
      <c r="DH318" s="41">
        <v>0</v>
      </c>
      <c r="DI318" s="41">
        <v>5</v>
      </c>
      <c r="DJ318" s="41">
        <v>0</v>
      </c>
      <c r="DK318" s="41">
        <v>0</v>
      </c>
      <c r="DL318" s="41">
        <v>0</v>
      </c>
      <c r="DM318" s="41">
        <v>2</v>
      </c>
      <c r="DN318" s="41">
        <v>0</v>
      </c>
      <c r="DO318" s="41">
        <v>5</v>
      </c>
      <c r="DP318" s="41">
        <v>0</v>
      </c>
      <c r="DQ318" s="41">
        <v>5</v>
      </c>
      <c r="DR318" s="41">
        <v>3</v>
      </c>
      <c r="DS318" s="41">
        <v>5</v>
      </c>
      <c r="DT318" s="41">
        <v>0</v>
      </c>
      <c r="DU318" s="41">
        <v>6</v>
      </c>
      <c r="DV318" s="41">
        <v>0</v>
      </c>
      <c r="DW318" s="41">
        <v>0</v>
      </c>
      <c r="DX318" s="41">
        <v>0</v>
      </c>
      <c r="DY318" s="41">
        <v>1</v>
      </c>
      <c r="DZ318" s="41">
        <v>1</v>
      </c>
      <c r="EA318" s="41">
        <v>0</v>
      </c>
      <c r="EB318" s="41">
        <v>0</v>
      </c>
      <c r="EC318" s="41">
        <v>0</v>
      </c>
      <c r="ED318" s="41">
        <v>0</v>
      </c>
      <c r="EE318" s="41">
        <v>0</v>
      </c>
      <c r="EF318" s="41">
        <v>0</v>
      </c>
      <c r="EG318" s="41">
        <v>0</v>
      </c>
      <c r="EH318" s="41">
        <v>1</v>
      </c>
      <c r="EI318" s="41">
        <v>1</v>
      </c>
      <c r="EJ318" s="41">
        <v>1</v>
      </c>
      <c r="EK318" s="41">
        <v>0</v>
      </c>
      <c r="EL318" s="41">
        <v>0</v>
      </c>
      <c r="EM318" s="41">
        <v>0</v>
      </c>
      <c r="EN318" s="41">
        <v>0</v>
      </c>
      <c r="EO318" s="41">
        <v>2</v>
      </c>
      <c r="EP318" s="41">
        <v>0</v>
      </c>
      <c r="EQ318" s="41">
        <v>0</v>
      </c>
      <c r="ER318" s="41">
        <v>5</v>
      </c>
      <c r="ES318" s="41">
        <v>3</v>
      </c>
      <c r="ET318" s="41">
        <v>0</v>
      </c>
      <c r="EU318" s="41">
        <v>0</v>
      </c>
      <c r="EV318" s="41">
        <v>9</v>
      </c>
      <c r="EW318" s="41">
        <v>26</v>
      </c>
      <c r="EX318" s="41">
        <v>7</v>
      </c>
      <c r="EY318" s="41">
        <v>3</v>
      </c>
      <c r="EZ318" s="41">
        <v>0</v>
      </c>
      <c r="FA318" s="41">
        <v>0</v>
      </c>
      <c r="FB318" s="41">
        <v>3</v>
      </c>
      <c r="FC318" s="41">
        <v>8</v>
      </c>
      <c r="FD318" s="41">
        <v>5</v>
      </c>
      <c r="FE318" s="41">
        <v>10</v>
      </c>
      <c r="FF318" s="41">
        <v>7</v>
      </c>
      <c r="FG318" s="41">
        <v>9</v>
      </c>
      <c r="FH318" s="41">
        <v>0</v>
      </c>
      <c r="FI318" s="41">
        <v>10</v>
      </c>
      <c r="FJ318" s="41">
        <v>5</v>
      </c>
      <c r="FK318" s="41">
        <v>4</v>
      </c>
      <c r="FL318" s="41">
        <v>0</v>
      </c>
      <c r="FM318" s="41">
        <v>7</v>
      </c>
      <c r="FN318" s="41">
        <v>0</v>
      </c>
      <c r="FO318" s="41">
        <v>5</v>
      </c>
      <c r="FP318" s="41">
        <v>0</v>
      </c>
      <c r="FQ318" s="41">
        <v>0</v>
      </c>
      <c r="FR318" s="41">
        <v>0</v>
      </c>
      <c r="FS318" s="41">
        <v>0</v>
      </c>
      <c r="FT318" s="41">
        <v>0</v>
      </c>
      <c r="FU318" s="41">
        <v>0</v>
      </c>
      <c r="FV318" s="41">
        <v>0</v>
      </c>
      <c r="FW318" s="41">
        <v>0</v>
      </c>
      <c r="FX318" s="41">
        <v>0</v>
      </c>
      <c r="FY318" s="41">
        <v>0</v>
      </c>
      <c r="FZ318" s="41">
        <v>0</v>
      </c>
      <c r="GA318" s="41">
        <v>0</v>
      </c>
      <c r="GB318" s="41">
        <v>0</v>
      </c>
      <c r="GC318" s="41">
        <v>12</v>
      </c>
      <c r="GD318" s="41">
        <v>10</v>
      </c>
      <c r="GE318" s="41">
        <v>0</v>
      </c>
      <c r="GF318" s="41">
        <v>0</v>
      </c>
      <c r="GG318" s="41">
        <v>0</v>
      </c>
      <c r="GH318" s="41">
        <v>0</v>
      </c>
      <c r="GI318" s="41">
        <v>3</v>
      </c>
      <c r="GJ318" s="41">
        <v>0</v>
      </c>
      <c r="GK318" s="41">
        <v>0</v>
      </c>
      <c r="GL318" s="41">
        <v>4</v>
      </c>
      <c r="GM318" s="41">
        <v>5</v>
      </c>
      <c r="GN318" s="41">
        <v>5</v>
      </c>
      <c r="GO318" s="41">
        <v>8</v>
      </c>
      <c r="GP318" s="41">
        <v>8</v>
      </c>
      <c r="GQ318" s="41">
        <v>3</v>
      </c>
      <c r="GR318" s="41">
        <v>0</v>
      </c>
      <c r="GS318" s="41">
        <v>11</v>
      </c>
      <c r="GT318" s="41">
        <v>0</v>
      </c>
      <c r="GU318" s="41">
        <v>3</v>
      </c>
      <c r="GV318" s="41">
        <v>8</v>
      </c>
      <c r="GW318" s="41">
        <v>8</v>
      </c>
      <c r="GX318" s="41">
        <v>11</v>
      </c>
      <c r="GY318" s="41">
        <v>8</v>
      </c>
      <c r="GZ318" s="41">
        <v>12</v>
      </c>
      <c r="HA318" s="41">
        <v>0</v>
      </c>
      <c r="HB318" s="41">
        <v>0</v>
      </c>
      <c r="HC318" s="41">
        <v>1</v>
      </c>
      <c r="HD318" s="41">
        <v>0</v>
      </c>
      <c r="HE318" s="41">
        <v>8</v>
      </c>
      <c r="HF318" s="41">
        <v>7</v>
      </c>
      <c r="HG318" s="41">
        <v>10</v>
      </c>
      <c r="HH318" s="41">
        <v>0</v>
      </c>
      <c r="HI318" s="41">
        <v>0</v>
      </c>
      <c r="HJ318" s="41">
        <v>7</v>
      </c>
      <c r="HK318" s="41">
        <v>5</v>
      </c>
      <c r="HL318" s="41">
        <v>15</v>
      </c>
      <c r="HM318" s="41">
        <v>8</v>
      </c>
      <c r="HN318" s="41">
        <v>3</v>
      </c>
      <c r="HO318" s="41">
        <v>0</v>
      </c>
      <c r="HP318" s="41">
        <v>10</v>
      </c>
      <c r="HQ318" s="41">
        <v>4</v>
      </c>
      <c r="HR318" s="41">
        <v>2</v>
      </c>
      <c r="HS318" s="41">
        <v>0</v>
      </c>
      <c r="HT318" s="41">
        <v>0</v>
      </c>
      <c r="HU318" s="41">
        <v>0</v>
      </c>
      <c r="HV318" s="41">
        <v>0</v>
      </c>
      <c r="HW318" s="41">
        <v>1</v>
      </c>
      <c r="HX318" s="41">
        <v>0</v>
      </c>
      <c r="HY318" s="41">
        <v>0</v>
      </c>
      <c r="HZ318" s="41">
        <v>11</v>
      </c>
      <c r="IA318" s="41">
        <v>9</v>
      </c>
      <c r="IB318" s="41">
        <v>10</v>
      </c>
      <c r="IC318" s="41">
        <v>6</v>
      </c>
      <c r="ID318" s="41">
        <v>0</v>
      </c>
      <c r="IE318" s="41">
        <v>0</v>
      </c>
      <c r="IF318" s="41">
        <v>0</v>
      </c>
      <c r="IG318" s="41">
        <v>24</v>
      </c>
      <c r="IH318" s="41">
        <v>0</v>
      </c>
      <c r="II318" s="41">
        <v>2</v>
      </c>
      <c r="IJ318" s="41">
        <v>12</v>
      </c>
      <c r="IK318" s="41">
        <v>4</v>
      </c>
      <c r="IL318" s="41">
        <v>11</v>
      </c>
      <c r="IM318" s="41">
        <v>18</v>
      </c>
      <c r="IN318" s="41">
        <v>4</v>
      </c>
      <c r="IO318" s="41">
        <v>0</v>
      </c>
      <c r="IP318" s="41">
        <v>8</v>
      </c>
      <c r="IQ318" s="41">
        <v>8</v>
      </c>
      <c r="IR318" s="41">
        <v>33</v>
      </c>
      <c r="IS318" s="41">
        <v>4</v>
      </c>
      <c r="IT318" s="41">
        <v>3</v>
      </c>
      <c r="IU318" s="41">
        <v>39</v>
      </c>
      <c r="IV318" s="41">
        <v>4</v>
      </c>
      <c r="IW318" s="41">
        <v>1</v>
      </c>
      <c r="IX318" s="41">
        <v>1</v>
      </c>
      <c r="IY318" s="41">
        <v>4</v>
      </c>
      <c r="IZ318" s="41">
        <v>8</v>
      </c>
      <c r="JA318" s="41">
        <v>4</v>
      </c>
      <c r="JB318" s="41">
        <v>14</v>
      </c>
      <c r="JC318" s="41">
        <v>9</v>
      </c>
      <c r="JD318" s="41">
        <v>0</v>
      </c>
      <c r="JE318" s="41">
        <v>13</v>
      </c>
      <c r="JF318" s="41">
        <v>13</v>
      </c>
      <c r="JG318" s="41">
        <v>0</v>
      </c>
      <c r="JH318" s="41">
        <v>0</v>
      </c>
      <c r="JI318" s="41">
        <v>0</v>
      </c>
      <c r="JJ318" s="41">
        <v>0</v>
      </c>
      <c r="JK318" s="41">
        <v>4</v>
      </c>
      <c r="JL318" s="41">
        <v>15</v>
      </c>
      <c r="JM318" s="41">
        <v>5</v>
      </c>
      <c r="JN318" s="41">
        <v>0</v>
      </c>
      <c r="JO318" s="41">
        <v>5</v>
      </c>
      <c r="JP318" s="41">
        <v>101</v>
      </c>
      <c r="JQ318" s="41">
        <v>264</v>
      </c>
      <c r="JR318" s="41">
        <v>221</v>
      </c>
      <c r="JS318" s="41">
        <v>176</v>
      </c>
      <c r="JT318" s="41">
        <v>199</v>
      </c>
      <c r="JU318" s="41">
        <v>93</v>
      </c>
      <c r="JV318" s="41">
        <v>92</v>
      </c>
      <c r="JW318" s="41">
        <v>49</v>
      </c>
      <c r="JX318" s="41">
        <v>219</v>
      </c>
      <c r="JY318" s="41">
        <v>25</v>
      </c>
      <c r="JZ318" s="41"/>
      <c r="KA318" s="41">
        <v>86</v>
      </c>
      <c r="KB318" s="41">
        <v>49</v>
      </c>
      <c r="KC318" s="41">
        <v>42</v>
      </c>
      <c r="KD318" s="41">
        <v>45</v>
      </c>
      <c r="KE318" s="41">
        <v>48</v>
      </c>
      <c r="KF318" s="41">
        <v>38</v>
      </c>
      <c r="KG318" s="41">
        <v>42</v>
      </c>
      <c r="KH318" s="41">
        <v>201</v>
      </c>
      <c r="KI318" s="41">
        <v>36</v>
      </c>
      <c r="KJ318" s="41">
        <v>45</v>
      </c>
      <c r="KK318" s="41">
        <v>167</v>
      </c>
      <c r="KL318" s="41">
        <v>6</v>
      </c>
      <c r="KM318" s="41">
        <v>105</v>
      </c>
      <c r="KN318" s="41">
        <v>11</v>
      </c>
      <c r="KO318" s="41">
        <v>92</v>
      </c>
      <c r="KP318" s="41">
        <v>292</v>
      </c>
      <c r="KQ318" s="41">
        <v>2</v>
      </c>
      <c r="KR318" s="41">
        <v>50</v>
      </c>
      <c r="KS318" s="41">
        <v>5</v>
      </c>
      <c r="KT318" s="41">
        <v>11</v>
      </c>
      <c r="KU318" s="41">
        <v>27</v>
      </c>
      <c r="KV318" s="41">
        <v>0</v>
      </c>
      <c r="KW318" s="41">
        <v>241</v>
      </c>
      <c r="KX318" s="41">
        <v>19</v>
      </c>
      <c r="KY318" s="41">
        <v>0</v>
      </c>
      <c r="KZ318" s="41">
        <v>10</v>
      </c>
      <c r="LA318" s="41">
        <v>10</v>
      </c>
      <c r="LB318" s="41">
        <v>223</v>
      </c>
      <c r="LC318" s="41">
        <v>719</v>
      </c>
      <c r="LD318" s="41">
        <v>482</v>
      </c>
      <c r="LE318" s="41">
        <v>411</v>
      </c>
      <c r="LF318" s="41">
        <v>424</v>
      </c>
      <c r="LG318" s="41">
        <v>11</v>
      </c>
      <c r="LH318" s="41">
        <v>259</v>
      </c>
      <c r="LI318" s="41">
        <v>507</v>
      </c>
      <c r="LJ318" s="41">
        <v>322</v>
      </c>
      <c r="LK318" s="41">
        <v>469</v>
      </c>
      <c r="LL318" s="41">
        <v>10</v>
      </c>
      <c r="LM318" s="41">
        <v>8</v>
      </c>
      <c r="LN318" s="41">
        <v>57</v>
      </c>
      <c r="LO318" s="41">
        <v>22</v>
      </c>
      <c r="LP318" s="41">
        <v>58</v>
      </c>
      <c r="LQ318" s="41">
        <v>3</v>
      </c>
      <c r="LR318" s="41">
        <v>938</v>
      </c>
      <c r="LS318" s="41">
        <v>20</v>
      </c>
      <c r="LT318" s="41">
        <v>57</v>
      </c>
      <c r="LU318" s="41">
        <v>2</v>
      </c>
      <c r="LV318" s="41">
        <v>11</v>
      </c>
      <c r="LW318" s="41">
        <v>331</v>
      </c>
      <c r="LX318" s="41">
        <v>142</v>
      </c>
      <c r="LY318" s="41">
        <v>97</v>
      </c>
      <c r="LZ318" s="41">
        <v>91</v>
      </c>
      <c r="MA318" s="41">
        <v>79</v>
      </c>
      <c r="MB318" s="41">
        <v>177</v>
      </c>
      <c r="MC318" s="41">
        <v>199</v>
      </c>
      <c r="MD318" s="41">
        <v>37</v>
      </c>
      <c r="ME318" s="41">
        <v>76</v>
      </c>
      <c r="MF318" s="41">
        <v>81</v>
      </c>
      <c r="MG318" s="41">
        <v>2</v>
      </c>
      <c r="MH318" s="41">
        <v>0</v>
      </c>
      <c r="MI318" s="41">
        <v>8</v>
      </c>
      <c r="MJ318" s="41">
        <v>36</v>
      </c>
      <c r="MK318" s="41">
        <v>508</v>
      </c>
      <c r="ML318" s="41">
        <v>131</v>
      </c>
      <c r="MM318" s="41">
        <v>179</v>
      </c>
      <c r="MN318" s="41">
        <v>47</v>
      </c>
      <c r="MO318" s="41">
        <v>2</v>
      </c>
      <c r="MP318" s="41">
        <v>71</v>
      </c>
      <c r="MQ318" s="41">
        <v>52</v>
      </c>
      <c r="MR318" s="41">
        <v>30</v>
      </c>
      <c r="MS318" s="41">
        <v>12</v>
      </c>
      <c r="MT318" s="41">
        <v>8</v>
      </c>
      <c r="MU318" s="41">
        <v>3</v>
      </c>
      <c r="MV318" s="41">
        <v>46</v>
      </c>
      <c r="MW318" s="41">
        <v>87</v>
      </c>
      <c r="MX318" s="41">
        <v>205</v>
      </c>
      <c r="MY318" s="41">
        <v>62</v>
      </c>
      <c r="MZ318" s="41">
        <v>30</v>
      </c>
      <c r="NA318" s="41">
        <v>25</v>
      </c>
      <c r="NB318" s="41">
        <v>16</v>
      </c>
      <c r="NC318" s="41">
        <v>36</v>
      </c>
      <c r="ND318" s="41">
        <v>13</v>
      </c>
      <c r="NE318" s="41">
        <v>295</v>
      </c>
      <c r="NF318" s="41">
        <v>53</v>
      </c>
      <c r="NG318" s="41">
        <v>4</v>
      </c>
      <c r="NH318" s="41">
        <v>38</v>
      </c>
      <c r="NI318" s="41">
        <v>5</v>
      </c>
      <c r="NJ318" s="41">
        <v>10</v>
      </c>
      <c r="NK318" s="41">
        <v>0</v>
      </c>
      <c r="NL318" s="41">
        <v>2</v>
      </c>
      <c r="NM318" s="41">
        <v>0</v>
      </c>
      <c r="NN318" s="41">
        <v>6</v>
      </c>
      <c r="NO318" s="41">
        <v>0</v>
      </c>
      <c r="NP318" s="41">
        <v>0</v>
      </c>
      <c r="NQ318" s="41">
        <v>10</v>
      </c>
      <c r="NR318" s="41">
        <v>20</v>
      </c>
      <c r="NS318" s="41">
        <v>90</v>
      </c>
      <c r="NT318" s="41">
        <v>116</v>
      </c>
      <c r="NU318" s="41">
        <v>127</v>
      </c>
      <c r="NV318" s="41">
        <v>4</v>
      </c>
      <c r="NW318" s="41">
        <v>36</v>
      </c>
      <c r="NX318" s="41">
        <v>27</v>
      </c>
      <c r="NY318" s="41">
        <v>33</v>
      </c>
      <c r="NZ318" s="41">
        <v>2</v>
      </c>
      <c r="OA318" s="41">
        <v>22</v>
      </c>
      <c r="OB318" s="41">
        <v>0</v>
      </c>
      <c r="OC318" s="41">
        <v>10</v>
      </c>
      <c r="OD318" s="41">
        <v>13</v>
      </c>
      <c r="OE318" s="41">
        <v>279</v>
      </c>
      <c r="OF318" s="41">
        <v>15</v>
      </c>
      <c r="OG318" s="41">
        <v>48</v>
      </c>
      <c r="OH318" s="41"/>
      <c r="OI318" s="41">
        <v>314</v>
      </c>
      <c r="OJ318" s="41">
        <v>303</v>
      </c>
      <c r="OK318" s="41">
        <v>15</v>
      </c>
      <c r="OL318" s="41">
        <v>0</v>
      </c>
      <c r="OM318" s="41">
        <v>41</v>
      </c>
      <c r="ON318" s="41">
        <v>491</v>
      </c>
      <c r="OO318" s="41">
        <v>190</v>
      </c>
      <c r="OP318" s="41">
        <v>768</v>
      </c>
      <c r="OQ318" s="41">
        <v>446</v>
      </c>
      <c r="OR318" s="41">
        <v>9</v>
      </c>
      <c r="OS318" s="42">
        <v>181</v>
      </c>
      <c r="OT318" s="43">
        <v>16854</v>
      </c>
      <c r="OU318" s="40">
        <v>7180</v>
      </c>
      <c r="OV318" s="41"/>
      <c r="OW318" s="41"/>
      <c r="OX318" s="41"/>
      <c r="OY318" s="41"/>
      <c r="OZ318" s="41"/>
      <c r="PA318" s="41">
        <v>872</v>
      </c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2"/>
      <c r="PN318" s="43">
        <v>24907</v>
      </c>
    </row>
    <row r="319" spans="1:430" ht="12.75" customHeight="1" x14ac:dyDescent="0.2">
      <c r="A319" s="39">
        <v>518200</v>
      </c>
      <c r="B319" s="72" t="s">
        <v>24</v>
      </c>
      <c r="C319" s="72" t="str">
        <f>IFERROR(INDEX('Industry Category ISIC Code Map'!$B$2:$B$26,MATCH($B319,'Industry Category ISIC Code Map'!$A$2:$A$26,0)),"")</f>
        <v/>
      </c>
      <c r="D319" s="64" t="s">
        <v>376</v>
      </c>
      <c r="E319" s="40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>
        <v>0</v>
      </c>
      <c r="R319" s="41">
        <v>43</v>
      </c>
      <c r="S319" s="41">
        <v>1</v>
      </c>
      <c r="T319" s="41">
        <v>2</v>
      </c>
      <c r="U319" s="41">
        <v>1</v>
      </c>
      <c r="V319" s="41">
        <v>1</v>
      </c>
      <c r="W319" s="41">
        <v>1</v>
      </c>
      <c r="X319" s="41">
        <v>1</v>
      </c>
      <c r="Y319" s="41">
        <v>3</v>
      </c>
      <c r="Z319" s="41">
        <v>1039</v>
      </c>
      <c r="AA319" s="41">
        <v>55</v>
      </c>
      <c r="AB319" s="41"/>
      <c r="AC319" s="41">
        <v>26</v>
      </c>
      <c r="AD319" s="41">
        <v>37</v>
      </c>
      <c r="AE319" s="41">
        <v>147</v>
      </c>
      <c r="AF319" s="41">
        <v>70</v>
      </c>
      <c r="AG319" s="41">
        <v>31</v>
      </c>
      <c r="AH319" s="41">
        <v>0</v>
      </c>
      <c r="AI319" s="41">
        <v>100</v>
      </c>
      <c r="AJ319" s="41">
        <v>31</v>
      </c>
      <c r="AK319" s="41">
        <v>67</v>
      </c>
      <c r="AL319" s="41">
        <v>38</v>
      </c>
      <c r="AM319" s="41">
        <v>47</v>
      </c>
      <c r="AN319" s="41">
        <v>42</v>
      </c>
      <c r="AO319" s="41">
        <v>53</v>
      </c>
      <c r="AP319" s="41">
        <v>33</v>
      </c>
      <c r="AQ319" s="41">
        <v>68</v>
      </c>
      <c r="AR319" s="41">
        <v>72</v>
      </c>
      <c r="AS319" s="41">
        <v>16</v>
      </c>
      <c r="AT319" s="41">
        <v>73</v>
      </c>
      <c r="AU319" s="41">
        <v>12</v>
      </c>
      <c r="AV319" s="41">
        <v>105</v>
      </c>
      <c r="AW319" s="41">
        <v>21</v>
      </c>
      <c r="AX319" s="41">
        <v>43</v>
      </c>
      <c r="AY319" s="41">
        <v>4</v>
      </c>
      <c r="AZ319" s="41">
        <v>12</v>
      </c>
      <c r="BA319" s="41">
        <v>16</v>
      </c>
      <c r="BB319" s="41">
        <v>15</v>
      </c>
      <c r="BC319" s="41">
        <v>17</v>
      </c>
      <c r="BD319" s="41">
        <v>14</v>
      </c>
      <c r="BE319" s="41">
        <v>115</v>
      </c>
      <c r="BF319" s="41">
        <v>44</v>
      </c>
      <c r="BG319" s="41">
        <v>7</v>
      </c>
      <c r="BH319" s="41">
        <v>1</v>
      </c>
      <c r="BI319" s="41">
        <v>22</v>
      </c>
      <c r="BJ319" s="41">
        <v>9</v>
      </c>
      <c r="BK319" s="41">
        <v>22</v>
      </c>
      <c r="BL319" s="41">
        <v>18</v>
      </c>
      <c r="BM319" s="41">
        <v>23</v>
      </c>
      <c r="BN319" s="41">
        <v>53</v>
      </c>
      <c r="BO319" s="41">
        <v>16</v>
      </c>
      <c r="BP319" s="41">
        <v>39</v>
      </c>
      <c r="BQ319" s="41">
        <v>38</v>
      </c>
      <c r="BR319" s="41">
        <v>23</v>
      </c>
      <c r="BS319" s="41">
        <v>128</v>
      </c>
      <c r="BT319" s="41">
        <v>126</v>
      </c>
      <c r="BU319" s="41">
        <v>14</v>
      </c>
      <c r="BV319" s="41">
        <v>28</v>
      </c>
      <c r="BW319" s="41">
        <v>21</v>
      </c>
      <c r="BX319" s="41">
        <v>38</v>
      </c>
      <c r="BY319" s="41">
        <v>25</v>
      </c>
      <c r="BZ319" s="41">
        <v>38</v>
      </c>
      <c r="CA319" s="41">
        <v>105</v>
      </c>
      <c r="CB319" s="41">
        <v>83</v>
      </c>
      <c r="CC319" s="41">
        <v>3</v>
      </c>
      <c r="CD319" s="41">
        <v>61</v>
      </c>
      <c r="CE319" s="41">
        <v>11</v>
      </c>
      <c r="CF319" s="41">
        <v>20</v>
      </c>
      <c r="CG319" s="41">
        <v>9</v>
      </c>
      <c r="CH319" s="41">
        <v>38</v>
      </c>
      <c r="CI319" s="41">
        <v>67</v>
      </c>
      <c r="CJ319" s="41">
        <v>7</v>
      </c>
      <c r="CK319" s="41">
        <v>17</v>
      </c>
      <c r="CL319" s="41">
        <v>33</v>
      </c>
      <c r="CM319" s="41">
        <v>21</v>
      </c>
      <c r="CN319" s="41">
        <v>79</v>
      </c>
      <c r="CO319" s="41">
        <v>36</v>
      </c>
      <c r="CP319" s="41">
        <v>2</v>
      </c>
      <c r="CQ319" s="41">
        <v>64</v>
      </c>
      <c r="CR319" s="41">
        <v>24</v>
      </c>
      <c r="CS319" s="41">
        <v>38</v>
      </c>
      <c r="CT319" s="41">
        <v>18</v>
      </c>
      <c r="CU319" s="41">
        <v>22</v>
      </c>
      <c r="CV319" s="41">
        <v>19</v>
      </c>
      <c r="CW319" s="41">
        <v>40</v>
      </c>
      <c r="CX319" s="41">
        <v>23</v>
      </c>
      <c r="CY319" s="41">
        <v>21</v>
      </c>
      <c r="CZ319" s="41">
        <v>7</v>
      </c>
      <c r="DA319" s="41">
        <v>14</v>
      </c>
      <c r="DB319" s="41">
        <v>46</v>
      </c>
      <c r="DC319" s="41">
        <v>23</v>
      </c>
      <c r="DD319" s="41">
        <v>44</v>
      </c>
      <c r="DE319" s="41">
        <v>49</v>
      </c>
      <c r="DF319" s="41">
        <v>1</v>
      </c>
      <c r="DG319" s="41">
        <v>23</v>
      </c>
      <c r="DH319" s="41">
        <v>6</v>
      </c>
      <c r="DI319" s="41">
        <v>80</v>
      </c>
      <c r="DJ319" s="41">
        <v>25</v>
      </c>
      <c r="DK319" s="41">
        <v>3</v>
      </c>
      <c r="DL319" s="41">
        <v>23</v>
      </c>
      <c r="DM319" s="41">
        <v>2</v>
      </c>
      <c r="DN319" s="41">
        <v>16</v>
      </c>
      <c r="DO319" s="41">
        <v>25</v>
      </c>
      <c r="DP319" s="41">
        <v>7</v>
      </c>
      <c r="DQ319" s="41">
        <v>50</v>
      </c>
      <c r="DR319" s="41">
        <v>26</v>
      </c>
      <c r="DS319" s="41">
        <v>36</v>
      </c>
      <c r="DT319" s="41">
        <v>20</v>
      </c>
      <c r="DU319" s="41">
        <v>55</v>
      </c>
      <c r="DV319" s="41">
        <v>3</v>
      </c>
      <c r="DW319" s="41">
        <v>24</v>
      </c>
      <c r="DX319" s="41">
        <v>2</v>
      </c>
      <c r="DY319" s="41">
        <v>116</v>
      </c>
      <c r="DZ319" s="41">
        <v>16</v>
      </c>
      <c r="EA319" s="41">
        <v>9</v>
      </c>
      <c r="EB319" s="41">
        <v>10</v>
      </c>
      <c r="EC319" s="41">
        <v>4</v>
      </c>
      <c r="ED319" s="41">
        <v>4</v>
      </c>
      <c r="EE319" s="41">
        <v>1</v>
      </c>
      <c r="EF319" s="41">
        <v>24</v>
      </c>
      <c r="EG319" s="41">
        <v>0</v>
      </c>
      <c r="EH319" s="41">
        <v>0</v>
      </c>
      <c r="EI319" s="41">
        <v>0</v>
      </c>
      <c r="EJ319" s="41">
        <v>0</v>
      </c>
      <c r="EK319" s="41">
        <v>0</v>
      </c>
      <c r="EL319" s="41">
        <v>3</v>
      </c>
      <c r="EM319" s="41">
        <v>3</v>
      </c>
      <c r="EN319" s="41">
        <v>10</v>
      </c>
      <c r="EO319" s="41">
        <v>3</v>
      </c>
      <c r="EP319" s="41">
        <v>6</v>
      </c>
      <c r="EQ319" s="41">
        <v>0</v>
      </c>
      <c r="ER319" s="41">
        <v>15</v>
      </c>
      <c r="ES319" s="41">
        <v>17</v>
      </c>
      <c r="ET319" s="41">
        <v>1</v>
      </c>
      <c r="EU319" s="41">
        <v>46</v>
      </c>
      <c r="EV319" s="41">
        <v>3</v>
      </c>
      <c r="EW319" s="41">
        <v>6</v>
      </c>
      <c r="EX319" s="41">
        <v>0</v>
      </c>
      <c r="EY319" s="41">
        <v>11</v>
      </c>
      <c r="EZ319" s="41">
        <v>8</v>
      </c>
      <c r="FA319" s="41">
        <v>1</v>
      </c>
      <c r="FB319" s="41">
        <v>16</v>
      </c>
      <c r="FC319" s="41">
        <v>12</v>
      </c>
      <c r="FD319" s="41">
        <v>14</v>
      </c>
      <c r="FE319" s="41">
        <v>21</v>
      </c>
      <c r="FF319" s="41">
        <v>10</v>
      </c>
      <c r="FG319" s="41">
        <v>19</v>
      </c>
      <c r="FH319" s="41">
        <v>75</v>
      </c>
      <c r="FI319" s="41">
        <v>25</v>
      </c>
      <c r="FJ319" s="41">
        <v>324</v>
      </c>
      <c r="FK319" s="41">
        <v>49</v>
      </c>
      <c r="FL319" s="41">
        <v>121</v>
      </c>
      <c r="FM319" s="41">
        <v>49</v>
      </c>
      <c r="FN319" s="41">
        <v>3</v>
      </c>
      <c r="FO319" s="41">
        <v>26</v>
      </c>
      <c r="FP319" s="41">
        <v>171</v>
      </c>
      <c r="FQ319" s="41">
        <v>12</v>
      </c>
      <c r="FR319" s="41">
        <v>7</v>
      </c>
      <c r="FS319" s="41">
        <v>0</v>
      </c>
      <c r="FT319" s="41">
        <v>0</v>
      </c>
      <c r="FU319" s="41">
        <v>65</v>
      </c>
      <c r="FV319" s="41">
        <v>14</v>
      </c>
      <c r="FW319" s="41">
        <v>9</v>
      </c>
      <c r="FX319" s="41">
        <v>32</v>
      </c>
      <c r="FY319" s="41">
        <v>15</v>
      </c>
      <c r="FZ319" s="41">
        <v>15</v>
      </c>
      <c r="GA319" s="41">
        <v>58</v>
      </c>
      <c r="GB319" s="41">
        <v>43</v>
      </c>
      <c r="GC319" s="41">
        <v>74</v>
      </c>
      <c r="GD319" s="41">
        <v>104</v>
      </c>
      <c r="GE319" s="41">
        <v>11</v>
      </c>
      <c r="GF319" s="41">
        <v>15</v>
      </c>
      <c r="GG319" s="41">
        <v>24</v>
      </c>
      <c r="GH319" s="41">
        <v>10</v>
      </c>
      <c r="GI319" s="41">
        <v>34</v>
      </c>
      <c r="GJ319" s="41">
        <v>3</v>
      </c>
      <c r="GK319" s="41">
        <v>5</v>
      </c>
      <c r="GL319" s="41">
        <v>28</v>
      </c>
      <c r="GM319" s="41">
        <v>87</v>
      </c>
      <c r="GN319" s="41">
        <v>13</v>
      </c>
      <c r="GO319" s="41">
        <v>10</v>
      </c>
      <c r="GP319" s="41">
        <v>17</v>
      </c>
      <c r="GQ319" s="41">
        <v>13</v>
      </c>
      <c r="GR319" s="41">
        <v>0</v>
      </c>
      <c r="GS319" s="41">
        <v>3</v>
      </c>
      <c r="GT319" s="41">
        <v>3</v>
      </c>
      <c r="GU319" s="41">
        <v>24</v>
      </c>
      <c r="GV319" s="41">
        <v>11</v>
      </c>
      <c r="GW319" s="41">
        <v>28</v>
      </c>
      <c r="GX319" s="41">
        <v>7</v>
      </c>
      <c r="GY319" s="41">
        <v>10</v>
      </c>
      <c r="GZ319" s="41">
        <v>50</v>
      </c>
      <c r="HA319" s="41">
        <v>2</v>
      </c>
      <c r="HB319" s="41">
        <v>60</v>
      </c>
      <c r="HC319" s="41">
        <v>80</v>
      </c>
      <c r="HD319" s="41">
        <v>14</v>
      </c>
      <c r="HE319" s="41">
        <v>85</v>
      </c>
      <c r="HF319" s="41">
        <v>64</v>
      </c>
      <c r="HG319" s="41">
        <v>9</v>
      </c>
      <c r="HH319" s="41">
        <v>15</v>
      </c>
      <c r="HI319" s="41">
        <v>0</v>
      </c>
      <c r="HJ319" s="41">
        <v>36</v>
      </c>
      <c r="HK319" s="41">
        <v>38</v>
      </c>
      <c r="HL319" s="41">
        <v>35</v>
      </c>
      <c r="HM319" s="41">
        <v>13</v>
      </c>
      <c r="HN319" s="41">
        <v>14</v>
      </c>
      <c r="HO319" s="41">
        <v>1</v>
      </c>
      <c r="HP319" s="41">
        <v>22</v>
      </c>
      <c r="HQ319" s="41">
        <v>5</v>
      </c>
      <c r="HR319" s="41">
        <v>15</v>
      </c>
      <c r="HS319" s="41">
        <v>15</v>
      </c>
      <c r="HT319" s="41">
        <v>6</v>
      </c>
      <c r="HU319" s="41">
        <v>7</v>
      </c>
      <c r="HV319" s="41">
        <v>24</v>
      </c>
      <c r="HW319" s="41">
        <v>15</v>
      </c>
      <c r="HX319" s="41">
        <v>20</v>
      </c>
      <c r="HY319" s="41">
        <v>1</v>
      </c>
      <c r="HZ319" s="41">
        <v>49</v>
      </c>
      <c r="IA319" s="41">
        <v>24</v>
      </c>
      <c r="IB319" s="41">
        <v>156</v>
      </c>
      <c r="IC319" s="41">
        <v>27</v>
      </c>
      <c r="ID319" s="41">
        <v>18</v>
      </c>
      <c r="IE319" s="41">
        <v>15</v>
      </c>
      <c r="IF319" s="41">
        <v>10</v>
      </c>
      <c r="IG319" s="41">
        <v>164</v>
      </c>
      <c r="IH319" s="41">
        <v>8</v>
      </c>
      <c r="II319" s="41">
        <v>37</v>
      </c>
      <c r="IJ319" s="41">
        <v>17</v>
      </c>
      <c r="IK319" s="41">
        <v>17</v>
      </c>
      <c r="IL319" s="41">
        <v>10</v>
      </c>
      <c r="IM319" s="41">
        <v>1</v>
      </c>
      <c r="IN319" s="41">
        <v>1</v>
      </c>
      <c r="IO319" s="41">
        <v>2</v>
      </c>
      <c r="IP319" s="41">
        <v>44</v>
      </c>
      <c r="IQ319" s="41">
        <v>35</v>
      </c>
      <c r="IR319" s="41">
        <v>10</v>
      </c>
      <c r="IS319" s="41">
        <v>15</v>
      </c>
      <c r="IT319" s="41">
        <v>4</v>
      </c>
      <c r="IU319" s="41">
        <v>103</v>
      </c>
      <c r="IV319" s="41">
        <v>17</v>
      </c>
      <c r="IW319" s="41">
        <v>7</v>
      </c>
      <c r="IX319" s="41">
        <v>9</v>
      </c>
      <c r="IY319" s="41">
        <v>1</v>
      </c>
      <c r="IZ319" s="41">
        <v>13</v>
      </c>
      <c r="JA319" s="41">
        <v>10</v>
      </c>
      <c r="JB319" s="41">
        <v>25</v>
      </c>
      <c r="JC319" s="41">
        <v>15</v>
      </c>
      <c r="JD319" s="41">
        <v>3</v>
      </c>
      <c r="JE319" s="41">
        <v>26</v>
      </c>
      <c r="JF319" s="41">
        <v>124</v>
      </c>
      <c r="JG319" s="41">
        <v>11</v>
      </c>
      <c r="JH319" s="41">
        <v>1</v>
      </c>
      <c r="JI319" s="41">
        <v>55</v>
      </c>
      <c r="JJ319" s="41">
        <v>29</v>
      </c>
      <c r="JK319" s="41">
        <v>15</v>
      </c>
      <c r="JL319" s="41">
        <v>62</v>
      </c>
      <c r="JM319" s="41">
        <v>36</v>
      </c>
      <c r="JN319" s="41">
        <v>14</v>
      </c>
      <c r="JO319" s="41">
        <v>30</v>
      </c>
      <c r="JP319" s="41">
        <v>83</v>
      </c>
      <c r="JQ319" s="41">
        <v>483</v>
      </c>
      <c r="JR319" s="41">
        <v>478</v>
      </c>
      <c r="JS319" s="41">
        <v>393</v>
      </c>
      <c r="JT319" s="41">
        <v>421</v>
      </c>
      <c r="JU319" s="41">
        <v>685</v>
      </c>
      <c r="JV319" s="41">
        <v>237</v>
      </c>
      <c r="JW319" s="41">
        <v>119</v>
      </c>
      <c r="JX319" s="41">
        <v>538</v>
      </c>
      <c r="JY319" s="41">
        <v>52</v>
      </c>
      <c r="JZ319" s="41"/>
      <c r="KA319" s="41">
        <v>1124</v>
      </c>
      <c r="KB319" s="41">
        <v>733</v>
      </c>
      <c r="KC319" s="41">
        <v>535</v>
      </c>
      <c r="KD319" s="41">
        <v>280</v>
      </c>
      <c r="KE319" s="41">
        <v>313</v>
      </c>
      <c r="KF319" s="41">
        <v>448</v>
      </c>
      <c r="KG319" s="41">
        <v>532</v>
      </c>
      <c r="KH319" s="41">
        <v>554</v>
      </c>
      <c r="KI319" s="41">
        <v>602</v>
      </c>
      <c r="KJ319" s="41">
        <v>101</v>
      </c>
      <c r="KK319" s="41">
        <v>1</v>
      </c>
      <c r="KL319" s="41"/>
      <c r="KM319" s="41">
        <v>30</v>
      </c>
      <c r="KN319" s="41">
        <v>13</v>
      </c>
      <c r="KO319" s="41">
        <v>20</v>
      </c>
      <c r="KP319" s="41">
        <v>138</v>
      </c>
      <c r="KQ319" s="41">
        <v>68</v>
      </c>
      <c r="KR319" s="41">
        <v>111</v>
      </c>
      <c r="KS319" s="41">
        <v>46</v>
      </c>
      <c r="KT319" s="41">
        <v>35</v>
      </c>
      <c r="KU319" s="41">
        <v>59</v>
      </c>
      <c r="KV319" s="41">
        <v>89</v>
      </c>
      <c r="KW319" s="41">
        <v>249</v>
      </c>
      <c r="KX319" s="41">
        <v>40</v>
      </c>
      <c r="KY319" s="41">
        <v>8</v>
      </c>
      <c r="KZ319" s="41">
        <v>22</v>
      </c>
      <c r="LA319" s="41">
        <v>39</v>
      </c>
      <c r="LB319" s="41">
        <v>614</v>
      </c>
      <c r="LC319" s="41">
        <v>1189</v>
      </c>
      <c r="LD319" s="41">
        <v>141</v>
      </c>
      <c r="LE319" s="41">
        <v>1054</v>
      </c>
      <c r="LF319" s="41">
        <v>467</v>
      </c>
      <c r="LG319" s="41">
        <v>3</v>
      </c>
      <c r="LH319" s="41">
        <v>4535</v>
      </c>
      <c r="LI319" s="41">
        <v>1878</v>
      </c>
      <c r="LJ319" s="41">
        <v>1275</v>
      </c>
      <c r="LK319" s="41">
        <v>1095</v>
      </c>
      <c r="LL319" s="41">
        <v>61</v>
      </c>
      <c r="LM319" s="41">
        <v>280</v>
      </c>
      <c r="LN319" s="41">
        <v>226</v>
      </c>
      <c r="LO319" s="41">
        <v>485</v>
      </c>
      <c r="LP319" s="41"/>
      <c r="LQ319" s="41">
        <v>0</v>
      </c>
      <c r="LR319" s="41">
        <v>357</v>
      </c>
      <c r="LS319" s="41">
        <v>59</v>
      </c>
      <c r="LT319" s="41">
        <v>38</v>
      </c>
      <c r="LU319" s="41">
        <v>13</v>
      </c>
      <c r="LV319" s="41">
        <v>117</v>
      </c>
      <c r="LW319" s="41">
        <v>1467</v>
      </c>
      <c r="LX319" s="41">
        <v>561</v>
      </c>
      <c r="LY319" s="41">
        <v>480</v>
      </c>
      <c r="LZ319" s="41">
        <v>202</v>
      </c>
      <c r="MA319" s="41">
        <v>544</v>
      </c>
      <c r="MB319" s="41">
        <v>1099</v>
      </c>
      <c r="MC319" s="41">
        <v>1162</v>
      </c>
      <c r="MD319" s="41">
        <v>60</v>
      </c>
      <c r="ME319" s="41">
        <v>848</v>
      </c>
      <c r="MF319" s="41">
        <v>242</v>
      </c>
      <c r="MG319" s="41">
        <v>31</v>
      </c>
      <c r="MH319" s="41">
        <v>6</v>
      </c>
      <c r="MI319" s="41">
        <v>11</v>
      </c>
      <c r="MJ319" s="41">
        <v>260</v>
      </c>
      <c r="MK319" s="41">
        <v>2846</v>
      </c>
      <c r="ML319" s="41">
        <v>2396</v>
      </c>
      <c r="MM319" s="41">
        <v>465</v>
      </c>
      <c r="MN319" s="41">
        <v>391</v>
      </c>
      <c r="MO319" s="41">
        <v>103</v>
      </c>
      <c r="MP319" s="41">
        <v>366</v>
      </c>
      <c r="MQ319" s="41">
        <v>1436</v>
      </c>
      <c r="MR319" s="41">
        <v>581</v>
      </c>
      <c r="MS319" s="41">
        <v>180</v>
      </c>
      <c r="MT319" s="41">
        <v>316</v>
      </c>
      <c r="MU319" s="41"/>
      <c r="MV319" s="41">
        <v>83</v>
      </c>
      <c r="MW319" s="41">
        <v>121</v>
      </c>
      <c r="MX319" s="41">
        <v>456</v>
      </c>
      <c r="MY319" s="41">
        <v>44</v>
      </c>
      <c r="MZ319" s="41">
        <v>28</v>
      </c>
      <c r="NA319" s="41">
        <v>50</v>
      </c>
      <c r="NB319" s="41">
        <v>37</v>
      </c>
      <c r="NC319" s="41">
        <v>32</v>
      </c>
      <c r="ND319" s="41">
        <v>10</v>
      </c>
      <c r="NE319" s="41">
        <v>1784</v>
      </c>
      <c r="NF319" s="41">
        <v>110</v>
      </c>
      <c r="NG319" s="41">
        <v>37</v>
      </c>
      <c r="NH319" s="41">
        <v>52</v>
      </c>
      <c r="NI319" s="41">
        <v>20</v>
      </c>
      <c r="NJ319" s="41">
        <v>76</v>
      </c>
      <c r="NK319" s="41">
        <v>12</v>
      </c>
      <c r="NL319" s="41">
        <v>66</v>
      </c>
      <c r="NM319" s="41">
        <v>4</v>
      </c>
      <c r="NN319" s="41">
        <v>66</v>
      </c>
      <c r="NO319" s="41">
        <v>9</v>
      </c>
      <c r="NP319" s="41">
        <v>42</v>
      </c>
      <c r="NQ319" s="41">
        <v>23</v>
      </c>
      <c r="NR319" s="41">
        <v>111</v>
      </c>
      <c r="NS319" s="41">
        <v>236</v>
      </c>
      <c r="NT319" s="41">
        <v>340</v>
      </c>
      <c r="NU319" s="41">
        <v>1044</v>
      </c>
      <c r="NV319" s="41">
        <v>110</v>
      </c>
      <c r="NW319" s="41">
        <v>79</v>
      </c>
      <c r="NX319" s="41">
        <v>16</v>
      </c>
      <c r="NY319" s="41">
        <v>7</v>
      </c>
      <c r="NZ319" s="41">
        <v>6</v>
      </c>
      <c r="OA319" s="41">
        <v>114</v>
      </c>
      <c r="OB319" s="41">
        <v>0</v>
      </c>
      <c r="OC319" s="41">
        <v>7</v>
      </c>
      <c r="OD319" s="41">
        <v>62</v>
      </c>
      <c r="OE319" s="41">
        <v>467</v>
      </c>
      <c r="OF319" s="41">
        <v>383</v>
      </c>
      <c r="OG319" s="41">
        <v>147</v>
      </c>
      <c r="OH319" s="41"/>
      <c r="OI319" s="41">
        <v>11552</v>
      </c>
      <c r="OJ319" s="41">
        <v>3872</v>
      </c>
      <c r="OK319" s="41">
        <v>22</v>
      </c>
      <c r="OL319" s="41">
        <v>10</v>
      </c>
      <c r="OM319" s="41">
        <v>307</v>
      </c>
      <c r="ON319" s="41">
        <v>377</v>
      </c>
      <c r="OO319" s="41">
        <v>2030</v>
      </c>
      <c r="OP319" s="41">
        <v>3981</v>
      </c>
      <c r="OQ319" s="41">
        <v>11</v>
      </c>
      <c r="OR319" s="41">
        <v>11</v>
      </c>
      <c r="OS319" s="42">
        <v>505</v>
      </c>
      <c r="OT319" s="43">
        <v>77246</v>
      </c>
      <c r="OU319" s="40">
        <v>16073</v>
      </c>
      <c r="OV319" s="41"/>
      <c r="OW319" s="41">
        <v>14168</v>
      </c>
      <c r="OX319" s="41"/>
      <c r="OY319" s="41"/>
      <c r="OZ319" s="41"/>
      <c r="PA319" s="41">
        <v>1092</v>
      </c>
      <c r="PB319" s="41"/>
      <c r="PC319" s="41"/>
      <c r="PD319" s="41">
        <v>676</v>
      </c>
      <c r="PE319" s="41"/>
      <c r="PF319" s="41"/>
      <c r="PG319" s="41"/>
      <c r="PH319" s="41">
        <v>679</v>
      </c>
      <c r="PI319" s="41"/>
      <c r="PJ319" s="41"/>
      <c r="PK319" s="41"/>
      <c r="PL319" s="41">
        <v>1781</v>
      </c>
      <c r="PM319" s="42"/>
      <c r="PN319" s="43">
        <v>111716</v>
      </c>
    </row>
    <row r="320" spans="1:430" ht="12.75" customHeight="1" x14ac:dyDescent="0.2">
      <c r="A320" s="39">
        <v>519130</v>
      </c>
      <c r="B320" s="72" t="s">
        <v>24</v>
      </c>
      <c r="C320" s="72" t="str">
        <f>IFERROR(INDEX('Industry Category ISIC Code Map'!$B$2:$B$26,MATCH($B320,'Industry Category ISIC Code Map'!$A$2:$A$26,0)),"")</f>
        <v/>
      </c>
      <c r="D320" s="64" t="s">
        <v>377</v>
      </c>
      <c r="E320" s="40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>
        <v>0</v>
      </c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1"/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1"/>
      <c r="EZ320" s="41"/>
      <c r="FA320" s="41"/>
      <c r="FB320" s="41"/>
      <c r="FC320" s="41"/>
      <c r="FD320" s="41"/>
      <c r="FE320" s="41"/>
      <c r="FF320" s="41"/>
      <c r="FG320" s="41"/>
      <c r="FH320" s="41"/>
      <c r="FI320" s="41"/>
      <c r="FJ320" s="41"/>
      <c r="FK320" s="41"/>
      <c r="FL320" s="41"/>
      <c r="FM320" s="41"/>
      <c r="FN320" s="41"/>
      <c r="FO320" s="41"/>
      <c r="FP320" s="41"/>
      <c r="FQ320" s="41"/>
      <c r="FR320" s="41"/>
      <c r="FS320" s="41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>
        <v>0</v>
      </c>
      <c r="JR320" s="41">
        <v>0</v>
      </c>
      <c r="JS320" s="41">
        <v>0</v>
      </c>
      <c r="JT320" s="41"/>
      <c r="JU320" s="41"/>
      <c r="JV320" s="41"/>
      <c r="JW320" s="41"/>
      <c r="JX320" s="41">
        <v>5</v>
      </c>
      <c r="JY320" s="41"/>
      <c r="JZ320" s="41"/>
      <c r="KA320" s="41">
        <v>156</v>
      </c>
      <c r="KB320" s="41">
        <v>254</v>
      </c>
      <c r="KC320" s="41">
        <v>284</v>
      </c>
      <c r="KD320" s="41">
        <v>28</v>
      </c>
      <c r="KE320" s="41">
        <v>66</v>
      </c>
      <c r="KF320" s="41">
        <v>94</v>
      </c>
      <c r="KG320" s="41">
        <v>106</v>
      </c>
      <c r="KH320" s="41">
        <v>58</v>
      </c>
      <c r="KI320" s="41">
        <v>273</v>
      </c>
      <c r="KJ320" s="41">
        <v>2</v>
      </c>
      <c r="KK320" s="41"/>
      <c r="KL320" s="41"/>
      <c r="KM320" s="41">
        <v>5</v>
      </c>
      <c r="KN320" s="41"/>
      <c r="KO320" s="41"/>
      <c r="KP320" s="41">
        <v>79</v>
      </c>
      <c r="KQ320" s="41"/>
      <c r="KR320" s="41"/>
      <c r="KS320" s="41">
        <v>29</v>
      </c>
      <c r="KT320" s="41">
        <v>39</v>
      </c>
      <c r="KU320" s="41">
        <v>132</v>
      </c>
      <c r="KV320" s="41">
        <v>38</v>
      </c>
      <c r="KW320" s="41">
        <v>76</v>
      </c>
      <c r="KX320" s="41">
        <v>33</v>
      </c>
      <c r="KY320" s="41">
        <v>2</v>
      </c>
      <c r="KZ320" s="41">
        <v>0</v>
      </c>
      <c r="LA320" s="41">
        <v>0</v>
      </c>
      <c r="LB320" s="41">
        <v>111</v>
      </c>
      <c r="LC320" s="41">
        <v>423</v>
      </c>
      <c r="LD320" s="41">
        <v>51</v>
      </c>
      <c r="LE320" s="41">
        <v>277</v>
      </c>
      <c r="LF320" s="41">
        <v>5477</v>
      </c>
      <c r="LG320" s="41">
        <v>1</v>
      </c>
      <c r="LH320" s="41">
        <v>0</v>
      </c>
      <c r="LI320" s="41">
        <v>0</v>
      </c>
      <c r="LJ320" s="41">
        <v>0</v>
      </c>
      <c r="LK320" s="41">
        <v>0</v>
      </c>
      <c r="LL320" s="41">
        <v>21</v>
      </c>
      <c r="LM320" s="41">
        <v>165</v>
      </c>
      <c r="LN320" s="41">
        <v>16</v>
      </c>
      <c r="LO320" s="41">
        <v>320</v>
      </c>
      <c r="LP320" s="41">
        <v>3</v>
      </c>
      <c r="LQ320" s="41"/>
      <c r="LR320" s="41">
        <v>36</v>
      </c>
      <c r="LS320" s="41">
        <v>98</v>
      </c>
      <c r="LT320" s="41">
        <v>32</v>
      </c>
      <c r="LU320" s="41">
        <v>27</v>
      </c>
      <c r="LV320" s="41">
        <v>4816</v>
      </c>
      <c r="LW320" s="41">
        <v>1084</v>
      </c>
      <c r="LX320" s="41">
        <v>81</v>
      </c>
      <c r="LY320" s="41">
        <v>97</v>
      </c>
      <c r="LZ320" s="41">
        <v>336</v>
      </c>
      <c r="MA320" s="41">
        <v>711</v>
      </c>
      <c r="MB320" s="41">
        <v>278</v>
      </c>
      <c r="MC320" s="41">
        <v>1763</v>
      </c>
      <c r="MD320" s="41">
        <v>247</v>
      </c>
      <c r="ME320" s="41">
        <v>563</v>
      </c>
      <c r="MF320" s="41">
        <v>350</v>
      </c>
      <c r="MG320" s="41">
        <v>36</v>
      </c>
      <c r="MH320" s="41">
        <v>41</v>
      </c>
      <c r="MI320" s="41">
        <v>7</v>
      </c>
      <c r="MJ320" s="41">
        <v>1172</v>
      </c>
      <c r="MK320" s="41">
        <v>1069</v>
      </c>
      <c r="ML320" s="41">
        <v>454</v>
      </c>
      <c r="MM320" s="41">
        <v>226</v>
      </c>
      <c r="MN320" s="41">
        <v>599</v>
      </c>
      <c r="MO320" s="41">
        <v>37</v>
      </c>
      <c r="MP320" s="41">
        <v>1144</v>
      </c>
      <c r="MQ320" s="41">
        <v>441</v>
      </c>
      <c r="MR320" s="41">
        <v>304</v>
      </c>
      <c r="MS320" s="41">
        <v>687</v>
      </c>
      <c r="MT320" s="41">
        <v>149</v>
      </c>
      <c r="MU320" s="41">
        <v>179</v>
      </c>
      <c r="MV320" s="41">
        <v>462</v>
      </c>
      <c r="MW320" s="41">
        <v>2413</v>
      </c>
      <c r="MX320" s="41">
        <v>358</v>
      </c>
      <c r="MY320" s="41">
        <v>55</v>
      </c>
      <c r="MZ320" s="41">
        <v>15</v>
      </c>
      <c r="NA320" s="41">
        <v>8</v>
      </c>
      <c r="NB320" s="41">
        <v>17</v>
      </c>
      <c r="NC320" s="41">
        <v>30</v>
      </c>
      <c r="ND320" s="41">
        <v>9</v>
      </c>
      <c r="NE320" s="41">
        <v>423</v>
      </c>
      <c r="NF320" s="41">
        <v>113</v>
      </c>
      <c r="NG320" s="41">
        <v>17</v>
      </c>
      <c r="NH320" s="41">
        <v>598</v>
      </c>
      <c r="NI320" s="41">
        <v>8</v>
      </c>
      <c r="NJ320" s="41">
        <v>247</v>
      </c>
      <c r="NK320" s="41">
        <v>12</v>
      </c>
      <c r="NL320" s="41">
        <v>59</v>
      </c>
      <c r="NM320" s="41">
        <v>10</v>
      </c>
      <c r="NN320" s="41">
        <v>69</v>
      </c>
      <c r="NO320" s="41">
        <v>12</v>
      </c>
      <c r="NP320" s="41">
        <v>6</v>
      </c>
      <c r="NQ320" s="41">
        <v>77</v>
      </c>
      <c r="NR320" s="41">
        <v>157</v>
      </c>
      <c r="NS320" s="41">
        <v>228</v>
      </c>
      <c r="NT320" s="41">
        <v>386</v>
      </c>
      <c r="NU320" s="41">
        <v>433</v>
      </c>
      <c r="NV320" s="41">
        <v>80</v>
      </c>
      <c r="NW320" s="41">
        <v>52</v>
      </c>
      <c r="NX320" s="41">
        <v>15</v>
      </c>
      <c r="NY320" s="41">
        <v>42</v>
      </c>
      <c r="NZ320" s="41">
        <v>2</v>
      </c>
      <c r="OA320" s="41">
        <v>3</v>
      </c>
      <c r="OB320" s="41">
        <v>0</v>
      </c>
      <c r="OC320" s="41">
        <v>47</v>
      </c>
      <c r="OD320" s="41">
        <v>2444</v>
      </c>
      <c r="OE320" s="41">
        <v>245</v>
      </c>
      <c r="OF320" s="41">
        <v>29</v>
      </c>
      <c r="OG320" s="41">
        <v>87</v>
      </c>
      <c r="OH320" s="41"/>
      <c r="OI320" s="41">
        <v>27</v>
      </c>
      <c r="OJ320" s="41"/>
      <c r="OK320" s="41"/>
      <c r="OL320" s="41"/>
      <c r="OM320" s="41"/>
      <c r="ON320" s="41">
        <v>299</v>
      </c>
      <c r="OO320" s="41">
        <v>75</v>
      </c>
      <c r="OP320" s="41">
        <v>759</v>
      </c>
      <c r="OQ320" s="41">
        <v>19</v>
      </c>
      <c r="OR320" s="41">
        <v>71</v>
      </c>
      <c r="OS320" s="42">
        <v>714</v>
      </c>
      <c r="OT320" s="43">
        <v>36921</v>
      </c>
      <c r="OU320" s="40">
        <v>11206</v>
      </c>
      <c r="OV320" s="41"/>
      <c r="OW320" s="41"/>
      <c r="OX320" s="41"/>
      <c r="OY320" s="41"/>
      <c r="OZ320" s="41"/>
      <c r="PA320" s="41">
        <v>2655</v>
      </c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2"/>
      <c r="PN320" s="43">
        <v>50782</v>
      </c>
    </row>
    <row r="321" spans="1:430" ht="12.75" customHeight="1" x14ac:dyDescent="0.2">
      <c r="A321" s="39" t="s">
        <v>532</v>
      </c>
      <c r="B321" s="72" t="s">
        <v>24</v>
      </c>
      <c r="C321" s="72" t="str">
        <f>IFERROR(INDEX('Industry Category ISIC Code Map'!$B$2:$B$26,MATCH($B321,'Industry Category ISIC Code Map'!$A$2:$A$26,0)),"")</f>
        <v/>
      </c>
      <c r="D321" s="64" t="s">
        <v>378</v>
      </c>
      <c r="E321" s="40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>
        <v>1</v>
      </c>
      <c r="S321" s="41">
        <v>0</v>
      </c>
      <c r="T321" s="41"/>
      <c r="U321" s="41"/>
      <c r="V321" s="41">
        <v>0</v>
      </c>
      <c r="W321" s="41"/>
      <c r="X321" s="41">
        <v>2</v>
      </c>
      <c r="Y321" s="41">
        <v>8</v>
      </c>
      <c r="Z321" s="41">
        <v>28</v>
      </c>
      <c r="AA321" s="41">
        <v>1</v>
      </c>
      <c r="AB321" s="41">
        <v>0</v>
      </c>
      <c r="AC321" s="41"/>
      <c r="AD321" s="41">
        <v>0</v>
      </c>
      <c r="AE321" s="41">
        <v>1</v>
      </c>
      <c r="AF321" s="41"/>
      <c r="AG321" s="41"/>
      <c r="AH321" s="41"/>
      <c r="AI321" s="41">
        <v>0</v>
      </c>
      <c r="AJ321" s="41"/>
      <c r="AK321" s="41"/>
      <c r="AL321" s="41">
        <v>0</v>
      </c>
      <c r="AM321" s="41">
        <v>0</v>
      </c>
      <c r="AN321" s="41">
        <v>2</v>
      </c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>
        <v>0</v>
      </c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>
        <v>0</v>
      </c>
      <c r="DO321" s="41"/>
      <c r="DP321" s="41"/>
      <c r="DQ321" s="41"/>
      <c r="DR321" s="41"/>
      <c r="DS321" s="41"/>
      <c r="DT321" s="41"/>
      <c r="DU321" s="41">
        <v>0</v>
      </c>
      <c r="DV321" s="41"/>
      <c r="DW321" s="41"/>
      <c r="DX321" s="41"/>
      <c r="DY321" s="41"/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1"/>
      <c r="EZ321" s="41"/>
      <c r="FA321" s="41"/>
      <c r="FB321" s="41"/>
      <c r="FC321" s="41"/>
      <c r="FD321" s="41"/>
      <c r="FE321" s="41"/>
      <c r="FF321" s="41"/>
      <c r="FG321" s="41"/>
      <c r="FH321" s="41"/>
      <c r="FI321" s="41"/>
      <c r="FJ321" s="41">
        <v>0</v>
      </c>
      <c r="FK321" s="41"/>
      <c r="FL321" s="41"/>
      <c r="FM321" s="41"/>
      <c r="FN321" s="41"/>
      <c r="FO321" s="41"/>
      <c r="FP321" s="41"/>
      <c r="FQ321" s="41"/>
      <c r="FR321" s="41"/>
      <c r="FS321" s="41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>
        <v>0</v>
      </c>
      <c r="HX321" s="41">
        <v>0</v>
      </c>
      <c r="HY321" s="41"/>
      <c r="HZ321" s="41"/>
      <c r="IA321" s="41"/>
      <c r="IB321" s="41">
        <v>0</v>
      </c>
      <c r="IC321" s="41"/>
      <c r="ID321" s="41"/>
      <c r="IE321" s="41"/>
      <c r="IF321" s="41"/>
      <c r="IG321" s="41">
        <v>0</v>
      </c>
      <c r="IH321" s="41"/>
      <c r="II321" s="41"/>
      <c r="IJ321" s="41"/>
      <c r="IK321" s="41"/>
      <c r="IL321" s="41"/>
      <c r="IM321" s="41"/>
      <c r="IN321" s="41"/>
      <c r="IO321" s="41"/>
      <c r="IP321" s="41"/>
      <c r="IQ321" s="41">
        <v>0</v>
      </c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>
        <v>0</v>
      </c>
      <c r="JM321" s="41"/>
      <c r="JN321" s="41"/>
      <c r="JO321" s="41"/>
      <c r="JP321" s="41">
        <v>3</v>
      </c>
      <c r="JQ321" s="41">
        <v>16</v>
      </c>
      <c r="JR321" s="41">
        <v>7</v>
      </c>
      <c r="JS321" s="41">
        <v>4</v>
      </c>
      <c r="JT321" s="41">
        <v>6</v>
      </c>
      <c r="JU321" s="41">
        <v>3</v>
      </c>
      <c r="JV321" s="41">
        <v>2</v>
      </c>
      <c r="JW321" s="41">
        <v>0</v>
      </c>
      <c r="JX321" s="41">
        <v>8</v>
      </c>
      <c r="JY321" s="41">
        <v>1</v>
      </c>
      <c r="JZ321" s="41"/>
      <c r="KA321" s="41">
        <v>5</v>
      </c>
      <c r="KB321" s="41">
        <v>2</v>
      </c>
      <c r="KC321" s="41">
        <v>2</v>
      </c>
      <c r="KD321" s="41">
        <v>2</v>
      </c>
      <c r="KE321" s="41">
        <v>2</v>
      </c>
      <c r="KF321" s="41">
        <v>3</v>
      </c>
      <c r="KG321" s="41">
        <v>2</v>
      </c>
      <c r="KH321" s="41">
        <v>10</v>
      </c>
      <c r="KI321" s="41">
        <v>3</v>
      </c>
      <c r="KJ321" s="41">
        <v>0</v>
      </c>
      <c r="KK321" s="41">
        <v>0</v>
      </c>
      <c r="KL321" s="41">
        <v>0</v>
      </c>
      <c r="KM321" s="41">
        <v>3</v>
      </c>
      <c r="KN321" s="41"/>
      <c r="KO321" s="41"/>
      <c r="KP321" s="41">
        <v>10</v>
      </c>
      <c r="KQ321" s="41">
        <v>0</v>
      </c>
      <c r="KR321" s="41">
        <v>1</v>
      </c>
      <c r="KS321" s="41">
        <v>1458</v>
      </c>
      <c r="KT321" s="41">
        <v>168</v>
      </c>
      <c r="KU321" s="41">
        <v>1</v>
      </c>
      <c r="KV321" s="41">
        <v>0</v>
      </c>
      <c r="KW321" s="41">
        <v>21</v>
      </c>
      <c r="KX321" s="41">
        <v>1</v>
      </c>
      <c r="KY321" s="41">
        <v>0</v>
      </c>
      <c r="KZ321" s="41">
        <v>8</v>
      </c>
      <c r="LA321" s="41">
        <v>0</v>
      </c>
      <c r="LB321" s="41">
        <v>0</v>
      </c>
      <c r="LC321" s="41"/>
      <c r="LD321" s="41">
        <v>6</v>
      </c>
      <c r="LE321" s="41">
        <v>21</v>
      </c>
      <c r="LF321" s="41">
        <v>35</v>
      </c>
      <c r="LG321" s="41">
        <v>1</v>
      </c>
      <c r="LH321" s="41">
        <v>31</v>
      </c>
      <c r="LI321" s="41">
        <v>10</v>
      </c>
      <c r="LJ321" s="41">
        <v>41</v>
      </c>
      <c r="LK321" s="41">
        <v>17</v>
      </c>
      <c r="LL321" s="41">
        <v>0</v>
      </c>
      <c r="LM321" s="41">
        <v>0</v>
      </c>
      <c r="LN321" s="41">
        <v>2</v>
      </c>
      <c r="LO321" s="41"/>
      <c r="LP321" s="41"/>
      <c r="LQ321" s="41"/>
      <c r="LR321" s="41">
        <v>13</v>
      </c>
      <c r="LS321" s="41">
        <v>0</v>
      </c>
      <c r="LT321" s="41">
        <v>3</v>
      </c>
      <c r="LU321" s="41">
        <v>1</v>
      </c>
      <c r="LV321" s="41">
        <v>285</v>
      </c>
      <c r="LW321" s="41">
        <v>9</v>
      </c>
      <c r="LX321" s="41">
        <v>6</v>
      </c>
      <c r="LY321" s="41">
        <v>3</v>
      </c>
      <c r="LZ321" s="41">
        <v>3</v>
      </c>
      <c r="MA321" s="41">
        <v>2</v>
      </c>
      <c r="MB321" s="41">
        <v>21</v>
      </c>
      <c r="MC321" s="41">
        <v>95</v>
      </c>
      <c r="MD321" s="41">
        <v>2</v>
      </c>
      <c r="ME321" s="41">
        <v>67</v>
      </c>
      <c r="MF321" s="41">
        <v>2</v>
      </c>
      <c r="MG321" s="41">
        <v>0</v>
      </c>
      <c r="MH321" s="41">
        <v>0</v>
      </c>
      <c r="MI321" s="41">
        <v>0</v>
      </c>
      <c r="MJ321" s="41">
        <v>2</v>
      </c>
      <c r="MK321" s="41">
        <v>5</v>
      </c>
      <c r="ML321" s="41">
        <v>4</v>
      </c>
      <c r="MM321" s="41">
        <v>1</v>
      </c>
      <c r="MN321" s="41">
        <v>2</v>
      </c>
      <c r="MO321" s="41">
        <v>0</v>
      </c>
      <c r="MP321" s="41">
        <v>3</v>
      </c>
      <c r="MQ321" s="41">
        <v>2</v>
      </c>
      <c r="MR321" s="41">
        <v>1</v>
      </c>
      <c r="MS321" s="41">
        <v>1</v>
      </c>
      <c r="MT321" s="41">
        <v>0</v>
      </c>
      <c r="MU321" s="41">
        <v>0</v>
      </c>
      <c r="MV321" s="41">
        <v>0</v>
      </c>
      <c r="MW321" s="41">
        <v>0</v>
      </c>
      <c r="MX321" s="41">
        <v>4</v>
      </c>
      <c r="MY321" s="41">
        <v>1</v>
      </c>
      <c r="MZ321" s="41">
        <v>1</v>
      </c>
      <c r="NA321" s="41">
        <v>1</v>
      </c>
      <c r="NB321" s="41">
        <v>0</v>
      </c>
      <c r="NC321" s="41">
        <v>1</v>
      </c>
      <c r="ND321" s="41">
        <v>1</v>
      </c>
      <c r="NE321" s="41">
        <v>8</v>
      </c>
      <c r="NF321" s="41">
        <v>1</v>
      </c>
      <c r="NG321" s="41">
        <v>0</v>
      </c>
      <c r="NH321" s="41">
        <v>1</v>
      </c>
      <c r="NI321" s="41">
        <v>0</v>
      </c>
      <c r="NJ321" s="41">
        <v>0</v>
      </c>
      <c r="NK321" s="41">
        <v>0</v>
      </c>
      <c r="NL321" s="41">
        <v>0</v>
      </c>
      <c r="NM321" s="41">
        <v>0</v>
      </c>
      <c r="NN321" s="41">
        <v>0</v>
      </c>
      <c r="NO321" s="41">
        <v>0</v>
      </c>
      <c r="NP321" s="41"/>
      <c r="NQ321" s="41">
        <v>11</v>
      </c>
      <c r="NR321" s="41">
        <v>1</v>
      </c>
      <c r="NS321" s="41">
        <v>3</v>
      </c>
      <c r="NT321" s="41">
        <v>2</v>
      </c>
      <c r="NU321" s="41">
        <v>2</v>
      </c>
      <c r="NV321" s="41">
        <v>1</v>
      </c>
      <c r="NW321" s="41">
        <v>1</v>
      </c>
      <c r="NX321" s="41">
        <v>3</v>
      </c>
      <c r="NY321" s="41">
        <v>2</v>
      </c>
      <c r="NZ321" s="41">
        <v>0</v>
      </c>
      <c r="OA321" s="41">
        <v>1</v>
      </c>
      <c r="OB321" s="41">
        <v>0</v>
      </c>
      <c r="OC321" s="41">
        <v>1</v>
      </c>
      <c r="OD321" s="41">
        <v>0</v>
      </c>
      <c r="OE321" s="41">
        <v>77</v>
      </c>
      <c r="OF321" s="41">
        <v>20</v>
      </c>
      <c r="OG321" s="41">
        <v>15</v>
      </c>
      <c r="OH321" s="41"/>
      <c r="OI321" s="41">
        <v>249</v>
      </c>
      <c r="OJ321" s="41">
        <v>9</v>
      </c>
      <c r="OK321" s="41">
        <v>15</v>
      </c>
      <c r="OL321" s="41">
        <v>3</v>
      </c>
      <c r="OM321" s="41">
        <v>22</v>
      </c>
      <c r="ON321" s="41">
        <v>132</v>
      </c>
      <c r="OO321" s="41">
        <v>77</v>
      </c>
      <c r="OP321" s="41">
        <v>357</v>
      </c>
      <c r="OQ321" s="41"/>
      <c r="OR321" s="41"/>
      <c r="OS321" s="42">
        <v>5</v>
      </c>
      <c r="OT321" s="43">
        <v>3522</v>
      </c>
      <c r="OU321" s="40">
        <v>4357</v>
      </c>
      <c r="OV321" s="41"/>
      <c r="OW321" s="41"/>
      <c r="OX321" s="41"/>
      <c r="OY321" s="41"/>
      <c r="OZ321" s="41"/>
      <c r="PA321" s="41">
        <v>469</v>
      </c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2"/>
      <c r="PN321" s="43">
        <v>8348</v>
      </c>
    </row>
    <row r="322" spans="1:430" ht="12.75" customHeight="1" x14ac:dyDescent="0.2">
      <c r="A322" s="39" t="s">
        <v>533</v>
      </c>
      <c r="B322" s="72" t="s">
        <v>25</v>
      </c>
      <c r="C322" s="72" t="str">
        <f>IFERROR(INDEX('Industry Category ISIC Code Map'!$B$2:$B$26,MATCH($B322,'Industry Category ISIC Code Map'!$A$2:$A$26,0)),"")</f>
        <v/>
      </c>
      <c r="D322" s="64" t="s">
        <v>379</v>
      </c>
      <c r="E322" s="40">
        <v>20</v>
      </c>
      <c r="F322" s="41">
        <v>15</v>
      </c>
      <c r="G322" s="41">
        <v>5</v>
      </c>
      <c r="H322" s="41">
        <v>8</v>
      </c>
      <c r="I322" s="41">
        <v>1</v>
      </c>
      <c r="J322" s="41">
        <v>20</v>
      </c>
      <c r="K322" s="41">
        <v>5</v>
      </c>
      <c r="L322" s="41">
        <v>8</v>
      </c>
      <c r="M322" s="41">
        <v>14</v>
      </c>
      <c r="N322" s="41">
        <v>26</v>
      </c>
      <c r="O322" s="41">
        <v>2</v>
      </c>
      <c r="P322" s="41">
        <v>26</v>
      </c>
      <c r="Q322" s="41">
        <v>16</v>
      </c>
      <c r="R322" s="41">
        <v>514</v>
      </c>
      <c r="S322" s="41">
        <v>77</v>
      </c>
      <c r="T322" s="41">
        <v>6</v>
      </c>
      <c r="U322" s="41">
        <v>63</v>
      </c>
      <c r="V322" s="41">
        <v>36</v>
      </c>
      <c r="W322" s="41">
        <v>86</v>
      </c>
      <c r="X322" s="41">
        <v>225</v>
      </c>
      <c r="Y322" s="41">
        <v>205</v>
      </c>
      <c r="Z322" s="41">
        <v>344</v>
      </c>
      <c r="AA322" s="41">
        <v>117</v>
      </c>
      <c r="AB322" s="41">
        <v>27</v>
      </c>
      <c r="AC322" s="41">
        <v>47</v>
      </c>
      <c r="AD322" s="41">
        <v>61</v>
      </c>
      <c r="AE322" s="41">
        <v>125</v>
      </c>
      <c r="AF322" s="41">
        <v>102</v>
      </c>
      <c r="AG322" s="41">
        <v>82</v>
      </c>
      <c r="AH322" s="41">
        <v>13</v>
      </c>
      <c r="AI322" s="41">
        <v>224</v>
      </c>
      <c r="AJ322" s="41">
        <v>19</v>
      </c>
      <c r="AK322" s="41">
        <v>65</v>
      </c>
      <c r="AL322" s="41">
        <v>12</v>
      </c>
      <c r="AM322" s="41">
        <v>137</v>
      </c>
      <c r="AN322" s="41">
        <v>78</v>
      </c>
      <c r="AO322" s="41">
        <v>61</v>
      </c>
      <c r="AP322" s="41">
        <v>30</v>
      </c>
      <c r="AQ322" s="41">
        <v>39</v>
      </c>
      <c r="AR322" s="41">
        <v>61</v>
      </c>
      <c r="AS322" s="41">
        <v>104</v>
      </c>
      <c r="AT322" s="41">
        <v>87</v>
      </c>
      <c r="AU322" s="41">
        <v>13</v>
      </c>
      <c r="AV322" s="41">
        <v>57</v>
      </c>
      <c r="AW322" s="41">
        <v>13</v>
      </c>
      <c r="AX322" s="41">
        <v>23</v>
      </c>
      <c r="AY322" s="41">
        <v>20</v>
      </c>
      <c r="AZ322" s="41">
        <v>20</v>
      </c>
      <c r="BA322" s="41">
        <v>11</v>
      </c>
      <c r="BB322" s="41">
        <v>8</v>
      </c>
      <c r="BC322" s="41">
        <v>8</v>
      </c>
      <c r="BD322" s="41">
        <v>11</v>
      </c>
      <c r="BE322" s="41">
        <v>140</v>
      </c>
      <c r="BF322" s="41">
        <v>50</v>
      </c>
      <c r="BG322" s="41">
        <v>18</v>
      </c>
      <c r="BH322" s="41">
        <v>50</v>
      </c>
      <c r="BI322" s="41">
        <v>37</v>
      </c>
      <c r="BJ322" s="41">
        <v>60</v>
      </c>
      <c r="BK322" s="41">
        <v>16</v>
      </c>
      <c r="BL322" s="41">
        <v>39</v>
      </c>
      <c r="BM322" s="41">
        <v>16</v>
      </c>
      <c r="BN322" s="41">
        <v>77</v>
      </c>
      <c r="BO322" s="41">
        <v>15</v>
      </c>
      <c r="BP322" s="41">
        <v>24</v>
      </c>
      <c r="BQ322" s="41">
        <v>25</v>
      </c>
      <c r="BR322" s="41">
        <v>38</v>
      </c>
      <c r="BS322" s="41">
        <v>61</v>
      </c>
      <c r="BT322" s="41">
        <v>61</v>
      </c>
      <c r="BU322" s="41">
        <v>18</v>
      </c>
      <c r="BV322" s="41">
        <v>55</v>
      </c>
      <c r="BW322" s="41">
        <v>16</v>
      </c>
      <c r="BX322" s="41">
        <v>20</v>
      </c>
      <c r="BY322" s="41">
        <v>16</v>
      </c>
      <c r="BZ322" s="41">
        <v>67</v>
      </c>
      <c r="CA322" s="41">
        <v>60</v>
      </c>
      <c r="CB322" s="41">
        <v>30</v>
      </c>
      <c r="CC322" s="41">
        <v>0</v>
      </c>
      <c r="CD322" s="41">
        <v>72</v>
      </c>
      <c r="CE322" s="41">
        <v>13</v>
      </c>
      <c r="CF322" s="41">
        <v>19</v>
      </c>
      <c r="CG322" s="41">
        <v>33</v>
      </c>
      <c r="CH322" s="41">
        <v>25</v>
      </c>
      <c r="CI322" s="41">
        <v>50</v>
      </c>
      <c r="CJ322" s="41">
        <v>5</v>
      </c>
      <c r="CK322" s="41">
        <v>42</v>
      </c>
      <c r="CL322" s="41">
        <v>28</v>
      </c>
      <c r="CM322" s="41">
        <v>4</v>
      </c>
      <c r="CN322" s="41">
        <v>57</v>
      </c>
      <c r="CO322" s="41">
        <v>22</v>
      </c>
      <c r="CP322" s="41"/>
      <c r="CQ322" s="41">
        <v>31</v>
      </c>
      <c r="CR322" s="41">
        <v>25</v>
      </c>
      <c r="CS322" s="41">
        <v>12</v>
      </c>
      <c r="CT322" s="41">
        <v>23</v>
      </c>
      <c r="CU322" s="41">
        <v>17</v>
      </c>
      <c r="CV322" s="41">
        <v>11</v>
      </c>
      <c r="CW322" s="41">
        <v>42</v>
      </c>
      <c r="CX322" s="41">
        <v>22</v>
      </c>
      <c r="CY322" s="41">
        <v>41</v>
      </c>
      <c r="CZ322" s="41">
        <v>41</v>
      </c>
      <c r="DA322" s="41">
        <v>6</v>
      </c>
      <c r="DB322" s="41">
        <v>38</v>
      </c>
      <c r="DC322" s="41">
        <v>14</v>
      </c>
      <c r="DD322" s="41">
        <v>42</v>
      </c>
      <c r="DE322" s="41">
        <v>29</v>
      </c>
      <c r="DF322" s="41">
        <v>0</v>
      </c>
      <c r="DG322" s="41">
        <v>31</v>
      </c>
      <c r="DH322" s="41">
        <v>10</v>
      </c>
      <c r="DI322" s="41">
        <v>33</v>
      </c>
      <c r="DJ322" s="41">
        <v>18</v>
      </c>
      <c r="DK322" s="41"/>
      <c r="DL322" s="41">
        <v>0</v>
      </c>
      <c r="DM322" s="41">
        <v>65</v>
      </c>
      <c r="DN322" s="41">
        <v>7</v>
      </c>
      <c r="DO322" s="41">
        <v>4</v>
      </c>
      <c r="DP322" s="41">
        <v>1</v>
      </c>
      <c r="DQ322" s="41">
        <v>6</v>
      </c>
      <c r="DR322" s="41">
        <v>5</v>
      </c>
      <c r="DS322" s="41">
        <v>52</v>
      </c>
      <c r="DT322" s="41">
        <v>6</v>
      </c>
      <c r="DU322" s="41">
        <v>2</v>
      </c>
      <c r="DV322" s="41"/>
      <c r="DW322" s="41">
        <v>7</v>
      </c>
      <c r="DX322" s="41">
        <v>3</v>
      </c>
      <c r="DY322" s="41">
        <v>4</v>
      </c>
      <c r="DZ322" s="41">
        <v>4</v>
      </c>
      <c r="EA322" s="41">
        <v>6</v>
      </c>
      <c r="EB322" s="41">
        <v>4</v>
      </c>
      <c r="EC322" s="41">
        <v>17</v>
      </c>
      <c r="ED322" s="41">
        <v>2</v>
      </c>
      <c r="EE322" s="41">
        <v>8</v>
      </c>
      <c r="EF322" s="41">
        <v>16</v>
      </c>
      <c r="EG322" s="41">
        <v>21</v>
      </c>
      <c r="EH322" s="41">
        <v>12</v>
      </c>
      <c r="EI322" s="41">
        <v>2</v>
      </c>
      <c r="EJ322" s="41">
        <v>40</v>
      </c>
      <c r="EK322" s="41">
        <v>0</v>
      </c>
      <c r="EL322" s="41">
        <v>15</v>
      </c>
      <c r="EM322" s="41">
        <v>12</v>
      </c>
      <c r="EN322" s="41">
        <v>50</v>
      </c>
      <c r="EO322" s="41">
        <v>2</v>
      </c>
      <c r="EP322" s="41">
        <v>4</v>
      </c>
      <c r="EQ322" s="41">
        <v>0</v>
      </c>
      <c r="ER322" s="41">
        <v>15</v>
      </c>
      <c r="ES322" s="41">
        <v>22</v>
      </c>
      <c r="ET322" s="41">
        <v>11</v>
      </c>
      <c r="EU322" s="41">
        <v>28</v>
      </c>
      <c r="EV322" s="41">
        <v>12</v>
      </c>
      <c r="EW322" s="41">
        <v>21</v>
      </c>
      <c r="EX322" s="41">
        <v>49</v>
      </c>
      <c r="EY322" s="41">
        <v>20</v>
      </c>
      <c r="EZ322" s="41">
        <v>41</v>
      </c>
      <c r="FA322" s="41">
        <v>2</v>
      </c>
      <c r="FB322" s="41">
        <v>16</v>
      </c>
      <c r="FC322" s="41">
        <v>21</v>
      </c>
      <c r="FD322" s="41">
        <v>15</v>
      </c>
      <c r="FE322" s="41">
        <v>35</v>
      </c>
      <c r="FF322" s="41">
        <v>25</v>
      </c>
      <c r="FG322" s="41">
        <v>30</v>
      </c>
      <c r="FH322" s="41">
        <v>108</v>
      </c>
      <c r="FI322" s="41">
        <v>31</v>
      </c>
      <c r="FJ322" s="41">
        <v>48</v>
      </c>
      <c r="FK322" s="41">
        <v>15</v>
      </c>
      <c r="FL322" s="41">
        <v>21</v>
      </c>
      <c r="FM322" s="41">
        <v>0</v>
      </c>
      <c r="FN322" s="41">
        <v>1</v>
      </c>
      <c r="FO322" s="41">
        <v>24</v>
      </c>
      <c r="FP322" s="41">
        <v>148</v>
      </c>
      <c r="FQ322" s="41">
        <v>13</v>
      </c>
      <c r="FR322" s="41">
        <v>6</v>
      </c>
      <c r="FS322" s="41">
        <v>0</v>
      </c>
      <c r="FT322" s="41">
        <v>3</v>
      </c>
      <c r="FU322" s="41">
        <v>38</v>
      </c>
      <c r="FV322" s="41">
        <v>18</v>
      </c>
      <c r="FW322" s="41">
        <v>11</v>
      </c>
      <c r="FX322" s="41">
        <v>62</v>
      </c>
      <c r="FY322" s="41">
        <v>17</v>
      </c>
      <c r="FZ322" s="41">
        <v>19</v>
      </c>
      <c r="GA322" s="41">
        <v>66</v>
      </c>
      <c r="GB322" s="41">
        <v>34</v>
      </c>
      <c r="GC322" s="41">
        <v>45</v>
      </c>
      <c r="GD322" s="41">
        <v>46</v>
      </c>
      <c r="GE322" s="41">
        <v>7</v>
      </c>
      <c r="GF322" s="41">
        <v>64</v>
      </c>
      <c r="GG322" s="41">
        <v>20</v>
      </c>
      <c r="GH322" s="41">
        <v>13</v>
      </c>
      <c r="GI322" s="41">
        <v>20</v>
      </c>
      <c r="GJ322" s="41">
        <v>2</v>
      </c>
      <c r="GK322" s="41">
        <v>10</v>
      </c>
      <c r="GL322" s="41">
        <v>14</v>
      </c>
      <c r="GM322" s="41">
        <v>85</v>
      </c>
      <c r="GN322" s="41">
        <v>43</v>
      </c>
      <c r="GO322" s="41">
        <v>17</v>
      </c>
      <c r="GP322" s="41">
        <v>45</v>
      </c>
      <c r="GQ322" s="41">
        <v>14</v>
      </c>
      <c r="GR322" s="41">
        <v>21</v>
      </c>
      <c r="GS322" s="41">
        <v>5</v>
      </c>
      <c r="GT322" s="41">
        <v>18</v>
      </c>
      <c r="GU322" s="41">
        <v>181</v>
      </c>
      <c r="GV322" s="41">
        <v>23</v>
      </c>
      <c r="GW322" s="41">
        <v>24</v>
      </c>
      <c r="GX322" s="41">
        <v>13</v>
      </c>
      <c r="GY322" s="41">
        <v>41</v>
      </c>
      <c r="GZ322" s="41">
        <v>57</v>
      </c>
      <c r="HA322" s="41">
        <v>10</v>
      </c>
      <c r="HB322" s="41">
        <v>44</v>
      </c>
      <c r="HC322" s="41">
        <v>68</v>
      </c>
      <c r="HD322" s="41">
        <v>21</v>
      </c>
      <c r="HE322" s="41">
        <v>115</v>
      </c>
      <c r="HF322" s="41">
        <v>50</v>
      </c>
      <c r="HG322" s="41">
        <v>84</v>
      </c>
      <c r="HH322" s="41">
        <v>26</v>
      </c>
      <c r="HI322" s="41">
        <v>81</v>
      </c>
      <c r="HJ322" s="41">
        <v>36</v>
      </c>
      <c r="HK322" s="41">
        <v>59</v>
      </c>
      <c r="HL322" s="41">
        <v>49</v>
      </c>
      <c r="HM322" s="41">
        <v>121</v>
      </c>
      <c r="HN322" s="41">
        <v>64</v>
      </c>
      <c r="HO322" s="41">
        <v>29</v>
      </c>
      <c r="HP322" s="41">
        <v>116</v>
      </c>
      <c r="HQ322" s="41">
        <v>4</v>
      </c>
      <c r="HR322" s="41">
        <v>37</v>
      </c>
      <c r="HS322" s="41">
        <v>21</v>
      </c>
      <c r="HT322" s="41">
        <v>12</v>
      </c>
      <c r="HU322" s="41">
        <v>8</v>
      </c>
      <c r="HV322" s="41">
        <v>32</v>
      </c>
      <c r="HW322" s="41">
        <v>31</v>
      </c>
      <c r="HX322" s="41">
        <v>43</v>
      </c>
      <c r="HY322" s="41">
        <v>10</v>
      </c>
      <c r="HZ322" s="41">
        <v>53</v>
      </c>
      <c r="IA322" s="41">
        <v>17</v>
      </c>
      <c r="IB322" s="41">
        <v>111</v>
      </c>
      <c r="IC322" s="41">
        <v>32</v>
      </c>
      <c r="ID322" s="41">
        <v>27</v>
      </c>
      <c r="IE322" s="41">
        <v>40</v>
      </c>
      <c r="IF322" s="41">
        <v>12</v>
      </c>
      <c r="IG322" s="41">
        <v>312</v>
      </c>
      <c r="IH322" s="41">
        <v>6</v>
      </c>
      <c r="II322" s="41">
        <v>291</v>
      </c>
      <c r="IJ322" s="41">
        <v>14</v>
      </c>
      <c r="IK322" s="41">
        <v>33</v>
      </c>
      <c r="IL322" s="41">
        <v>25</v>
      </c>
      <c r="IM322" s="41">
        <v>0</v>
      </c>
      <c r="IN322" s="41">
        <v>13</v>
      </c>
      <c r="IO322" s="41">
        <v>6</v>
      </c>
      <c r="IP322" s="41">
        <v>42</v>
      </c>
      <c r="IQ322" s="41">
        <v>49</v>
      </c>
      <c r="IR322" s="41">
        <v>47</v>
      </c>
      <c r="IS322" s="41">
        <v>26</v>
      </c>
      <c r="IT322" s="41">
        <v>68</v>
      </c>
      <c r="IU322" s="41">
        <v>23</v>
      </c>
      <c r="IV322" s="41">
        <v>25</v>
      </c>
      <c r="IW322" s="41">
        <v>22</v>
      </c>
      <c r="IX322" s="41">
        <v>41</v>
      </c>
      <c r="IY322" s="41">
        <v>23</v>
      </c>
      <c r="IZ322" s="41">
        <v>21</v>
      </c>
      <c r="JA322" s="41">
        <v>17</v>
      </c>
      <c r="JB322" s="41">
        <v>31</v>
      </c>
      <c r="JC322" s="41">
        <v>34</v>
      </c>
      <c r="JD322" s="41">
        <v>34</v>
      </c>
      <c r="JE322" s="41">
        <v>68</v>
      </c>
      <c r="JF322" s="41">
        <v>70</v>
      </c>
      <c r="JG322" s="41">
        <v>18</v>
      </c>
      <c r="JH322" s="41">
        <v>4</v>
      </c>
      <c r="JI322" s="41">
        <v>22</v>
      </c>
      <c r="JJ322" s="41">
        <v>27</v>
      </c>
      <c r="JK322" s="41">
        <v>19</v>
      </c>
      <c r="JL322" s="41">
        <v>167</v>
      </c>
      <c r="JM322" s="41">
        <v>30</v>
      </c>
      <c r="JN322" s="41">
        <v>8</v>
      </c>
      <c r="JO322" s="41">
        <v>26</v>
      </c>
      <c r="JP322" s="41">
        <v>1786</v>
      </c>
      <c r="JQ322" s="41">
        <v>1923</v>
      </c>
      <c r="JR322" s="41">
        <v>1699</v>
      </c>
      <c r="JS322" s="41">
        <v>2204</v>
      </c>
      <c r="JT322" s="41">
        <v>3601</v>
      </c>
      <c r="JU322" s="41">
        <v>518</v>
      </c>
      <c r="JV322" s="41">
        <v>1281</v>
      </c>
      <c r="JW322" s="41">
        <v>587</v>
      </c>
      <c r="JX322" s="41">
        <v>3355</v>
      </c>
      <c r="JY322" s="41">
        <v>195</v>
      </c>
      <c r="JZ322" s="41"/>
      <c r="KA322" s="41">
        <v>1253</v>
      </c>
      <c r="KB322" s="41">
        <v>2214</v>
      </c>
      <c r="KC322" s="41">
        <v>1262</v>
      </c>
      <c r="KD322" s="41">
        <v>391</v>
      </c>
      <c r="KE322" s="41">
        <v>1214</v>
      </c>
      <c r="KF322" s="41">
        <v>1320</v>
      </c>
      <c r="KG322" s="41">
        <v>2954</v>
      </c>
      <c r="KH322" s="41">
        <v>671</v>
      </c>
      <c r="KI322" s="41">
        <v>2141</v>
      </c>
      <c r="KJ322" s="41">
        <v>238</v>
      </c>
      <c r="KK322" s="41">
        <v>5782</v>
      </c>
      <c r="KL322" s="41">
        <v>141</v>
      </c>
      <c r="KM322" s="41">
        <v>123</v>
      </c>
      <c r="KN322" s="41">
        <v>1520</v>
      </c>
      <c r="KO322" s="41">
        <v>12</v>
      </c>
      <c r="KP322" s="41">
        <v>296</v>
      </c>
      <c r="KQ322" s="41">
        <v>24</v>
      </c>
      <c r="KR322" s="41">
        <v>255</v>
      </c>
      <c r="KS322" s="41">
        <v>21</v>
      </c>
      <c r="KT322" s="41">
        <v>26</v>
      </c>
      <c r="KU322" s="41">
        <v>48</v>
      </c>
      <c r="KV322" s="41">
        <v>19</v>
      </c>
      <c r="KW322" s="41">
        <v>56</v>
      </c>
      <c r="KX322" s="41">
        <v>197</v>
      </c>
      <c r="KY322" s="41">
        <v>7</v>
      </c>
      <c r="KZ322" s="41">
        <v>1</v>
      </c>
      <c r="LA322" s="41">
        <v>0</v>
      </c>
      <c r="LB322" s="41">
        <v>53</v>
      </c>
      <c r="LC322" s="41">
        <v>233</v>
      </c>
      <c r="LD322" s="41">
        <v>235</v>
      </c>
      <c r="LE322" s="41">
        <v>137</v>
      </c>
      <c r="LF322" s="41">
        <v>31</v>
      </c>
      <c r="LG322" s="41">
        <v>3</v>
      </c>
      <c r="LH322" s="41">
        <v>8647</v>
      </c>
      <c r="LI322" s="41">
        <v>9808</v>
      </c>
      <c r="LJ322" s="41">
        <v>8751</v>
      </c>
      <c r="LK322" s="41">
        <v>9377</v>
      </c>
      <c r="LL322" s="41">
        <v>105</v>
      </c>
      <c r="LM322" s="41">
        <v>496</v>
      </c>
      <c r="LN322" s="41">
        <v>66</v>
      </c>
      <c r="LO322" s="41">
        <v>174</v>
      </c>
      <c r="LP322" s="41">
        <v>79162</v>
      </c>
      <c r="LQ322" s="41">
        <v>4737</v>
      </c>
      <c r="LR322" s="41">
        <v>5326</v>
      </c>
      <c r="LS322" s="41">
        <v>1025</v>
      </c>
      <c r="LT322" s="41">
        <v>267</v>
      </c>
      <c r="LU322" s="41">
        <v>280</v>
      </c>
      <c r="LV322" s="41">
        <v>4455</v>
      </c>
      <c r="LW322" s="41">
        <v>1044</v>
      </c>
      <c r="LX322" s="41">
        <v>66</v>
      </c>
      <c r="LY322" s="41">
        <v>62</v>
      </c>
      <c r="LZ322" s="41">
        <v>348</v>
      </c>
      <c r="MA322" s="41">
        <v>1254</v>
      </c>
      <c r="MB322" s="41">
        <v>188</v>
      </c>
      <c r="MC322" s="41">
        <v>1117</v>
      </c>
      <c r="MD322" s="41">
        <v>189</v>
      </c>
      <c r="ME322" s="41">
        <v>96</v>
      </c>
      <c r="MF322" s="41">
        <v>399</v>
      </c>
      <c r="MG322" s="41">
        <v>10</v>
      </c>
      <c r="MH322" s="41">
        <v>7</v>
      </c>
      <c r="MI322" s="41">
        <v>8</v>
      </c>
      <c r="MJ322" s="41">
        <v>326</v>
      </c>
      <c r="MK322" s="41">
        <v>7990</v>
      </c>
      <c r="ML322" s="41">
        <v>283</v>
      </c>
      <c r="MM322" s="41">
        <v>161</v>
      </c>
      <c r="MN322" s="41">
        <v>920</v>
      </c>
      <c r="MO322" s="41">
        <v>26</v>
      </c>
      <c r="MP322" s="41">
        <v>255</v>
      </c>
      <c r="MQ322" s="41">
        <v>568</v>
      </c>
      <c r="MR322" s="41">
        <v>55</v>
      </c>
      <c r="MS322" s="41">
        <v>294</v>
      </c>
      <c r="MT322" s="41">
        <v>24</v>
      </c>
      <c r="MU322" s="41">
        <v>41</v>
      </c>
      <c r="MV322" s="41">
        <v>993</v>
      </c>
      <c r="MW322" s="41">
        <v>233</v>
      </c>
      <c r="MX322" s="41">
        <v>726</v>
      </c>
      <c r="MY322" s="41">
        <v>135</v>
      </c>
      <c r="MZ322" s="41">
        <v>39</v>
      </c>
      <c r="NA322" s="41">
        <v>87</v>
      </c>
      <c r="NB322" s="41">
        <v>24</v>
      </c>
      <c r="NC322" s="41">
        <v>73</v>
      </c>
      <c r="ND322" s="41">
        <v>49</v>
      </c>
      <c r="NE322" s="41">
        <v>1151</v>
      </c>
      <c r="NF322" s="41">
        <v>267</v>
      </c>
      <c r="NG322" s="41">
        <v>116</v>
      </c>
      <c r="NH322" s="41">
        <v>132</v>
      </c>
      <c r="NI322" s="41">
        <v>7</v>
      </c>
      <c r="NJ322" s="41">
        <v>86</v>
      </c>
      <c r="NK322" s="41">
        <v>19</v>
      </c>
      <c r="NL322" s="41">
        <v>119</v>
      </c>
      <c r="NM322" s="41">
        <v>1</v>
      </c>
      <c r="NN322" s="41">
        <v>68</v>
      </c>
      <c r="NO322" s="41">
        <v>26</v>
      </c>
      <c r="NP322" s="41">
        <v>19</v>
      </c>
      <c r="NQ322" s="41">
        <v>687</v>
      </c>
      <c r="NR322" s="41">
        <v>316</v>
      </c>
      <c r="NS322" s="41">
        <v>1824</v>
      </c>
      <c r="NT322" s="41">
        <v>735</v>
      </c>
      <c r="NU322" s="41">
        <v>1029</v>
      </c>
      <c r="NV322" s="41">
        <v>1129</v>
      </c>
      <c r="NW322" s="41">
        <v>234</v>
      </c>
      <c r="NX322" s="41">
        <v>8</v>
      </c>
      <c r="NY322" s="41">
        <v>159</v>
      </c>
      <c r="NZ322" s="41">
        <v>8</v>
      </c>
      <c r="OA322" s="41">
        <v>227</v>
      </c>
      <c r="OB322" s="41">
        <v>0</v>
      </c>
      <c r="OC322" s="41">
        <v>147</v>
      </c>
      <c r="OD322" s="41">
        <v>182</v>
      </c>
      <c r="OE322" s="41">
        <v>5431</v>
      </c>
      <c r="OF322" s="41">
        <v>2712</v>
      </c>
      <c r="OG322" s="41">
        <v>3853</v>
      </c>
      <c r="OH322" s="41"/>
      <c r="OI322" s="41">
        <v>1</v>
      </c>
      <c r="OJ322" s="41">
        <v>0</v>
      </c>
      <c r="OK322" s="41">
        <v>2812</v>
      </c>
      <c r="OL322" s="41">
        <v>55</v>
      </c>
      <c r="OM322" s="41">
        <v>419</v>
      </c>
      <c r="ON322" s="41">
        <v>1472</v>
      </c>
      <c r="OO322" s="41">
        <v>527</v>
      </c>
      <c r="OP322" s="41">
        <v>3288</v>
      </c>
      <c r="OQ322" s="41">
        <v>0</v>
      </c>
      <c r="OR322" s="41">
        <v>17</v>
      </c>
      <c r="OS322" s="42">
        <v>1907</v>
      </c>
      <c r="OT322" s="43">
        <v>232611</v>
      </c>
      <c r="OU322" s="40">
        <v>33909</v>
      </c>
      <c r="OV322" s="41"/>
      <c r="OW322" s="41"/>
      <c r="OX322" s="41"/>
      <c r="OY322" s="41"/>
      <c r="OZ322" s="41"/>
      <c r="PA322" s="41">
        <v>20813</v>
      </c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2"/>
      <c r="PN322" s="43">
        <v>287333</v>
      </c>
    </row>
    <row r="323" spans="1:430" ht="12.75" customHeight="1" x14ac:dyDescent="0.2">
      <c r="A323" s="39" t="s">
        <v>534</v>
      </c>
      <c r="B323" s="72" t="s">
        <v>25</v>
      </c>
      <c r="C323" s="72" t="str">
        <f>IFERROR(INDEX('Industry Category ISIC Code Map'!$B$2:$B$26,MATCH($B323,'Industry Category ISIC Code Map'!$A$2:$A$26,0)),"")</f>
        <v/>
      </c>
      <c r="D323" s="64" t="s">
        <v>380</v>
      </c>
      <c r="E323" s="40">
        <v>148</v>
      </c>
      <c r="F323" s="41">
        <v>445</v>
      </c>
      <c r="G323" s="41">
        <v>33</v>
      </c>
      <c r="H323" s="41">
        <v>70</v>
      </c>
      <c r="I323" s="41">
        <v>30</v>
      </c>
      <c r="J323" s="41">
        <v>77</v>
      </c>
      <c r="K323" s="41">
        <v>76</v>
      </c>
      <c r="L323" s="41">
        <v>208</v>
      </c>
      <c r="M323" s="41">
        <v>23</v>
      </c>
      <c r="N323" s="41">
        <v>51</v>
      </c>
      <c r="O323" s="41">
        <v>8</v>
      </c>
      <c r="P323" s="41">
        <v>19</v>
      </c>
      <c r="Q323" s="41">
        <v>36</v>
      </c>
      <c r="R323" s="41">
        <v>1965</v>
      </c>
      <c r="S323" s="41">
        <v>195</v>
      </c>
      <c r="T323" s="41">
        <v>23</v>
      </c>
      <c r="U323" s="41">
        <v>147</v>
      </c>
      <c r="V323" s="41">
        <v>127</v>
      </c>
      <c r="W323" s="41">
        <v>129</v>
      </c>
      <c r="X323" s="41">
        <v>367</v>
      </c>
      <c r="Y323" s="41">
        <v>1370</v>
      </c>
      <c r="Z323" s="41">
        <v>3882</v>
      </c>
      <c r="AA323" s="41">
        <v>2653</v>
      </c>
      <c r="AB323" s="41">
        <v>116</v>
      </c>
      <c r="AC323" s="41">
        <v>186</v>
      </c>
      <c r="AD323" s="41">
        <v>293</v>
      </c>
      <c r="AE323" s="41">
        <v>846</v>
      </c>
      <c r="AF323" s="41">
        <v>200</v>
      </c>
      <c r="AG323" s="41">
        <v>365</v>
      </c>
      <c r="AH323" s="41">
        <v>44</v>
      </c>
      <c r="AI323" s="41">
        <v>765</v>
      </c>
      <c r="AJ323" s="41">
        <v>95</v>
      </c>
      <c r="AK323" s="41">
        <v>402</v>
      </c>
      <c r="AL323" s="41">
        <v>213</v>
      </c>
      <c r="AM323" s="41">
        <v>463</v>
      </c>
      <c r="AN323" s="41">
        <v>498</v>
      </c>
      <c r="AO323" s="41">
        <v>23</v>
      </c>
      <c r="AP323" s="41">
        <v>11</v>
      </c>
      <c r="AQ323" s="41">
        <v>18</v>
      </c>
      <c r="AR323" s="41">
        <v>38</v>
      </c>
      <c r="AS323" s="41">
        <v>95</v>
      </c>
      <c r="AT323" s="41">
        <v>159</v>
      </c>
      <c r="AU323" s="41">
        <v>18</v>
      </c>
      <c r="AV323" s="41">
        <v>138</v>
      </c>
      <c r="AW323" s="41">
        <v>22</v>
      </c>
      <c r="AX323" s="41">
        <v>68</v>
      </c>
      <c r="AY323" s="41">
        <v>16</v>
      </c>
      <c r="AZ323" s="41">
        <v>34</v>
      </c>
      <c r="BA323" s="41">
        <v>19</v>
      </c>
      <c r="BB323" s="41">
        <v>16</v>
      </c>
      <c r="BC323" s="41">
        <v>18</v>
      </c>
      <c r="BD323" s="41">
        <v>15</v>
      </c>
      <c r="BE323" s="41">
        <v>302</v>
      </c>
      <c r="BF323" s="41">
        <v>82</v>
      </c>
      <c r="BG323" s="41">
        <v>19</v>
      </c>
      <c r="BH323" s="41">
        <v>43</v>
      </c>
      <c r="BI323" s="41">
        <v>50</v>
      </c>
      <c r="BJ323" s="41">
        <v>34</v>
      </c>
      <c r="BK323" s="41">
        <v>45</v>
      </c>
      <c r="BL323" s="41">
        <v>49</v>
      </c>
      <c r="BM323" s="41">
        <v>36</v>
      </c>
      <c r="BN323" s="41">
        <v>125</v>
      </c>
      <c r="BO323" s="41">
        <v>12</v>
      </c>
      <c r="BP323" s="41">
        <v>46</v>
      </c>
      <c r="BQ323" s="41">
        <v>21</v>
      </c>
      <c r="BR323" s="41">
        <v>31</v>
      </c>
      <c r="BS323" s="41">
        <v>118</v>
      </c>
      <c r="BT323" s="41">
        <v>133</v>
      </c>
      <c r="BU323" s="41">
        <v>32</v>
      </c>
      <c r="BV323" s="41">
        <v>46</v>
      </c>
      <c r="BW323" s="41">
        <v>26</v>
      </c>
      <c r="BX323" s="41">
        <v>36</v>
      </c>
      <c r="BY323" s="41">
        <v>27</v>
      </c>
      <c r="BZ323" s="41">
        <v>135</v>
      </c>
      <c r="CA323" s="41">
        <v>129</v>
      </c>
      <c r="CB323" s="41">
        <v>65</v>
      </c>
      <c r="CC323" s="41">
        <v>3</v>
      </c>
      <c r="CD323" s="41">
        <v>102</v>
      </c>
      <c r="CE323" s="41">
        <v>23</v>
      </c>
      <c r="CF323" s="41">
        <v>37</v>
      </c>
      <c r="CG323" s="41">
        <v>30</v>
      </c>
      <c r="CH323" s="41">
        <v>52</v>
      </c>
      <c r="CI323" s="41">
        <v>95</v>
      </c>
      <c r="CJ323" s="41">
        <v>8</v>
      </c>
      <c r="CK323" s="41">
        <v>34</v>
      </c>
      <c r="CL323" s="41">
        <v>20</v>
      </c>
      <c r="CM323" s="41">
        <v>16</v>
      </c>
      <c r="CN323" s="41">
        <v>79</v>
      </c>
      <c r="CO323" s="41">
        <v>43</v>
      </c>
      <c r="CP323" s="41">
        <v>6</v>
      </c>
      <c r="CQ323" s="41">
        <v>66</v>
      </c>
      <c r="CR323" s="41">
        <v>21</v>
      </c>
      <c r="CS323" s="41">
        <v>36</v>
      </c>
      <c r="CT323" s="41">
        <v>37</v>
      </c>
      <c r="CU323" s="41">
        <v>32</v>
      </c>
      <c r="CV323" s="41">
        <v>14</v>
      </c>
      <c r="CW323" s="41">
        <v>56</v>
      </c>
      <c r="CX323" s="41">
        <v>31</v>
      </c>
      <c r="CY323" s="41">
        <v>45</v>
      </c>
      <c r="CZ323" s="41">
        <v>39</v>
      </c>
      <c r="DA323" s="41">
        <v>9</v>
      </c>
      <c r="DB323" s="41">
        <v>73</v>
      </c>
      <c r="DC323" s="41">
        <v>17</v>
      </c>
      <c r="DD323" s="41">
        <v>62</v>
      </c>
      <c r="DE323" s="41">
        <v>50</v>
      </c>
      <c r="DF323" s="41">
        <v>0</v>
      </c>
      <c r="DG323" s="41">
        <v>27</v>
      </c>
      <c r="DH323" s="41">
        <v>14</v>
      </c>
      <c r="DI323" s="41">
        <v>76</v>
      </c>
      <c r="DJ323" s="41">
        <v>37</v>
      </c>
      <c r="DK323" s="41">
        <v>23</v>
      </c>
      <c r="DL323" s="41">
        <v>6</v>
      </c>
      <c r="DM323" s="41">
        <v>88</v>
      </c>
      <c r="DN323" s="41">
        <v>26</v>
      </c>
      <c r="DO323" s="41">
        <v>47</v>
      </c>
      <c r="DP323" s="41">
        <v>14</v>
      </c>
      <c r="DQ323" s="41">
        <v>80</v>
      </c>
      <c r="DR323" s="41">
        <v>19</v>
      </c>
      <c r="DS323" s="41">
        <v>98</v>
      </c>
      <c r="DT323" s="41">
        <v>24</v>
      </c>
      <c r="DU323" s="41">
        <v>45</v>
      </c>
      <c r="DV323" s="41">
        <v>3</v>
      </c>
      <c r="DW323" s="41">
        <v>23</v>
      </c>
      <c r="DX323" s="41">
        <v>6</v>
      </c>
      <c r="DY323" s="41">
        <v>14</v>
      </c>
      <c r="DZ323" s="41">
        <v>15</v>
      </c>
      <c r="EA323" s="41">
        <v>10</v>
      </c>
      <c r="EB323" s="41">
        <v>16</v>
      </c>
      <c r="EC323" s="41">
        <v>16</v>
      </c>
      <c r="ED323" s="41">
        <v>2</v>
      </c>
      <c r="EE323" s="41">
        <v>2</v>
      </c>
      <c r="EF323" s="41">
        <v>31</v>
      </c>
      <c r="EG323" s="41">
        <v>34</v>
      </c>
      <c r="EH323" s="41">
        <v>19</v>
      </c>
      <c r="EI323" s="41">
        <v>0</v>
      </c>
      <c r="EJ323" s="41">
        <v>37</v>
      </c>
      <c r="EK323" s="41">
        <v>1</v>
      </c>
      <c r="EL323" s="41">
        <v>14</v>
      </c>
      <c r="EM323" s="41">
        <v>13</v>
      </c>
      <c r="EN323" s="41">
        <v>67</v>
      </c>
      <c r="EO323" s="41">
        <v>3</v>
      </c>
      <c r="EP323" s="41">
        <v>6</v>
      </c>
      <c r="EQ323" s="41">
        <v>2</v>
      </c>
      <c r="ER323" s="41">
        <v>13</v>
      </c>
      <c r="ES323" s="41">
        <v>34</v>
      </c>
      <c r="ET323" s="41">
        <v>12</v>
      </c>
      <c r="EU323" s="41">
        <v>61</v>
      </c>
      <c r="EV323" s="41">
        <v>24</v>
      </c>
      <c r="EW323" s="41">
        <v>49</v>
      </c>
      <c r="EX323" s="41">
        <v>45</v>
      </c>
      <c r="EY323" s="41">
        <v>25</v>
      </c>
      <c r="EZ323" s="41">
        <v>55</v>
      </c>
      <c r="FA323" s="41">
        <v>1</v>
      </c>
      <c r="FB323" s="41">
        <v>44</v>
      </c>
      <c r="FC323" s="41">
        <v>61</v>
      </c>
      <c r="FD323" s="41">
        <v>25</v>
      </c>
      <c r="FE323" s="41">
        <v>38</v>
      </c>
      <c r="FF323" s="41">
        <v>31</v>
      </c>
      <c r="FG323" s="41">
        <v>41</v>
      </c>
      <c r="FH323" s="41">
        <v>258</v>
      </c>
      <c r="FI323" s="41">
        <v>64</v>
      </c>
      <c r="FJ323" s="41">
        <v>31</v>
      </c>
      <c r="FK323" s="41">
        <v>53</v>
      </c>
      <c r="FL323" s="41">
        <v>59</v>
      </c>
      <c r="FM323" s="41">
        <v>31</v>
      </c>
      <c r="FN323" s="41">
        <v>0</v>
      </c>
      <c r="FO323" s="41">
        <v>17</v>
      </c>
      <c r="FP323" s="41">
        <v>133</v>
      </c>
      <c r="FQ323" s="41">
        <v>30</v>
      </c>
      <c r="FR323" s="41">
        <v>6</v>
      </c>
      <c r="FS323" s="41">
        <v>5</v>
      </c>
      <c r="FT323" s="41">
        <v>6</v>
      </c>
      <c r="FU323" s="41">
        <v>22</v>
      </c>
      <c r="FV323" s="41">
        <v>37</v>
      </c>
      <c r="FW323" s="41">
        <v>13</v>
      </c>
      <c r="FX323" s="41">
        <v>63</v>
      </c>
      <c r="FY323" s="41">
        <v>28</v>
      </c>
      <c r="FZ323" s="41">
        <v>15</v>
      </c>
      <c r="GA323" s="41">
        <v>113</v>
      </c>
      <c r="GB323" s="41">
        <v>74</v>
      </c>
      <c r="GC323" s="41">
        <v>145</v>
      </c>
      <c r="GD323" s="41">
        <v>138</v>
      </c>
      <c r="GE323" s="41">
        <v>18</v>
      </c>
      <c r="GF323" s="41">
        <v>44</v>
      </c>
      <c r="GG323" s="41">
        <v>45</v>
      </c>
      <c r="GH323" s="41">
        <v>22</v>
      </c>
      <c r="GI323" s="41">
        <v>11</v>
      </c>
      <c r="GJ323" s="41">
        <v>6</v>
      </c>
      <c r="GK323" s="41">
        <v>9</v>
      </c>
      <c r="GL323" s="41">
        <v>18</v>
      </c>
      <c r="GM323" s="41">
        <v>201</v>
      </c>
      <c r="GN323" s="41">
        <v>41</v>
      </c>
      <c r="GO323" s="41">
        <v>21</v>
      </c>
      <c r="GP323" s="41">
        <v>63</v>
      </c>
      <c r="GQ323" s="41">
        <v>30</v>
      </c>
      <c r="GR323" s="41">
        <v>30</v>
      </c>
      <c r="GS323" s="41">
        <v>4</v>
      </c>
      <c r="GT323" s="41">
        <v>25</v>
      </c>
      <c r="GU323" s="41">
        <v>223</v>
      </c>
      <c r="GV323" s="41">
        <v>45</v>
      </c>
      <c r="GW323" s="41">
        <v>62</v>
      </c>
      <c r="GX323" s="41">
        <v>18</v>
      </c>
      <c r="GY323" s="41">
        <v>75</v>
      </c>
      <c r="GZ323" s="41">
        <v>116</v>
      </c>
      <c r="HA323" s="41">
        <v>19</v>
      </c>
      <c r="HB323" s="41">
        <v>132</v>
      </c>
      <c r="HC323" s="41">
        <v>134</v>
      </c>
      <c r="HD323" s="41">
        <v>50</v>
      </c>
      <c r="HE323" s="41">
        <v>225</v>
      </c>
      <c r="HF323" s="41">
        <v>88</v>
      </c>
      <c r="HG323" s="41">
        <v>76</v>
      </c>
      <c r="HH323" s="41">
        <v>46</v>
      </c>
      <c r="HI323" s="41">
        <v>105</v>
      </c>
      <c r="HJ323" s="41">
        <v>71</v>
      </c>
      <c r="HK323" s="41">
        <v>94</v>
      </c>
      <c r="HL323" s="41">
        <v>119</v>
      </c>
      <c r="HM323" s="41">
        <v>164</v>
      </c>
      <c r="HN323" s="41">
        <v>100</v>
      </c>
      <c r="HO323" s="41">
        <v>41</v>
      </c>
      <c r="HP323" s="41">
        <v>154</v>
      </c>
      <c r="HQ323" s="41">
        <v>11</v>
      </c>
      <c r="HR323" s="41">
        <v>44</v>
      </c>
      <c r="HS323" s="41">
        <v>26</v>
      </c>
      <c r="HT323" s="41">
        <v>5</v>
      </c>
      <c r="HU323" s="41">
        <v>5</v>
      </c>
      <c r="HV323" s="41">
        <v>51</v>
      </c>
      <c r="HW323" s="41">
        <v>27</v>
      </c>
      <c r="HX323" s="41">
        <v>32</v>
      </c>
      <c r="HY323" s="41">
        <v>3</v>
      </c>
      <c r="HZ323" s="41">
        <v>19</v>
      </c>
      <c r="IA323" s="41">
        <v>8</v>
      </c>
      <c r="IB323" s="41">
        <v>40</v>
      </c>
      <c r="IC323" s="41">
        <v>25</v>
      </c>
      <c r="ID323" s="41">
        <v>6</v>
      </c>
      <c r="IE323" s="41">
        <v>32</v>
      </c>
      <c r="IF323" s="41">
        <v>4</v>
      </c>
      <c r="IG323" s="41">
        <v>137</v>
      </c>
      <c r="IH323" s="41">
        <v>1</v>
      </c>
      <c r="II323" s="41">
        <v>140</v>
      </c>
      <c r="IJ323" s="41">
        <v>7</v>
      </c>
      <c r="IK323" s="41">
        <v>32</v>
      </c>
      <c r="IL323" s="41">
        <v>25</v>
      </c>
      <c r="IM323" s="41">
        <v>6</v>
      </c>
      <c r="IN323" s="41">
        <v>18</v>
      </c>
      <c r="IO323" s="41">
        <v>12</v>
      </c>
      <c r="IP323" s="41">
        <v>97</v>
      </c>
      <c r="IQ323" s="41">
        <v>64</v>
      </c>
      <c r="IR323" s="41">
        <v>121</v>
      </c>
      <c r="IS323" s="41">
        <v>46</v>
      </c>
      <c r="IT323" s="41">
        <v>95</v>
      </c>
      <c r="IU323" s="41">
        <v>333</v>
      </c>
      <c r="IV323" s="41">
        <v>82</v>
      </c>
      <c r="IW323" s="41">
        <v>57</v>
      </c>
      <c r="IX323" s="41">
        <v>55</v>
      </c>
      <c r="IY323" s="41">
        <v>28</v>
      </c>
      <c r="IZ323" s="41">
        <v>45</v>
      </c>
      <c r="JA323" s="41">
        <v>32</v>
      </c>
      <c r="JB323" s="41">
        <v>38</v>
      </c>
      <c r="JC323" s="41">
        <v>62</v>
      </c>
      <c r="JD323" s="41">
        <v>38</v>
      </c>
      <c r="JE323" s="41">
        <v>107</v>
      </c>
      <c r="JF323" s="41">
        <v>184</v>
      </c>
      <c r="JG323" s="41">
        <v>37</v>
      </c>
      <c r="JH323" s="41">
        <v>5</v>
      </c>
      <c r="JI323" s="41">
        <v>20</v>
      </c>
      <c r="JJ323" s="41">
        <v>66</v>
      </c>
      <c r="JK323" s="41">
        <v>9</v>
      </c>
      <c r="JL323" s="41">
        <v>456</v>
      </c>
      <c r="JM323" s="41">
        <v>56</v>
      </c>
      <c r="JN323" s="41">
        <v>18</v>
      </c>
      <c r="JO323" s="41">
        <v>67</v>
      </c>
      <c r="JP323" s="41">
        <v>897</v>
      </c>
      <c r="JQ323" s="41">
        <v>435</v>
      </c>
      <c r="JR323" s="41">
        <v>614</v>
      </c>
      <c r="JS323" s="41">
        <v>874</v>
      </c>
      <c r="JT323" s="41">
        <v>1260</v>
      </c>
      <c r="JU323" s="41">
        <v>324</v>
      </c>
      <c r="JV323" s="41">
        <v>1224</v>
      </c>
      <c r="JW323" s="41">
        <v>522</v>
      </c>
      <c r="JX323" s="41">
        <v>991</v>
      </c>
      <c r="JY323" s="41">
        <v>265</v>
      </c>
      <c r="JZ323" s="41"/>
      <c r="KA323" s="41">
        <v>606</v>
      </c>
      <c r="KB323" s="41">
        <v>1051</v>
      </c>
      <c r="KC323" s="41">
        <v>1592</v>
      </c>
      <c r="KD323" s="41">
        <v>730</v>
      </c>
      <c r="KE323" s="41">
        <v>374</v>
      </c>
      <c r="KF323" s="41">
        <v>1158</v>
      </c>
      <c r="KG323" s="41">
        <v>648</v>
      </c>
      <c r="KH323" s="41">
        <v>873</v>
      </c>
      <c r="KI323" s="41">
        <v>1376</v>
      </c>
      <c r="KJ323" s="41">
        <v>1015</v>
      </c>
      <c r="KK323" s="41">
        <v>2434</v>
      </c>
      <c r="KL323" s="41">
        <v>306</v>
      </c>
      <c r="KM323" s="41">
        <v>1261</v>
      </c>
      <c r="KN323" s="41">
        <v>2087</v>
      </c>
      <c r="KO323" s="41">
        <v>114</v>
      </c>
      <c r="KP323" s="41">
        <v>489</v>
      </c>
      <c r="KQ323" s="41">
        <v>114</v>
      </c>
      <c r="KR323" s="41">
        <v>756</v>
      </c>
      <c r="KS323" s="41">
        <v>258</v>
      </c>
      <c r="KT323" s="41">
        <v>206</v>
      </c>
      <c r="KU323" s="41">
        <v>413</v>
      </c>
      <c r="KV323" s="41">
        <v>152</v>
      </c>
      <c r="KW323" s="41">
        <v>571</v>
      </c>
      <c r="KX323" s="41">
        <v>791</v>
      </c>
      <c r="KY323" s="41">
        <v>35</v>
      </c>
      <c r="KZ323" s="41">
        <v>13</v>
      </c>
      <c r="LA323" s="41">
        <v>44</v>
      </c>
      <c r="LB323" s="41">
        <v>607</v>
      </c>
      <c r="LC323" s="41">
        <v>2113</v>
      </c>
      <c r="LD323" s="41">
        <v>381</v>
      </c>
      <c r="LE323" s="41">
        <v>1162</v>
      </c>
      <c r="LF323" s="41">
        <v>262</v>
      </c>
      <c r="LG323" s="41">
        <v>22</v>
      </c>
      <c r="LH323" s="41">
        <v>6934</v>
      </c>
      <c r="LI323" s="41">
        <v>12800</v>
      </c>
      <c r="LJ323" s="41">
        <v>11706</v>
      </c>
      <c r="LK323" s="41">
        <v>2238</v>
      </c>
      <c r="LL323" s="41">
        <v>3136</v>
      </c>
      <c r="LM323" s="41">
        <v>1359</v>
      </c>
      <c r="LN323" s="41">
        <v>1100</v>
      </c>
      <c r="LO323" s="41">
        <v>2918</v>
      </c>
      <c r="LP323" s="41">
        <v>12947</v>
      </c>
      <c r="LQ323" s="41">
        <v>266</v>
      </c>
      <c r="LR323" s="41">
        <v>31222</v>
      </c>
      <c r="LS323" s="41">
        <v>1656</v>
      </c>
      <c r="LT323" s="41">
        <v>662</v>
      </c>
      <c r="LU323" s="41">
        <v>568</v>
      </c>
      <c r="LV323" s="41">
        <v>14333</v>
      </c>
      <c r="LW323" s="41">
        <v>2869</v>
      </c>
      <c r="LX323" s="41">
        <v>378</v>
      </c>
      <c r="LY323" s="41">
        <v>1259</v>
      </c>
      <c r="LZ323" s="41">
        <v>763</v>
      </c>
      <c r="MA323" s="41">
        <v>1354</v>
      </c>
      <c r="MB323" s="41">
        <v>1994</v>
      </c>
      <c r="MC323" s="41">
        <v>5802</v>
      </c>
      <c r="MD323" s="41">
        <v>358</v>
      </c>
      <c r="ME323" s="41">
        <v>1636</v>
      </c>
      <c r="MF323" s="41">
        <v>532</v>
      </c>
      <c r="MG323" s="41">
        <v>69</v>
      </c>
      <c r="MH323" s="41">
        <v>35</v>
      </c>
      <c r="MI323" s="41">
        <v>29</v>
      </c>
      <c r="MJ323" s="41">
        <v>532</v>
      </c>
      <c r="MK323" s="41">
        <v>7761</v>
      </c>
      <c r="ML323" s="41">
        <v>1183</v>
      </c>
      <c r="MM323" s="41">
        <v>499</v>
      </c>
      <c r="MN323" s="41">
        <v>751</v>
      </c>
      <c r="MO323" s="41">
        <v>108</v>
      </c>
      <c r="MP323" s="41">
        <v>425</v>
      </c>
      <c r="MQ323" s="41">
        <v>643</v>
      </c>
      <c r="MR323" s="41">
        <v>293</v>
      </c>
      <c r="MS323" s="41">
        <v>423</v>
      </c>
      <c r="MT323" s="41">
        <v>197</v>
      </c>
      <c r="MU323" s="41">
        <v>17</v>
      </c>
      <c r="MV323" s="41">
        <v>260</v>
      </c>
      <c r="MW323" s="41">
        <v>2538</v>
      </c>
      <c r="MX323" s="41">
        <v>3868</v>
      </c>
      <c r="MY323" s="41">
        <v>743</v>
      </c>
      <c r="MZ323" s="41">
        <v>263</v>
      </c>
      <c r="NA323" s="41">
        <v>653</v>
      </c>
      <c r="NB323" s="41">
        <v>130</v>
      </c>
      <c r="NC323" s="41">
        <v>408</v>
      </c>
      <c r="ND323" s="41">
        <v>202</v>
      </c>
      <c r="NE323" s="41">
        <v>1231</v>
      </c>
      <c r="NF323" s="41">
        <v>1471</v>
      </c>
      <c r="NG323" s="41">
        <v>354</v>
      </c>
      <c r="NH323" s="41">
        <v>344</v>
      </c>
      <c r="NI323" s="41">
        <v>15</v>
      </c>
      <c r="NJ323" s="41">
        <v>685</v>
      </c>
      <c r="NK323" s="41">
        <v>22</v>
      </c>
      <c r="NL323" s="41">
        <v>38</v>
      </c>
      <c r="NM323" s="41">
        <v>5</v>
      </c>
      <c r="NN323" s="41">
        <v>103</v>
      </c>
      <c r="NO323" s="41">
        <v>40</v>
      </c>
      <c r="NP323" s="41">
        <v>10</v>
      </c>
      <c r="NQ323" s="41">
        <v>181</v>
      </c>
      <c r="NR323" s="41">
        <v>73</v>
      </c>
      <c r="NS323" s="41">
        <v>185</v>
      </c>
      <c r="NT323" s="41">
        <v>196</v>
      </c>
      <c r="NU323" s="41">
        <v>279</v>
      </c>
      <c r="NV323" s="41">
        <v>73</v>
      </c>
      <c r="NW323" s="41">
        <v>146</v>
      </c>
      <c r="NX323" s="41">
        <v>49</v>
      </c>
      <c r="NY323" s="41">
        <v>198</v>
      </c>
      <c r="NZ323" s="41">
        <v>8</v>
      </c>
      <c r="OA323" s="41">
        <v>185</v>
      </c>
      <c r="OB323" s="41">
        <v>0</v>
      </c>
      <c r="OC323" s="41">
        <v>170</v>
      </c>
      <c r="OD323" s="41">
        <v>183</v>
      </c>
      <c r="OE323" s="41">
        <v>295</v>
      </c>
      <c r="OF323" s="41">
        <v>145</v>
      </c>
      <c r="OG323" s="41">
        <v>2825</v>
      </c>
      <c r="OH323" s="41"/>
      <c r="OI323" s="41">
        <v>191</v>
      </c>
      <c r="OJ323" s="41">
        <v>154</v>
      </c>
      <c r="OK323" s="41">
        <v>1959</v>
      </c>
      <c r="OL323" s="41">
        <v>319</v>
      </c>
      <c r="OM323" s="41">
        <v>105</v>
      </c>
      <c r="ON323" s="41">
        <v>393</v>
      </c>
      <c r="OO323" s="41">
        <v>5</v>
      </c>
      <c r="OP323" s="41">
        <v>1542</v>
      </c>
      <c r="OQ323" s="41">
        <v>184</v>
      </c>
      <c r="OR323" s="41">
        <v>34</v>
      </c>
      <c r="OS323" s="42">
        <v>6214</v>
      </c>
      <c r="OT323" s="43">
        <v>223435</v>
      </c>
      <c r="OU323" s="40">
        <v>154915</v>
      </c>
      <c r="OV323" s="41"/>
      <c r="OW323" s="41"/>
      <c r="OX323" s="41"/>
      <c r="OY323" s="41"/>
      <c r="OZ323" s="41"/>
      <c r="PA323" s="41">
        <v>21310</v>
      </c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2"/>
      <c r="PN323" s="43">
        <v>399660</v>
      </c>
    </row>
    <row r="324" spans="1:430" ht="12.75" customHeight="1" x14ac:dyDescent="0.2">
      <c r="A324" s="39">
        <v>523900</v>
      </c>
      <c r="B324" s="72" t="s">
        <v>25</v>
      </c>
      <c r="C324" s="72" t="str">
        <f>IFERROR(INDEX('Industry Category ISIC Code Map'!$B$2:$B$26,MATCH($B324,'Industry Category ISIC Code Map'!$A$2:$A$26,0)),"")</f>
        <v/>
      </c>
      <c r="D324" s="64" t="s">
        <v>381</v>
      </c>
      <c r="E324" s="40">
        <v>16</v>
      </c>
      <c r="F324" s="41">
        <v>24</v>
      </c>
      <c r="G324" s="41">
        <v>3</v>
      </c>
      <c r="H324" s="41">
        <v>5</v>
      </c>
      <c r="I324" s="41">
        <v>3</v>
      </c>
      <c r="J324" s="41">
        <v>4</v>
      </c>
      <c r="K324" s="41">
        <v>4</v>
      </c>
      <c r="L324" s="41">
        <v>4</v>
      </c>
      <c r="M324" s="41">
        <v>6</v>
      </c>
      <c r="N324" s="41">
        <v>4</v>
      </c>
      <c r="O324" s="41">
        <v>1</v>
      </c>
      <c r="P324" s="41">
        <v>1</v>
      </c>
      <c r="Q324" s="41">
        <v>4</v>
      </c>
      <c r="R324" s="41">
        <v>2507</v>
      </c>
      <c r="S324" s="41">
        <v>471</v>
      </c>
      <c r="T324" s="41">
        <v>26</v>
      </c>
      <c r="U324" s="41">
        <v>67</v>
      </c>
      <c r="V324" s="41">
        <v>191</v>
      </c>
      <c r="W324" s="41">
        <v>135</v>
      </c>
      <c r="X324" s="41">
        <v>350</v>
      </c>
      <c r="Y324" s="41">
        <v>3198</v>
      </c>
      <c r="Z324" s="41">
        <v>89</v>
      </c>
      <c r="AA324" s="41">
        <v>51</v>
      </c>
      <c r="AB324" s="41">
        <v>3</v>
      </c>
      <c r="AC324" s="41">
        <v>12</v>
      </c>
      <c r="AD324" s="41">
        <v>14</v>
      </c>
      <c r="AE324" s="41">
        <v>42</v>
      </c>
      <c r="AF324" s="41">
        <v>11</v>
      </c>
      <c r="AG324" s="41">
        <v>18</v>
      </c>
      <c r="AH324" s="41">
        <v>2</v>
      </c>
      <c r="AI324" s="41">
        <v>25</v>
      </c>
      <c r="AJ324" s="41">
        <v>16</v>
      </c>
      <c r="AK324" s="41">
        <v>39</v>
      </c>
      <c r="AL324" s="41">
        <v>8</v>
      </c>
      <c r="AM324" s="41">
        <v>20</v>
      </c>
      <c r="AN324" s="41">
        <v>30</v>
      </c>
      <c r="AO324" s="41">
        <v>12</v>
      </c>
      <c r="AP324" s="41">
        <v>4</v>
      </c>
      <c r="AQ324" s="41">
        <v>7</v>
      </c>
      <c r="AR324" s="41">
        <v>6</v>
      </c>
      <c r="AS324" s="41">
        <v>2</v>
      </c>
      <c r="AT324" s="41">
        <v>10</v>
      </c>
      <c r="AU324" s="41">
        <v>1</v>
      </c>
      <c r="AV324" s="41">
        <v>10</v>
      </c>
      <c r="AW324" s="41">
        <v>1</v>
      </c>
      <c r="AX324" s="41">
        <v>4</v>
      </c>
      <c r="AY324" s="41">
        <v>1</v>
      </c>
      <c r="AZ324" s="41">
        <v>2</v>
      </c>
      <c r="BA324" s="41">
        <v>0</v>
      </c>
      <c r="BB324" s="41">
        <v>2</v>
      </c>
      <c r="BC324" s="41">
        <v>1</v>
      </c>
      <c r="BD324" s="41">
        <v>1</v>
      </c>
      <c r="BE324" s="41">
        <v>29</v>
      </c>
      <c r="BF324" s="41">
        <v>7</v>
      </c>
      <c r="BG324" s="41">
        <v>2</v>
      </c>
      <c r="BH324" s="41">
        <v>1</v>
      </c>
      <c r="BI324" s="41">
        <v>5</v>
      </c>
      <c r="BJ324" s="41">
        <v>2</v>
      </c>
      <c r="BK324" s="41">
        <v>3</v>
      </c>
      <c r="BL324" s="41">
        <v>5</v>
      </c>
      <c r="BM324" s="41">
        <v>3</v>
      </c>
      <c r="BN324" s="41">
        <v>7</v>
      </c>
      <c r="BO324" s="41">
        <v>1</v>
      </c>
      <c r="BP324" s="41">
        <v>3</v>
      </c>
      <c r="BQ324" s="41">
        <v>1</v>
      </c>
      <c r="BR324" s="41">
        <v>2</v>
      </c>
      <c r="BS324" s="41">
        <v>8</v>
      </c>
      <c r="BT324" s="41">
        <v>11</v>
      </c>
      <c r="BU324" s="41">
        <v>2</v>
      </c>
      <c r="BV324" s="41">
        <v>3</v>
      </c>
      <c r="BW324" s="41">
        <v>2</v>
      </c>
      <c r="BX324" s="41">
        <v>3</v>
      </c>
      <c r="BY324" s="41">
        <v>2</v>
      </c>
      <c r="BZ324" s="41">
        <v>11</v>
      </c>
      <c r="CA324" s="41">
        <v>9</v>
      </c>
      <c r="CB324" s="41">
        <v>5</v>
      </c>
      <c r="CC324" s="41">
        <v>0</v>
      </c>
      <c r="CD324" s="41">
        <v>7</v>
      </c>
      <c r="CE324" s="41">
        <v>1</v>
      </c>
      <c r="CF324" s="41">
        <v>2</v>
      </c>
      <c r="CG324" s="41">
        <v>0</v>
      </c>
      <c r="CH324" s="41">
        <v>4</v>
      </c>
      <c r="CI324" s="41">
        <v>7</v>
      </c>
      <c r="CJ324" s="41">
        <v>1</v>
      </c>
      <c r="CK324" s="41">
        <v>3</v>
      </c>
      <c r="CL324" s="41">
        <v>5</v>
      </c>
      <c r="CM324" s="41">
        <v>1</v>
      </c>
      <c r="CN324" s="41">
        <v>7</v>
      </c>
      <c r="CO324" s="41">
        <v>2</v>
      </c>
      <c r="CP324" s="41"/>
      <c r="CQ324" s="41">
        <v>4</v>
      </c>
      <c r="CR324" s="41">
        <v>2</v>
      </c>
      <c r="CS324" s="41">
        <v>3</v>
      </c>
      <c r="CT324" s="41">
        <v>1</v>
      </c>
      <c r="CU324" s="41">
        <v>1</v>
      </c>
      <c r="CV324" s="41">
        <v>1</v>
      </c>
      <c r="CW324" s="41">
        <v>4</v>
      </c>
      <c r="CX324" s="41">
        <v>1</v>
      </c>
      <c r="CY324" s="41">
        <v>1</v>
      </c>
      <c r="CZ324" s="41">
        <v>0</v>
      </c>
      <c r="DA324" s="41">
        <v>1</v>
      </c>
      <c r="DB324" s="41">
        <v>4</v>
      </c>
      <c r="DC324" s="41">
        <v>2</v>
      </c>
      <c r="DD324" s="41">
        <v>3</v>
      </c>
      <c r="DE324" s="41">
        <v>4</v>
      </c>
      <c r="DF324" s="41"/>
      <c r="DG324" s="41">
        <v>1</v>
      </c>
      <c r="DH324" s="41">
        <v>0</v>
      </c>
      <c r="DI324" s="41">
        <v>5</v>
      </c>
      <c r="DJ324" s="41">
        <v>2</v>
      </c>
      <c r="DK324" s="41"/>
      <c r="DL324" s="41"/>
      <c r="DM324" s="41">
        <v>0</v>
      </c>
      <c r="DN324" s="41"/>
      <c r="DO324" s="41">
        <v>0</v>
      </c>
      <c r="DP324" s="41"/>
      <c r="DQ324" s="41">
        <v>1</v>
      </c>
      <c r="DR324" s="41"/>
      <c r="DS324" s="41"/>
      <c r="DT324" s="41">
        <v>1</v>
      </c>
      <c r="DU324" s="41">
        <v>0</v>
      </c>
      <c r="DV324" s="41"/>
      <c r="DW324" s="41">
        <v>1</v>
      </c>
      <c r="DX324" s="41">
        <v>0</v>
      </c>
      <c r="DY324" s="41">
        <v>1</v>
      </c>
      <c r="DZ324" s="41">
        <v>0</v>
      </c>
      <c r="EA324" s="41">
        <v>0</v>
      </c>
      <c r="EB324" s="41">
        <v>0</v>
      </c>
      <c r="EC324" s="41"/>
      <c r="ED324" s="41"/>
      <c r="EE324" s="41">
        <v>0</v>
      </c>
      <c r="EF324" s="41">
        <v>2</v>
      </c>
      <c r="EG324" s="41"/>
      <c r="EH324" s="41"/>
      <c r="EI324" s="41"/>
      <c r="EJ324" s="41"/>
      <c r="EK324" s="41"/>
      <c r="EL324" s="41"/>
      <c r="EM324" s="41">
        <v>0</v>
      </c>
      <c r="EN324" s="41">
        <v>0</v>
      </c>
      <c r="EO324" s="41"/>
      <c r="EP324" s="41">
        <v>0</v>
      </c>
      <c r="EQ324" s="41"/>
      <c r="ER324" s="41">
        <v>2</v>
      </c>
      <c r="ES324" s="41">
        <v>1</v>
      </c>
      <c r="ET324" s="41"/>
      <c r="EU324" s="41">
        <v>4</v>
      </c>
      <c r="EV324" s="41">
        <v>1</v>
      </c>
      <c r="EW324" s="41">
        <v>0</v>
      </c>
      <c r="EX324" s="41">
        <v>0</v>
      </c>
      <c r="EY324" s="41">
        <v>2</v>
      </c>
      <c r="EZ324" s="41">
        <v>3</v>
      </c>
      <c r="FA324" s="41"/>
      <c r="FB324" s="41">
        <v>2</v>
      </c>
      <c r="FC324" s="41">
        <v>2</v>
      </c>
      <c r="FD324" s="41">
        <v>3</v>
      </c>
      <c r="FE324" s="41">
        <v>3</v>
      </c>
      <c r="FF324" s="41">
        <v>2</v>
      </c>
      <c r="FG324" s="41">
        <v>3</v>
      </c>
      <c r="FH324" s="41">
        <v>13</v>
      </c>
      <c r="FI324" s="41">
        <v>3</v>
      </c>
      <c r="FJ324" s="41">
        <v>5</v>
      </c>
      <c r="FK324" s="41">
        <v>2</v>
      </c>
      <c r="FL324" s="41">
        <v>2</v>
      </c>
      <c r="FM324" s="41">
        <v>0</v>
      </c>
      <c r="FN324" s="41"/>
      <c r="FO324" s="41">
        <v>4</v>
      </c>
      <c r="FP324" s="41">
        <v>8</v>
      </c>
      <c r="FQ324" s="41">
        <v>2</v>
      </c>
      <c r="FR324" s="41">
        <v>1</v>
      </c>
      <c r="FS324" s="41"/>
      <c r="FT324" s="41"/>
      <c r="FU324" s="41">
        <v>2</v>
      </c>
      <c r="FV324" s="41">
        <v>2</v>
      </c>
      <c r="FW324" s="41">
        <v>1</v>
      </c>
      <c r="FX324" s="41">
        <v>3</v>
      </c>
      <c r="FY324" s="41">
        <v>1</v>
      </c>
      <c r="FZ324" s="41">
        <v>1</v>
      </c>
      <c r="GA324" s="41">
        <v>7</v>
      </c>
      <c r="GB324" s="41">
        <v>2</v>
      </c>
      <c r="GC324" s="41">
        <v>8</v>
      </c>
      <c r="GD324" s="41">
        <v>6</v>
      </c>
      <c r="GE324" s="41">
        <v>1</v>
      </c>
      <c r="GF324" s="41">
        <v>0</v>
      </c>
      <c r="GG324" s="41">
        <v>2</v>
      </c>
      <c r="GH324" s="41">
        <v>2</v>
      </c>
      <c r="GI324" s="41">
        <v>4</v>
      </c>
      <c r="GJ324" s="41">
        <v>0</v>
      </c>
      <c r="GK324" s="41">
        <v>0</v>
      </c>
      <c r="GL324" s="41">
        <v>1</v>
      </c>
      <c r="GM324" s="41">
        <v>8</v>
      </c>
      <c r="GN324" s="41">
        <v>3</v>
      </c>
      <c r="GO324" s="41">
        <v>2</v>
      </c>
      <c r="GP324" s="41">
        <v>6</v>
      </c>
      <c r="GQ324" s="41">
        <v>2</v>
      </c>
      <c r="GR324" s="41">
        <v>1</v>
      </c>
      <c r="GS324" s="41">
        <v>0</v>
      </c>
      <c r="GT324" s="41">
        <v>1</v>
      </c>
      <c r="GU324" s="41">
        <v>6</v>
      </c>
      <c r="GV324" s="41">
        <v>3</v>
      </c>
      <c r="GW324" s="41">
        <v>5</v>
      </c>
      <c r="GX324" s="41">
        <v>2</v>
      </c>
      <c r="GY324" s="41">
        <v>4</v>
      </c>
      <c r="GZ324" s="41">
        <v>8</v>
      </c>
      <c r="HA324" s="41">
        <v>0</v>
      </c>
      <c r="HB324" s="41">
        <v>8</v>
      </c>
      <c r="HC324" s="41">
        <v>11</v>
      </c>
      <c r="HD324" s="41">
        <v>3</v>
      </c>
      <c r="HE324" s="41">
        <v>15</v>
      </c>
      <c r="HF324" s="41">
        <v>3</v>
      </c>
      <c r="HG324" s="41">
        <v>1</v>
      </c>
      <c r="HH324" s="41">
        <v>4</v>
      </c>
      <c r="HI324" s="41">
        <v>0</v>
      </c>
      <c r="HJ324" s="41">
        <v>5</v>
      </c>
      <c r="HK324" s="41">
        <v>5</v>
      </c>
      <c r="HL324" s="41">
        <v>7</v>
      </c>
      <c r="HM324" s="41">
        <v>5</v>
      </c>
      <c r="HN324" s="41">
        <v>2</v>
      </c>
      <c r="HO324" s="41"/>
      <c r="HP324" s="41">
        <v>2</v>
      </c>
      <c r="HQ324" s="41">
        <v>1</v>
      </c>
      <c r="HR324" s="41">
        <v>4</v>
      </c>
      <c r="HS324" s="41">
        <v>2</v>
      </c>
      <c r="HT324" s="41">
        <v>2</v>
      </c>
      <c r="HU324" s="41">
        <v>1</v>
      </c>
      <c r="HV324" s="41">
        <v>4</v>
      </c>
      <c r="HW324" s="41">
        <v>1</v>
      </c>
      <c r="HX324" s="41">
        <v>3</v>
      </c>
      <c r="HY324" s="41">
        <v>1</v>
      </c>
      <c r="HZ324" s="41">
        <v>8</v>
      </c>
      <c r="IA324" s="41">
        <v>3</v>
      </c>
      <c r="IB324" s="41">
        <v>17</v>
      </c>
      <c r="IC324" s="41">
        <v>5</v>
      </c>
      <c r="ID324" s="41">
        <v>2</v>
      </c>
      <c r="IE324" s="41">
        <v>4</v>
      </c>
      <c r="IF324" s="41">
        <v>1</v>
      </c>
      <c r="IG324" s="41">
        <v>31</v>
      </c>
      <c r="IH324" s="41">
        <v>0</v>
      </c>
      <c r="II324" s="41">
        <v>59</v>
      </c>
      <c r="IJ324" s="41">
        <v>2</v>
      </c>
      <c r="IK324" s="41">
        <v>3</v>
      </c>
      <c r="IL324" s="41">
        <v>1</v>
      </c>
      <c r="IM324" s="41">
        <v>0</v>
      </c>
      <c r="IN324" s="41"/>
      <c r="IO324" s="41">
        <v>0</v>
      </c>
      <c r="IP324" s="41">
        <v>6</v>
      </c>
      <c r="IQ324" s="41">
        <v>6</v>
      </c>
      <c r="IR324" s="41">
        <v>6</v>
      </c>
      <c r="IS324" s="41">
        <v>2</v>
      </c>
      <c r="IT324" s="41"/>
      <c r="IU324" s="41"/>
      <c r="IV324" s="41">
        <v>4</v>
      </c>
      <c r="IW324" s="41">
        <v>0</v>
      </c>
      <c r="IX324" s="41">
        <v>1</v>
      </c>
      <c r="IY324" s="41">
        <v>0</v>
      </c>
      <c r="IZ324" s="41">
        <v>2</v>
      </c>
      <c r="JA324" s="41">
        <v>1</v>
      </c>
      <c r="JB324" s="41">
        <v>2</v>
      </c>
      <c r="JC324" s="41">
        <v>0</v>
      </c>
      <c r="JD324" s="41">
        <v>0</v>
      </c>
      <c r="JE324" s="41">
        <v>3</v>
      </c>
      <c r="JF324" s="41">
        <v>11</v>
      </c>
      <c r="JG324" s="41">
        <v>3</v>
      </c>
      <c r="JH324" s="41">
        <v>0</v>
      </c>
      <c r="JI324" s="41">
        <v>0</v>
      </c>
      <c r="JJ324" s="41">
        <v>4</v>
      </c>
      <c r="JK324" s="41">
        <v>3</v>
      </c>
      <c r="JL324" s="41">
        <v>32</v>
      </c>
      <c r="JM324" s="41">
        <v>4</v>
      </c>
      <c r="JN324" s="41">
        <v>1</v>
      </c>
      <c r="JO324" s="41">
        <v>4</v>
      </c>
      <c r="JP324" s="41">
        <v>156</v>
      </c>
      <c r="JQ324" s="41">
        <v>168</v>
      </c>
      <c r="JR324" s="41">
        <v>99</v>
      </c>
      <c r="JS324" s="41">
        <v>109</v>
      </c>
      <c r="JT324" s="41">
        <v>118</v>
      </c>
      <c r="JU324" s="41">
        <v>18</v>
      </c>
      <c r="JV324" s="41">
        <v>37</v>
      </c>
      <c r="JW324" s="41">
        <v>6</v>
      </c>
      <c r="JX324" s="41">
        <v>134</v>
      </c>
      <c r="JY324" s="41">
        <v>10</v>
      </c>
      <c r="JZ324" s="41"/>
      <c r="KA324" s="41">
        <v>21</v>
      </c>
      <c r="KB324" s="41">
        <v>55</v>
      </c>
      <c r="KC324" s="41">
        <v>34</v>
      </c>
      <c r="KD324" s="41">
        <v>11</v>
      </c>
      <c r="KE324" s="41">
        <v>21</v>
      </c>
      <c r="KF324" s="41">
        <v>31</v>
      </c>
      <c r="KG324" s="41">
        <v>37</v>
      </c>
      <c r="KH324" s="41">
        <v>20</v>
      </c>
      <c r="KI324" s="41">
        <v>35</v>
      </c>
      <c r="KJ324" s="41">
        <v>560</v>
      </c>
      <c r="KK324" s="41">
        <v>394</v>
      </c>
      <c r="KL324" s="41">
        <v>0</v>
      </c>
      <c r="KM324" s="41">
        <v>81</v>
      </c>
      <c r="KN324" s="41">
        <v>40</v>
      </c>
      <c r="KO324" s="41">
        <v>9</v>
      </c>
      <c r="KP324" s="41">
        <v>20</v>
      </c>
      <c r="KQ324" s="41">
        <v>6</v>
      </c>
      <c r="KR324" s="41">
        <v>9</v>
      </c>
      <c r="KS324" s="41">
        <v>8</v>
      </c>
      <c r="KT324" s="41">
        <v>9</v>
      </c>
      <c r="KU324" s="41">
        <v>17</v>
      </c>
      <c r="KV324" s="41">
        <v>7</v>
      </c>
      <c r="KW324" s="41">
        <v>14</v>
      </c>
      <c r="KX324" s="41">
        <v>21</v>
      </c>
      <c r="KY324" s="41">
        <v>0</v>
      </c>
      <c r="KZ324" s="41">
        <v>0</v>
      </c>
      <c r="LA324" s="41">
        <v>1</v>
      </c>
      <c r="LB324" s="41">
        <v>22</v>
      </c>
      <c r="LC324" s="41">
        <v>94</v>
      </c>
      <c r="LD324" s="41">
        <v>2</v>
      </c>
      <c r="LE324" s="41">
        <v>35</v>
      </c>
      <c r="LF324" s="41">
        <v>12</v>
      </c>
      <c r="LG324" s="41">
        <v>0</v>
      </c>
      <c r="LH324" s="41">
        <v>8904</v>
      </c>
      <c r="LI324" s="41">
        <v>6257</v>
      </c>
      <c r="LJ324" s="41">
        <v>5852</v>
      </c>
      <c r="LK324" s="41">
        <v>8496</v>
      </c>
      <c r="LL324" s="41">
        <v>25</v>
      </c>
      <c r="LM324" s="41">
        <v>1054</v>
      </c>
      <c r="LN324" s="41">
        <v>55</v>
      </c>
      <c r="LO324" s="41">
        <v>49315</v>
      </c>
      <c r="LP324" s="41"/>
      <c r="LQ324" s="41">
        <v>4</v>
      </c>
      <c r="LR324" s="41">
        <v>1087</v>
      </c>
      <c r="LS324" s="41">
        <v>25</v>
      </c>
      <c r="LT324" s="41">
        <v>11</v>
      </c>
      <c r="LU324" s="41">
        <v>7</v>
      </c>
      <c r="LV324" s="41">
        <v>651</v>
      </c>
      <c r="LW324" s="41">
        <v>140</v>
      </c>
      <c r="LX324" s="41">
        <v>16</v>
      </c>
      <c r="LY324" s="41">
        <v>67</v>
      </c>
      <c r="LZ324" s="41">
        <v>26</v>
      </c>
      <c r="MA324" s="41">
        <v>250</v>
      </c>
      <c r="MB324" s="41">
        <v>107</v>
      </c>
      <c r="MC324" s="41">
        <v>57</v>
      </c>
      <c r="MD324" s="41">
        <v>18</v>
      </c>
      <c r="ME324" s="41">
        <v>167</v>
      </c>
      <c r="MF324" s="41">
        <v>35</v>
      </c>
      <c r="MG324" s="41">
        <v>5</v>
      </c>
      <c r="MH324" s="41">
        <v>2</v>
      </c>
      <c r="MI324" s="41">
        <v>2</v>
      </c>
      <c r="MJ324" s="41">
        <v>25</v>
      </c>
      <c r="MK324" s="41">
        <v>283</v>
      </c>
      <c r="ML324" s="41">
        <v>65</v>
      </c>
      <c r="MM324" s="41">
        <v>23</v>
      </c>
      <c r="MN324" s="41">
        <v>24</v>
      </c>
      <c r="MO324" s="41">
        <v>7</v>
      </c>
      <c r="MP324" s="41">
        <v>22</v>
      </c>
      <c r="MQ324" s="41">
        <v>22</v>
      </c>
      <c r="MR324" s="41">
        <v>15</v>
      </c>
      <c r="MS324" s="41">
        <v>18</v>
      </c>
      <c r="MT324" s="41">
        <v>17</v>
      </c>
      <c r="MU324" s="41">
        <v>6</v>
      </c>
      <c r="MV324" s="41">
        <v>20</v>
      </c>
      <c r="MW324" s="41">
        <v>26</v>
      </c>
      <c r="MX324" s="41">
        <v>219</v>
      </c>
      <c r="MY324" s="41">
        <v>39</v>
      </c>
      <c r="MZ324" s="41">
        <v>15</v>
      </c>
      <c r="NA324" s="41">
        <v>37</v>
      </c>
      <c r="NB324" s="41">
        <v>11</v>
      </c>
      <c r="NC324" s="41">
        <v>60</v>
      </c>
      <c r="ND324" s="41">
        <v>20</v>
      </c>
      <c r="NE324" s="41">
        <v>4202</v>
      </c>
      <c r="NF324" s="41">
        <v>103</v>
      </c>
      <c r="NG324" s="41">
        <v>22</v>
      </c>
      <c r="NH324" s="41">
        <v>296</v>
      </c>
      <c r="NI324" s="41">
        <v>142</v>
      </c>
      <c r="NJ324" s="41">
        <v>788</v>
      </c>
      <c r="NK324" s="41">
        <v>5</v>
      </c>
      <c r="NL324" s="41">
        <v>4</v>
      </c>
      <c r="NM324" s="41">
        <v>0</v>
      </c>
      <c r="NN324" s="41">
        <v>3</v>
      </c>
      <c r="NO324" s="41">
        <v>7</v>
      </c>
      <c r="NP324" s="41">
        <v>1</v>
      </c>
      <c r="NQ324" s="41">
        <v>3</v>
      </c>
      <c r="NR324" s="41">
        <v>20</v>
      </c>
      <c r="NS324" s="41">
        <v>57</v>
      </c>
      <c r="NT324" s="41">
        <v>185</v>
      </c>
      <c r="NU324" s="41">
        <v>96</v>
      </c>
      <c r="NV324" s="41">
        <v>14</v>
      </c>
      <c r="NW324" s="41">
        <v>14</v>
      </c>
      <c r="NX324" s="41">
        <v>4</v>
      </c>
      <c r="NY324" s="41">
        <v>15</v>
      </c>
      <c r="NZ324" s="41">
        <v>1</v>
      </c>
      <c r="OA324" s="41">
        <v>24</v>
      </c>
      <c r="OB324" s="41">
        <v>0</v>
      </c>
      <c r="OC324" s="41">
        <v>12</v>
      </c>
      <c r="OD324" s="41">
        <v>11</v>
      </c>
      <c r="OE324" s="41">
        <v>5551</v>
      </c>
      <c r="OF324" s="41">
        <v>350</v>
      </c>
      <c r="OG324" s="41">
        <v>187</v>
      </c>
      <c r="OH324" s="41"/>
      <c r="OI324" s="41">
        <v>0</v>
      </c>
      <c r="OJ324" s="41">
        <v>54</v>
      </c>
      <c r="OK324" s="41">
        <v>141</v>
      </c>
      <c r="OL324" s="41"/>
      <c r="OM324" s="41"/>
      <c r="ON324" s="41">
        <v>0</v>
      </c>
      <c r="OO324" s="41">
        <v>0</v>
      </c>
      <c r="OP324" s="41">
        <v>20161</v>
      </c>
      <c r="OQ324" s="41"/>
      <c r="OR324" s="41"/>
      <c r="OS324" s="42">
        <v>1095</v>
      </c>
      <c r="OT324" s="43">
        <v>127833</v>
      </c>
      <c r="OU324" s="40">
        <v>174241</v>
      </c>
      <c r="OV324" s="41"/>
      <c r="OW324" s="41"/>
      <c r="OX324" s="41"/>
      <c r="OY324" s="41"/>
      <c r="OZ324" s="41"/>
      <c r="PA324" s="41">
        <v>28588</v>
      </c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2"/>
      <c r="PN324" s="43">
        <v>330662</v>
      </c>
    </row>
    <row r="325" spans="1:430" ht="12.75" customHeight="1" x14ac:dyDescent="0.2">
      <c r="A325" s="39" t="s">
        <v>535</v>
      </c>
      <c r="B325" s="72" t="s">
        <v>25</v>
      </c>
      <c r="C325" s="72" t="str">
        <f>IFERROR(INDEX('Industry Category ISIC Code Map'!$B$2:$B$26,MATCH($B325,'Industry Category ISIC Code Map'!$A$2:$A$26,0)),"")</f>
        <v/>
      </c>
      <c r="D325" s="64" t="s">
        <v>382</v>
      </c>
      <c r="E325" s="40">
        <v>0</v>
      </c>
      <c r="F325" s="41">
        <v>33</v>
      </c>
      <c r="G325" s="41">
        <v>2</v>
      </c>
      <c r="H325" s="41">
        <v>2</v>
      </c>
      <c r="I325" s="41">
        <v>0</v>
      </c>
      <c r="J325" s="41">
        <v>6</v>
      </c>
      <c r="K325" s="41">
        <v>3</v>
      </c>
      <c r="L325" s="41">
        <v>164</v>
      </c>
      <c r="M325" s="41">
        <v>2</v>
      </c>
      <c r="N325" s="41">
        <v>1</v>
      </c>
      <c r="O325" s="41">
        <v>0</v>
      </c>
      <c r="P325" s="41">
        <v>21</v>
      </c>
      <c r="Q325" s="41">
        <v>12</v>
      </c>
      <c r="R325" s="41">
        <v>187</v>
      </c>
      <c r="S325" s="41">
        <v>26</v>
      </c>
      <c r="T325" s="41">
        <v>2</v>
      </c>
      <c r="U325" s="41">
        <v>9</v>
      </c>
      <c r="V325" s="41">
        <v>6</v>
      </c>
      <c r="W325" s="41">
        <v>8</v>
      </c>
      <c r="X325" s="41">
        <v>43</v>
      </c>
      <c r="Y325" s="41">
        <v>61</v>
      </c>
      <c r="Z325" s="41">
        <v>322</v>
      </c>
      <c r="AA325" s="41">
        <v>156</v>
      </c>
      <c r="AB325" s="41">
        <v>6</v>
      </c>
      <c r="AC325" s="41">
        <v>53</v>
      </c>
      <c r="AD325" s="41">
        <v>79</v>
      </c>
      <c r="AE325" s="41">
        <v>152</v>
      </c>
      <c r="AF325" s="41">
        <v>100</v>
      </c>
      <c r="AG325" s="41">
        <v>108</v>
      </c>
      <c r="AH325" s="41">
        <v>7</v>
      </c>
      <c r="AI325" s="41">
        <v>218</v>
      </c>
      <c r="AJ325" s="41">
        <v>24</v>
      </c>
      <c r="AK325" s="41">
        <v>123</v>
      </c>
      <c r="AL325" s="41">
        <v>36</v>
      </c>
      <c r="AM325" s="41">
        <v>216</v>
      </c>
      <c r="AN325" s="41">
        <v>103</v>
      </c>
      <c r="AO325" s="41">
        <v>2</v>
      </c>
      <c r="AP325" s="41">
        <v>1</v>
      </c>
      <c r="AQ325" s="41">
        <v>1</v>
      </c>
      <c r="AR325" s="41">
        <v>16</v>
      </c>
      <c r="AS325" s="41">
        <v>1</v>
      </c>
      <c r="AT325" s="41">
        <v>15</v>
      </c>
      <c r="AU325" s="41">
        <v>2</v>
      </c>
      <c r="AV325" s="41">
        <v>16</v>
      </c>
      <c r="AW325" s="41">
        <v>2</v>
      </c>
      <c r="AX325" s="41">
        <v>8</v>
      </c>
      <c r="AY325" s="41">
        <v>0</v>
      </c>
      <c r="AZ325" s="41">
        <v>2</v>
      </c>
      <c r="BA325" s="41">
        <v>2</v>
      </c>
      <c r="BB325" s="41">
        <v>2</v>
      </c>
      <c r="BC325" s="41">
        <v>2</v>
      </c>
      <c r="BD325" s="41">
        <v>1</v>
      </c>
      <c r="BE325" s="41">
        <v>621</v>
      </c>
      <c r="BF325" s="41">
        <v>169</v>
      </c>
      <c r="BG325" s="41">
        <v>59</v>
      </c>
      <c r="BH325" s="41">
        <v>43</v>
      </c>
      <c r="BI325" s="41">
        <v>155</v>
      </c>
      <c r="BJ325" s="41">
        <v>42</v>
      </c>
      <c r="BK325" s="41">
        <v>78</v>
      </c>
      <c r="BL325" s="41">
        <v>109</v>
      </c>
      <c r="BM325" s="41">
        <v>82</v>
      </c>
      <c r="BN325" s="41">
        <v>180</v>
      </c>
      <c r="BO325" s="41">
        <v>23</v>
      </c>
      <c r="BP325" s="41">
        <v>81</v>
      </c>
      <c r="BQ325" s="41">
        <v>34</v>
      </c>
      <c r="BR325" s="41">
        <v>58</v>
      </c>
      <c r="BS325" s="41">
        <v>213</v>
      </c>
      <c r="BT325" s="41">
        <v>277</v>
      </c>
      <c r="BU325" s="41">
        <v>42</v>
      </c>
      <c r="BV325" s="41">
        <v>70</v>
      </c>
      <c r="BW325" s="41">
        <v>51</v>
      </c>
      <c r="BX325" s="41">
        <v>72</v>
      </c>
      <c r="BY325" s="41">
        <v>53</v>
      </c>
      <c r="BZ325" s="41">
        <v>259</v>
      </c>
      <c r="CA325" s="41">
        <v>221</v>
      </c>
      <c r="CB325" s="41">
        <v>123</v>
      </c>
      <c r="CC325" s="41">
        <v>7</v>
      </c>
      <c r="CD325" s="41">
        <v>191</v>
      </c>
      <c r="CE325" s="41">
        <v>36</v>
      </c>
      <c r="CF325" s="41">
        <v>55</v>
      </c>
      <c r="CG325" s="41">
        <v>17</v>
      </c>
      <c r="CH325" s="41">
        <v>104</v>
      </c>
      <c r="CI325" s="41">
        <v>158</v>
      </c>
      <c r="CJ325" s="41">
        <v>17</v>
      </c>
      <c r="CK325" s="41">
        <v>75</v>
      </c>
      <c r="CL325" s="41">
        <v>133</v>
      </c>
      <c r="CM325" s="41">
        <v>26</v>
      </c>
      <c r="CN325" s="41">
        <v>167</v>
      </c>
      <c r="CO325" s="41">
        <v>40</v>
      </c>
      <c r="CP325" s="41"/>
      <c r="CQ325" s="41">
        <v>111</v>
      </c>
      <c r="CR325" s="41">
        <v>38</v>
      </c>
      <c r="CS325" s="41">
        <v>62</v>
      </c>
      <c r="CT325" s="41">
        <v>40</v>
      </c>
      <c r="CU325" s="41">
        <v>41</v>
      </c>
      <c r="CV325" s="41">
        <v>32</v>
      </c>
      <c r="CW325" s="41">
        <v>80</v>
      </c>
      <c r="CX325" s="41">
        <v>43</v>
      </c>
      <c r="CY325" s="41">
        <v>63</v>
      </c>
      <c r="CZ325" s="41">
        <v>23</v>
      </c>
      <c r="DA325" s="41">
        <v>20</v>
      </c>
      <c r="DB325" s="41">
        <v>94</v>
      </c>
      <c r="DC325" s="41">
        <v>38</v>
      </c>
      <c r="DD325" s="41">
        <v>115</v>
      </c>
      <c r="DE325" s="41">
        <v>126</v>
      </c>
      <c r="DF325" s="41"/>
      <c r="DG325" s="41">
        <v>33</v>
      </c>
      <c r="DH325" s="41">
        <v>12</v>
      </c>
      <c r="DI325" s="41">
        <v>141</v>
      </c>
      <c r="DJ325" s="41">
        <v>63</v>
      </c>
      <c r="DK325" s="41"/>
      <c r="DL325" s="41"/>
      <c r="DM325" s="41">
        <v>6</v>
      </c>
      <c r="DN325" s="41">
        <v>1</v>
      </c>
      <c r="DO325" s="41">
        <v>8</v>
      </c>
      <c r="DP325" s="41">
        <v>2</v>
      </c>
      <c r="DQ325" s="41">
        <v>15</v>
      </c>
      <c r="DR325" s="41">
        <v>2</v>
      </c>
      <c r="DS325" s="41">
        <v>33</v>
      </c>
      <c r="DT325" s="41">
        <v>19</v>
      </c>
      <c r="DU325" s="41">
        <v>11</v>
      </c>
      <c r="DV325" s="41"/>
      <c r="DW325" s="41">
        <v>16</v>
      </c>
      <c r="DX325" s="41">
        <v>2</v>
      </c>
      <c r="DY325" s="41">
        <v>18</v>
      </c>
      <c r="DZ325" s="41">
        <v>11</v>
      </c>
      <c r="EA325" s="41">
        <v>12</v>
      </c>
      <c r="EB325" s="41">
        <v>8</v>
      </c>
      <c r="EC325" s="41">
        <v>0</v>
      </c>
      <c r="ED325" s="41">
        <v>1</v>
      </c>
      <c r="EE325" s="41">
        <v>12</v>
      </c>
      <c r="EF325" s="41">
        <v>53</v>
      </c>
      <c r="EG325" s="41">
        <v>12</v>
      </c>
      <c r="EH325" s="41">
        <v>14</v>
      </c>
      <c r="EI325" s="41">
        <v>1</v>
      </c>
      <c r="EJ325" s="41">
        <v>2</v>
      </c>
      <c r="EK325" s="41">
        <v>1</v>
      </c>
      <c r="EL325" s="41">
        <v>13</v>
      </c>
      <c r="EM325" s="41">
        <v>8</v>
      </c>
      <c r="EN325" s="41">
        <v>34</v>
      </c>
      <c r="EO325" s="41">
        <v>4</v>
      </c>
      <c r="EP325" s="41">
        <v>12</v>
      </c>
      <c r="EQ325" s="41"/>
      <c r="ER325" s="41">
        <v>39</v>
      </c>
      <c r="ES325" s="41">
        <v>55</v>
      </c>
      <c r="ET325" s="41">
        <v>12</v>
      </c>
      <c r="EU325" s="41">
        <v>102</v>
      </c>
      <c r="EV325" s="41">
        <v>22</v>
      </c>
      <c r="EW325" s="41">
        <v>14</v>
      </c>
      <c r="EX325" s="41">
        <v>53</v>
      </c>
      <c r="EY325" s="41">
        <v>53</v>
      </c>
      <c r="EZ325" s="41">
        <v>97</v>
      </c>
      <c r="FA325" s="41">
        <v>7</v>
      </c>
      <c r="FB325" s="41">
        <v>61</v>
      </c>
      <c r="FC325" s="41">
        <v>47</v>
      </c>
      <c r="FD325" s="41">
        <v>90</v>
      </c>
      <c r="FE325" s="41">
        <v>117</v>
      </c>
      <c r="FF325" s="41">
        <v>77</v>
      </c>
      <c r="FG325" s="41">
        <v>91</v>
      </c>
      <c r="FH325" s="41">
        <v>323</v>
      </c>
      <c r="FI325" s="41">
        <v>86</v>
      </c>
      <c r="FJ325" s="41">
        <v>179</v>
      </c>
      <c r="FK325" s="41">
        <v>58</v>
      </c>
      <c r="FL325" s="41">
        <v>55</v>
      </c>
      <c r="FM325" s="41">
        <v>2</v>
      </c>
      <c r="FN325" s="41">
        <v>2</v>
      </c>
      <c r="FO325" s="41">
        <v>87</v>
      </c>
      <c r="FP325" s="41">
        <v>224</v>
      </c>
      <c r="FQ325" s="41">
        <v>54</v>
      </c>
      <c r="FR325" s="41">
        <v>28</v>
      </c>
      <c r="FS325" s="41">
        <v>0</v>
      </c>
      <c r="FT325" s="41">
        <v>5</v>
      </c>
      <c r="FU325" s="41">
        <v>69</v>
      </c>
      <c r="FV325" s="41">
        <v>57</v>
      </c>
      <c r="FW325" s="41">
        <v>23</v>
      </c>
      <c r="FX325" s="41">
        <v>71</v>
      </c>
      <c r="FY325" s="41">
        <v>42</v>
      </c>
      <c r="FZ325" s="41">
        <v>28</v>
      </c>
      <c r="GA325" s="41">
        <v>195</v>
      </c>
      <c r="GB325" s="41">
        <v>81</v>
      </c>
      <c r="GC325" s="41">
        <v>217</v>
      </c>
      <c r="GD325" s="41">
        <v>209</v>
      </c>
      <c r="GE325" s="41">
        <v>30</v>
      </c>
      <c r="GF325" s="41">
        <v>39</v>
      </c>
      <c r="GG325" s="41">
        <v>48</v>
      </c>
      <c r="GH325" s="41">
        <v>33</v>
      </c>
      <c r="GI325" s="41">
        <v>85</v>
      </c>
      <c r="GJ325" s="41">
        <v>11</v>
      </c>
      <c r="GK325" s="41">
        <v>18</v>
      </c>
      <c r="GL325" s="41">
        <v>30</v>
      </c>
      <c r="GM325" s="41">
        <v>294</v>
      </c>
      <c r="GN325" s="41">
        <v>2</v>
      </c>
      <c r="GO325" s="41">
        <v>1</v>
      </c>
      <c r="GP325" s="41">
        <v>4</v>
      </c>
      <c r="GQ325" s="41">
        <v>2</v>
      </c>
      <c r="GR325" s="41">
        <v>0</v>
      </c>
      <c r="GS325" s="41">
        <v>0</v>
      </c>
      <c r="GT325" s="41">
        <v>1</v>
      </c>
      <c r="GU325" s="41">
        <v>5</v>
      </c>
      <c r="GV325" s="41">
        <v>2</v>
      </c>
      <c r="GW325" s="41">
        <v>2</v>
      </c>
      <c r="GX325" s="41">
        <v>2</v>
      </c>
      <c r="GY325" s="41">
        <v>5</v>
      </c>
      <c r="GZ325" s="41">
        <v>12</v>
      </c>
      <c r="HA325" s="41">
        <v>1</v>
      </c>
      <c r="HB325" s="41">
        <v>15</v>
      </c>
      <c r="HC325" s="41">
        <v>10</v>
      </c>
      <c r="HD325" s="41">
        <v>3</v>
      </c>
      <c r="HE325" s="41">
        <v>27</v>
      </c>
      <c r="HF325" s="41">
        <v>5</v>
      </c>
      <c r="HG325" s="41">
        <v>0</v>
      </c>
      <c r="HH325" s="41">
        <v>1</v>
      </c>
      <c r="HI325" s="41"/>
      <c r="HJ325" s="41">
        <v>1</v>
      </c>
      <c r="HK325" s="41">
        <v>5</v>
      </c>
      <c r="HL325" s="41">
        <v>10</v>
      </c>
      <c r="HM325" s="41">
        <v>5</v>
      </c>
      <c r="HN325" s="41">
        <v>2</v>
      </c>
      <c r="HO325" s="41"/>
      <c r="HP325" s="41">
        <v>1</v>
      </c>
      <c r="HQ325" s="41">
        <v>1</v>
      </c>
      <c r="HR325" s="41">
        <v>3</v>
      </c>
      <c r="HS325" s="41">
        <v>1</v>
      </c>
      <c r="HT325" s="41">
        <v>0</v>
      </c>
      <c r="HU325" s="41">
        <v>0</v>
      </c>
      <c r="HV325" s="41">
        <v>2</v>
      </c>
      <c r="HW325" s="41">
        <v>1</v>
      </c>
      <c r="HX325" s="41">
        <v>2</v>
      </c>
      <c r="HY325" s="41">
        <v>0</v>
      </c>
      <c r="HZ325" s="41">
        <v>1</v>
      </c>
      <c r="IA325" s="41">
        <v>1</v>
      </c>
      <c r="IB325" s="41">
        <v>3</v>
      </c>
      <c r="IC325" s="41">
        <v>1</v>
      </c>
      <c r="ID325" s="41">
        <v>0</v>
      </c>
      <c r="IE325" s="41">
        <v>1</v>
      </c>
      <c r="IF325" s="41">
        <v>0</v>
      </c>
      <c r="IG325" s="41">
        <v>44</v>
      </c>
      <c r="IH325" s="41">
        <v>0</v>
      </c>
      <c r="II325" s="41">
        <v>16</v>
      </c>
      <c r="IJ325" s="41">
        <v>4</v>
      </c>
      <c r="IK325" s="41">
        <v>6</v>
      </c>
      <c r="IL325" s="41">
        <v>1</v>
      </c>
      <c r="IM325" s="41">
        <v>0</v>
      </c>
      <c r="IN325" s="41">
        <v>0</v>
      </c>
      <c r="IO325" s="41">
        <v>0</v>
      </c>
      <c r="IP325" s="41">
        <v>4</v>
      </c>
      <c r="IQ325" s="41">
        <v>1</v>
      </c>
      <c r="IR325" s="41">
        <v>10</v>
      </c>
      <c r="IS325" s="41">
        <v>0</v>
      </c>
      <c r="IT325" s="41"/>
      <c r="IU325" s="41"/>
      <c r="IV325" s="41">
        <v>2</v>
      </c>
      <c r="IW325" s="41">
        <v>0</v>
      </c>
      <c r="IX325" s="41">
        <v>2</v>
      </c>
      <c r="IY325" s="41">
        <v>0</v>
      </c>
      <c r="IZ325" s="41">
        <v>2</v>
      </c>
      <c r="JA325" s="41">
        <v>2</v>
      </c>
      <c r="JB325" s="41">
        <v>0</v>
      </c>
      <c r="JC325" s="41"/>
      <c r="JD325" s="41">
        <v>0</v>
      </c>
      <c r="JE325" s="41">
        <v>3</v>
      </c>
      <c r="JF325" s="41">
        <v>20</v>
      </c>
      <c r="JG325" s="41">
        <v>3</v>
      </c>
      <c r="JH325" s="41">
        <v>1</v>
      </c>
      <c r="JI325" s="41">
        <v>0</v>
      </c>
      <c r="JJ325" s="41">
        <v>7</v>
      </c>
      <c r="JK325" s="41">
        <v>1</v>
      </c>
      <c r="JL325" s="41">
        <v>31</v>
      </c>
      <c r="JM325" s="41">
        <v>3</v>
      </c>
      <c r="JN325" s="41">
        <v>2</v>
      </c>
      <c r="JO325" s="41">
        <v>4</v>
      </c>
      <c r="JP325" s="41">
        <v>355</v>
      </c>
      <c r="JQ325" s="41">
        <v>178</v>
      </c>
      <c r="JR325" s="41">
        <v>182</v>
      </c>
      <c r="JS325" s="41">
        <v>35</v>
      </c>
      <c r="JT325" s="41">
        <v>193</v>
      </c>
      <c r="JU325" s="41">
        <v>16</v>
      </c>
      <c r="JV325" s="41">
        <v>131</v>
      </c>
      <c r="JW325" s="41">
        <v>3</v>
      </c>
      <c r="JX325" s="41">
        <v>344</v>
      </c>
      <c r="JY325" s="41">
        <v>6</v>
      </c>
      <c r="JZ325" s="41"/>
      <c r="KA325" s="41">
        <v>89</v>
      </c>
      <c r="KB325" s="41">
        <v>184</v>
      </c>
      <c r="KC325" s="41">
        <v>320</v>
      </c>
      <c r="KD325" s="41">
        <v>29</v>
      </c>
      <c r="KE325" s="41">
        <v>86</v>
      </c>
      <c r="KF325" s="41">
        <v>112</v>
      </c>
      <c r="KG325" s="41">
        <v>211</v>
      </c>
      <c r="KH325" s="41">
        <v>38</v>
      </c>
      <c r="KI325" s="41">
        <v>131</v>
      </c>
      <c r="KJ325" s="41">
        <v>2067</v>
      </c>
      <c r="KK325" s="41">
        <v>223</v>
      </c>
      <c r="KL325" s="41">
        <v>4260</v>
      </c>
      <c r="KM325" s="41">
        <v>210</v>
      </c>
      <c r="KN325" s="41">
        <v>354</v>
      </c>
      <c r="KO325" s="41">
        <v>60</v>
      </c>
      <c r="KP325" s="41">
        <v>1085</v>
      </c>
      <c r="KQ325" s="41">
        <v>12</v>
      </c>
      <c r="KR325" s="41">
        <v>36</v>
      </c>
      <c r="KS325" s="41">
        <v>25</v>
      </c>
      <c r="KT325" s="41">
        <v>38</v>
      </c>
      <c r="KU325" s="41">
        <v>195</v>
      </c>
      <c r="KV325" s="41">
        <v>15</v>
      </c>
      <c r="KW325" s="41">
        <v>58</v>
      </c>
      <c r="KX325" s="41">
        <v>50</v>
      </c>
      <c r="KY325" s="41">
        <v>74</v>
      </c>
      <c r="KZ325" s="41">
        <v>1</v>
      </c>
      <c r="LA325" s="41">
        <v>44</v>
      </c>
      <c r="LB325" s="41">
        <v>49</v>
      </c>
      <c r="LC325" s="41">
        <v>126</v>
      </c>
      <c r="LD325" s="41">
        <v>4</v>
      </c>
      <c r="LE325" s="41">
        <v>83</v>
      </c>
      <c r="LF325" s="41">
        <v>18</v>
      </c>
      <c r="LG325" s="41">
        <v>2</v>
      </c>
      <c r="LH325" s="41">
        <v>3363</v>
      </c>
      <c r="LI325" s="41">
        <v>5166</v>
      </c>
      <c r="LJ325" s="41">
        <v>13194</v>
      </c>
      <c r="LK325" s="41">
        <v>7954</v>
      </c>
      <c r="LL325" s="41">
        <v>586</v>
      </c>
      <c r="LM325" s="41">
        <v>21</v>
      </c>
      <c r="LN325" s="41">
        <v>109</v>
      </c>
      <c r="LO325" s="41">
        <v>23439</v>
      </c>
      <c r="LP325" s="41">
        <v>1</v>
      </c>
      <c r="LQ325" s="41">
        <v>0</v>
      </c>
      <c r="LR325" s="41">
        <v>2569</v>
      </c>
      <c r="LS325" s="41">
        <v>79</v>
      </c>
      <c r="LT325" s="41">
        <v>75</v>
      </c>
      <c r="LU325" s="41">
        <v>11</v>
      </c>
      <c r="LV325" s="41">
        <v>46</v>
      </c>
      <c r="LW325" s="41">
        <v>829</v>
      </c>
      <c r="LX325" s="41">
        <v>76</v>
      </c>
      <c r="LY325" s="41">
        <v>48</v>
      </c>
      <c r="LZ325" s="41">
        <v>192</v>
      </c>
      <c r="MA325" s="41">
        <v>483</v>
      </c>
      <c r="MB325" s="41">
        <v>135</v>
      </c>
      <c r="MC325" s="41">
        <v>562</v>
      </c>
      <c r="MD325" s="41">
        <v>104</v>
      </c>
      <c r="ME325" s="41">
        <v>29</v>
      </c>
      <c r="MF325" s="41">
        <v>171</v>
      </c>
      <c r="MG325" s="41">
        <v>4</v>
      </c>
      <c r="MH325" s="41">
        <v>3</v>
      </c>
      <c r="MI325" s="41">
        <v>3</v>
      </c>
      <c r="MJ325" s="41">
        <v>211</v>
      </c>
      <c r="MK325" s="41">
        <v>6470</v>
      </c>
      <c r="ML325" s="41">
        <v>110</v>
      </c>
      <c r="MM325" s="41">
        <v>119</v>
      </c>
      <c r="MN325" s="41">
        <v>394</v>
      </c>
      <c r="MO325" s="41">
        <v>30</v>
      </c>
      <c r="MP325" s="41">
        <v>129</v>
      </c>
      <c r="MQ325" s="41">
        <v>255</v>
      </c>
      <c r="MR325" s="41">
        <v>51</v>
      </c>
      <c r="MS325" s="41">
        <v>135</v>
      </c>
      <c r="MT325" s="41">
        <v>28</v>
      </c>
      <c r="MU325" s="41">
        <v>14</v>
      </c>
      <c r="MV325" s="41">
        <v>509</v>
      </c>
      <c r="MW325" s="41">
        <v>129</v>
      </c>
      <c r="MX325" s="41">
        <v>448</v>
      </c>
      <c r="MY325" s="41">
        <v>156</v>
      </c>
      <c r="MZ325" s="41">
        <v>57</v>
      </c>
      <c r="NA325" s="41">
        <v>131</v>
      </c>
      <c r="NB325" s="41">
        <v>51</v>
      </c>
      <c r="NC325" s="41">
        <v>90</v>
      </c>
      <c r="ND325" s="41">
        <v>43</v>
      </c>
      <c r="NE325" s="41">
        <v>788</v>
      </c>
      <c r="NF325" s="41">
        <v>320</v>
      </c>
      <c r="NG325" s="41">
        <v>42</v>
      </c>
      <c r="NH325" s="41">
        <v>123</v>
      </c>
      <c r="NI325" s="41">
        <v>5</v>
      </c>
      <c r="NJ325" s="41">
        <v>21</v>
      </c>
      <c r="NK325" s="41">
        <v>1</v>
      </c>
      <c r="NL325" s="41">
        <v>16</v>
      </c>
      <c r="NM325" s="41">
        <v>0</v>
      </c>
      <c r="NN325" s="41">
        <v>224</v>
      </c>
      <c r="NO325" s="41">
        <v>0</v>
      </c>
      <c r="NP325" s="41">
        <v>5</v>
      </c>
      <c r="NQ325" s="41">
        <v>27</v>
      </c>
      <c r="NR325" s="41">
        <v>25</v>
      </c>
      <c r="NS325" s="41">
        <v>2082</v>
      </c>
      <c r="NT325" s="41">
        <v>171</v>
      </c>
      <c r="NU325" s="41">
        <v>207</v>
      </c>
      <c r="NV325" s="41">
        <v>1934</v>
      </c>
      <c r="NW325" s="41">
        <v>24</v>
      </c>
      <c r="NX325" s="41">
        <v>4</v>
      </c>
      <c r="NY325" s="41">
        <v>29</v>
      </c>
      <c r="NZ325" s="41">
        <v>2</v>
      </c>
      <c r="OA325" s="41">
        <v>3</v>
      </c>
      <c r="OB325" s="41">
        <v>0</v>
      </c>
      <c r="OC325" s="41">
        <v>21</v>
      </c>
      <c r="OD325" s="41">
        <v>19</v>
      </c>
      <c r="OE325" s="41">
        <v>4995</v>
      </c>
      <c r="OF325" s="41">
        <v>17</v>
      </c>
      <c r="OG325" s="41">
        <v>339</v>
      </c>
      <c r="OH325" s="41"/>
      <c r="OI325" s="41">
        <v>1</v>
      </c>
      <c r="OJ325" s="41">
        <v>0</v>
      </c>
      <c r="OK325" s="41">
        <v>29</v>
      </c>
      <c r="OL325" s="41">
        <v>9</v>
      </c>
      <c r="OM325" s="41">
        <v>4</v>
      </c>
      <c r="ON325" s="41">
        <v>1771</v>
      </c>
      <c r="OO325" s="41"/>
      <c r="OP325" s="41">
        <v>857</v>
      </c>
      <c r="OQ325" s="41">
        <v>4</v>
      </c>
      <c r="OR325" s="41"/>
      <c r="OS325" s="42">
        <v>192</v>
      </c>
      <c r="OT325" s="43">
        <v>106798</v>
      </c>
      <c r="OU325" s="40">
        <v>31727</v>
      </c>
      <c r="OV325" s="41"/>
      <c r="OW325" s="41"/>
      <c r="OX325" s="41"/>
      <c r="OY325" s="41"/>
      <c r="OZ325" s="41"/>
      <c r="PA325" s="41">
        <v>16156</v>
      </c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2"/>
      <c r="PN325" s="43">
        <v>154681</v>
      </c>
    </row>
    <row r="326" spans="1:430" ht="12.75" customHeight="1" x14ac:dyDescent="0.2">
      <c r="A326" s="39">
        <v>524113</v>
      </c>
      <c r="B326" s="72" t="s">
        <v>25</v>
      </c>
      <c r="C326" s="72" t="str">
        <f>IFERROR(INDEX('Industry Category ISIC Code Map'!$B$2:$B$26,MATCH($B326,'Industry Category ISIC Code Map'!$A$2:$A$26,0)),"")</f>
        <v/>
      </c>
      <c r="D326" s="64" t="s">
        <v>383</v>
      </c>
      <c r="E326" s="40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/>
      <c r="AH326" s="41">
        <v>0</v>
      </c>
      <c r="AI326" s="41">
        <v>0</v>
      </c>
      <c r="AJ326" s="41">
        <v>0</v>
      </c>
      <c r="AK326" s="41">
        <v>0</v>
      </c>
      <c r="AL326" s="41">
        <v>0</v>
      </c>
      <c r="AM326" s="41">
        <v>0</v>
      </c>
      <c r="AN326" s="41">
        <v>0</v>
      </c>
      <c r="AO326" s="41">
        <v>0</v>
      </c>
      <c r="AP326" s="41">
        <v>0</v>
      </c>
      <c r="AQ326" s="41">
        <v>0</v>
      </c>
      <c r="AR326" s="41">
        <v>0</v>
      </c>
      <c r="AS326" s="41">
        <v>0</v>
      </c>
      <c r="AT326" s="41">
        <v>0</v>
      </c>
      <c r="AU326" s="41">
        <v>0</v>
      </c>
      <c r="AV326" s="41">
        <v>0</v>
      </c>
      <c r="AW326" s="41">
        <v>0</v>
      </c>
      <c r="AX326" s="41">
        <v>0</v>
      </c>
      <c r="AY326" s="41">
        <v>0</v>
      </c>
      <c r="AZ326" s="41">
        <v>0</v>
      </c>
      <c r="BA326" s="41">
        <v>0</v>
      </c>
      <c r="BB326" s="41">
        <v>0</v>
      </c>
      <c r="BC326" s="41">
        <v>0</v>
      </c>
      <c r="BD326" s="41">
        <v>0</v>
      </c>
      <c r="BE326" s="41">
        <v>0</v>
      </c>
      <c r="BF326" s="41">
        <v>0</v>
      </c>
      <c r="BG326" s="41">
        <v>0</v>
      </c>
      <c r="BH326" s="41">
        <v>0</v>
      </c>
      <c r="BI326" s="41">
        <v>0</v>
      </c>
      <c r="BJ326" s="41">
        <v>0</v>
      </c>
      <c r="BK326" s="41">
        <v>0</v>
      </c>
      <c r="BL326" s="41">
        <v>0</v>
      </c>
      <c r="BM326" s="41">
        <v>0</v>
      </c>
      <c r="BN326" s="41">
        <v>0</v>
      </c>
      <c r="BO326" s="41">
        <v>0</v>
      </c>
      <c r="BP326" s="41">
        <v>0</v>
      </c>
      <c r="BQ326" s="41">
        <v>0</v>
      </c>
      <c r="BR326" s="41">
        <v>0</v>
      </c>
      <c r="BS326" s="41">
        <v>0</v>
      </c>
      <c r="BT326" s="41">
        <v>0</v>
      </c>
      <c r="BU326" s="41">
        <v>0</v>
      </c>
      <c r="BV326" s="41">
        <v>0</v>
      </c>
      <c r="BW326" s="41">
        <v>0</v>
      </c>
      <c r="BX326" s="41">
        <v>0</v>
      </c>
      <c r="BY326" s="41">
        <v>0</v>
      </c>
      <c r="BZ326" s="41">
        <v>0</v>
      </c>
      <c r="CA326" s="41">
        <v>0</v>
      </c>
      <c r="CB326" s="41">
        <v>0</v>
      </c>
      <c r="CC326" s="41">
        <v>0</v>
      </c>
      <c r="CD326" s="41">
        <v>0</v>
      </c>
      <c r="CE326" s="41">
        <v>0</v>
      </c>
      <c r="CF326" s="41">
        <v>0</v>
      </c>
      <c r="CG326" s="41">
        <v>0</v>
      </c>
      <c r="CH326" s="41">
        <v>0</v>
      </c>
      <c r="CI326" s="41">
        <v>0</v>
      </c>
      <c r="CJ326" s="41">
        <v>0</v>
      </c>
      <c r="CK326" s="41">
        <v>0</v>
      </c>
      <c r="CL326" s="41">
        <v>0</v>
      </c>
      <c r="CM326" s="41">
        <v>0</v>
      </c>
      <c r="CN326" s="41">
        <v>0</v>
      </c>
      <c r="CO326" s="41">
        <v>0</v>
      </c>
      <c r="CP326" s="41">
        <v>0</v>
      </c>
      <c r="CQ326" s="41">
        <v>0</v>
      </c>
      <c r="CR326" s="41">
        <v>0</v>
      </c>
      <c r="CS326" s="41">
        <v>0</v>
      </c>
      <c r="CT326" s="41">
        <v>0</v>
      </c>
      <c r="CU326" s="41">
        <v>0</v>
      </c>
      <c r="CV326" s="41">
        <v>0</v>
      </c>
      <c r="CW326" s="41">
        <v>0</v>
      </c>
      <c r="CX326" s="41">
        <v>0</v>
      </c>
      <c r="CY326" s="41">
        <v>0</v>
      </c>
      <c r="CZ326" s="41">
        <v>0</v>
      </c>
      <c r="DA326" s="41">
        <v>0</v>
      </c>
      <c r="DB326" s="41">
        <v>0</v>
      </c>
      <c r="DC326" s="41">
        <v>0</v>
      </c>
      <c r="DD326" s="41">
        <v>0</v>
      </c>
      <c r="DE326" s="41">
        <v>0</v>
      </c>
      <c r="DF326" s="41">
        <v>0</v>
      </c>
      <c r="DG326" s="41">
        <v>0</v>
      </c>
      <c r="DH326" s="41">
        <v>0</v>
      </c>
      <c r="DI326" s="41">
        <v>0</v>
      </c>
      <c r="DJ326" s="41">
        <v>0</v>
      </c>
      <c r="DK326" s="41"/>
      <c r="DL326" s="41">
        <v>0</v>
      </c>
      <c r="DM326" s="41">
        <v>0</v>
      </c>
      <c r="DN326" s="41">
        <v>0</v>
      </c>
      <c r="DO326" s="41">
        <v>0</v>
      </c>
      <c r="DP326" s="41">
        <v>0</v>
      </c>
      <c r="DQ326" s="41">
        <v>0</v>
      </c>
      <c r="DR326" s="41">
        <v>0</v>
      </c>
      <c r="DS326" s="41">
        <v>0</v>
      </c>
      <c r="DT326" s="41">
        <v>0</v>
      </c>
      <c r="DU326" s="41">
        <v>0</v>
      </c>
      <c r="DV326" s="41">
        <v>0</v>
      </c>
      <c r="DW326" s="41">
        <v>0</v>
      </c>
      <c r="DX326" s="41">
        <v>0</v>
      </c>
      <c r="DY326" s="41">
        <v>0</v>
      </c>
      <c r="DZ326" s="41">
        <v>0</v>
      </c>
      <c r="EA326" s="41">
        <v>0</v>
      </c>
      <c r="EB326" s="41">
        <v>0</v>
      </c>
      <c r="EC326" s="41">
        <v>0</v>
      </c>
      <c r="ED326" s="41">
        <v>0</v>
      </c>
      <c r="EE326" s="41">
        <v>0</v>
      </c>
      <c r="EF326" s="41">
        <v>0</v>
      </c>
      <c r="EG326" s="41">
        <v>0</v>
      </c>
      <c r="EH326" s="41">
        <v>0</v>
      </c>
      <c r="EI326" s="41">
        <v>0</v>
      </c>
      <c r="EJ326" s="41">
        <v>0</v>
      </c>
      <c r="EK326" s="41">
        <v>0</v>
      </c>
      <c r="EL326" s="41">
        <v>0</v>
      </c>
      <c r="EM326" s="41">
        <v>0</v>
      </c>
      <c r="EN326" s="41">
        <v>0</v>
      </c>
      <c r="EO326" s="41">
        <v>0</v>
      </c>
      <c r="EP326" s="41">
        <v>0</v>
      </c>
      <c r="EQ326" s="41">
        <v>0</v>
      </c>
      <c r="ER326" s="41">
        <v>0</v>
      </c>
      <c r="ES326" s="41">
        <v>0</v>
      </c>
      <c r="ET326" s="41">
        <v>0</v>
      </c>
      <c r="EU326" s="41">
        <v>0</v>
      </c>
      <c r="EV326" s="41">
        <v>0</v>
      </c>
      <c r="EW326" s="41">
        <v>0</v>
      </c>
      <c r="EX326" s="41">
        <v>0</v>
      </c>
      <c r="EY326" s="41">
        <v>0</v>
      </c>
      <c r="EZ326" s="41">
        <v>0</v>
      </c>
      <c r="FA326" s="41">
        <v>0</v>
      </c>
      <c r="FB326" s="41">
        <v>0</v>
      </c>
      <c r="FC326" s="41">
        <v>0</v>
      </c>
      <c r="FD326" s="41">
        <v>0</v>
      </c>
      <c r="FE326" s="41">
        <v>0</v>
      </c>
      <c r="FF326" s="41">
        <v>0</v>
      </c>
      <c r="FG326" s="41">
        <v>0</v>
      </c>
      <c r="FH326" s="41">
        <v>0</v>
      </c>
      <c r="FI326" s="41">
        <v>0</v>
      </c>
      <c r="FJ326" s="41">
        <v>0</v>
      </c>
      <c r="FK326" s="41">
        <v>0</v>
      </c>
      <c r="FL326" s="41">
        <v>0</v>
      </c>
      <c r="FM326" s="41">
        <v>0</v>
      </c>
      <c r="FN326" s="41">
        <v>0</v>
      </c>
      <c r="FO326" s="41">
        <v>0</v>
      </c>
      <c r="FP326" s="41">
        <v>0</v>
      </c>
      <c r="FQ326" s="41">
        <v>0</v>
      </c>
      <c r="FR326" s="41">
        <v>0</v>
      </c>
      <c r="FS326" s="41">
        <v>0</v>
      </c>
      <c r="FT326" s="41">
        <v>0</v>
      </c>
      <c r="FU326" s="41">
        <v>0</v>
      </c>
      <c r="FV326" s="41">
        <v>0</v>
      </c>
      <c r="FW326" s="41">
        <v>0</v>
      </c>
      <c r="FX326" s="41">
        <v>0</v>
      </c>
      <c r="FY326" s="41">
        <v>0</v>
      </c>
      <c r="FZ326" s="41">
        <v>0</v>
      </c>
      <c r="GA326" s="41">
        <v>0</v>
      </c>
      <c r="GB326" s="41">
        <v>0</v>
      </c>
      <c r="GC326" s="41">
        <v>0</v>
      </c>
      <c r="GD326" s="41">
        <v>0</v>
      </c>
      <c r="GE326" s="41">
        <v>0</v>
      </c>
      <c r="GF326" s="41">
        <v>0</v>
      </c>
      <c r="GG326" s="41">
        <v>0</v>
      </c>
      <c r="GH326" s="41">
        <v>0</v>
      </c>
      <c r="GI326" s="41">
        <v>0</v>
      </c>
      <c r="GJ326" s="41">
        <v>0</v>
      </c>
      <c r="GK326" s="41">
        <v>0</v>
      </c>
      <c r="GL326" s="41">
        <v>0</v>
      </c>
      <c r="GM326" s="41">
        <v>0</v>
      </c>
      <c r="GN326" s="41">
        <v>0</v>
      </c>
      <c r="GO326" s="41">
        <v>0</v>
      </c>
      <c r="GP326" s="41">
        <v>0</v>
      </c>
      <c r="GQ326" s="41">
        <v>0</v>
      </c>
      <c r="GR326" s="41">
        <v>0</v>
      </c>
      <c r="GS326" s="41">
        <v>0</v>
      </c>
      <c r="GT326" s="41">
        <v>0</v>
      </c>
      <c r="GU326" s="41">
        <v>0</v>
      </c>
      <c r="GV326" s="41">
        <v>0</v>
      </c>
      <c r="GW326" s="41">
        <v>0</v>
      </c>
      <c r="GX326" s="41">
        <v>0</v>
      </c>
      <c r="GY326" s="41">
        <v>0</v>
      </c>
      <c r="GZ326" s="41">
        <v>0</v>
      </c>
      <c r="HA326" s="41">
        <v>0</v>
      </c>
      <c r="HB326" s="41">
        <v>0</v>
      </c>
      <c r="HC326" s="41">
        <v>0</v>
      </c>
      <c r="HD326" s="41">
        <v>0</v>
      </c>
      <c r="HE326" s="41">
        <v>0</v>
      </c>
      <c r="HF326" s="41">
        <v>0</v>
      </c>
      <c r="HG326" s="41">
        <v>0</v>
      </c>
      <c r="HH326" s="41">
        <v>0</v>
      </c>
      <c r="HI326" s="41">
        <v>0</v>
      </c>
      <c r="HJ326" s="41">
        <v>0</v>
      </c>
      <c r="HK326" s="41">
        <v>0</v>
      </c>
      <c r="HL326" s="41">
        <v>0</v>
      </c>
      <c r="HM326" s="41">
        <v>0</v>
      </c>
      <c r="HN326" s="41">
        <v>0</v>
      </c>
      <c r="HO326" s="41">
        <v>0</v>
      </c>
      <c r="HP326" s="41">
        <v>0</v>
      </c>
      <c r="HQ326" s="41">
        <v>0</v>
      </c>
      <c r="HR326" s="41">
        <v>0</v>
      </c>
      <c r="HS326" s="41">
        <v>0</v>
      </c>
      <c r="HT326" s="41">
        <v>0</v>
      </c>
      <c r="HU326" s="41">
        <v>0</v>
      </c>
      <c r="HV326" s="41">
        <v>0</v>
      </c>
      <c r="HW326" s="41">
        <v>0</v>
      </c>
      <c r="HX326" s="41">
        <v>0</v>
      </c>
      <c r="HY326" s="41">
        <v>0</v>
      </c>
      <c r="HZ326" s="41">
        <v>0</v>
      </c>
      <c r="IA326" s="41">
        <v>0</v>
      </c>
      <c r="IB326" s="41">
        <v>0</v>
      </c>
      <c r="IC326" s="41">
        <v>0</v>
      </c>
      <c r="ID326" s="41">
        <v>0</v>
      </c>
      <c r="IE326" s="41">
        <v>0</v>
      </c>
      <c r="IF326" s="41">
        <v>0</v>
      </c>
      <c r="IG326" s="41">
        <v>0</v>
      </c>
      <c r="IH326" s="41">
        <v>0</v>
      </c>
      <c r="II326" s="41">
        <v>0</v>
      </c>
      <c r="IJ326" s="41">
        <v>0</v>
      </c>
      <c r="IK326" s="41">
        <v>0</v>
      </c>
      <c r="IL326" s="41">
        <v>0</v>
      </c>
      <c r="IM326" s="41">
        <v>0</v>
      </c>
      <c r="IN326" s="41">
        <v>0</v>
      </c>
      <c r="IO326" s="41">
        <v>0</v>
      </c>
      <c r="IP326" s="41">
        <v>0</v>
      </c>
      <c r="IQ326" s="41">
        <v>0</v>
      </c>
      <c r="IR326" s="41">
        <v>0</v>
      </c>
      <c r="IS326" s="41">
        <v>0</v>
      </c>
      <c r="IT326" s="41">
        <v>0</v>
      </c>
      <c r="IU326" s="41">
        <v>0</v>
      </c>
      <c r="IV326" s="41">
        <v>0</v>
      </c>
      <c r="IW326" s="41">
        <v>0</v>
      </c>
      <c r="IX326" s="41">
        <v>0</v>
      </c>
      <c r="IY326" s="41">
        <v>0</v>
      </c>
      <c r="IZ326" s="41">
        <v>0</v>
      </c>
      <c r="JA326" s="41">
        <v>0</v>
      </c>
      <c r="JB326" s="41">
        <v>0</v>
      </c>
      <c r="JC326" s="41">
        <v>0</v>
      </c>
      <c r="JD326" s="41">
        <v>0</v>
      </c>
      <c r="JE326" s="41">
        <v>0</v>
      </c>
      <c r="JF326" s="41">
        <v>0</v>
      </c>
      <c r="JG326" s="41">
        <v>0</v>
      </c>
      <c r="JH326" s="41">
        <v>0</v>
      </c>
      <c r="JI326" s="41">
        <v>0</v>
      </c>
      <c r="JJ326" s="41">
        <v>0</v>
      </c>
      <c r="JK326" s="41">
        <v>0</v>
      </c>
      <c r="JL326" s="41">
        <v>0</v>
      </c>
      <c r="JM326" s="41">
        <v>0</v>
      </c>
      <c r="JN326" s="41">
        <v>0</v>
      </c>
      <c r="JO326" s="41">
        <v>0</v>
      </c>
      <c r="JP326" s="41">
        <v>0</v>
      </c>
      <c r="JQ326" s="41">
        <v>0</v>
      </c>
      <c r="JR326" s="41">
        <v>0</v>
      </c>
      <c r="JS326" s="41">
        <v>0</v>
      </c>
      <c r="JT326" s="41">
        <v>0</v>
      </c>
      <c r="JU326" s="41">
        <v>0</v>
      </c>
      <c r="JV326" s="41">
        <v>0</v>
      </c>
      <c r="JW326" s="41">
        <v>0</v>
      </c>
      <c r="JX326" s="41">
        <v>0</v>
      </c>
      <c r="JY326" s="41">
        <v>0</v>
      </c>
      <c r="JZ326" s="41"/>
      <c r="KA326" s="41">
        <v>0</v>
      </c>
      <c r="KB326" s="41">
        <v>0</v>
      </c>
      <c r="KC326" s="41">
        <v>0</v>
      </c>
      <c r="KD326" s="41">
        <v>0</v>
      </c>
      <c r="KE326" s="41">
        <v>0</v>
      </c>
      <c r="KF326" s="41">
        <v>0</v>
      </c>
      <c r="KG326" s="41">
        <v>0</v>
      </c>
      <c r="KH326" s="41">
        <v>0</v>
      </c>
      <c r="KI326" s="41">
        <v>0</v>
      </c>
      <c r="KJ326" s="41">
        <v>0</v>
      </c>
      <c r="KK326" s="41">
        <v>0</v>
      </c>
      <c r="KL326" s="41">
        <v>0</v>
      </c>
      <c r="KM326" s="41">
        <v>0</v>
      </c>
      <c r="KN326" s="41">
        <v>0</v>
      </c>
      <c r="KO326" s="41">
        <v>0</v>
      </c>
      <c r="KP326" s="41">
        <v>0</v>
      </c>
      <c r="KQ326" s="41">
        <v>0</v>
      </c>
      <c r="KR326" s="41">
        <v>0</v>
      </c>
      <c r="KS326" s="41">
        <v>0</v>
      </c>
      <c r="KT326" s="41">
        <v>0</v>
      </c>
      <c r="KU326" s="41">
        <v>0</v>
      </c>
      <c r="KV326" s="41">
        <v>0</v>
      </c>
      <c r="KW326" s="41">
        <v>0</v>
      </c>
      <c r="KX326" s="41">
        <v>0</v>
      </c>
      <c r="KY326" s="41">
        <v>0</v>
      </c>
      <c r="KZ326" s="41">
        <v>0</v>
      </c>
      <c r="LA326" s="41">
        <v>0</v>
      </c>
      <c r="LB326" s="41">
        <v>0</v>
      </c>
      <c r="LC326" s="41">
        <v>0</v>
      </c>
      <c r="LD326" s="41">
        <v>0</v>
      </c>
      <c r="LE326" s="41">
        <v>0</v>
      </c>
      <c r="LF326" s="41">
        <v>0</v>
      </c>
      <c r="LG326" s="41">
        <v>0</v>
      </c>
      <c r="LH326" s="41">
        <v>0</v>
      </c>
      <c r="LI326" s="41">
        <v>0</v>
      </c>
      <c r="LJ326" s="41">
        <v>0</v>
      </c>
      <c r="LK326" s="41">
        <v>0</v>
      </c>
      <c r="LL326" s="41">
        <v>0</v>
      </c>
      <c r="LM326" s="41">
        <v>0</v>
      </c>
      <c r="LN326" s="41">
        <v>0</v>
      </c>
      <c r="LO326" s="41">
        <v>0</v>
      </c>
      <c r="LP326" s="41">
        <v>0</v>
      </c>
      <c r="LQ326" s="41">
        <v>0</v>
      </c>
      <c r="LR326" s="41">
        <v>0</v>
      </c>
      <c r="LS326" s="41">
        <v>0</v>
      </c>
      <c r="LT326" s="41">
        <v>0</v>
      </c>
      <c r="LU326" s="41">
        <v>0</v>
      </c>
      <c r="LV326" s="41">
        <v>0</v>
      </c>
      <c r="LW326" s="41">
        <v>0</v>
      </c>
      <c r="LX326" s="41">
        <v>0</v>
      </c>
      <c r="LY326" s="41">
        <v>0</v>
      </c>
      <c r="LZ326" s="41">
        <v>0</v>
      </c>
      <c r="MA326" s="41">
        <v>0</v>
      </c>
      <c r="MB326" s="41">
        <v>0</v>
      </c>
      <c r="MC326" s="41">
        <v>0</v>
      </c>
      <c r="MD326" s="41">
        <v>0</v>
      </c>
      <c r="ME326" s="41">
        <v>0</v>
      </c>
      <c r="MF326" s="41">
        <v>0</v>
      </c>
      <c r="MG326" s="41">
        <v>0</v>
      </c>
      <c r="MH326" s="41">
        <v>0</v>
      </c>
      <c r="MI326" s="41">
        <v>0</v>
      </c>
      <c r="MJ326" s="41">
        <v>0</v>
      </c>
      <c r="MK326" s="41">
        <v>0</v>
      </c>
      <c r="ML326" s="41">
        <v>0</v>
      </c>
      <c r="MM326" s="41">
        <v>0</v>
      </c>
      <c r="MN326" s="41">
        <v>0</v>
      </c>
      <c r="MO326" s="41">
        <v>0</v>
      </c>
      <c r="MP326" s="41">
        <v>0</v>
      </c>
      <c r="MQ326" s="41">
        <v>0</v>
      </c>
      <c r="MR326" s="41">
        <v>0</v>
      </c>
      <c r="MS326" s="41">
        <v>0</v>
      </c>
      <c r="MT326" s="41">
        <v>0</v>
      </c>
      <c r="MU326" s="41">
        <v>0</v>
      </c>
      <c r="MV326" s="41">
        <v>0</v>
      </c>
      <c r="MW326" s="41">
        <v>0</v>
      </c>
      <c r="MX326" s="41">
        <v>0</v>
      </c>
      <c r="MY326" s="41">
        <v>0</v>
      </c>
      <c r="MZ326" s="41">
        <v>0</v>
      </c>
      <c r="NA326" s="41">
        <v>0</v>
      </c>
      <c r="NB326" s="41">
        <v>0</v>
      </c>
      <c r="NC326" s="41">
        <v>0</v>
      </c>
      <c r="ND326" s="41">
        <v>0</v>
      </c>
      <c r="NE326" s="41">
        <v>0</v>
      </c>
      <c r="NF326" s="41">
        <v>0</v>
      </c>
      <c r="NG326" s="41">
        <v>0</v>
      </c>
      <c r="NH326" s="41">
        <v>0</v>
      </c>
      <c r="NI326" s="41">
        <v>0</v>
      </c>
      <c r="NJ326" s="41">
        <v>0</v>
      </c>
      <c r="NK326" s="41">
        <v>0</v>
      </c>
      <c r="NL326" s="41">
        <v>0</v>
      </c>
      <c r="NM326" s="41">
        <v>0</v>
      </c>
      <c r="NN326" s="41">
        <v>0</v>
      </c>
      <c r="NO326" s="41">
        <v>0</v>
      </c>
      <c r="NP326" s="41">
        <v>0</v>
      </c>
      <c r="NQ326" s="41">
        <v>0</v>
      </c>
      <c r="NR326" s="41">
        <v>0</v>
      </c>
      <c r="NS326" s="41">
        <v>0</v>
      </c>
      <c r="NT326" s="41">
        <v>0</v>
      </c>
      <c r="NU326" s="41">
        <v>0</v>
      </c>
      <c r="NV326" s="41">
        <v>0</v>
      </c>
      <c r="NW326" s="41">
        <v>0</v>
      </c>
      <c r="NX326" s="41">
        <v>0</v>
      </c>
      <c r="NY326" s="41">
        <v>0</v>
      </c>
      <c r="NZ326" s="41">
        <v>0</v>
      </c>
      <c r="OA326" s="41">
        <v>0</v>
      </c>
      <c r="OB326" s="41">
        <v>0</v>
      </c>
      <c r="OC326" s="41">
        <v>0</v>
      </c>
      <c r="OD326" s="41">
        <v>0</v>
      </c>
      <c r="OE326" s="41">
        <v>0</v>
      </c>
      <c r="OF326" s="41">
        <v>0</v>
      </c>
      <c r="OG326" s="41">
        <v>0</v>
      </c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2"/>
      <c r="OT326" s="43">
        <v>0</v>
      </c>
      <c r="OU326" s="40">
        <v>79206</v>
      </c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2"/>
      <c r="PN326" s="43">
        <v>79206</v>
      </c>
    </row>
    <row r="327" spans="1:430" ht="12.75" customHeight="1" x14ac:dyDescent="0.2">
      <c r="A327" s="39" t="s">
        <v>536</v>
      </c>
      <c r="B327" s="72" t="s">
        <v>25</v>
      </c>
      <c r="C327" s="72" t="str">
        <f>IFERROR(INDEX('Industry Category ISIC Code Map'!$B$2:$B$26,MATCH($B327,'Industry Category ISIC Code Map'!$A$2:$A$26,0)),"")</f>
        <v/>
      </c>
      <c r="D327" s="64" t="s">
        <v>384</v>
      </c>
      <c r="E327" s="40">
        <v>156</v>
      </c>
      <c r="F327" s="41">
        <v>248</v>
      </c>
      <c r="G327" s="41">
        <v>154</v>
      </c>
      <c r="H327" s="41">
        <v>310</v>
      </c>
      <c r="I327" s="41">
        <v>196</v>
      </c>
      <c r="J327" s="41">
        <v>549</v>
      </c>
      <c r="K327" s="41">
        <v>240</v>
      </c>
      <c r="L327" s="41">
        <v>67</v>
      </c>
      <c r="M327" s="41">
        <v>130</v>
      </c>
      <c r="N327" s="41">
        <v>119</v>
      </c>
      <c r="O327" s="41">
        <v>4</v>
      </c>
      <c r="P327" s="41">
        <v>340</v>
      </c>
      <c r="Q327" s="41">
        <v>37</v>
      </c>
      <c r="R327" s="41">
        <v>3551</v>
      </c>
      <c r="S327" s="41">
        <v>20</v>
      </c>
      <c r="T327" s="41">
        <v>95</v>
      </c>
      <c r="U327" s="41">
        <v>104</v>
      </c>
      <c r="V327" s="41">
        <v>20</v>
      </c>
      <c r="W327" s="41">
        <v>273</v>
      </c>
      <c r="X327" s="41">
        <v>660</v>
      </c>
      <c r="Y327" s="41">
        <v>884</v>
      </c>
      <c r="Z327" s="41">
        <v>168</v>
      </c>
      <c r="AA327" s="41">
        <v>25</v>
      </c>
      <c r="AB327" s="41">
        <v>29</v>
      </c>
      <c r="AC327" s="41">
        <v>5</v>
      </c>
      <c r="AD327" s="41">
        <v>11</v>
      </c>
      <c r="AE327" s="41">
        <v>263</v>
      </c>
      <c r="AF327" s="41">
        <v>7</v>
      </c>
      <c r="AG327" s="41">
        <v>11</v>
      </c>
      <c r="AH327" s="41">
        <v>3</v>
      </c>
      <c r="AI327" s="41">
        <v>24</v>
      </c>
      <c r="AJ327" s="41">
        <v>7</v>
      </c>
      <c r="AK327" s="41">
        <v>7</v>
      </c>
      <c r="AL327" s="41">
        <v>11</v>
      </c>
      <c r="AM327" s="41">
        <v>17</v>
      </c>
      <c r="AN327" s="41">
        <v>17</v>
      </c>
      <c r="AO327" s="41">
        <v>2</v>
      </c>
      <c r="AP327" s="41">
        <v>6</v>
      </c>
      <c r="AQ327" s="41">
        <v>2</v>
      </c>
      <c r="AR327" s="41">
        <v>19</v>
      </c>
      <c r="AS327" s="41">
        <v>59</v>
      </c>
      <c r="AT327" s="41">
        <v>46</v>
      </c>
      <c r="AU327" s="41">
        <v>16</v>
      </c>
      <c r="AV327" s="41">
        <v>43</v>
      </c>
      <c r="AW327" s="41">
        <v>15</v>
      </c>
      <c r="AX327" s="41">
        <v>8</v>
      </c>
      <c r="AY327" s="41">
        <v>11</v>
      </c>
      <c r="AZ327" s="41">
        <v>16</v>
      </c>
      <c r="BA327" s="41">
        <v>6</v>
      </c>
      <c r="BB327" s="41">
        <v>6</v>
      </c>
      <c r="BC327" s="41">
        <v>6</v>
      </c>
      <c r="BD327" s="41">
        <v>7</v>
      </c>
      <c r="BE327" s="41">
        <v>11</v>
      </c>
      <c r="BF327" s="41">
        <v>20</v>
      </c>
      <c r="BG327" s="41">
        <v>10</v>
      </c>
      <c r="BH327" s="41">
        <v>30</v>
      </c>
      <c r="BI327" s="41">
        <v>15</v>
      </c>
      <c r="BJ327" s="41">
        <v>20</v>
      </c>
      <c r="BK327" s="41">
        <v>5</v>
      </c>
      <c r="BL327" s="41">
        <v>11</v>
      </c>
      <c r="BM327" s="41">
        <v>2</v>
      </c>
      <c r="BN327" s="41">
        <v>33</v>
      </c>
      <c r="BO327" s="41">
        <v>8</v>
      </c>
      <c r="BP327" s="41">
        <v>13</v>
      </c>
      <c r="BQ327" s="41">
        <v>16</v>
      </c>
      <c r="BR327" s="41">
        <v>5</v>
      </c>
      <c r="BS327" s="41">
        <v>4</v>
      </c>
      <c r="BT327" s="41">
        <v>7</v>
      </c>
      <c r="BU327" s="41">
        <v>10</v>
      </c>
      <c r="BV327" s="41">
        <v>9</v>
      </c>
      <c r="BW327" s="41">
        <v>26</v>
      </c>
      <c r="BX327" s="41">
        <v>6</v>
      </c>
      <c r="BY327" s="41">
        <v>6</v>
      </c>
      <c r="BZ327" s="41">
        <v>8</v>
      </c>
      <c r="CA327" s="41">
        <v>29</v>
      </c>
      <c r="CB327" s="41">
        <v>6</v>
      </c>
      <c r="CC327" s="41">
        <v>1</v>
      </c>
      <c r="CD327" s="41">
        <v>10</v>
      </c>
      <c r="CE327" s="41">
        <v>7</v>
      </c>
      <c r="CF327" s="41">
        <v>9</v>
      </c>
      <c r="CG327" s="41">
        <v>29</v>
      </c>
      <c r="CH327" s="41">
        <v>24</v>
      </c>
      <c r="CI327" s="41">
        <v>22</v>
      </c>
      <c r="CJ327" s="41">
        <v>2</v>
      </c>
      <c r="CK327" s="41">
        <v>12</v>
      </c>
      <c r="CL327" s="41">
        <v>14</v>
      </c>
      <c r="CM327" s="41">
        <v>2</v>
      </c>
      <c r="CN327" s="41">
        <v>11</v>
      </c>
      <c r="CO327" s="41">
        <v>14</v>
      </c>
      <c r="CP327" s="41">
        <v>5</v>
      </c>
      <c r="CQ327" s="41">
        <v>24</v>
      </c>
      <c r="CR327" s="41">
        <v>3</v>
      </c>
      <c r="CS327" s="41">
        <v>8</v>
      </c>
      <c r="CT327" s="41">
        <v>13</v>
      </c>
      <c r="CU327" s="41">
        <v>3</v>
      </c>
      <c r="CV327" s="41">
        <v>2</v>
      </c>
      <c r="CW327" s="41">
        <v>20</v>
      </c>
      <c r="CX327" s="41">
        <v>17</v>
      </c>
      <c r="CY327" s="41">
        <v>29</v>
      </c>
      <c r="CZ327" s="41">
        <v>28</v>
      </c>
      <c r="DA327" s="41">
        <v>5</v>
      </c>
      <c r="DB327" s="41">
        <v>26</v>
      </c>
      <c r="DC327" s="41">
        <v>24</v>
      </c>
      <c r="DD327" s="41">
        <v>20</v>
      </c>
      <c r="DE327" s="41">
        <v>9</v>
      </c>
      <c r="DF327" s="41">
        <v>11</v>
      </c>
      <c r="DG327" s="41">
        <v>7</v>
      </c>
      <c r="DH327" s="41">
        <v>10</v>
      </c>
      <c r="DI327" s="41">
        <v>18</v>
      </c>
      <c r="DJ327" s="41">
        <v>8</v>
      </c>
      <c r="DK327" s="41">
        <v>-1</v>
      </c>
      <c r="DL327" s="41">
        <v>0</v>
      </c>
      <c r="DM327" s="41">
        <v>82</v>
      </c>
      <c r="DN327" s="41">
        <v>5</v>
      </c>
      <c r="DO327" s="41">
        <v>14</v>
      </c>
      <c r="DP327" s="41">
        <v>1</v>
      </c>
      <c r="DQ327" s="41">
        <v>27</v>
      </c>
      <c r="DR327" s="41">
        <v>22</v>
      </c>
      <c r="DS327" s="41">
        <v>53</v>
      </c>
      <c r="DT327" s="41">
        <v>3</v>
      </c>
      <c r="DU327" s="41">
        <v>1</v>
      </c>
      <c r="DV327" s="41">
        <v>3</v>
      </c>
      <c r="DW327" s="41">
        <v>11</v>
      </c>
      <c r="DX327" s="41">
        <v>5</v>
      </c>
      <c r="DY327" s="41">
        <v>1</v>
      </c>
      <c r="DZ327" s="41">
        <v>2</v>
      </c>
      <c r="EA327" s="41">
        <v>4</v>
      </c>
      <c r="EB327" s="41">
        <v>3</v>
      </c>
      <c r="EC327" s="41">
        <v>11</v>
      </c>
      <c r="ED327" s="41">
        <v>1</v>
      </c>
      <c r="EE327" s="41">
        <v>7</v>
      </c>
      <c r="EF327" s="41">
        <v>10</v>
      </c>
      <c r="EG327" s="41">
        <v>12</v>
      </c>
      <c r="EH327" s="41">
        <v>8</v>
      </c>
      <c r="EI327" s="41">
        <v>0</v>
      </c>
      <c r="EJ327" s="41">
        <v>17</v>
      </c>
      <c r="EK327" s="41">
        <v>11</v>
      </c>
      <c r="EL327" s="41">
        <v>12</v>
      </c>
      <c r="EM327" s="41">
        <v>6</v>
      </c>
      <c r="EN327" s="41">
        <v>44</v>
      </c>
      <c r="EO327" s="41">
        <v>18</v>
      </c>
      <c r="EP327" s="41">
        <v>7</v>
      </c>
      <c r="EQ327" s="41">
        <v>6</v>
      </c>
      <c r="ER327" s="41">
        <v>54</v>
      </c>
      <c r="ES327" s="41">
        <v>14</v>
      </c>
      <c r="ET327" s="41">
        <v>9</v>
      </c>
      <c r="EU327" s="41">
        <v>6</v>
      </c>
      <c r="EV327" s="41">
        <v>55</v>
      </c>
      <c r="EW327" s="41">
        <v>17</v>
      </c>
      <c r="EX327" s="41">
        <v>25</v>
      </c>
      <c r="EY327" s="41">
        <v>11</v>
      </c>
      <c r="EZ327" s="41">
        <v>23</v>
      </c>
      <c r="FA327" s="41">
        <v>1</v>
      </c>
      <c r="FB327" s="41">
        <v>7</v>
      </c>
      <c r="FC327" s="41">
        <v>18</v>
      </c>
      <c r="FD327" s="41">
        <v>5</v>
      </c>
      <c r="FE327" s="41">
        <v>17</v>
      </c>
      <c r="FF327" s="41">
        <v>15</v>
      </c>
      <c r="FG327" s="41">
        <v>19</v>
      </c>
      <c r="FH327" s="41">
        <v>43</v>
      </c>
      <c r="FI327" s="41">
        <v>38</v>
      </c>
      <c r="FJ327" s="41">
        <v>13</v>
      </c>
      <c r="FK327" s="41">
        <v>7</v>
      </c>
      <c r="FL327" s="41">
        <v>16</v>
      </c>
      <c r="FM327" s="41">
        <v>65</v>
      </c>
      <c r="FN327" s="41">
        <v>5</v>
      </c>
      <c r="FO327" s="41">
        <v>8</v>
      </c>
      <c r="FP327" s="41">
        <v>219</v>
      </c>
      <c r="FQ327" s="41">
        <v>158</v>
      </c>
      <c r="FR327" s="41">
        <v>2</v>
      </c>
      <c r="FS327" s="41">
        <v>0</v>
      </c>
      <c r="FT327" s="41">
        <v>5</v>
      </c>
      <c r="FU327" s="41">
        <v>2</v>
      </c>
      <c r="FV327" s="41">
        <v>8</v>
      </c>
      <c r="FW327" s="41">
        <v>8</v>
      </c>
      <c r="FX327" s="41">
        <v>12</v>
      </c>
      <c r="FY327" s="41">
        <v>12</v>
      </c>
      <c r="FZ327" s="41">
        <v>1</v>
      </c>
      <c r="GA327" s="41">
        <v>33</v>
      </c>
      <c r="GB327" s="41">
        <v>24</v>
      </c>
      <c r="GC327" s="41">
        <v>9</v>
      </c>
      <c r="GD327" s="41">
        <v>9</v>
      </c>
      <c r="GE327" s="41">
        <v>3</v>
      </c>
      <c r="GF327" s="41">
        <v>38</v>
      </c>
      <c r="GG327" s="41">
        <v>12</v>
      </c>
      <c r="GH327" s="41">
        <v>12</v>
      </c>
      <c r="GI327" s="41">
        <v>7</v>
      </c>
      <c r="GJ327" s="41">
        <v>2</v>
      </c>
      <c r="GK327" s="41">
        <v>6</v>
      </c>
      <c r="GL327" s="41">
        <v>2</v>
      </c>
      <c r="GM327" s="41">
        <v>49</v>
      </c>
      <c r="GN327" s="41">
        <v>21</v>
      </c>
      <c r="GO327" s="41">
        <v>7</v>
      </c>
      <c r="GP327" s="41">
        <v>21</v>
      </c>
      <c r="GQ327" s="41">
        <v>9</v>
      </c>
      <c r="GR327" s="41">
        <v>14</v>
      </c>
      <c r="GS327" s="41">
        <v>0</v>
      </c>
      <c r="GT327" s="41">
        <v>23</v>
      </c>
      <c r="GU327" s="41">
        <v>130</v>
      </c>
      <c r="GV327" s="41">
        <v>9</v>
      </c>
      <c r="GW327" s="41">
        <v>42</v>
      </c>
      <c r="GX327" s="41">
        <v>5</v>
      </c>
      <c r="GY327" s="41">
        <v>26</v>
      </c>
      <c r="GZ327" s="41">
        <v>14</v>
      </c>
      <c r="HA327" s="41">
        <v>7</v>
      </c>
      <c r="HB327" s="41">
        <v>8</v>
      </c>
      <c r="HC327" s="41">
        <v>5</v>
      </c>
      <c r="HD327" s="41">
        <v>6</v>
      </c>
      <c r="HE327" s="41">
        <v>13</v>
      </c>
      <c r="HF327" s="41">
        <v>24</v>
      </c>
      <c r="HG327" s="41">
        <v>54</v>
      </c>
      <c r="HH327" s="41">
        <v>10</v>
      </c>
      <c r="HI327" s="41">
        <v>61</v>
      </c>
      <c r="HJ327" s="41">
        <v>14</v>
      </c>
      <c r="HK327" s="41">
        <v>27</v>
      </c>
      <c r="HL327" s="41">
        <v>11</v>
      </c>
      <c r="HM327" s="41">
        <v>98</v>
      </c>
      <c r="HN327" s="41">
        <v>54</v>
      </c>
      <c r="HO327" s="41">
        <v>24</v>
      </c>
      <c r="HP327" s="41">
        <v>-254</v>
      </c>
      <c r="HQ327" s="41">
        <v>1</v>
      </c>
      <c r="HR327" s="41">
        <v>23</v>
      </c>
      <c r="HS327" s="41">
        <v>10</v>
      </c>
      <c r="HT327" s="41">
        <v>2</v>
      </c>
      <c r="HU327" s="41">
        <v>7</v>
      </c>
      <c r="HV327" s="41">
        <v>20</v>
      </c>
      <c r="HW327" s="41">
        <v>21</v>
      </c>
      <c r="HX327" s="41">
        <v>21</v>
      </c>
      <c r="HY327" s="41">
        <v>3</v>
      </c>
      <c r="HZ327" s="41">
        <v>8</v>
      </c>
      <c r="IA327" s="41">
        <v>3</v>
      </c>
      <c r="IB327" s="41">
        <v>3</v>
      </c>
      <c r="IC327" s="41">
        <v>12</v>
      </c>
      <c r="ID327" s="41">
        <v>8</v>
      </c>
      <c r="IE327" s="41">
        <v>19</v>
      </c>
      <c r="IF327" s="41">
        <v>7</v>
      </c>
      <c r="IG327" s="41">
        <v>81</v>
      </c>
      <c r="IH327" s="41">
        <v>1</v>
      </c>
      <c r="II327" s="41">
        <v>4</v>
      </c>
      <c r="IJ327" s="41">
        <v>5</v>
      </c>
      <c r="IK327" s="41">
        <v>21</v>
      </c>
      <c r="IL327" s="41">
        <v>25</v>
      </c>
      <c r="IM327" s="41">
        <v>21</v>
      </c>
      <c r="IN327" s="41">
        <v>12</v>
      </c>
      <c r="IO327" s="41">
        <v>9</v>
      </c>
      <c r="IP327" s="41">
        <v>22</v>
      </c>
      <c r="IQ327" s="41">
        <v>20</v>
      </c>
      <c r="IR327" s="41">
        <v>20</v>
      </c>
      <c r="IS327" s="41">
        <v>30</v>
      </c>
      <c r="IT327" s="41">
        <v>43</v>
      </c>
      <c r="IU327" s="41">
        <v>18</v>
      </c>
      <c r="IV327" s="41">
        <v>11</v>
      </c>
      <c r="IW327" s="41">
        <v>14</v>
      </c>
      <c r="IX327" s="41">
        <v>48</v>
      </c>
      <c r="IY327" s="41">
        <v>40</v>
      </c>
      <c r="IZ327" s="41">
        <v>12</v>
      </c>
      <c r="JA327" s="41">
        <v>13</v>
      </c>
      <c r="JB327" s="41">
        <v>33</v>
      </c>
      <c r="JC327" s="41">
        <v>38</v>
      </c>
      <c r="JD327" s="41">
        <v>22</v>
      </c>
      <c r="JE327" s="41">
        <v>53</v>
      </c>
      <c r="JF327" s="41">
        <v>26</v>
      </c>
      <c r="JG327" s="41">
        <v>6</v>
      </c>
      <c r="JH327" s="41">
        <v>1</v>
      </c>
      <c r="JI327" s="41">
        <v>10</v>
      </c>
      <c r="JJ327" s="41">
        <v>8</v>
      </c>
      <c r="JK327" s="41">
        <v>9</v>
      </c>
      <c r="JL327" s="41">
        <v>8</v>
      </c>
      <c r="JM327" s="41">
        <v>31</v>
      </c>
      <c r="JN327" s="41">
        <v>6</v>
      </c>
      <c r="JO327" s="41">
        <v>8</v>
      </c>
      <c r="JP327" s="41">
        <v>3003</v>
      </c>
      <c r="JQ327" s="41">
        <v>1901</v>
      </c>
      <c r="JR327" s="41">
        <v>1293</v>
      </c>
      <c r="JS327" s="41">
        <v>1324</v>
      </c>
      <c r="JT327" s="41">
        <v>1600</v>
      </c>
      <c r="JU327" s="41">
        <v>4045</v>
      </c>
      <c r="JV327" s="41">
        <v>902</v>
      </c>
      <c r="JW327" s="41">
        <v>1407</v>
      </c>
      <c r="JX327" s="41">
        <v>1796</v>
      </c>
      <c r="JY327" s="41">
        <v>807</v>
      </c>
      <c r="JZ327" s="41"/>
      <c r="KA327" s="41">
        <v>913</v>
      </c>
      <c r="KB327" s="41">
        <v>759</v>
      </c>
      <c r="KC327" s="41">
        <v>511</v>
      </c>
      <c r="KD327" s="41">
        <v>304</v>
      </c>
      <c r="KE327" s="41">
        <v>279</v>
      </c>
      <c r="KF327" s="41">
        <v>500</v>
      </c>
      <c r="KG327" s="41">
        <v>366</v>
      </c>
      <c r="KH327" s="41">
        <v>318</v>
      </c>
      <c r="KI327" s="41">
        <v>611</v>
      </c>
      <c r="KJ327" s="41">
        <v>393</v>
      </c>
      <c r="KK327" s="41">
        <v>6</v>
      </c>
      <c r="KL327" s="41">
        <v>342</v>
      </c>
      <c r="KM327" s="41">
        <v>6133</v>
      </c>
      <c r="KN327" s="41">
        <v>305</v>
      </c>
      <c r="KO327" s="41">
        <v>464</v>
      </c>
      <c r="KP327" s="41">
        <v>692</v>
      </c>
      <c r="KQ327" s="41">
        <v>246</v>
      </c>
      <c r="KR327" s="41">
        <v>639</v>
      </c>
      <c r="KS327" s="41">
        <v>88</v>
      </c>
      <c r="KT327" s="41">
        <v>58</v>
      </c>
      <c r="KU327" s="41">
        <v>66</v>
      </c>
      <c r="KV327" s="41">
        <v>25</v>
      </c>
      <c r="KW327" s="41">
        <v>109</v>
      </c>
      <c r="KX327" s="41">
        <v>474</v>
      </c>
      <c r="KY327" s="41">
        <v>9</v>
      </c>
      <c r="KZ327" s="41">
        <v>2</v>
      </c>
      <c r="LA327" s="41">
        <v>0</v>
      </c>
      <c r="LB327" s="41">
        <v>51</v>
      </c>
      <c r="LC327" s="41">
        <v>26</v>
      </c>
      <c r="LD327" s="41">
        <v>360</v>
      </c>
      <c r="LE327" s="41">
        <v>226</v>
      </c>
      <c r="LF327" s="41">
        <v>295</v>
      </c>
      <c r="LG327" s="41">
        <v>-6</v>
      </c>
      <c r="LH327" s="41">
        <v>-498</v>
      </c>
      <c r="LI327" s="41">
        <v>-291</v>
      </c>
      <c r="LJ327" s="41">
        <v>3206</v>
      </c>
      <c r="LK327" s="41">
        <v>1057</v>
      </c>
      <c r="LL327" s="41">
        <v>3714</v>
      </c>
      <c r="LM327" s="41">
        <v>52169</v>
      </c>
      <c r="LN327" s="41">
        <v>1169</v>
      </c>
      <c r="LO327" s="41">
        <v>79</v>
      </c>
      <c r="LP327" s="41">
        <v>2483</v>
      </c>
      <c r="LQ327" s="41">
        <v>131</v>
      </c>
      <c r="LR327" s="41">
        <v>26474</v>
      </c>
      <c r="LS327" s="41">
        <v>1121</v>
      </c>
      <c r="LT327" s="41">
        <v>389</v>
      </c>
      <c r="LU327" s="41">
        <v>348</v>
      </c>
      <c r="LV327" s="41">
        <v>1178</v>
      </c>
      <c r="LW327" s="41">
        <v>2881</v>
      </c>
      <c r="LX327" s="41">
        <v>289</v>
      </c>
      <c r="LY327" s="41">
        <v>209</v>
      </c>
      <c r="LZ327" s="41">
        <v>147</v>
      </c>
      <c r="MA327" s="41">
        <v>674</v>
      </c>
      <c r="MB327" s="41">
        <v>1707</v>
      </c>
      <c r="MC327" s="41">
        <v>771</v>
      </c>
      <c r="MD327" s="41">
        <v>280</v>
      </c>
      <c r="ME327" s="41">
        <v>398</v>
      </c>
      <c r="MF327" s="41">
        <v>232</v>
      </c>
      <c r="MG327" s="41">
        <v>30</v>
      </c>
      <c r="MH327" s="41">
        <v>37</v>
      </c>
      <c r="MI327" s="41">
        <v>0</v>
      </c>
      <c r="MJ327" s="41">
        <v>277</v>
      </c>
      <c r="MK327" s="41">
        <v>56</v>
      </c>
      <c r="ML327" s="41">
        <v>404</v>
      </c>
      <c r="MM327" s="41">
        <v>1159</v>
      </c>
      <c r="MN327" s="41">
        <v>320</v>
      </c>
      <c r="MO327" s="41">
        <v>100</v>
      </c>
      <c r="MP327" s="41">
        <v>242</v>
      </c>
      <c r="MQ327" s="41">
        <v>228</v>
      </c>
      <c r="MR327" s="41">
        <v>422</v>
      </c>
      <c r="MS327" s="41">
        <v>294</v>
      </c>
      <c r="MT327" s="41">
        <v>625</v>
      </c>
      <c r="MU327" s="41">
        <v>11</v>
      </c>
      <c r="MV327" s="41">
        <v>44</v>
      </c>
      <c r="MW327" s="41">
        <v>444</v>
      </c>
      <c r="MX327" s="41">
        <v>4928</v>
      </c>
      <c r="MY327" s="41">
        <v>500</v>
      </c>
      <c r="MZ327" s="41">
        <v>311</v>
      </c>
      <c r="NA327" s="41">
        <v>402</v>
      </c>
      <c r="NB327" s="41">
        <v>224</v>
      </c>
      <c r="NC327" s="41">
        <v>293</v>
      </c>
      <c r="ND327" s="41">
        <v>632</v>
      </c>
      <c r="NE327" s="41">
        <v>32538</v>
      </c>
      <c r="NF327" s="41">
        <v>1272</v>
      </c>
      <c r="NG327" s="41">
        <v>243</v>
      </c>
      <c r="NH327" s="41">
        <v>1265</v>
      </c>
      <c r="NI327" s="41">
        <v>186</v>
      </c>
      <c r="NJ327" s="41">
        <v>794</v>
      </c>
      <c r="NK327" s="41">
        <v>85</v>
      </c>
      <c r="NL327" s="41">
        <v>167</v>
      </c>
      <c r="NM327" s="41">
        <v>26</v>
      </c>
      <c r="NN327" s="41">
        <v>89</v>
      </c>
      <c r="NO327" s="41">
        <v>339</v>
      </c>
      <c r="NP327" s="41">
        <v>48</v>
      </c>
      <c r="NQ327" s="41">
        <v>201</v>
      </c>
      <c r="NR327" s="41">
        <v>477</v>
      </c>
      <c r="NS327" s="41">
        <v>1010</v>
      </c>
      <c r="NT327" s="41">
        <v>1106</v>
      </c>
      <c r="NU327" s="41">
        <v>1173</v>
      </c>
      <c r="NV327" s="41">
        <v>246</v>
      </c>
      <c r="NW327" s="41">
        <v>424</v>
      </c>
      <c r="NX327" s="41">
        <v>28</v>
      </c>
      <c r="NY327" s="41">
        <v>144</v>
      </c>
      <c r="NZ327" s="41">
        <v>18</v>
      </c>
      <c r="OA327" s="41">
        <v>282</v>
      </c>
      <c r="OB327" s="41">
        <v>1</v>
      </c>
      <c r="OC327" s="41">
        <v>88</v>
      </c>
      <c r="OD327" s="41">
        <v>302</v>
      </c>
      <c r="OE327" s="41">
        <v>17</v>
      </c>
      <c r="OF327" s="41">
        <v>129</v>
      </c>
      <c r="OG327" s="41">
        <v>347</v>
      </c>
      <c r="OH327" s="41"/>
      <c r="OI327" s="41">
        <v>0</v>
      </c>
      <c r="OJ327" s="41">
        <v>33090</v>
      </c>
      <c r="OK327" s="41">
        <v>70</v>
      </c>
      <c r="OL327" s="41">
        <v>26</v>
      </c>
      <c r="OM327" s="41">
        <v>61</v>
      </c>
      <c r="ON327" s="41">
        <v>179</v>
      </c>
      <c r="OO327" s="41">
        <v>778</v>
      </c>
      <c r="OP327" s="41">
        <v>439</v>
      </c>
      <c r="OQ327" s="41">
        <v>45</v>
      </c>
      <c r="OR327" s="41">
        <v>50</v>
      </c>
      <c r="OS327" s="42">
        <v>3274</v>
      </c>
      <c r="OT327" s="43">
        <v>239704</v>
      </c>
      <c r="OU327" s="40">
        <v>217464</v>
      </c>
      <c r="OV327" s="41"/>
      <c r="OW327" s="41"/>
      <c r="OX327" s="41">
        <v>5584</v>
      </c>
      <c r="OY327" s="41"/>
      <c r="OZ327" s="41"/>
      <c r="PA327" s="41">
        <v>17362</v>
      </c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2"/>
      <c r="PN327" s="43">
        <v>480114</v>
      </c>
    </row>
    <row r="328" spans="1:430" ht="12.75" customHeight="1" x14ac:dyDescent="0.2">
      <c r="A328" s="39">
        <v>524200</v>
      </c>
      <c r="B328" s="72" t="s">
        <v>25</v>
      </c>
      <c r="C328" s="72" t="str">
        <f>IFERROR(INDEX('Industry Category ISIC Code Map'!$B$2:$B$26,MATCH($B328,'Industry Category ISIC Code Map'!$A$2:$A$26,0)),"")</f>
        <v/>
      </c>
      <c r="D328" s="64" t="s">
        <v>385</v>
      </c>
      <c r="E328" s="40">
        <v>38</v>
      </c>
      <c r="F328" s="41">
        <v>26</v>
      </c>
      <c r="G328" s="41">
        <v>11</v>
      </c>
      <c r="H328" s="41">
        <v>26</v>
      </c>
      <c r="I328" s="41">
        <v>7</v>
      </c>
      <c r="J328" s="41">
        <v>45</v>
      </c>
      <c r="K328" s="41">
        <v>12</v>
      </c>
      <c r="L328" s="41">
        <v>14</v>
      </c>
      <c r="M328" s="41">
        <v>20</v>
      </c>
      <c r="N328" s="41">
        <v>41</v>
      </c>
      <c r="O328" s="41">
        <v>22</v>
      </c>
      <c r="P328" s="41">
        <v>14</v>
      </c>
      <c r="Q328" s="41">
        <v>19</v>
      </c>
      <c r="R328" s="41">
        <v>268</v>
      </c>
      <c r="S328" s="41">
        <v>36</v>
      </c>
      <c r="T328" s="41">
        <v>30</v>
      </c>
      <c r="U328" s="41">
        <v>160</v>
      </c>
      <c r="V328" s="41">
        <v>38</v>
      </c>
      <c r="W328" s="41">
        <v>183</v>
      </c>
      <c r="X328" s="41">
        <v>50</v>
      </c>
      <c r="Y328" s="41">
        <v>131</v>
      </c>
      <c r="Z328" s="41">
        <v>232</v>
      </c>
      <c r="AA328" s="41">
        <v>45</v>
      </c>
      <c r="AB328" s="41">
        <v>69</v>
      </c>
      <c r="AC328" s="41">
        <v>0</v>
      </c>
      <c r="AD328" s="41">
        <v>0</v>
      </c>
      <c r="AE328" s="41">
        <v>22</v>
      </c>
      <c r="AF328" s="41">
        <v>17</v>
      </c>
      <c r="AG328" s="41"/>
      <c r="AH328" s="41"/>
      <c r="AI328" s="41">
        <v>0</v>
      </c>
      <c r="AJ328" s="41">
        <v>0</v>
      </c>
      <c r="AK328" s="41">
        <v>0</v>
      </c>
      <c r="AL328" s="41">
        <v>0</v>
      </c>
      <c r="AM328" s="41">
        <v>0</v>
      </c>
      <c r="AN328" s="41">
        <v>0</v>
      </c>
      <c r="AO328" s="41">
        <v>13</v>
      </c>
      <c r="AP328" s="41">
        <v>34</v>
      </c>
      <c r="AQ328" s="41">
        <v>12</v>
      </c>
      <c r="AR328" s="41">
        <v>57</v>
      </c>
      <c r="AS328" s="41">
        <v>127</v>
      </c>
      <c r="AT328" s="41">
        <v>103</v>
      </c>
      <c r="AU328" s="41">
        <v>17</v>
      </c>
      <c r="AV328" s="41">
        <v>17</v>
      </c>
      <c r="AW328" s="41">
        <v>17</v>
      </c>
      <c r="AX328" s="41">
        <v>19</v>
      </c>
      <c r="AY328" s="41">
        <v>32</v>
      </c>
      <c r="AZ328" s="41">
        <v>31</v>
      </c>
      <c r="BA328" s="41">
        <v>14</v>
      </c>
      <c r="BB328" s="41">
        <v>16</v>
      </c>
      <c r="BC328" s="41">
        <v>16</v>
      </c>
      <c r="BD328" s="41">
        <v>17</v>
      </c>
      <c r="BE328" s="41">
        <v>25</v>
      </c>
      <c r="BF328" s="41">
        <v>50</v>
      </c>
      <c r="BG328" s="41">
        <v>24</v>
      </c>
      <c r="BH328" s="41">
        <v>59</v>
      </c>
      <c r="BI328" s="41">
        <v>30</v>
      </c>
      <c r="BJ328" s="41">
        <v>46</v>
      </c>
      <c r="BK328" s="41">
        <v>19</v>
      </c>
      <c r="BL328" s="41">
        <v>21</v>
      </c>
      <c r="BM328" s="41">
        <v>12</v>
      </c>
      <c r="BN328" s="41">
        <v>76</v>
      </c>
      <c r="BO328" s="41">
        <v>17</v>
      </c>
      <c r="BP328" s="41">
        <v>38</v>
      </c>
      <c r="BQ328" s="41">
        <v>13</v>
      </c>
      <c r="BR328" s="41">
        <v>15</v>
      </c>
      <c r="BS328" s="41">
        <v>14</v>
      </c>
      <c r="BT328" s="41">
        <v>16</v>
      </c>
      <c r="BU328" s="41">
        <v>27</v>
      </c>
      <c r="BV328" s="41">
        <v>21</v>
      </c>
      <c r="BW328" s="41">
        <v>11</v>
      </c>
      <c r="BX328" s="41">
        <v>17</v>
      </c>
      <c r="BY328" s="41">
        <v>17</v>
      </c>
      <c r="BZ328" s="41">
        <v>25</v>
      </c>
      <c r="CA328" s="41">
        <v>46</v>
      </c>
      <c r="CB328" s="41">
        <v>20</v>
      </c>
      <c r="CC328" s="41">
        <v>9</v>
      </c>
      <c r="CD328" s="41">
        <v>29</v>
      </c>
      <c r="CE328" s="41">
        <v>19</v>
      </c>
      <c r="CF328" s="41">
        <v>22</v>
      </c>
      <c r="CG328" s="41">
        <v>66</v>
      </c>
      <c r="CH328" s="41">
        <v>19</v>
      </c>
      <c r="CI328" s="41">
        <v>27</v>
      </c>
      <c r="CJ328" s="41">
        <v>10</v>
      </c>
      <c r="CK328" s="41">
        <v>45</v>
      </c>
      <c r="CL328" s="41">
        <v>17</v>
      </c>
      <c r="CM328" s="41">
        <v>0</v>
      </c>
      <c r="CN328" s="41">
        <v>38</v>
      </c>
      <c r="CO328" s="41">
        <v>40</v>
      </c>
      <c r="CP328" s="41"/>
      <c r="CQ328" s="41">
        <v>33</v>
      </c>
      <c r="CR328" s="41">
        <v>13</v>
      </c>
      <c r="CS328" s="41">
        <v>8</v>
      </c>
      <c r="CT328" s="41">
        <v>41</v>
      </c>
      <c r="CU328" s="41">
        <v>28</v>
      </c>
      <c r="CV328" s="41">
        <v>16</v>
      </c>
      <c r="CW328" s="41">
        <v>51</v>
      </c>
      <c r="CX328" s="41">
        <v>41</v>
      </c>
      <c r="CY328" s="41">
        <v>57</v>
      </c>
      <c r="CZ328" s="41">
        <v>65</v>
      </c>
      <c r="DA328" s="41">
        <v>14</v>
      </c>
      <c r="DB328" s="41">
        <v>56</v>
      </c>
      <c r="DC328" s="41">
        <v>14</v>
      </c>
      <c r="DD328" s="41">
        <v>48</v>
      </c>
      <c r="DE328" s="41">
        <v>16</v>
      </c>
      <c r="DF328" s="41">
        <v>8</v>
      </c>
      <c r="DG328" s="41">
        <v>24</v>
      </c>
      <c r="DH328" s="41">
        <v>19</v>
      </c>
      <c r="DI328" s="41">
        <v>24</v>
      </c>
      <c r="DJ328" s="41">
        <v>20</v>
      </c>
      <c r="DK328" s="41"/>
      <c r="DL328" s="41">
        <v>0</v>
      </c>
      <c r="DM328" s="41">
        <v>152</v>
      </c>
      <c r="DN328" s="41">
        <v>10</v>
      </c>
      <c r="DO328" s="41">
        <v>7</v>
      </c>
      <c r="DP328" s="41">
        <v>6</v>
      </c>
      <c r="DQ328" s="41">
        <v>10</v>
      </c>
      <c r="DR328" s="41">
        <v>11</v>
      </c>
      <c r="DS328" s="41">
        <v>95</v>
      </c>
      <c r="DT328" s="41">
        <v>9</v>
      </c>
      <c r="DU328" s="41">
        <v>3</v>
      </c>
      <c r="DV328" s="41">
        <v>0</v>
      </c>
      <c r="DW328" s="41">
        <v>10</v>
      </c>
      <c r="DX328" s="41">
        <v>7</v>
      </c>
      <c r="DY328" s="41">
        <v>3</v>
      </c>
      <c r="DZ328" s="41">
        <v>7</v>
      </c>
      <c r="EA328" s="41">
        <v>10</v>
      </c>
      <c r="EB328" s="41">
        <v>8</v>
      </c>
      <c r="EC328" s="41">
        <v>21</v>
      </c>
      <c r="ED328" s="41">
        <v>5</v>
      </c>
      <c r="EE328" s="41">
        <v>13</v>
      </c>
      <c r="EF328" s="41">
        <v>20</v>
      </c>
      <c r="EG328" s="41">
        <v>41</v>
      </c>
      <c r="EH328" s="41">
        <v>26</v>
      </c>
      <c r="EI328" s="41">
        <v>12</v>
      </c>
      <c r="EJ328" s="41">
        <v>50</v>
      </c>
      <c r="EK328" s="41">
        <v>1</v>
      </c>
      <c r="EL328" s="41">
        <v>22</v>
      </c>
      <c r="EM328" s="41">
        <v>19</v>
      </c>
      <c r="EN328" s="41">
        <v>112</v>
      </c>
      <c r="EO328" s="41">
        <v>8</v>
      </c>
      <c r="EP328" s="41">
        <v>12</v>
      </c>
      <c r="EQ328" s="41">
        <v>4</v>
      </c>
      <c r="ER328" s="41">
        <v>19</v>
      </c>
      <c r="ES328" s="41">
        <v>33</v>
      </c>
      <c r="ET328" s="41">
        <v>16</v>
      </c>
      <c r="EU328" s="41">
        <v>27</v>
      </c>
      <c r="EV328" s="41">
        <v>13</v>
      </c>
      <c r="EW328" s="41">
        <v>38</v>
      </c>
      <c r="EX328" s="41">
        <v>56</v>
      </c>
      <c r="EY328" s="41">
        <v>28</v>
      </c>
      <c r="EZ328" s="41">
        <v>57</v>
      </c>
      <c r="FA328" s="41">
        <v>8</v>
      </c>
      <c r="FB328" s="41">
        <v>19</v>
      </c>
      <c r="FC328" s="41">
        <v>35</v>
      </c>
      <c r="FD328" s="41">
        <v>14</v>
      </c>
      <c r="FE328" s="41">
        <v>42</v>
      </c>
      <c r="FF328" s="41">
        <v>36</v>
      </c>
      <c r="FG328" s="41">
        <v>39</v>
      </c>
      <c r="FH328" s="41">
        <v>92</v>
      </c>
      <c r="FI328" s="41">
        <v>44</v>
      </c>
      <c r="FJ328" s="41">
        <v>27</v>
      </c>
      <c r="FK328" s="41">
        <v>14</v>
      </c>
      <c r="FL328" s="41">
        <v>30</v>
      </c>
      <c r="FM328" s="41">
        <v>0</v>
      </c>
      <c r="FN328" s="41">
        <v>3</v>
      </c>
      <c r="FO328" s="41">
        <v>19</v>
      </c>
      <c r="FP328" s="41">
        <v>23</v>
      </c>
      <c r="FQ328" s="41">
        <v>16</v>
      </c>
      <c r="FR328" s="41">
        <v>11</v>
      </c>
      <c r="FS328" s="41">
        <v>0</v>
      </c>
      <c r="FT328" s="41">
        <v>14</v>
      </c>
      <c r="FU328" s="41">
        <v>15</v>
      </c>
      <c r="FV328" s="41">
        <v>22</v>
      </c>
      <c r="FW328" s="41">
        <v>17</v>
      </c>
      <c r="FX328" s="41">
        <v>40</v>
      </c>
      <c r="FY328" s="41">
        <v>23</v>
      </c>
      <c r="FZ328" s="41">
        <v>11</v>
      </c>
      <c r="GA328" s="41">
        <v>54</v>
      </c>
      <c r="GB328" s="41">
        <v>56</v>
      </c>
      <c r="GC328" s="41">
        <v>24</v>
      </c>
      <c r="GD328" s="41">
        <v>19</v>
      </c>
      <c r="GE328" s="41">
        <v>14</v>
      </c>
      <c r="GF328" s="41">
        <v>76</v>
      </c>
      <c r="GG328" s="41">
        <v>30</v>
      </c>
      <c r="GH328" s="41">
        <v>12</v>
      </c>
      <c r="GI328" s="41">
        <v>20</v>
      </c>
      <c r="GJ328" s="41">
        <v>5</v>
      </c>
      <c r="GK328" s="41">
        <v>15</v>
      </c>
      <c r="GL328" s="41">
        <v>3</v>
      </c>
      <c r="GM328" s="41">
        <v>108</v>
      </c>
      <c r="GN328" s="41">
        <v>42</v>
      </c>
      <c r="GO328" s="41">
        <v>19</v>
      </c>
      <c r="GP328" s="41">
        <v>46</v>
      </c>
      <c r="GQ328" s="41">
        <v>20</v>
      </c>
      <c r="GR328" s="41">
        <v>31</v>
      </c>
      <c r="GS328" s="41">
        <v>0</v>
      </c>
      <c r="GT328" s="41">
        <v>31</v>
      </c>
      <c r="GU328" s="41">
        <v>252</v>
      </c>
      <c r="GV328" s="41">
        <v>24</v>
      </c>
      <c r="GW328" s="41">
        <v>15</v>
      </c>
      <c r="GX328" s="41">
        <v>13</v>
      </c>
      <c r="GY328" s="41">
        <v>60</v>
      </c>
      <c r="GZ328" s="41">
        <v>33</v>
      </c>
      <c r="HA328" s="41">
        <v>20</v>
      </c>
      <c r="HB328" s="41">
        <v>20</v>
      </c>
      <c r="HC328" s="41">
        <v>15</v>
      </c>
      <c r="HD328" s="41">
        <v>17</v>
      </c>
      <c r="HE328" s="41">
        <v>35</v>
      </c>
      <c r="HF328" s="41">
        <v>66</v>
      </c>
      <c r="HG328" s="41">
        <v>108</v>
      </c>
      <c r="HH328" s="41">
        <v>25</v>
      </c>
      <c r="HI328" s="41">
        <v>119</v>
      </c>
      <c r="HJ328" s="41">
        <v>40</v>
      </c>
      <c r="HK328" s="41">
        <v>42</v>
      </c>
      <c r="HL328" s="41">
        <v>27</v>
      </c>
      <c r="HM328" s="41">
        <v>229</v>
      </c>
      <c r="HN328" s="41">
        <v>128</v>
      </c>
      <c r="HO328" s="41">
        <v>53</v>
      </c>
      <c r="HP328" s="41">
        <v>206</v>
      </c>
      <c r="HQ328" s="41">
        <v>4</v>
      </c>
      <c r="HR328" s="41">
        <v>76</v>
      </c>
      <c r="HS328" s="41">
        <v>34</v>
      </c>
      <c r="HT328" s="41">
        <v>15</v>
      </c>
      <c r="HU328" s="41">
        <v>16</v>
      </c>
      <c r="HV328" s="41">
        <v>52</v>
      </c>
      <c r="HW328" s="41">
        <v>51</v>
      </c>
      <c r="HX328" s="41">
        <v>53</v>
      </c>
      <c r="HY328" s="41">
        <v>18</v>
      </c>
      <c r="HZ328" s="41">
        <v>20</v>
      </c>
      <c r="IA328" s="41">
        <v>16</v>
      </c>
      <c r="IB328" s="41">
        <v>15</v>
      </c>
      <c r="IC328" s="41">
        <v>32</v>
      </c>
      <c r="ID328" s="41">
        <v>24</v>
      </c>
      <c r="IE328" s="41">
        <v>43</v>
      </c>
      <c r="IF328" s="41">
        <v>19</v>
      </c>
      <c r="IG328" s="41">
        <v>21</v>
      </c>
      <c r="IH328" s="41">
        <v>9</v>
      </c>
      <c r="II328" s="41">
        <v>25</v>
      </c>
      <c r="IJ328" s="41">
        <v>14</v>
      </c>
      <c r="IK328" s="41">
        <v>41</v>
      </c>
      <c r="IL328" s="41">
        <v>63</v>
      </c>
      <c r="IM328" s="41">
        <v>0</v>
      </c>
      <c r="IN328" s="41">
        <v>29</v>
      </c>
      <c r="IO328" s="41">
        <v>21</v>
      </c>
      <c r="IP328" s="41">
        <v>50</v>
      </c>
      <c r="IQ328" s="41">
        <v>43</v>
      </c>
      <c r="IR328" s="41">
        <v>44</v>
      </c>
      <c r="IS328" s="41">
        <v>60</v>
      </c>
      <c r="IT328" s="41">
        <v>87</v>
      </c>
      <c r="IU328" s="41">
        <v>36</v>
      </c>
      <c r="IV328" s="41">
        <v>29</v>
      </c>
      <c r="IW328" s="41">
        <v>31</v>
      </c>
      <c r="IX328" s="41">
        <v>69</v>
      </c>
      <c r="IY328" s="41">
        <v>43</v>
      </c>
      <c r="IZ328" s="41">
        <v>32</v>
      </c>
      <c r="JA328" s="41">
        <v>31</v>
      </c>
      <c r="JB328" s="41">
        <v>58</v>
      </c>
      <c r="JC328" s="41">
        <v>78</v>
      </c>
      <c r="JD328" s="41">
        <v>51</v>
      </c>
      <c r="JE328" s="41">
        <v>135</v>
      </c>
      <c r="JF328" s="41">
        <v>64</v>
      </c>
      <c r="JG328" s="41">
        <v>29</v>
      </c>
      <c r="JH328" s="41">
        <v>11</v>
      </c>
      <c r="JI328" s="41">
        <v>25</v>
      </c>
      <c r="JJ328" s="41">
        <v>23</v>
      </c>
      <c r="JK328" s="41">
        <v>20</v>
      </c>
      <c r="JL328" s="41">
        <v>25</v>
      </c>
      <c r="JM328" s="41">
        <v>23</v>
      </c>
      <c r="JN328" s="41">
        <v>15</v>
      </c>
      <c r="JO328" s="41">
        <v>24</v>
      </c>
      <c r="JP328" s="41">
        <v>47</v>
      </c>
      <c r="JQ328" s="41">
        <v>87</v>
      </c>
      <c r="JR328" s="41">
        <v>58</v>
      </c>
      <c r="JS328" s="41">
        <v>46</v>
      </c>
      <c r="JT328" s="41">
        <v>202</v>
      </c>
      <c r="JU328" s="41">
        <v>52</v>
      </c>
      <c r="JV328" s="41">
        <v>75</v>
      </c>
      <c r="JW328" s="41">
        <v>594</v>
      </c>
      <c r="JX328" s="41">
        <v>271</v>
      </c>
      <c r="JY328" s="41">
        <v>73</v>
      </c>
      <c r="JZ328" s="41"/>
      <c r="KA328" s="41">
        <v>368</v>
      </c>
      <c r="KB328" s="41">
        <v>153</v>
      </c>
      <c r="KC328" s="41">
        <v>245</v>
      </c>
      <c r="KD328" s="41">
        <v>153</v>
      </c>
      <c r="KE328" s="41">
        <v>225</v>
      </c>
      <c r="KF328" s="41">
        <v>39</v>
      </c>
      <c r="KG328" s="41">
        <v>444</v>
      </c>
      <c r="KH328" s="41">
        <v>114</v>
      </c>
      <c r="KI328" s="41">
        <v>619</v>
      </c>
      <c r="KJ328" s="41">
        <v>21</v>
      </c>
      <c r="KK328" s="41">
        <v>17</v>
      </c>
      <c r="KL328" s="41">
        <v>23</v>
      </c>
      <c r="KM328" s="41">
        <v>18</v>
      </c>
      <c r="KN328" s="41">
        <v>905</v>
      </c>
      <c r="KO328" s="41">
        <v>26</v>
      </c>
      <c r="KP328" s="41">
        <v>521</v>
      </c>
      <c r="KQ328" s="41">
        <v>14</v>
      </c>
      <c r="KR328" s="41">
        <v>308</v>
      </c>
      <c r="KS328" s="41">
        <v>9</v>
      </c>
      <c r="KT328" s="41">
        <v>7</v>
      </c>
      <c r="KU328" s="41">
        <v>22</v>
      </c>
      <c r="KV328" s="41">
        <v>21</v>
      </c>
      <c r="KW328" s="41">
        <v>0</v>
      </c>
      <c r="KX328" s="41">
        <v>315</v>
      </c>
      <c r="KY328" s="41">
        <v>20</v>
      </c>
      <c r="KZ328" s="41">
        <v>6</v>
      </c>
      <c r="LA328" s="41">
        <v>0</v>
      </c>
      <c r="LB328" s="41">
        <v>0</v>
      </c>
      <c r="LC328" s="41">
        <v>53</v>
      </c>
      <c r="LD328" s="41">
        <v>599</v>
      </c>
      <c r="LE328" s="41">
        <v>48</v>
      </c>
      <c r="LF328" s="41">
        <v>58</v>
      </c>
      <c r="LG328" s="41">
        <v>6</v>
      </c>
      <c r="LH328" s="41">
        <v>5323</v>
      </c>
      <c r="LI328" s="41">
        <v>28</v>
      </c>
      <c r="LJ328" s="41">
        <v>7077</v>
      </c>
      <c r="LK328" s="41">
        <v>13</v>
      </c>
      <c r="LL328" s="41">
        <v>5996</v>
      </c>
      <c r="LM328" s="41">
        <v>107988</v>
      </c>
      <c r="LN328" s="41">
        <v>139904</v>
      </c>
      <c r="LO328" s="41">
        <v>5888</v>
      </c>
      <c r="LP328" s="41">
        <v>3</v>
      </c>
      <c r="LQ328" s="41">
        <v>1</v>
      </c>
      <c r="LR328" s="41">
        <v>157</v>
      </c>
      <c r="LS328" s="41">
        <v>31</v>
      </c>
      <c r="LT328" s="41">
        <v>48</v>
      </c>
      <c r="LU328" s="41">
        <v>195</v>
      </c>
      <c r="LV328" s="41">
        <v>68</v>
      </c>
      <c r="LW328" s="41">
        <v>139</v>
      </c>
      <c r="LX328" s="41">
        <v>57</v>
      </c>
      <c r="LY328" s="41">
        <v>47</v>
      </c>
      <c r="LZ328" s="41">
        <v>46</v>
      </c>
      <c r="MA328" s="41">
        <v>159</v>
      </c>
      <c r="MB328" s="41">
        <v>66</v>
      </c>
      <c r="MC328" s="41">
        <v>172</v>
      </c>
      <c r="MD328" s="41">
        <v>64</v>
      </c>
      <c r="ME328" s="41">
        <v>130</v>
      </c>
      <c r="MF328" s="41">
        <v>53</v>
      </c>
      <c r="MG328" s="41">
        <v>46</v>
      </c>
      <c r="MH328" s="41">
        <v>35</v>
      </c>
      <c r="MI328" s="41">
        <v>2</v>
      </c>
      <c r="MJ328" s="41">
        <v>54</v>
      </c>
      <c r="MK328" s="41">
        <v>193</v>
      </c>
      <c r="ML328" s="41">
        <v>58</v>
      </c>
      <c r="MM328" s="41">
        <v>81</v>
      </c>
      <c r="MN328" s="41">
        <v>77</v>
      </c>
      <c r="MO328" s="41">
        <v>12</v>
      </c>
      <c r="MP328" s="41">
        <v>228</v>
      </c>
      <c r="MQ328" s="41">
        <v>54</v>
      </c>
      <c r="MR328" s="41">
        <v>74</v>
      </c>
      <c r="MS328" s="41">
        <v>99</v>
      </c>
      <c r="MT328" s="41">
        <v>45</v>
      </c>
      <c r="MU328" s="41">
        <v>16</v>
      </c>
      <c r="MV328" s="41">
        <v>44</v>
      </c>
      <c r="MW328" s="41">
        <v>620</v>
      </c>
      <c r="MX328" s="41">
        <v>33</v>
      </c>
      <c r="MY328" s="41">
        <v>112</v>
      </c>
      <c r="MZ328" s="41">
        <v>105</v>
      </c>
      <c r="NA328" s="41">
        <v>91</v>
      </c>
      <c r="NB328" s="41">
        <v>21</v>
      </c>
      <c r="NC328" s="41">
        <v>20</v>
      </c>
      <c r="ND328" s="41">
        <v>241</v>
      </c>
      <c r="NE328" s="41">
        <v>241</v>
      </c>
      <c r="NF328" s="41">
        <v>19</v>
      </c>
      <c r="NG328" s="41">
        <v>18</v>
      </c>
      <c r="NH328" s="41">
        <v>113</v>
      </c>
      <c r="NI328" s="41">
        <v>19</v>
      </c>
      <c r="NJ328" s="41">
        <v>112</v>
      </c>
      <c r="NK328" s="41">
        <v>30</v>
      </c>
      <c r="NL328" s="41">
        <v>58</v>
      </c>
      <c r="NM328" s="41">
        <v>5</v>
      </c>
      <c r="NN328" s="41">
        <v>313</v>
      </c>
      <c r="NO328" s="41">
        <v>34</v>
      </c>
      <c r="NP328" s="41">
        <v>7</v>
      </c>
      <c r="NQ328" s="41">
        <v>51</v>
      </c>
      <c r="NR328" s="41">
        <v>112</v>
      </c>
      <c r="NS328" s="41">
        <v>75</v>
      </c>
      <c r="NT328" s="41">
        <v>15</v>
      </c>
      <c r="NU328" s="41">
        <v>23</v>
      </c>
      <c r="NV328" s="41">
        <v>3</v>
      </c>
      <c r="NW328" s="41">
        <v>27</v>
      </c>
      <c r="NX328" s="41">
        <v>11</v>
      </c>
      <c r="NY328" s="41">
        <v>24</v>
      </c>
      <c r="NZ328" s="41">
        <v>0</v>
      </c>
      <c r="OA328" s="41">
        <v>31</v>
      </c>
      <c r="OB328" s="41">
        <v>0</v>
      </c>
      <c r="OC328" s="41">
        <v>47</v>
      </c>
      <c r="OD328" s="41">
        <v>51</v>
      </c>
      <c r="OE328" s="41">
        <v>28</v>
      </c>
      <c r="OF328" s="41">
        <v>15</v>
      </c>
      <c r="OG328" s="41">
        <v>76</v>
      </c>
      <c r="OH328" s="41"/>
      <c r="OI328" s="41"/>
      <c r="OJ328" s="41"/>
      <c r="OK328" s="41"/>
      <c r="OL328" s="41">
        <v>0</v>
      </c>
      <c r="OM328" s="41">
        <v>1350</v>
      </c>
      <c r="ON328" s="41">
        <v>0</v>
      </c>
      <c r="OO328" s="41">
        <v>27</v>
      </c>
      <c r="OP328" s="41"/>
      <c r="OQ328" s="41"/>
      <c r="OR328" s="41"/>
      <c r="OS328" s="42">
        <v>2108</v>
      </c>
      <c r="OT328" s="43">
        <v>297292</v>
      </c>
      <c r="OU328" s="40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2"/>
      <c r="PN328" s="43">
        <v>297292</v>
      </c>
    </row>
    <row r="329" spans="1:430" ht="12.75" customHeight="1" x14ac:dyDescent="0.2">
      <c r="A329" s="39">
        <v>525000</v>
      </c>
      <c r="B329" s="72" t="s">
        <v>25</v>
      </c>
      <c r="C329" s="72" t="str">
        <f>IFERROR(INDEX('Industry Category ISIC Code Map'!$B$2:$B$26,MATCH($B329,'Industry Category ISIC Code Map'!$A$2:$A$26,0)),"")</f>
        <v/>
      </c>
      <c r="D329" s="64" t="s">
        <v>386</v>
      </c>
      <c r="E329" s="40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1"/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1"/>
      <c r="EZ329" s="41"/>
      <c r="FA329" s="41"/>
      <c r="FB329" s="41"/>
      <c r="FC329" s="41"/>
      <c r="FD329" s="41"/>
      <c r="FE329" s="41"/>
      <c r="FF329" s="41"/>
      <c r="FG329" s="41"/>
      <c r="FH329" s="41"/>
      <c r="FI329" s="41"/>
      <c r="FJ329" s="41"/>
      <c r="FK329" s="41"/>
      <c r="FL329" s="41"/>
      <c r="FM329" s="41"/>
      <c r="FN329" s="41"/>
      <c r="FO329" s="41"/>
      <c r="FP329" s="41"/>
      <c r="FQ329" s="41"/>
      <c r="FR329" s="41"/>
      <c r="FS329" s="41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>
        <v>0</v>
      </c>
      <c r="LK329" s="41"/>
      <c r="LL329" s="41">
        <v>179</v>
      </c>
      <c r="LM329" s="41">
        <v>0</v>
      </c>
      <c r="LN329" s="41">
        <v>4123</v>
      </c>
      <c r="LO329" s="41">
        <v>6904</v>
      </c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>
        <v>13</v>
      </c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2"/>
      <c r="OT329" s="43">
        <v>11218</v>
      </c>
      <c r="OU329" s="40">
        <v>128515</v>
      </c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2"/>
      <c r="PN329" s="43">
        <v>139733</v>
      </c>
    </row>
    <row r="330" spans="1:430" ht="12.75" customHeight="1" x14ac:dyDescent="0.2">
      <c r="A330" s="39" t="s">
        <v>537</v>
      </c>
      <c r="B330" s="72" t="s">
        <v>26</v>
      </c>
      <c r="C330" s="72" t="str">
        <f>IFERROR(INDEX('Industry Category ISIC Code Map'!$B$2:$B$26,MATCH($B330,'Industry Category ISIC Code Map'!$A$2:$A$26,0)),"")</f>
        <v/>
      </c>
      <c r="D330" s="64" t="s">
        <v>387</v>
      </c>
      <c r="E330" s="40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1"/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1"/>
      <c r="EZ330" s="41"/>
      <c r="FA330" s="41"/>
      <c r="FB330" s="41"/>
      <c r="FC330" s="41"/>
      <c r="FD330" s="41"/>
      <c r="FE330" s="41"/>
      <c r="FF330" s="41"/>
      <c r="FG330" s="41"/>
      <c r="FH330" s="41"/>
      <c r="FI330" s="41"/>
      <c r="FJ330" s="41"/>
      <c r="FK330" s="41"/>
      <c r="FL330" s="41"/>
      <c r="FM330" s="41"/>
      <c r="FN330" s="41"/>
      <c r="FO330" s="41"/>
      <c r="FP330" s="41"/>
      <c r="FQ330" s="41"/>
      <c r="FR330" s="41"/>
      <c r="FS330" s="41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2"/>
      <c r="OT330" s="43"/>
      <c r="OU330" s="40">
        <v>1276281</v>
      </c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2"/>
      <c r="PN330" s="43">
        <v>1276281</v>
      </c>
    </row>
    <row r="331" spans="1:430" ht="12.75" customHeight="1" x14ac:dyDescent="0.2">
      <c r="A331" s="39" t="s">
        <v>538</v>
      </c>
      <c r="B331" s="72" t="s">
        <v>26</v>
      </c>
      <c r="C331" s="72" t="str">
        <f>IFERROR(INDEX('Industry Category ISIC Code Map'!$B$2:$B$26,MATCH($B331,'Industry Category ISIC Code Map'!$A$2:$A$26,0)),"")</f>
        <v/>
      </c>
      <c r="D331" s="64" t="s">
        <v>388</v>
      </c>
      <c r="E331" s="40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1"/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1"/>
      <c r="EZ331" s="41"/>
      <c r="FA331" s="41"/>
      <c r="FB331" s="41"/>
      <c r="FC331" s="41"/>
      <c r="FD331" s="41"/>
      <c r="FE331" s="41"/>
      <c r="FF331" s="41"/>
      <c r="FG331" s="41"/>
      <c r="FH331" s="41"/>
      <c r="FI331" s="41"/>
      <c r="FJ331" s="41"/>
      <c r="FK331" s="41"/>
      <c r="FL331" s="41"/>
      <c r="FM331" s="41"/>
      <c r="FN331" s="41"/>
      <c r="FO331" s="41"/>
      <c r="FP331" s="41"/>
      <c r="FQ331" s="41"/>
      <c r="FR331" s="41"/>
      <c r="FS331" s="41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2"/>
      <c r="OT331" s="43"/>
      <c r="OU331" s="40">
        <v>425960</v>
      </c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2"/>
      <c r="PN331" s="43">
        <v>425960</v>
      </c>
    </row>
    <row r="332" spans="1:430" ht="12.75" customHeight="1" x14ac:dyDescent="0.2">
      <c r="A332" s="39" t="s">
        <v>539</v>
      </c>
      <c r="B332" s="72" t="s">
        <v>26</v>
      </c>
      <c r="C332" s="72" t="str">
        <f>IFERROR(INDEX('Industry Category ISIC Code Map'!$B$2:$B$26,MATCH($B332,'Industry Category ISIC Code Map'!$A$2:$A$26,0)),"")</f>
        <v/>
      </c>
      <c r="D332" s="64" t="s">
        <v>389</v>
      </c>
      <c r="E332" s="40">
        <v>4062</v>
      </c>
      <c r="F332" s="41">
        <v>14825</v>
      </c>
      <c r="G332" s="41">
        <v>1147</v>
      </c>
      <c r="H332" s="41">
        <v>455</v>
      </c>
      <c r="I332" s="41">
        <v>567</v>
      </c>
      <c r="J332" s="41">
        <v>1378</v>
      </c>
      <c r="K332" s="41">
        <v>2184</v>
      </c>
      <c r="L332" s="41">
        <v>3527</v>
      </c>
      <c r="M332" s="41">
        <v>347</v>
      </c>
      <c r="N332" s="41">
        <v>534</v>
      </c>
      <c r="O332" s="41">
        <v>60</v>
      </c>
      <c r="P332" s="41">
        <v>5</v>
      </c>
      <c r="Q332" s="41">
        <v>2</v>
      </c>
      <c r="R332" s="41">
        <v>931</v>
      </c>
      <c r="S332" s="41">
        <v>8</v>
      </c>
      <c r="T332" s="41">
        <v>4</v>
      </c>
      <c r="U332" s="41">
        <v>28</v>
      </c>
      <c r="V332" s="41">
        <v>13</v>
      </c>
      <c r="W332" s="41">
        <v>27</v>
      </c>
      <c r="X332" s="41">
        <v>91</v>
      </c>
      <c r="Y332" s="41">
        <v>103</v>
      </c>
      <c r="Z332" s="41">
        <v>1686</v>
      </c>
      <c r="AA332" s="41">
        <v>825</v>
      </c>
      <c r="AB332" s="41">
        <v>92</v>
      </c>
      <c r="AC332" s="41">
        <v>404</v>
      </c>
      <c r="AD332" s="41">
        <v>634</v>
      </c>
      <c r="AE332" s="41">
        <v>1497</v>
      </c>
      <c r="AF332" s="41">
        <v>756</v>
      </c>
      <c r="AG332" s="41">
        <v>773</v>
      </c>
      <c r="AH332" s="41">
        <v>123</v>
      </c>
      <c r="AI332" s="41">
        <v>2304</v>
      </c>
      <c r="AJ332" s="41">
        <v>374</v>
      </c>
      <c r="AK332" s="41">
        <v>903</v>
      </c>
      <c r="AL332" s="41">
        <v>579</v>
      </c>
      <c r="AM332" s="41">
        <v>868</v>
      </c>
      <c r="AN332" s="41">
        <v>674</v>
      </c>
      <c r="AO332" s="41">
        <v>29</v>
      </c>
      <c r="AP332" s="41">
        <v>80</v>
      </c>
      <c r="AQ332" s="41">
        <v>156</v>
      </c>
      <c r="AR332" s="41">
        <v>208</v>
      </c>
      <c r="AS332" s="41">
        <v>58</v>
      </c>
      <c r="AT332" s="41">
        <v>114</v>
      </c>
      <c r="AU332" s="41">
        <v>10</v>
      </c>
      <c r="AV332" s="41">
        <v>90</v>
      </c>
      <c r="AW332" s="41">
        <v>31</v>
      </c>
      <c r="AX332" s="41">
        <v>69</v>
      </c>
      <c r="AY332" s="41">
        <v>10</v>
      </c>
      <c r="AZ332" s="41">
        <v>15</v>
      </c>
      <c r="BA332" s="41">
        <v>44</v>
      </c>
      <c r="BB332" s="41">
        <v>14</v>
      </c>
      <c r="BC332" s="41">
        <v>18</v>
      </c>
      <c r="BD332" s="41">
        <v>27</v>
      </c>
      <c r="BE332" s="41">
        <v>29</v>
      </c>
      <c r="BF332" s="41">
        <v>62</v>
      </c>
      <c r="BG332" s="41">
        <v>10</v>
      </c>
      <c r="BH332" s="41">
        <v>20</v>
      </c>
      <c r="BI332" s="41">
        <v>50</v>
      </c>
      <c r="BJ332" s="41">
        <v>22</v>
      </c>
      <c r="BK332" s="41">
        <v>35</v>
      </c>
      <c r="BL332" s="41">
        <v>35</v>
      </c>
      <c r="BM332" s="41">
        <v>32</v>
      </c>
      <c r="BN332" s="41">
        <v>61</v>
      </c>
      <c r="BO332" s="41">
        <v>63</v>
      </c>
      <c r="BP332" s="41">
        <v>49</v>
      </c>
      <c r="BQ332" s="41">
        <v>112</v>
      </c>
      <c r="BR332" s="41">
        <v>48</v>
      </c>
      <c r="BS332" s="41">
        <v>319</v>
      </c>
      <c r="BT332" s="41">
        <v>448</v>
      </c>
      <c r="BU332" s="41">
        <v>30</v>
      </c>
      <c r="BV332" s="41">
        <v>48</v>
      </c>
      <c r="BW332" s="41">
        <v>57</v>
      </c>
      <c r="BX332" s="41">
        <v>23</v>
      </c>
      <c r="BY332" s="41">
        <v>75</v>
      </c>
      <c r="BZ332" s="41">
        <v>569</v>
      </c>
      <c r="CA332" s="41">
        <v>344</v>
      </c>
      <c r="CB332" s="41">
        <v>307</v>
      </c>
      <c r="CC332" s="41">
        <v>14</v>
      </c>
      <c r="CD332" s="41">
        <v>142</v>
      </c>
      <c r="CE332" s="41">
        <v>18</v>
      </c>
      <c r="CF332" s="41">
        <v>54</v>
      </c>
      <c r="CG332" s="41">
        <v>69</v>
      </c>
      <c r="CH332" s="41">
        <v>180</v>
      </c>
      <c r="CI332" s="41">
        <v>41</v>
      </c>
      <c r="CJ332" s="41">
        <v>9</v>
      </c>
      <c r="CK332" s="41">
        <v>35</v>
      </c>
      <c r="CL332" s="41">
        <v>98</v>
      </c>
      <c r="CM332" s="41">
        <v>40</v>
      </c>
      <c r="CN332" s="41">
        <v>102</v>
      </c>
      <c r="CO332" s="41">
        <v>26</v>
      </c>
      <c r="CP332" s="41">
        <v>41</v>
      </c>
      <c r="CQ332" s="41">
        <v>68</v>
      </c>
      <c r="CR332" s="41">
        <v>17</v>
      </c>
      <c r="CS332" s="41">
        <v>32</v>
      </c>
      <c r="CT332" s="41">
        <v>21</v>
      </c>
      <c r="CU332" s="41">
        <v>68</v>
      </c>
      <c r="CV332" s="41">
        <v>56</v>
      </c>
      <c r="CW332" s="41">
        <v>56</v>
      </c>
      <c r="CX332" s="41">
        <v>63</v>
      </c>
      <c r="CY332" s="41">
        <v>45</v>
      </c>
      <c r="CZ332" s="41">
        <v>12</v>
      </c>
      <c r="DA332" s="41">
        <v>9</v>
      </c>
      <c r="DB332" s="41">
        <v>20</v>
      </c>
      <c r="DC332" s="41">
        <v>20</v>
      </c>
      <c r="DD332" s="41">
        <v>48</v>
      </c>
      <c r="DE332" s="41">
        <v>99</v>
      </c>
      <c r="DF332" s="41">
        <v>3</v>
      </c>
      <c r="DG332" s="41">
        <v>31</v>
      </c>
      <c r="DH332" s="41">
        <v>17</v>
      </c>
      <c r="DI332" s="41">
        <v>93</v>
      </c>
      <c r="DJ332" s="41">
        <v>43</v>
      </c>
      <c r="DK332" s="41">
        <v>144</v>
      </c>
      <c r="DL332" s="41">
        <v>35</v>
      </c>
      <c r="DM332" s="41">
        <v>80</v>
      </c>
      <c r="DN332" s="41">
        <v>116</v>
      </c>
      <c r="DO332" s="41">
        <v>260</v>
      </c>
      <c r="DP332" s="41">
        <v>86</v>
      </c>
      <c r="DQ332" s="41">
        <v>442</v>
      </c>
      <c r="DR332" s="41">
        <v>124</v>
      </c>
      <c r="DS332" s="41">
        <v>330</v>
      </c>
      <c r="DT332" s="41">
        <v>53</v>
      </c>
      <c r="DU332" s="41">
        <v>248</v>
      </c>
      <c r="DV332" s="41">
        <v>16</v>
      </c>
      <c r="DW332" s="41">
        <v>61</v>
      </c>
      <c r="DX332" s="41">
        <v>12</v>
      </c>
      <c r="DY332" s="41">
        <v>49</v>
      </c>
      <c r="DZ332" s="41">
        <v>37</v>
      </c>
      <c r="EA332" s="41">
        <v>13</v>
      </c>
      <c r="EB332" s="41">
        <v>48</v>
      </c>
      <c r="EC332" s="41">
        <v>3</v>
      </c>
      <c r="ED332" s="41">
        <v>7</v>
      </c>
      <c r="EE332" s="41">
        <v>8</v>
      </c>
      <c r="EF332" s="41">
        <v>72</v>
      </c>
      <c r="EG332" s="41">
        <v>10</v>
      </c>
      <c r="EH332" s="41">
        <v>4</v>
      </c>
      <c r="EI332" s="41">
        <v>4</v>
      </c>
      <c r="EJ332" s="41">
        <v>14</v>
      </c>
      <c r="EK332" s="41">
        <v>2</v>
      </c>
      <c r="EL332" s="41">
        <v>11</v>
      </c>
      <c r="EM332" s="41">
        <v>16</v>
      </c>
      <c r="EN332" s="41">
        <v>30</v>
      </c>
      <c r="EO332" s="41">
        <v>22</v>
      </c>
      <c r="EP332" s="41">
        <v>22</v>
      </c>
      <c r="EQ332" s="41">
        <v>9</v>
      </c>
      <c r="ER332" s="41">
        <v>33</v>
      </c>
      <c r="ES332" s="41">
        <v>18</v>
      </c>
      <c r="ET332" s="41">
        <v>9</v>
      </c>
      <c r="EU332" s="41">
        <v>51</v>
      </c>
      <c r="EV332" s="41">
        <v>75</v>
      </c>
      <c r="EW332" s="41">
        <v>30</v>
      </c>
      <c r="EX332" s="41">
        <v>23</v>
      </c>
      <c r="EY332" s="41">
        <v>34</v>
      </c>
      <c r="EZ332" s="41">
        <v>14</v>
      </c>
      <c r="FA332" s="41">
        <v>4</v>
      </c>
      <c r="FB332" s="41">
        <v>12</v>
      </c>
      <c r="FC332" s="41">
        <v>180</v>
      </c>
      <c r="FD332" s="41">
        <v>143</v>
      </c>
      <c r="FE332" s="41">
        <v>53</v>
      </c>
      <c r="FF332" s="41">
        <v>44</v>
      </c>
      <c r="FG332" s="41">
        <v>63</v>
      </c>
      <c r="FH332" s="41">
        <v>373</v>
      </c>
      <c r="FI332" s="41">
        <v>67</v>
      </c>
      <c r="FJ332" s="41">
        <v>2594</v>
      </c>
      <c r="FK332" s="41">
        <v>116</v>
      </c>
      <c r="FL332" s="41">
        <v>172</v>
      </c>
      <c r="FM332" s="41">
        <v>192</v>
      </c>
      <c r="FN332" s="41">
        <v>193</v>
      </c>
      <c r="FO332" s="41">
        <v>19</v>
      </c>
      <c r="FP332" s="41">
        <v>117</v>
      </c>
      <c r="FQ332" s="41">
        <v>39</v>
      </c>
      <c r="FR332" s="41">
        <v>13</v>
      </c>
      <c r="FS332" s="41">
        <v>35</v>
      </c>
      <c r="FT332" s="41">
        <v>14</v>
      </c>
      <c r="FU332" s="41">
        <v>143</v>
      </c>
      <c r="FV332" s="41">
        <v>87</v>
      </c>
      <c r="FW332" s="41">
        <v>60</v>
      </c>
      <c r="FX332" s="41">
        <v>72</v>
      </c>
      <c r="FY332" s="41">
        <v>50</v>
      </c>
      <c r="FZ332" s="41">
        <v>82</v>
      </c>
      <c r="GA332" s="41">
        <v>242</v>
      </c>
      <c r="GB332" s="41">
        <v>79</v>
      </c>
      <c r="GC332" s="41">
        <v>127</v>
      </c>
      <c r="GD332" s="41">
        <v>107</v>
      </c>
      <c r="GE332" s="41">
        <v>20</v>
      </c>
      <c r="GF332" s="41">
        <v>28</v>
      </c>
      <c r="GG332" s="41">
        <v>43</v>
      </c>
      <c r="GH332" s="41">
        <v>52</v>
      </c>
      <c r="GI332" s="41">
        <v>67</v>
      </c>
      <c r="GJ332" s="41">
        <v>16</v>
      </c>
      <c r="GK332" s="41">
        <v>20</v>
      </c>
      <c r="GL332" s="41">
        <v>162</v>
      </c>
      <c r="GM332" s="41">
        <v>254</v>
      </c>
      <c r="GN332" s="41">
        <v>20</v>
      </c>
      <c r="GO332" s="41">
        <v>32</v>
      </c>
      <c r="GP332" s="41">
        <v>35</v>
      </c>
      <c r="GQ332" s="41">
        <v>20</v>
      </c>
      <c r="GR332" s="41">
        <v>15</v>
      </c>
      <c r="GS332" s="41">
        <v>8</v>
      </c>
      <c r="GT332" s="41">
        <v>7</v>
      </c>
      <c r="GU332" s="41">
        <v>150</v>
      </c>
      <c r="GV332" s="41">
        <v>65</v>
      </c>
      <c r="GW332" s="41">
        <v>89</v>
      </c>
      <c r="GX332" s="41">
        <v>32</v>
      </c>
      <c r="GY332" s="41">
        <v>43</v>
      </c>
      <c r="GZ332" s="41">
        <v>47</v>
      </c>
      <c r="HA332" s="41">
        <v>23</v>
      </c>
      <c r="HB332" s="41">
        <v>23</v>
      </c>
      <c r="HC332" s="41">
        <v>95</v>
      </c>
      <c r="HD332" s="41">
        <v>29</v>
      </c>
      <c r="HE332" s="41">
        <v>370</v>
      </c>
      <c r="HF332" s="41">
        <v>130</v>
      </c>
      <c r="HG332" s="41">
        <v>62</v>
      </c>
      <c r="HH332" s="41">
        <v>55</v>
      </c>
      <c r="HI332" s="41">
        <v>33</v>
      </c>
      <c r="HJ332" s="41">
        <v>79</v>
      </c>
      <c r="HK332" s="41">
        <v>97</v>
      </c>
      <c r="HL332" s="41">
        <v>140</v>
      </c>
      <c r="HM332" s="41">
        <v>58</v>
      </c>
      <c r="HN332" s="41">
        <v>107</v>
      </c>
      <c r="HO332" s="41">
        <v>42</v>
      </c>
      <c r="HP332" s="41">
        <v>93</v>
      </c>
      <c r="HQ332" s="41">
        <v>20</v>
      </c>
      <c r="HR332" s="41">
        <v>72</v>
      </c>
      <c r="HS332" s="41">
        <v>49</v>
      </c>
      <c r="HT332" s="41">
        <v>47</v>
      </c>
      <c r="HU332" s="41">
        <v>63</v>
      </c>
      <c r="HV332" s="41">
        <v>129</v>
      </c>
      <c r="HW332" s="41">
        <v>50</v>
      </c>
      <c r="HX332" s="41">
        <v>18</v>
      </c>
      <c r="HY332" s="41">
        <v>6</v>
      </c>
      <c r="HZ332" s="41">
        <v>20</v>
      </c>
      <c r="IA332" s="41">
        <v>9</v>
      </c>
      <c r="IB332" s="41">
        <v>518</v>
      </c>
      <c r="IC332" s="41">
        <v>130</v>
      </c>
      <c r="ID332" s="41">
        <v>62</v>
      </c>
      <c r="IE332" s="41">
        <v>52</v>
      </c>
      <c r="IF332" s="41">
        <v>67</v>
      </c>
      <c r="IG332" s="41">
        <v>1236</v>
      </c>
      <c r="IH332" s="41">
        <v>90</v>
      </c>
      <c r="II332" s="41">
        <v>20</v>
      </c>
      <c r="IJ332" s="41">
        <v>22</v>
      </c>
      <c r="IK332" s="41">
        <v>11</v>
      </c>
      <c r="IL332" s="41">
        <v>21</v>
      </c>
      <c r="IM332" s="41">
        <v>18</v>
      </c>
      <c r="IN332" s="41">
        <v>15</v>
      </c>
      <c r="IO332" s="41">
        <v>38</v>
      </c>
      <c r="IP332" s="41">
        <v>167</v>
      </c>
      <c r="IQ332" s="41">
        <v>134</v>
      </c>
      <c r="IR332" s="41">
        <v>61</v>
      </c>
      <c r="IS332" s="41">
        <v>72</v>
      </c>
      <c r="IT332" s="41">
        <v>187</v>
      </c>
      <c r="IU332" s="41">
        <v>1942</v>
      </c>
      <c r="IV332" s="41">
        <v>183</v>
      </c>
      <c r="IW332" s="41">
        <v>256</v>
      </c>
      <c r="IX332" s="41">
        <v>24</v>
      </c>
      <c r="IY332" s="41">
        <v>9</v>
      </c>
      <c r="IZ332" s="41">
        <v>34</v>
      </c>
      <c r="JA332" s="41">
        <v>23</v>
      </c>
      <c r="JB332" s="41">
        <v>77</v>
      </c>
      <c r="JC332" s="41">
        <v>112</v>
      </c>
      <c r="JD332" s="41">
        <v>13</v>
      </c>
      <c r="JE332" s="41">
        <v>70</v>
      </c>
      <c r="JF332" s="41">
        <v>191</v>
      </c>
      <c r="JG332" s="41">
        <v>68</v>
      </c>
      <c r="JH332" s="41">
        <v>22</v>
      </c>
      <c r="JI332" s="41">
        <v>72</v>
      </c>
      <c r="JJ332" s="41">
        <v>73</v>
      </c>
      <c r="JK332" s="41">
        <v>160</v>
      </c>
      <c r="JL332" s="41">
        <v>804</v>
      </c>
      <c r="JM332" s="41">
        <v>30</v>
      </c>
      <c r="JN332" s="41">
        <v>13</v>
      </c>
      <c r="JO332" s="41">
        <v>79</v>
      </c>
      <c r="JP332" s="41">
        <v>3969</v>
      </c>
      <c r="JQ332" s="41">
        <v>4659</v>
      </c>
      <c r="JR332" s="41">
        <v>5476</v>
      </c>
      <c r="JS332" s="41">
        <v>6129</v>
      </c>
      <c r="JT332" s="41">
        <v>11608</v>
      </c>
      <c r="JU332" s="41">
        <v>4645</v>
      </c>
      <c r="JV332" s="41">
        <v>3570</v>
      </c>
      <c r="JW332" s="41">
        <v>2338</v>
      </c>
      <c r="JX332" s="41">
        <v>11474</v>
      </c>
      <c r="JY332" s="41">
        <v>1014</v>
      </c>
      <c r="JZ332" s="41"/>
      <c r="KA332" s="41">
        <v>8295</v>
      </c>
      <c r="KB332" s="41">
        <v>12762</v>
      </c>
      <c r="KC332" s="41">
        <v>8688</v>
      </c>
      <c r="KD332" s="41">
        <v>4756</v>
      </c>
      <c r="KE332" s="41">
        <v>8962</v>
      </c>
      <c r="KF332" s="41">
        <v>5345</v>
      </c>
      <c r="KG332" s="41">
        <v>16458</v>
      </c>
      <c r="KH332" s="41">
        <v>4102</v>
      </c>
      <c r="KI332" s="41">
        <v>18009</v>
      </c>
      <c r="KJ332" s="41">
        <v>424</v>
      </c>
      <c r="KK332" s="41">
        <v>130</v>
      </c>
      <c r="KL332" s="41">
        <v>219</v>
      </c>
      <c r="KM332" s="41">
        <v>3342</v>
      </c>
      <c r="KN332" s="41">
        <v>432</v>
      </c>
      <c r="KO332" s="41">
        <v>341</v>
      </c>
      <c r="KP332" s="41">
        <v>1589</v>
      </c>
      <c r="KQ332" s="41">
        <v>873</v>
      </c>
      <c r="KR332" s="41">
        <v>14188</v>
      </c>
      <c r="KS332" s="41">
        <v>219</v>
      </c>
      <c r="KT332" s="41">
        <v>556</v>
      </c>
      <c r="KU332" s="41">
        <v>702</v>
      </c>
      <c r="KV332" s="41">
        <v>320</v>
      </c>
      <c r="KW332" s="41">
        <v>3748</v>
      </c>
      <c r="KX332" s="41">
        <v>2896</v>
      </c>
      <c r="KY332" s="41">
        <v>95</v>
      </c>
      <c r="KZ332" s="41">
        <v>243</v>
      </c>
      <c r="LA332" s="41">
        <v>585</v>
      </c>
      <c r="LB332" s="41">
        <v>4856</v>
      </c>
      <c r="LC332" s="41">
        <v>8119</v>
      </c>
      <c r="LD332" s="41">
        <v>1475</v>
      </c>
      <c r="LE332" s="41">
        <v>3676</v>
      </c>
      <c r="LF332" s="41">
        <v>2393</v>
      </c>
      <c r="LG332" s="41">
        <v>134</v>
      </c>
      <c r="LH332" s="41">
        <v>5449</v>
      </c>
      <c r="LI332" s="41">
        <v>13846</v>
      </c>
      <c r="LJ332" s="41">
        <v>11916</v>
      </c>
      <c r="LK332" s="41">
        <v>6527</v>
      </c>
      <c r="LL332" s="41">
        <v>917</v>
      </c>
      <c r="LM332" s="41">
        <v>13892</v>
      </c>
      <c r="LN332" s="41">
        <v>1842</v>
      </c>
      <c r="LO332" s="41">
        <v>593</v>
      </c>
      <c r="LP332" s="41">
        <v>2087</v>
      </c>
      <c r="LQ332" s="41">
        <v>275</v>
      </c>
      <c r="LR332" s="41">
        <v>102953</v>
      </c>
      <c r="LS332" s="41">
        <v>1934</v>
      </c>
      <c r="LT332" s="41">
        <v>1329</v>
      </c>
      <c r="LU332" s="41">
        <v>1189</v>
      </c>
      <c r="LV332" s="41">
        <v>4743</v>
      </c>
      <c r="LW332" s="41">
        <v>20420</v>
      </c>
      <c r="LX332" s="41">
        <v>2229</v>
      </c>
      <c r="LY332" s="41">
        <v>1296</v>
      </c>
      <c r="LZ332" s="41">
        <v>1023</v>
      </c>
      <c r="MA332" s="41">
        <v>4999</v>
      </c>
      <c r="MB332" s="41">
        <v>7001</v>
      </c>
      <c r="MC332" s="41">
        <v>5212</v>
      </c>
      <c r="MD332" s="41">
        <v>667</v>
      </c>
      <c r="ME332" s="41">
        <v>7700</v>
      </c>
      <c r="MF332" s="41">
        <v>5162</v>
      </c>
      <c r="MG332" s="41">
        <v>682</v>
      </c>
      <c r="MH332" s="41">
        <v>639</v>
      </c>
      <c r="MI332" s="41">
        <v>262</v>
      </c>
      <c r="MJ332" s="41">
        <v>2302</v>
      </c>
      <c r="MK332" s="41">
        <v>18577</v>
      </c>
      <c r="ML332" s="41">
        <v>1622</v>
      </c>
      <c r="MM332" s="41">
        <v>2824</v>
      </c>
      <c r="MN332" s="41">
        <v>1108</v>
      </c>
      <c r="MO332" s="41">
        <v>669</v>
      </c>
      <c r="MP332" s="41">
        <v>1914</v>
      </c>
      <c r="MQ332" s="41">
        <v>698</v>
      </c>
      <c r="MR332" s="41">
        <v>1491</v>
      </c>
      <c r="MS332" s="41">
        <v>875</v>
      </c>
      <c r="MT332" s="41">
        <v>1663</v>
      </c>
      <c r="MU332" s="41">
        <v>1812</v>
      </c>
      <c r="MV332" s="41">
        <v>20686</v>
      </c>
      <c r="MW332" s="41">
        <v>6411</v>
      </c>
      <c r="MX332" s="41">
        <v>13514</v>
      </c>
      <c r="MY332" s="41">
        <v>5052</v>
      </c>
      <c r="MZ332" s="41">
        <v>5576</v>
      </c>
      <c r="NA332" s="41">
        <v>12490</v>
      </c>
      <c r="NB332" s="41">
        <v>1129</v>
      </c>
      <c r="NC332" s="41">
        <v>3814</v>
      </c>
      <c r="ND332" s="41">
        <v>2193</v>
      </c>
      <c r="NE332" s="41">
        <v>27443</v>
      </c>
      <c r="NF332" s="41">
        <v>16925</v>
      </c>
      <c r="NG332" s="41">
        <v>3854</v>
      </c>
      <c r="NH332" s="41">
        <v>7025</v>
      </c>
      <c r="NI332" s="41">
        <v>6003</v>
      </c>
      <c r="NJ332" s="41">
        <v>2210</v>
      </c>
      <c r="NK332" s="41">
        <v>1468</v>
      </c>
      <c r="NL332" s="41">
        <v>341</v>
      </c>
      <c r="NM332" s="41">
        <v>115</v>
      </c>
      <c r="NN332" s="41">
        <v>2667</v>
      </c>
      <c r="NO332" s="41">
        <v>1792</v>
      </c>
      <c r="NP332" s="41">
        <v>176</v>
      </c>
      <c r="NQ332" s="41">
        <v>232</v>
      </c>
      <c r="NR332" s="41">
        <v>8657</v>
      </c>
      <c r="NS332" s="41">
        <v>4939</v>
      </c>
      <c r="NT332" s="41">
        <v>16614</v>
      </c>
      <c r="NU332" s="41">
        <v>23353</v>
      </c>
      <c r="NV332" s="41">
        <v>2983</v>
      </c>
      <c r="NW332" s="41">
        <v>3330</v>
      </c>
      <c r="NX332" s="41">
        <v>325</v>
      </c>
      <c r="NY332" s="41">
        <v>432</v>
      </c>
      <c r="NZ332" s="41">
        <v>233</v>
      </c>
      <c r="OA332" s="41">
        <v>5727</v>
      </c>
      <c r="OB332" s="41">
        <v>4</v>
      </c>
      <c r="OC332" s="41">
        <v>941</v>
      </c>
      <c r="OD332" s="41">
        <v>3518</v>
      </c>
      <c r="OE332" s="41">
        <v>19086</v>
      </c>
      <c r="OF332" s="41">
        <v>1213</v>
      </c>
      <c r="OG332" s="41">
        <v>2321</v>
      </c>
      <c r="OH332" s="41"/>
      <c r="OI332" s="41">
        <v>3432</v>
      </c>
      <c r="OJ332" s="41">
        <v>9004</v>
      </c>
      <c r="OK332" s="41">
        <v>1346</v>
      </c>
      <c r="OL332" s="41">
        <v>5</v>
      </c>
      <c r="OM332" s="41">
        <v>51</v>
      </c>
      <c r="ON332" s="41">
        <v>9342</v>
      </c>
      <c r="OO332" s="41">
        <v>2534</v>
      </c>
      <c r="OP332" s="41">
        <v>24919</v>
      </c>
      <c r="OQ332" s="41">
        <v>95</v>
      </c>
      <c r="OR332" s="41">
        <v>1572</v>
      </c>
      <c r="OS332" s="42">
        <v>2611</v>
      </c>
      <c r="OT332" s="43">
        <v>812645</v>
      </c>
      <c r="OU332" s="40">
        <v>4959</v>
      </c>
      <c r="OV332" s="41"/>
      <c r="OW332" s="41"/>
      <c r="OX332" s="41">
        <v>82654</v>
      </c>
      <c r="OY332" s="41">
        <v>14605</v>
      </c>
      <c r="OZ332" s="41"/>
      <c r="PA332" s="41">
        <v>3445</v>
      </c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2"/>
      <c r="PN332" s="43">
        <v>918307</v>
      </c>
    </row>
    <row r="333" spans="1:430" ht="12.75" customHeight="1" x14ac:dyDescent="0.2">
      <c r="A333" s="39">
        <v>532100</v>
      </c>
      <c r="B333" s="72" t="s">
        <v>26</v>
      </c>
      <c r="C333" s="72" t="str">
        <f>IFERROR(INDEX('Industry Category ISIC Code Map'!$B$2:$B$26,MATCH($B333,'Industry Category ISIC Code Map'!$A$2:$A$26,0)),"")</f>
        <v/>
      </c>
      <c r="D333" s="64" t="s">
        <v>390</v>
      </c>
      <c r="E333" s="40">
        <v>208</v>
      </c>
      <c r="F333" s="41">
        <v>284</v>
      </c>
      <c r="G333" s="41">
        <v>100</v>
      </c>
      <c r="H333" s="41">
        <v>84</v>
      </c>
      <c r="I333" s="41">
        <v>6</v>
      </c>
      <c r="J333" s="41">
        <v>104</v>
      </c>
      <c r="K333" s="41">
        <v>194</v>
      </c>
      <c r="L333" s="41">
        <v>184</v>
      </c>
      <c r="M333" s="41">
        <v>73</v>
      </c>
      <c r="N333" s="41">
        <v>43</v>
      </c>
      <c r="O333" s="41">
        <v>2</v>
      </c>
      <c r="P333" s="41">
        <v>0</v>
      </c>
      <c r="Q333" s="41">
        <v>1</v>
      </c>
      <c r="R333" s="41">
        <v>72</v>
      </c>
      <c r="S333" s="41">
        <v>13</v>
      </c>
      <c r="T333" s="41">
        <v>0</v>
      </c>
      <c r="U333" s="41">
        <v>2</v>
      </c>
      <c r="V333" s="41">
        <v>3</v>
      </c>
      <c r="W333" s="41">
        <v>6</v>
      </c>
      <c r="X333" s="41">
        <v>26</v>
      </c>
      <c r="Y333" s="41">
        <v>112</v>
      </c>
      <c r="Z333" s="41">
        <v>230</v>
      </c>
      <c r="AA333" s="41">
        <v>38</v>
      </c>
      <c r="AB333" s="41">
        <v>11</v>
      </c>
      <c r="AC333" s="41">
        <v>9</v>
      </c>
      <c r="AD333" s="41">
        <v>16</v>
      </c>
      <c r="AE333" s="41">
        <v>107</v>
      </c>
      <c r="AF333" s="41">
        <v>15</v>
      </c>
      <c r="AG333" s="41">
        <v>21</v>
      </c>
      <c r="AH333" s="41">
        <v>5</v>
      </c>
      <c r="AI333" s="41">
        <v>31</v>
      </c>
      <c r="AJ333" s="41">
        <v>15</v>
      </c>
      <c r="AK333" s="41">
        <v>38</v>
      </c>
      <c r="AL333" s="41">
        <v>42</v>
      </c>
      <c r="AM333" s="41">
        <v>19</v>
      </c>
      <c r="AN333" s="41">
        <v>74</v>
      </c>
      <c r="AO333" s="41">
        <v>21</v>
      </c>
      <c r="AP333" s="41">
        <v>11</v>
      </c>
      <c r="AQ333" s="41">
        <v>19</v>
      </c>
      <c r="AR333" s="41">
        <v>24</v>
      </c>
      <c r="AS333" s="41">
        <v>8</v>
      </c>
      <c r="AT333" s="41">
        <v>30</v>
      </c>
      <c r="AU333" s="41">
        <v>23</v>
      </c>
      <c r="AV333" s="41">
        <v>61</v>
      </c>
      <c r="AW333" s="41">
        <v>13</v>
      </c>
      <c r="AX333" s="41">
        <v>26</v>
      </c>
      <c r="AY333" s="41">
        <v>17</v>
      </c>
      <c r="AZ333" s="41">
        <v>3</v>
      </c>
      <c r="BA333" s="41">
        <v>6</v>
      </c>
      <c r="BB333" s="41">
        <v>6</v>
      </c>
      <c r="BC333" s="41">
        <v>6</v>
      </c>
      <c r="BD333" s="41">
        <v>10</v>
      </c>
      <c r="BE333" s="41">
        <v>84</v>
      </c>
      <c r="BF333" s="41">
        <v>17</v>
      </c>
      <c r="BG333" s="41">
        <v>5</v>
      </c>
      <c r="BH333" s="41">
        <v>8</v>
      </c>
      <c r="BI333" s="41">
        <v>23</v>
      </c>
      <c r="BJ333" s="41">
        <v>12</v>
      </c>
      <c r="BK333" s="41">
        <v>11</v>
      </c>
      <c r="BL333" s="41">
        <v>12</v>
      </c>
      <c r="BM333" s="41">
        <v>10</v>
      </c>
      <c r="BN333" s="41">
        <v>15</v>
      </c>
      <c r="BO333" s="41">
        <v>9</v>
      </c>
      <c r="BP333" s="41">
        <v>12</v>
      </c>
      <c r="BQ333" s="41">
        <v>10</v>
      </c>
      <c r="BR333" s="41">
        <v>6</v>
      </c>
      <c r="BS333" s="41">
        <v>65</v>
      </c>
      <c r="BT333" s="41">
        <v>48</v>
      </c>
      <c r="BU333" s="41">
        <v>4</v>
      </c>
      <c r="BV333" s="41">
        <v>11</v>
      </c>
      <c r="BW333" s="41">
        <v>10</v>
      </c>
      <c r="BX333" s="41">
        <v>3</v>
      </c>
      <c r="BY333" s="41">
        <v>6</v>
      </c>
      <c r="BZ333" s="41">
        <v>76</v>
      </c>
      <c r="CA333" s="41">
        <v>40</v>
      </c>
      <c r="CB333" s="41">
        <v>44</v>
      </c>
      <c r="CC333" s="41">
        <v>1</v>
      </c>
      <c r="CD333" s="41">
        <v>20</v>
      </c>
      <c r="CE333" s="41">
        <v>3</v>
      </c>
      <c r="CF333" s="41">
        <v>8</v>
      </c>
      <c r="CG333" s="41">
        <v>8</v>
      </c>
      <c r="CH333" s="41">
        <v>15</v>
      </c>
      <c r="CI333" s="41">
        <v>19</v>
      </c>
      <c r="CJ333" s="41">
        <v>3</v>
      </c>
      <c r="CK333" s="41">
        <v>18</v>
      </c>
      <c r="CL333" s="41">
        <v>43</v>
      </c>
      <c r="CM333" s="41">
        <v>3</v>
      </c>
      <c r="CN333" s="41">
        <v>16</v>
      </c>
      <c r="CO333" s="41">
        <v>2</v>
      </c>
      <c r="CP333" s="41"/>
      <c r="CQ333" s="41">
        <v>14</v>
      </c>
      <c r="CR333" s="41">
        <v>3</v>
      </c>
      <c r="CS333" s="41">
        <v>15</v>
      </c>
      <c r="CT333" s="41">
        <v>3</v>
      </c>
      <c r="CU333" s="41">
        <v>9</v>
      </c>
      <c r="CV333" s="41">
        <v>9</v>
      </c>
      <c r="CW333" s="41">
        <v>10</v>
      </c>
      <c r="CX333" s="41">
        <v>9</v>
      </c>
      <c r="CY333" s="41">
        <v>9</v>
      </c>
      <c r="CZ333" s="41">
        <v>4</v>
      </c>
      <c r="DA333" s="41">
        <v>3</v>
      </c>
      <c r="DB333" s="41">
        <v>14</v>
      </c>
      <c r="DC333" s="41">
        <v>3</v>
      </c>
      <c r="DD333" s="41">
        <v>10</v>
      </c>
      <c r="DE333" s="41">
        <v>22</v>
      </c>
      <c r="DF333" s="41">
        <v>3</v>
      </c>
      <c r="DG333" s="41">
        <v>4</v>
      </c>
      <c r="DH333" s="41">
        <v>2</v>
      </c>
      <c r="DI333" s="41">
        <v>14</v>
      </c>
      <c r="DJ333" s="41">
        <v>7</v>
      </c>
      <c r="DK333" s="41">
        <v>0</v>
      </c>
      <c r="DL333" s="41">
        <v>2</v>
      </c>
      <c r="DM333" s="41">
        <v>3</v>
      </c>
      <c r="DN333" s="41">
        <v>1</v>
      </c>
      <c r="DO333" s="41">
        <v>4</v>
      </c>
      <c r="DP333" s="41">
        <v>1</v>
      </c>
      <c r="DQ333" s="41">
        <v>21</v>
      </c>
      <c r="DR333" s="41">
        <v>5</v>
      </c>
      <c r="DS333" s="41">
        <v>11</v>
      </c>
      <c r="DT333" s="41">
        <v>4</v>
      </c>
      <c r="DU333" s="41">
        <v>6</v>
      </c>
      <c r="DV333" s="41">
        <v>1</v>
      </c>
      <c r="DW333" s="41">
        <v>5</v>
      </c>
      <c r="DX333" s="41">
        <v>1</v>
      </c>
      <c r="DY333" s="41">
        <v>2</v>
      </c>
      <c r="DZ333" s="41">
        <v>3</v>
      </c>
      <c r="EA333" s="41">
        <v>1</v>
      </c>
      <c r="EB333" s="41">
        <v>3</v>
      </c>
      <c r="EC333" s="41">
        <v>0</v>
      </c>
      <c r="ED333" s="41">
        <v>1</v>
      </c>
      <c r="EE333" s="41">
        <v>1</v>
      </c>
      <c r="EF333" s="41">
        <v>7</v>
      </c>
      <c r="EG333" s="41">
        <v>1</v>
      </c>
      <c r="EH333" s="41">
        <v>1</v>
      </c>
      <c r="EI333" s="41">
        <v>1</v>
      </c>
      <c r="EJ333" s="41">
        <v>1</v>
      </c>
      <c r="EK333" s="41">
        <v>0</v>
      </c>
      <c r="EL333" s="41">
        <v>3</v>
      </c>
      <c r="EM333" s="41">
        <v>5</v>
      </c>
      <c r="EN333" s="41">
        <v>6</v>
      </c>
      <c r="EO333" s="41">
        <v>5</v>
      </c>
      <c r="EP333" s="41">
        <v>7</v>
      </c>
      <c r="EQ333" s="41">
        <v>1</v>
      </c>
      <c r="ER333" s="41">
        <v>7</v>
      </c>
      <c r="ES333" s="41">
        <v>6</v>
      </c>
      <c r="ET333" s="41">
        <v>1</v>
      </c>
      <c r="EU333" s="41">
        <v>5</v>
      </c>
      <c r="EV333" s="41">
        <v>3</v>
      </c>
      <c r="EW333" s="41">
        <v>10</v>
      </c>
      <c r="EX333" s="41">
        <v>4</v>
      </c>
      <c r="EY333" s="41">
        <v>7</v>
      </c>
      <c r="EZ333" s="41">
        <v>3</v>
      </c>
      <c r="FA333" s="41">
        <v>0</v>
      </c>
      <c r="FB333" s="41">
        <v>5</v>
      </c>
      <c r="FC333" s="41">
        <v>13</v>
      </c>
      <c r="FD333" s="41">
        <v>9</v>
      </c>
      <c r="FE333" s="41">
        <v>13</v>
      </c>
      <c r="FF333" s="41">
        <v>14</v>
      </c>
      <c r="FG333" s="41">
        <v>24</v>
      </c>
      <c r="FH333" s="41">
        <v>35</v>
      </c>
      <c r="FI333" s="41">
        <v>12</v>
      </c>
      <c r="FJ333" s="41">
        <v>27</v>
      </c>
      <c r="FK333" s="41">
        <v>10</v>
      </c>
      <c r="FL333" s="41">
        <v>17</v>
      </c>
      <c r="FM333" s="41">
        <v>14</v>
      </c>
      <c r="FN333" s="41">
        <v>7</v>
      </c>
      <c r="FO333" s="41">
        <v>3</v>
      </c>
      <c r="FP333" s="41">
        <v>44</v>
      </c>
      <c r="FQ333" s="41">
        <v>7</v>
      </c>
      <c r="FR333" s="41">
        <v>2</v>
      </c>
      <c r="FS333" s="41">
        <v>1</v>
      </c>
      <c r="FT333" s="41">
        <v>3</v>
      </c>
      <c r="FU333" s="41">
        <v>13</v>
      </c>
      <c r="FV333" s="41">
        <v>4</v>
      </c>
      <c r="FW333" s="41">
        <v>4</v>
      </c>
      <c r="FX333" s="41">
        <v>6</v>
      </c>
      <c r="FY333" s="41">
        <v>2</v>
      </c>
      <c r="FZ333" s="41">
        <v>6</v>
      </c>
      <c r="GA333" s="41">
        <v>15</v>
      </c>
      <c r="GB333" s="41">
        <v>20</v>
      </c>
      <c r="GC333" s="41">
        <v>16</v>
      </c>
      <c r="GD333" s="41">
        <v>15</v>
      </c>
      <c r="GE333" s="41">
        <v>2</v>
      </c>
      <c r="GF333" s="41">
        <v>2</v>
      </c>
      <c r="GG333" s="41">
        <v>7</v>
      </c>
      <c r="GH333" s="41">
        <v>3</v>
      </c>
      <c r="GI333" s="41">
        <v>5</v>
      </c>
      <c r="GJ333" s="41">
        <v>0</v>
      </c>
      <c r="GK333" s="41">
        <v>1</v>
      </c>
      <c r="GL333" s="41">
        <v>15</v>
      </c>
      <c r="GM333" s="41">
        <v>19</v>
      </c>
      <c r="GN333" s="41">
        <v>7</v>
      </c>
      <c r="GO333" s="41">
        <v>13</v>
      </c>
      <c r="GP333" s="41">
        <v>19</v>
      </c>
      <c r="GQ333" s="41">
        <v>11</v>
      </c>
      <c r="GR333" s="41">
        <v>9</v>
      </c>
      <c r="GS333" s="41">
        <v>11</v>
      </c>
      <c r="GT333" s="41">
        <v>2</v>
      </c>
      <c r="GU333" s="41">
        <v>27</v>
      </c>
      <c r="GV333" s="41">
        <v>24</v>
      </c>
      <c r="GW333" s="41">
        <v>37</v>
      </c>
      <c r="GX333" s="41">
        <v>11</v>
      </c>
      <c r="GY333" s="41">
        <v>22</v>
      </c>
      <c r="GZ333" s="41">
        <v>45</v>
      </c>
      <c r="HA333" s="41">
        <v>3</v>
      </c>
      <c r="HB333" s="41">
        <v>23</v>
      </c>
      <c r="HC333" s="41">
        <v>36</v>
      </c>
      <c r="HD333" s="41">
        <v>6</v>
      </c>
      <c r="HE333" s="41">
        <v>72</v>
      </c>
      <c r="HF333" s="41">
        <v>26</v>
      </c>
      <c r="HG333" s="41">
        <v>26</v>
      </c>
      <c r="HH333" s="41">
        <v>13</v>
      </c>
      <c r="HI333" s="41">
        <v>7</v>
      </c>
      <c r="HJ333" s="41">
        <v>21</v>
      </c>
      <c r="HK333" s="41">
        <v>36</v>
      </c>
      <c r="HL333" s="41">
        <v>40</v>
      </c>
      <c r="HM333" s="41">
        <v>15</v>
      </c>
      <c r="HN333" s="41">
        <v>18</v>
      </c>
      <c r="HO333" s="41">
        <v>5</v>
      </c>
      <c r="HP333" s="41">
        <v>13</v>
      </c>
      <c r="HQ333" s="41">
        <v>4</v>
      </c>
      <c r="HR333" s="41">
        <v>8</v>
      </c>
      <c r="HS333" s="41">
        <v>3</v>
      </c>
      <c r="HT333" s="41">
        <v>7</v>
      </c>
      <c r="HU333" s="41">
        <v>3</v>
      </c>
      <c r="HV333" s="41">
        <v>6</v>
      </c>
      <c r="HW333" s="41">
        <v>3</v>
      </c>
      <c r="HX333" s="41">
        <v>2</v>
      </c>
      <c r="HY333" s="41">
        <v>4</v>
      </c>
      <c r="HZ333" s="41">
        <v>33</v>
      </c>
      <c r="IA333" s="41">
        <v>34</v>
      </c>
      <c r="IB333" s="41">
        <v>76</v>
      </c>
      <c r="IC333" s="41">
        <v>14</v>
      </c>
      <c r="ID333" s="41">
        <v>6</v>
      </c>
      <c r="IE333" s="41">
        <v>5</v>
      </c>
      <c r="IF333" s="41">
        <v>5</v>
      </c>
      <c r="IG333" s="41">
        <v>175</v>
      </c>
      <c r="IH333" s="41">
        <v>5</v>
      </c>
      <c r="II333" s="41">
        <v>333</v>
      </c>
      <c r="IJ333" s="41">
        <v>32</v>
      </c>
      <c r="IK333" s="41">
        <v>14</v>
      </c>
      <c r="IL333" s="41">
        <v>17</v>
      </c>
      <c r="IM333" s="41">
        <v>44</v>
      </c>
      <c r="IN333" s="41">
        <v>17</v>
      </c>
      <c r="IO333" s="41">
        <v>8</v>
      </c>
      <c r="IP333" s="41">
        <v>50</v>
      </c>
      <c r="IQ333" s="41">
        <v>189</v>
      </c>
      <c r="IR333" s="41">
        <v>81</v>
      </c>
      <c r="IS333" s="41">
        <v>13</v>
      </c>
      <c r="IT333" s="41">
        <v>7</v>
      </c>
      <c r="IU333" s="41">
        <v>37</v>
      </c>
      <c r="IV333" s="41">
        <v>5</v>
      </c>
      <c r="IW333" s="41">
        <v>4</v>
      </c>
      <c r="IX333" s="41">
        <v>20</v>
      </c>
      <c r="IY333" s="41">
        <v>14</v>
      </c>
      <c r="IZ333" s="41">
        <v>15</v>
      </c>
      <c r="JA333" s="41">
        <v>9</v>
      </c>
      <c r="JB333" s="41">
        <v>28</v>
      </c>
      <c r="JC333" s="41">
        <v>25</v>
      </c>
      <c r="JD333" s="41">
        <v>4</v>
      </c>
      <c r="JE333" s="41">
        <v>33</v>
      </c>
      <c r="JF333" s="41">
        <v>31</v>
      </c>
      <c r="JG333" s="41">
        <v>22</v>
      </c>
      <c r="JH333" s="41">
        <v>2</v>
      </c>
      <c r="JI333" s="41">
        <v>10</v>
      </c>
      <c r="JJ333" s="41">
        <v>10</v>
      </c>
      <c r="JK333" s="41">
        <v>10</v>
      </c>
      <c r="JL333" s="41">
        <v>84</v>
      </c>
      <c r="JM333" s="41">
        <v>14</v>
      </c>
      <c r="JN333" s="41">
        <v>3</v>
      </c>
      <c r="JO333" s="41">
        <v>16</v>
      </c>
      <c r="JP333" s="41">
        <v>363</v>
      </c>
      <c r="JQ333" s="41">
        <v>442</v>
      </c>
      <c r="JR333" s="41">
        <v>388</v>
      </c>
      <c r="JS333" s="41">
        <v>524</v>
      </c>
      <c r="JT333" s="41">
        <v>1312</v>
      </c>
      <c r="JU333" s="41">
        <v>315</v>
      </c>
      <c r="JV333" s="41">
        <v>1370</v>
      </c>
      <c r="JW333" s="41">
        <v>1061</v>
      </c>
      <c r="JX333" s="41">
        <v>1795</v>
      </c>
      <c r="JY333" s="41">
        <v>138</v>
      </c>
      <c r="JZ333" s="41"/>
      <c r="KA333" s="41">
        <v>192</v>
      </c>
      <c r="KB333" s="41">
        <v>253</v>
      </c>
      <c r="KC333" s="41">
        <v>130</v>
      </c>
      <c r="KD333" s="41">
        <v>371</v>
      </c>
      <c r="KE333" s="41">
        <v>300</v>
      </c>
      <c r="KF333" s="41">
        <v>178</v>
      </c>
      <c r="KG333" s="41">
        <v>97</v>
      </c>
      <c r="KH333" s="41">
        <v>293</v>
      </c>
      <c r="KI333" s="41">
        <v>220</v>
      </c>
      <c r="KJ333" s="41">
        <v>4</v>
      </c>
      <c r="KK333" s="41">
        <v>11</v>
      </c>
      <c r="KL333" s="41">
        <v>205</v>
      </c>
      <c r="KM333" s="41">
        <v>2375</v>
      </c>
      <c r="KN333" s="41">
        <v>429</v>
      </c>
      <c r="KO333" s="41">
        <v>51</v>
      </c>
      <c r="KP333" s="41">
        <v>185</v>
      </c>
      <c r="KQ333" s="41">
        <v>80</v>
      </c>
      <c r="KR333" s="41">
        <v>396</v>
      </c>
      <c r="KS333" s="41">
        <v>41</v>
      </c>
      <c r="KT333" s="41">
        <v>64</v>
      </c>
      <c r="KU333" s="41">
        <v>62</v>
      </c>
      <c r="KV333" s="41">
        <v>6</v>
      </c>
      <c r="KW333" s="41">
        <v>81</v>
      </c>
      <c r="KX333" s="41">
        <v>503</v>
      </c>
      <c r="KY333" s="41">
        <v>12</v>
      </c>
      <c r="KZ333" s="41">
        <v>5</v>
      </c>
      <c r="LA333" s="41">
        <v>14</v>
      </c>
      <c r="LB333" s="41">
        <v>1157</v>
      </c>
      <c r="LC333" s="41">
        <v>1560</v>
      </c>
      <c r="LD333" s="41">
        <v>172</v>
      </c>
      <c r="LE333" s="41">
        <v>385</v>
      </c>
      <c r="LF333" s="41">
        <v>38</v>
      </c>
      <c r="LG333" s="41">
        <v>1</v>
      </c>
      <c r="LH333" s="41">
        <v>660</v>
      </c>
      <c r="LI333" s="41">
        <v>1476</v>
      </c>
      <c r="LJ333" s="41">
        <v>489</v>
      </c>
      <c r="LK333" s="41">
        <v>401</v>
      </c>
      <c r="LL333" s="41">
        <v>1</v>
      </c>
      <c r="LM333" s="41">
        <v>94</v>
      </c>
      <c r="LN333" s="41">
        <v>138</v>
      </c>
      <c r="LO333" s="41">
        <v>14</v>
      </c>
      <c r="LP333" s="41">
        <v>0</v>
      </c>
      <c r="LQ333" s="41">
        <v>1</v>
      </c>
      <c r="LR333" s="41">
        <v>539</v>
      </c>
      <c r="LS333" s="41">
        <v>200</v>
      </c>
      <c r="LT333" s="41">
        <v>1525</v>
      </c>
      <c r="LU333" s="41">
        <v>166</v>
      </c>
      <c r="LV333" s="41">
        <v>593</v>
      </c>
      <c r="LW333" s="41">
        <v>980</v>
      </c>
      <c r="LX333" s="41">
        <v>107</v>
      </c>
      <c r="LY333" s="41">
        <v>48</v>
      </c>
      <c r="LZ333" s="41">
        <v>236</v>
      </c>
      <c r="MA333" s="41">
        <v>259</v>
      </c>
      <c r="MB333" s="41">
        <v>782</v>
      </c>
      <c r="MC333" s="41">
        <v>482</v>
      </c>
      <c r="MD333" s="41">
        <v>83</v>
      </c>
      <c r="ME333" s="41">
        <v>331</v>
      </c>
      <c r="MF333" s="41">
        <v>85</v>
      </c>
      <c r="MG333" s="41">
        <v>41</v>
      </c>
      <c r="MH333" s="41">
        <v>18</v>
      </c>
      <c r="MI333" s="41">
        <v>16</v>
      </c>
      <c r="MJ333" s="41">
        <v>172</v>
      </c>
      <c r="MK333" s="41">
        <v>2241</v>
      </c>
      <c r="ML333" s="41">
        <v>127</v>
      </c>
      <c r="MM333" s="41">
        <v>258</v>
      </c>
      <c r="MN333" s="41">
        <v>96</v>
      </c>
      <c r="MO333" s="41">
        <v>55</v>
      </c>
      <c r="MP333" s="41">
        <v>156</v>
      </c>
      <c r="MQ333" s="41">
        <v>104</v>
      </c>
      <c r="MR333" s="41">
        <v>161</v>
      </c>
      <c r="MS333" s="41">
        <v>153</v>
      </c>
      <c r="MT333" s="41">
        <v>549</v>
      </c>
      <c r="MU333" s="41">
        <v>10</v>
      </c>
      <c r="MV333" s="41">
        <v>29</v>
      </c>
      <c r="MW333" s="41">
        <v>300</v>
      </c>
      <c r="MX333" s="41">
        <v>814</v>
      </c>
      <c r="MY333" s="41">
        <v>200</v>
      </c>
      <c r="MZ333" s="41">
        <v>123</v>
      </c>
      <c r="NA333" s="41">
        <v>109</v>
      </c>
      <c r="NB333" s="41">
        <v>286</v>
      </c>
      <c r="NC333" s="41">
        <v>82</v>
      </c>
      <c r="ND333" s="41">
        <v>99</v>
      </c>
      <c r="NE333" s="41">
        <v>1971</v>
      </c>
      <c r="NF333" s="41">
        <v>219</v>
      </c>
      <c r="NG333" s="41">
        <v>51</v>
      </c>
      <c r="NH333" s="41">
        <v>57</v>
      </c>
      <c r="NI333" s="41">
        <v>42</v>
      </c>
      <c r="NJ333" s="41">
        <v>54</v>
      </c>
      <c r="NK333" s="41">
        <v>88</v>
      </c>
      <c r="NL333" s="41">
        <v>56</v>
      </c>
      <c r="NM333" s="41">
        <v>27</v>
      </c>
      <c r="NN333" s="41">
        <v>67</v>
      </c>
      <c r="NO333" s="41">
        <v>35</v>
      </c>
      <c r="NP333" s="41">
        <v>16</v>
      </c>
      <c r="NQ333" s="41">
        <v>141</v>
      </c>
      <c r="NR333" s="41">
        <v>328</v>
      </c>
      <c r="NS333" s="41">
        <v>400</v>
      </c>
      <c r="NT333" s="41">
        <v>408</v>
      </c>
      <c r="NU333" s="41">
        <v>371</v>
      </c>
      <c r="NV333" s="41">
        <v>155</v>
      </c>
      <c r="NW333" s="41">
        <v>108</v>
      </c>
      <c r="NX333" s="41">
        <v>47</v>
      </c>
      <c r="NY333" s="41">
        <v>69</v>
      </c>
      <c r="NZ333" s="41">
        <v>8</v>
      </c>
      <c r="OA333" s="41">
        <v>153</v>
      </c>
      <c r="OB333" s="41">
        <v>0</v>
      </c>
      <c r="OC333" s="41">
        <v>106</v>
      </c>
      <c r="OD333" s="41">
        <v>281</v>
      </c>
      <c r="OE333" s="41">
        <v>38</v>
      </c>
      <c r="OF333" s="41">
        <v>46</v>
      </c>
      <c r="OG333" s="41">
        <v>115</v>
      </c>
      <c r="OH333" s="41"/>
      <c r="OI333" s="41">
        <v>187</v>
      </c>
      <c r="OJ333" s="41">
        <v>59</v>
      </c>
      <c r="OK333" s="41">
        <v>3</v>
      </c>
      <c r="OL333" s="41">
        <v>10</v>
      </c>
      <c r="OM333" s="41">
        <v>351</v>
      </c>
      <c r="ON333" s="41">
        <v>78</v>
      </c>
      <c r="OO333" s="41">
        <v>48</v>
      </c>
      <c r="OP333" s="41">
        <v>357</v>
      </c>
      <c r="OQ333" s="41"/>
      <c r="OR333" s="41">
        <v>5</v>
      </c>
      <c r="OS333" s="42">
        <v>80</v>
      </c>
      <c r="OT333" s="43">
        <v>46215</v>
      </c>
      <c r="OU333" s="40">
        <v>50332</v>
      </c>
      <c r="OV333" s="41"/>
      <c r="OW333" s="41"/>
      <c r="OX333" s="41"/>
      <c r="OY333" s="41"/>
      <c r="OZ333" s="41"/>
      <c r="PA333" s="41">
        <v>2537</v>
      </c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2"/>
      <c r="PN333" s="43">
        <v>99084</v>
      </c>
    </row>
    <row r="334" spans="1:430" ht="12.75" customHeight="1" x14ac:dyDescent="0.2">
      <c r="A334" s="39">
        <v>532400</v>
      </c>
      <c r="B334" s="72" t="s">
        <v>26</v>
      </c>
      <c r="C334" s="72" t="str">
        <f>IFERROR(INDEX('Industry Category ISIC Code Map'!$B$2:$B$26,MATCH($B334,'Industry Category ISIC Code Map'!$A$2:$A$26,0)),"")</f>
        <v/>
      </c>
      <c r="D334" s="64" t="s">
        <v>391</v>
      </c>
      <c r="E334" s="40">
        <v>228</v>
      </c>
      <c r="F334" s="41">
        <v>531</v>
      </c>
      <c r="G334" s="41">
        <v>108</v>
      </c>
      <c r="H334" s="41">
        <v>92</v>
      </c>
      <c r="I334" s="41">
        <v>190</v>
      </c>
      <c r="J334" s="41">
        <v>134</v>
      </c>
      <c r="K334" s="41">
        <v>206</v>
      </c>
      <c r="L334" s="41">
        <v>192</v>
      </c>
      <c r="M334" s="41">
        <v>76</v>
      </c>
      <c r="N334" s="41">
        <v>45</v>
      </c>
      <c r="O334" s="41">
        <v>100</v>
      </c>
      <c r="P334" s="41">
        <v>0</v>
      </c>
      <c r="Q334" s="41">
        <v>38</v>
      </c>
      <c r="R334" s="41">
        <v>3365</v>
      </c>
      <c r="S334" s="41">
        <v>602</v>
      </c>
      <c r="T334" s="41">
        <v>66</v>
      </c>
      <c r="U334" s="41">
        <v>82</v>
      </c>
      <c r="V334" s="41">
        <v>168</v>
      </c>
      <c r="W334" s="41">
        <v>235</v>
      </c>
      <c r="X334" s="41">
        <v>1158</v>
      </c>
      <c r="Y334" s="41">
        <v>1395</v>
      </c>
      <c r="Z334" s="41">
        <v>177</v>
      </c>
      <c r="AA334" s="41">
        <v>89</v>
      </c>
      <c r="AB334" s="41">
        <v>14</v>
      </c>
      <c r="AC334" s="41">
        <v>332</v>
      </c>
      <c r="AD334" s="41">
        <v>534</v>
      </c>
      <c r="AE334" s="41">
        <v>2438</v>
      </c>
      <c r="AF334" s="41">
        <v>523</v>
      </c>
      <c r="AG334" s="41">
        <v>665</v>
      </c>
      <c r="AH334" s="41">
        <v>90</v>
      </c>
      <c r="AI334" s="41">
        <v>1473</v>
      </c>
      <c r="AJ334" s="41">
        <v>521</v>
      </c>
      <c r="AK334" s="41">
        <v>1453</v>
      </c>
      <c r="AL334" s="41">
        <v>1875</v>
      </c>
      <c r="AM334" s="41">
        <v>549</v>
      </c>
      <c r="AN334" s="41">
        <v>2263</v>
      </c>
      <c r="AO334" s="41">
        <v>21</v>
      </c>
      <c r="AP334" s="41">
        <v>13</v>
      </c>
      <c r="AQ334" s="41">
        <v>20</v>
      </c>
      <c r="AR334" s="41">
        <v>25</v>
      </c>
      <c r="AS334" s="41">
        <v>11</v>
      </c>
      <c r="AT334" s="41">
        <v>32</v>
      </c>
      <c r="AU334" s="41">
        <v>23</v>
      </c>
      <c r="AV334" s="41">
        <v>60</v>
      </c>
      <c r="AW334" s="41">
        <v>13</v>
      </c>
      <c r="AX334" s="41">
        <v>26</v>
      </c>
      <c r="AY334" s="41">
        <v>18</v>
      </c>
      <c r="AZ334" s="41">
        <v>4</v>
      </c>
      <c r="BA334" s="41">
        <v>6</v>
      </c>
      <c r="BB334" s="41">
        <v>6</v>
      </c>
      <c r="BC334" s="41">
        <v>6</v>
      </c>
      <c r="BD334" s="41">
        <v>10</v>
      </c>
      <c r="BE334" s="41">
        <v>82</v>
      </c>
      <c r="BF334" s="41">
        <v>18</v>
      </c>
      <c r="BG334" s="41">
        <v>6</v>
      </c>
      <c r="BH334" s="41">
        <v>9</v>
      </c>
      <c r="BI334" s="41">
        <v>24</v>
      </c>
      <c r="BJ334" s="41">
        <v>13</v>
      </c>
      <c r="BK334" s="41">
        <v>12</v>
      </c>
      <c r="BL334" s="41">
        <v>13</v>
      </c>
      <c r="BM334" s="41">
        <v>10</v>
      </c>
      <c r="BN334" s="41">
        <v>16</v>
      </c>
      <c r="BO334" s="41">
        <v>9</v>
      </c>
      <c r="BP334" s="41">
        <v>12</v>
      </c>
      <c r="BQ334" s="41">
        <v>10</v>
      </c>
      <c r="BR334" s="41">
        <v>8</v>
      </c>
      <c r="BS334" s="41">
        <v>64</v>
      </c>
      <c r="BT334" s="41">
        <v>47</v>
      </c>
      <c r="BU334" s="41">
        <v>5</v>
      </c>
      <c r="BV334" s="41">
        <v>12</v>
      </c>
      <c r="BW334" s="41">
        <v>10</v>
      </c>
      <c r="BX334" s="41">
        <v>3</v>
      </c>
      <c r="BY334" s="41">
        <v>7</v>
      </c>
      <c r="BZ334" s="41">
        <v>74</v>
      </c>
      <c r="CA334" s="41">
        <v>40</v>
      </c>
      <c r="CB334" s="41">
        <v>43</v>
      </c>
      <c r="CC334" s="41">
        <v>2</v>
      </c>
      <c r="CD334" s="41">
        <v>20</v>
      </c>
      <c r="CE334" s="41">
        <v>4</v>
      </c>
      <c r="CF334" s="41">
        <v>9</v>
      </c>
      <c r="CG334" s="41">
        <v>9</v>
      </c>
      <c r="CH334" s="41">
        <v>15</v>
      </c>
      <c r="CI334" s="41">
        <v>20</v>
      </c>
      <c r="CJ334" s="41">
        <v>4</v>
      </c>
      <c r="CK334" s="41">
        <v>18</v>
      </c>
      <c r="CL334" s="41">
        <v>43</v>
      </c>
      <c r="CM334" s="41">
        <v>3</v>
      </c>
      <c r="CN334" s="41">
        <v>17</v>
      </c>
      <c r="CO334" s="41">
        <v>3</v>
      </c>
      <c r="CP334" s="41"/>
      <c r="CQ334" s="41">
        <v>14</v>
      </c>
      <c r="CR334" s="41">
        <v>4</v>
      </c>
      <c r="CS334" s="41">
        <v>16</v>
      </c>
      <c r="CT334" s="41">
        <v>4</v>
      </c>
      <c r="CU334" s="41">
        <v>9</v>
      </c>
      <c r="CV334" s="41">
        <v>9</v>
      </c>
      <c r="CW334" s="41">
        <v>12</v>
      </c>
      <c r="CX334" s="41">
        <v>10</v>
      </c>
      <c r="CY334" s="41">
        <v>10</v>
      </c>
      <c r="CZ334" s="41">
        <v>5</v>
      </c>
      <c r="DA334" s="41">
        <v>4</v>
      </c>
      <c r="DB334" s="41">
        <v>15</v>
      </c>
      <c r="DC334" s="41">
        <v>4</v>
      </c>
      <c r="DD334" s="41">
        <v>12</v>
      </c>
      <c r="DE334" s="41">
        <v>22</v>
      </c>
      <c r="DF334" s="41">
        <v>4</v>
      </c>
      <c r="DG334" s="41">
        <v>5</v>
      </c>
      <c r="DH334" s="41">
        <v>3</v>
      </c>
      <c r="DI334" s="41">
        <v>14</v>
      </c>
      <c r="DJ334" s="41">
        <v>7</v>
      </c>
      <c r="DK334" s="41">
        <v>0</v>
      </c>
      <c r="DL334" s="41">
        <v>3</v>
      </c>
      <c r="DM334" s="41">
        <v>5</v>
      </c>
      <c r="DN334" s="41">
        <v>1</v>
      </c>
      <c r="DO334" s="41">
        <v>4</v>
      </c>
      <c r="DP334" s="41">
        <v>2</v>
      </c>
      <c r="DQ334" s="41">
        <v>21</v>
      </c>
      <c r="DR334" s="41">
        <v>5</v>
      </c>
      <c r="DS334" s="41">
        <v>14</v>
      </c>
      <c r="DT334" s="41">
        <v>4</v>
      </c>
      <c r="DU334" s="41">
        <v>6</v>
      </c>
      <c r="DV334" s="41">
        <v>1</v>
      </c>
      <c r="DW334" s="41">
        <v>5</v>
      </c>
      <c r="DX334" s="41">
        <v>1</v>
      </c>
      <c r="DY334" s="41">
        <v>2</v>
      </c>
      <c r="DZ334" s="41">
        <v>3</v>
      </c>
      <c r="EA334" s="41">
        <v>1</v>
      </c>
      <c r="EB334" s="41">
        <v>3</v>
      </c>
      <c r="EC334" s="41">
        <v>0</v>
      </c>
      <c r="ED334" s="41">
        <v>1</v>
      </c>
      <c r="EE334" s="41">
        <v>1</v>
      </c>
      <c r="EF334" s="41">
        <v>6</v>
      </c>
      <c r="EG334" s="41">
        <v>2</v>
      </c>
      <c r="EH334" s="41">
        <v>2</v>
      </c>
      <c r="EI334" s="41">
        <v>1</v>
      </c>
      <c r="EJ334" s="41">
        <v>2</v>
      </c>
      <c r="EK334" s="41">
        <v>0</v>
      </c>
      <c r="EL334" s="41">
        <v>4</v>
      </c>
      <c r="EM334" s="41">
        <v>6</v>
      </c>
      <c r="EN334" s="41">
        <v>7</v>
      </c>
      <c r="EO334" s="41">
        <v>5</v>
      </c>
      <c r="EP334" s="41">
        <v>7</v>
      </c>
      <c r="EQ334" s="41">
        <v>2</v>
      </c>
      <c r="ER334" s="41">
        <v>7</v>
      </c>
      <c r="ES334" s="41">
        <v>7</v>
      </c>
      <c r="ET334" s="41">
        <v>2</v>
      </c>
      <c r="EU334" s="41">
        <v>6</v>
      </c>
      <c r="EV334" s="41">
        <v>3</v>
      </c>
      <c r="EW334" s="41">
        <v>10</v>
      </c>
      <c r="EX334" s="41">
        <v>5</v>
      </c>
      <c r="EY334" s="41">
        <v>7</v>
      </c>
      <c r="EZ334" s="41">
        <v>4</v>
      </c>
      <c r="FA334" s="41"/>
      <c r="FB334" s="41">
        <v>5</v>
      </c>
      <c r="FC334" s="41">
        <v>13</v>
      </c>
      <c r="FD334" s="41">
        <v>9</v>
      </c>
      <c r="FE334" s="41">
        <v>13</v>
      </c>
      <c r="FF334" s="41">
        <v>15</v>
      </c>
      <c r="FG334" s="41">
        <v>24</v>
      </c>
      <c r="FH334" s="41">
        <v>35</v>
      </c>
      <c r="FI334" s="41">
        <v>14</v>
      </c>
      <c r="FJ334" s="41">
        <v>26</v>
      </c>
      <c r="FK334" s="41">
        <v>10</v>
      </c>
      <c r="FL334" s="41">
        <v>17</v>
      </c>
      <c r="FM334" s="41">
        <v>14</v>
      </c>
      <c r="FN334" s="41">
        <v>7</v>
      </c>
      <c r="FO334" s="41">
        <v>4</v>
      </c>
      <c r="FP334" s="41">
        <v>43</v>
      </c>
      <c r="FQ334" s="41">
        <v>8</v>
      </c>
      <c r="FR334" s="41">
        <v>2</v>
      </c>
      <c r="FS334" s="41">
        <v>2</v>
      </c>
      <c r="FT334" s="41">
        <v>3</v>
      </c>
      <c r="FU334" s="41">
        <v>13</v>
      </c>
      <c r="FV334" s="41">
        <v>4</v>
      </c>
      <c r="FW334" s="41">
        <v>4</v>
      </c>
      <c r="FX334" s="41">
        <v>6</v>
      </c>
      <c r="FY334" s="41">
        <v>3</v>
      </c>
      <c r="FZ334" s="41">
        <v>6</v>
      </c>
      <c r="GA334" s="41">
        <v>16</v>
      </c>
      <c r="GB334" s="41">
        <v>21</v>
      </c>
      <c r="GC334" s="41">
        <v>17</v>
      </c>
      <c r="GD334" s="41">
        <v>15</v>
      </c>
      <c r="GE334" s="41">
        <v>3</v>
      </c>
      <c r="GF334" s="41">
        <v>3</v>
      </c>
      <c r="GG334" s="41">
        <v>8</v>
      </c>
      <c r="GH334" s="41">
        <v>3</v>
      </c>
      <c r="GI334" s="41">
        <v>5</v>
      </c>
      <c r="GJ334" s="41">
        <v>1</v>
      </c>
      <c r="GK334" s="41">
        <v>1</v>
      </c>
      <c r="GL334" s="41">
        <v>15</v>
      </c>
      <c r="GM334" s="41">
        <v>20</v>
      </c>
      <c r="GN334" s="41">
        <v>8</v>
      </c>
      <c r="GO334" s="41">
        <v>13</v>
      </c>
      <c r="GP334" s="41">
        <v>20</v>
      </c>
      <c r="GQ334" s="41">
        <v>11</v>
      </c>
      <c r="GR334" s="41">
        <v>9</v>
      </c>
      <c r="GS334" s="41">
        <v>11</v>
      </c>
      <c r="GT334" s="41">
        <v>3</v>
      </c>
      <c r="GU334" s="41">
        <v>35</v>
      </c>
      <c r="GV334" s="41">
        <v>24</v>
      </c>
      <c r="GW334" s="41">
        <v>37</v>
      </c>
      <c r="GX334" s="41">
        <v>11</v>
      </c>
      <c r="GY334" s="41">
        <v>23</v>
      </c>
      <c r="GZ334" s="41">
        <v>46</v>
      </c>
      <c r="HA334" s="41">
        <v>4</v>
      </c>
      <c r="HB334" s="41">
        <v>23</v>
      </c>
      <c r="HC334" s="41">
        <v>36</v>
      </c>
      <c r="HD334" s="41">
        <v>7</v>
      </c>
      <c r="HE334" s="41">
        <v>73</v>
      </c>
      <c r="HF334" s="41">
        <v>28</v>
      </c>
      <c r="HG334" s="41">
        <v>27</v>
      </c>
      <c r="HH334" s="41">
        <v>14</v>
      </c>
      <c r="HI334" s="41">
        <v>10</v>
      </c>
      <c r="HJ334" s="41">
        <v>21</v>
      </c>
      <c r="HK334" s="41">
        <v>23</v>
      </c>
      <c r="HL334" s="41">
        <v>40</v>
      </c>
      <c r="HM334" s="41">
        <v>18</v>
      </c>
      <c r="HN334" s="41">
        <v>20</v>
      </c>
      <c r="HO334" s="41">
        <v>6</v>
      </c>
      <c r="HP334" s="41">
        <v>19</v>
      </c>
      <c r="HQ334" s="41">
        <v>4</v>
      </c>
      <c r="HR334" s="41">
        <v>11</v>
      </c>
      <c r="HS334" s="41">
        <v>4</v>
      </c>
      <c r="HT334" s="41">
        <v>6</v>
      </c>
      <c r="HU334" s="41">
        <v>3</v>
      </c>
      <c r="HV334" s="41">
        <v>8</v>
      </c>
      <c r="HW334" s="41">
        <v>3</v>
      </c>
      <c r="HX334" s="41">
        <v>4</v>
      </c>
      <c r="HY334" s="41">
        <v>5</v>
      </c>
      <c r="HZ334" s="41">
        <v>33</v>
      </c>
      <c r="IA334" s="41">
        <v>33</v>
      </c>
      <c r="IB334" s="41">
        <v>75</v>
      </c>
      <c r="IC334" s="41">
        <v>14</v>
      </c>
      <c r="ID334" s="41">
        <v>7</v>
      </c>
      <c r="IE334" s="41">
        <v>6</v>
      </c>
      <c r="IF334" s="41">
        <v>5</v>
      </c>
      <c r="IG334" s="41">
        <v>170</v>
      </c>
      <c r="IH334" s="41">
        <v>6</v>
      </c>
      <c r="II334" s="41">
        <v>327</v>
      </c>
      <c r="IJ334" s="41">
        <v>32</v>
      </c>
      <c r="IK334" s="41">
        <v>15</v>
      </c>
      <c r="IL334" s="41">
        <v>18</v>
      </c>
      <c r="IM334" s="41">
        <v>44</v>
      </c>
      <c r="IN334" s="41">
        <v>18</v>
      </c>
      <c r="IO334" s="41">
        <v>8</v>
      </c>
      <c r="IP334" s="41">
        <v>51</v>
      </c>
      <c r="IQ334" s="41">
        <v>186</v>
      </c>
      <c r="IR334" s="41">
        <v>80</v>
      </c>
      <c r="IS334" s="41">
        <v>15</v>
      </c>
      <c r="IT334" s="41">
        <v>8</v>
      </c>
      <c r="IU334" s="41">
        <v>37</v>
      </c>
      <c r="IV334" s="41">
        <v>6</v>
      </c>
      <c r="IW334" s="41">
        <v>4</v>
      </c>
      <c r="IX334" s="41">
        <v>22</v>
      </c>
      <c r="IY334" s="41">
        <v>14</v>
      </c>
      <c r="IZ334" s="41">
        <v>15</v>
      </c>
      <c r="JA334" s="41">
        <v>9</v>
      </c>
      <c r="JB334" s="41">
        <v>29</v>
      </c>
      <c r="JC334" s="41">
        <v>26</v>
      </c>
      <c r="JD334" s="41">
        <v>5</v>
      </c>
      <c r="JE334" s="41">
        <v>35</v>
      </c>
      <c r="JF334" s="41">
        <v>32</v>
      </c>
      <c r="JG334" s="41">
        <v>22</v>
      </c>
      <c r="JH334" s="41">
        <v>3</v>
      </c>
      <c r="JI334" s="41">
        <v>9</v>
      </c>
      <c r="JJ334" s="41">
        <v>11</v>
      </c>
      <c r="JK334" s="41">
        <v>11</v>
      </c>
      <c r="JL334" s="41">
        <v>82</v>
      </c>
      <c r="JM334" s="41">
        <v>14</v>
      </c>
      <c r="JN334" s="41">
        <v>4</v>
      </c>
      <c r="JO334" s="41">
        <v>17</v>
      </c>
      <c r="JP334" s="41">
        <v>271</v>
      </c>
      <c r="JQ334" s="41">
        <v>319</v>
      </c>
      <c r="JR334" s="41">
        <v>289</v>
      </c>
      <c r="JS334" s="41">
        <v>344</v>
      </c>
      <c r="JT334" s="41">
        <v>975</v>
      </c>
      <c r="JU334" s="41">
        <v>231</v>
      </c>
      <c r="JV334" s="41">
        <v>1012</v>
      </c>
      <c r="JW334" s="41">
        <v>785</v>
      </c>
      <c r="JX334" s="41">
        <v>1328</v>
      </c>
      <c r="JY334" s="41">
        <v>98</v>
      </c>
      <c r="JZ334" s="41"/>
      <c r="KA334" s="41">
        <v>184</v>
      </c>
      <c r="KB334" s="41">
        <v>201</v>
      </c>
      <c r="KC334" s="41">
        <v>76</v>
      </c>
      <c r="KD334" s="41">
        <v>248</v>
      </c>
      <c r="KE334" s="41">
        <v>220</v>
      </c>
      <c r="KF334" s="41">
        <v>129</v>
      </c>
      <c r="KG334" s="41">
        <v>72</v>
      </c>
      <c r="KH334" s="41">
        <v>221</v>
      </c>
      <c r="KI334" s="41">
        <v>172</v>
      </c>
      <c r="KJ334" s="41">
        <v>7766</v>
      </c>
      <c r="KK334" s="41">
        <v>3502</v>
      </c>
      <c r="KL334" s="41">
        <v>156</v>
      </c>
      <c r="KM334" s="41">
        <v>2705</v>
      </c>
      <c r="KN334" s="41">
        <v>196</v>
      </c>
      <c r="KO334" s="41">
        <v>96</v>
      </c>
      <c r="KP334" s="41">
        <v>275</v>
      </c>
      <c r="KQ334" s="41">
        <v>140</v>
      </c>
      <c r="KR334" s="41">
        <v>294</v>
      </c>
      <c r="KS334" s="41">
        <v>31</v>
      </c>
      <c r="KT334" s="41">
        <v>48</v>
      </c>
      <c r="KU334" s="41">
        <v>48</v>
      </c>
      <c r="KV334" s="41">
        <v>7</v>
      </c>
      <c r="KW334" s="41">
        <v>61</v>
      </c>
      <c r="KX334" s="41">
        <v>1421</v>
      </c>
      <c r="KY334" s="41">
        <v>10</v>
      </c>
      <c r="KZ334" s="41">
        <v>278</v>
      </c>
      <c r="LA334" s="41">
        <v>750</v>
      </c>
      <c r="LB334" s="41">
        <v>1050</v>
      </c>
      <c r="LC334" s="41">
        <v>1461</v>
      </c>
      <c r="LD334" s="41">
        <v>148</v>
      </c>
      <c r="LE334" s="41">
        <v>458</v>
      </c>
      <c r="LF334" s="41">
        <v>1401</v>
      </c>
      <c r="LG334" s="41">
        <v>1</v>
      </c>
      <c r="LH334" s="41">
        <v>503</v>
      </c>
      <c r="LI334" s="41">
        <v>1127</v>
      </c>
      <c r="LJ334" s="41">
        <v>372</v>
      </c>
      <c r="LK334" s="41">
        <v>305</v>
      </c>
      <c r="LL334" s="41">
        <v>0</v>
      </c>
      <c r="LM334" s="41">
        <v>1057</v>
      </c>
      <c r="LN334" s="41">
        <v>105</v>
      </c>
      <c r="LO334" s="41">
        <v>11</v>
      </c>
      <c r="LP334" s="41"/>
      <c r="LQ334" s="41"/>
      <c r="LR334" s="41">
        <v>424</v>
      </c>
      <c r="LS334" s="41">
        <v>153</v>
      </c>
      <c r="LT334" s="41">
        <v>1184</v>
      </c>
      <c r="LU334" s="41">
        <v>132</v>
      </c>
      <c r="LV334" s="41">
        <v>453</v>
      </c>
      <c r="LW334" s="41">
        <v>742</v>
      </c>
      <c r="LX334" s="41">
        <v>80</v>
      </c>
      <c r="LY334" s="41">
        <v>32</v>
      </c>
      <c r="LZ334" s="41">
        <v>176</v>
      </c>
      <c r="MA334" s="41">
        <v>196</v>
      </c>
      <c r="MB334" s="41">
        <v>590</v>
      </c>
      <c r="MC334" s="41">
        <v>365</v>
      </c>
      <c r="MD334" s="41">
        <v>65</v>
      </c>
      <c r="ME334" s="41">
        <v>250</v>
      </c>
      <c r="MF334" s="41">
        <v>1344</v>
      </c>
      <c r="MG334" s="41">
        <v>31</v>
      </c>
      <c r="MH334" s="41">
        <v>14</v>
      </c>
      <c r="MI334" s="41">
        <v>12</v>
      </c>
      <c r="MJ334" s="41">
        <v>131</v>
      </c>
      <c r="MK334" s="41">
        <v>1723</v>
      </c>
      <c r="ML334" s="41">
        <v>82</v>
      </c>
      <c r="MM334" s="41">
        <v>197</v>
      </c>
      <c r="MN334" s="41">
        <v>72</v>
      </c>
      <c r="MO334" s="41">
        <v>41</v>
      </c>
      <c r="MP334" s="41">
        <v>121</v>
      </c>
      <c r="MQ334" s="41">
        <v>79</v>
      </c>
      <c r="MR334" s="41">
        <v>122</v>
      </c>
      <c r="MS334" s="41">
        <v>116</v>
      </c>
      <c r="MT334" s="41">
        <v>418</v>
      </c>
      <c r="MU334" s="41">
        <v>4</v>
      </c>
      <c r="MV334" s="41">
        <v>19</v>
      </c>
      <c r="MW334" s="41">
        <v>259</v>
      </c>
      <c r="MX334" s="41">
        <v>826</v>
      </c>
      <c r="MY334" s="41">
        <v>201</v>
      </c>
      <c r="MZ334" s="41">
        <v>125</v>
      </c>
      <c r="NA334" s="41">
        <v>112</v>
      </c>
      <c r="NB334" s="41">
        <v>291</v>
      </c>
      <c r="NC334" s="41">
        <v>143</v>
      </c>
      <c r="ND334" s="41">
        <v>102</v>
      </c>
      <c r="NE334" s="41">
        <v>2293</v>
      </c>
      <c r="NF334" s="41">
        <v>225</v>
      </c>
      <c r="NG334" s="41">
        <v>58</v>
      </c>
      <c r="NH334" s="41">
        <v>63</v>
      </c>
      <c r="NI334" s="41">
        <v>40</v>
      </c>
      <c r="NJ334" s="41">
        <v>48</v>
      </c>
      <c r="NK334" s="41">
        <v>68</v>
      </c>
      <c r="NL334" s="41">
        <v>43</v>
      </c>
      <c r="NM334" s="41">
        <v>21</v>
      </c>
      <c r="NN334" s="41">
        <v>51</v>
      </c>
      <c r="NO334" s="41">
        <v>28</v>
      </c>
      <c r="NP334" s="41">
        <v>12</v>
      </c>
      <c r="NQ334" s="41">
        <v>156</v>
      </c>
      <c r="NR334" s="41">
        <v>250</v>
      </c>
      <c r="NS334" s="41">
        <v>311</v>
      </c>
      <c r="NT334" s="41">
        <v>307</v>
      </c>
      <c r="NU334" s="41">
        <v>276</v>
      </c>
      <c r="NV334" s="41">
        <v>115</v>
      </c>
      <c r="NW334" s="41">
        <v>84</v>
      </c>
      <c r="NX334" s="41">
        <v>36</v>
      </c>
      <c r="NY334" s="41">
        <v>53</v>
      </c>
      <c r="NZ334" s="41">
        <v>7</v>
      </c>
      <c r="OA334" s="41">
        <v>120</v>
      </c>
      <c r="OB334" s="41">
        <v>0</v>
      </c>
      <c r="OC334" s="41">
        <v>81</v>
      </c>
      <c r="OD334" s="41">
        <v>213</v>
      </c>
      <c r="OE334" s="41">
        <v>4</v>
      </c>
      <c r="OF334" s="41">
        <v>33</v>
      </c>
      <c r="OG334" s="41">
        <v>90</v>
      </c>
      <c r="OH334" s="41"/>
      <c r="OI334" s="41">
        <v>3</v>
      </c>
      <c r="OJ334" s="41">
        <v>8</v>
      </c>
      <c r="OK334" s="41">
        <v>3</v>
      </c>
      <c r="OL334" s="41">
        <v>8</v>
      </c>
      <c r="OM334" s="41">
        <v>326</v>
      </c>
      <c r="ON334" s="41">
        <v>84</v>
      </c>
      <c r="OO334" s="41">
        <v>1765</v>
      </c>
      <c r="OP334" s="41">
        <v>415</v>
      </c>
      <c r="OQ334" s="41"/>
      <c r="OR334" s="41">
        <v>4</v>
      </c>
      <c r="OS334" s="42">
        <v>61</v>
      </c>
      <c r="OT334" s="43">
        <v>78176</v>
      </c>
      <c r="OU334" s="40">
        <v>511</v>
      </c>
      <c r="OV334" s="41"/>
      <c r="OW334" s="41"/>
      <c r="OX334" s="41"/>
      <c r="OY334" s="41"/>
      <c r="OZ334" s="41"/>
      <c r="PA334" s="41">
        <v>4848</v>
      </c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2"/>
      <c r="PN334" s="43">
        <v>83535</v>
      </c>
    </row>
    <row r="335" spans="1:430" ht="12.75" customHeight="1" x14ac:dyDescent="0.2">
      <c r="A335" s="39" t="s">
        <v>540</v>
      </c>
      <c r="B335" s="72" t="s">
        <v>26</v>
      </c>
      <c r="C335" s="72" t="str">
        <f>IFERROR(INDEX('Industry Category ISIC Code Map'!$B$2:$B$26,MATCH($B335,'Industry Category ISIC Code Map'!$A$2:$A$26,0)),"")</f>
        <v/>
      </c>
      <c r="D335" s="64" t="s">
        <v>392</v>
      </c>
      <c r="E335" s="40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>
        <v>0</v>
      </c>
      <c r="AD335" s="41">
        <v>0</v>
      </c>
      <c r="AE335" s="41">
        <v>5</v>
      </c>
      <c r="AF335" s="41">
        <v>0</v>
      </c>
      <c r="AG335" s="41">
        <v>0</v>
      </c>
      <c r="AH335" s="41">
        <v>0</v>
      </c>
      <c r="AI335" s="41">
        <v>0</v>
      </c>
      <c r="AJ335" s="41">
        <v>0</v>
      </c>
      <c r="AK335" s="41">
        <v>0</v>
      </c>
      <c r="AL335" s="41">
        <v>0</v>
      </c>
      <c r="AM335" s="41"/>
      <c r="AN335" s="41">
        <v>0</v>
      </c>
      <c r="AO335" s="41">
        <v>3</v>
      </c>
      <c r="AP335" s="41">
        <v>2</v>
      </c>
      <c r="AQ335" s="41">
        <v>3</v>
      </c>
      <c r="AR335" s="41">
        <v>3</v>
      </c>
      <c r="AS335" s="41">
        <v>1</v>
      </c>
      <c r="AT335" s="41">
        <v>4</v>
      </c>
      <c r="AU335" s="41">
        <v>3</v>
      </c>
      <c r="AV335" s="41">
        <v>9</v>
      </c>
      <c r="AW335" s="41">
        <v>2</v>
      </c>
      <c r="AX335" s="41">
        <v>4</v>
      </c>
      <c r="AY335" s="41">
        <v>2</v>
      </c>
      <c r="AZ335" s="41">
        <v>0</v>
      </c>
      <c r="BA335" s="41">
        <v>1</v>
      </c>
      <c r="BB335" s="41">
        <v>1</v>
      </c>
      <c r="BC335" s="41">
        <v>1</v>
      </c>
      <c r="BD335" s="41">
        <v>1</v>
      </c>
      <c r="BE335" s="41">
        <v>12</v>
      </c>
      <c r="BF335" s="41">
        <v>2</v>
      </c>
      <c r="BG335" s="41">
        <v>1</v>
      </c>
      <c r="BH335" s="41">
        <v>1</v>
      </c>
      <c r="BI335" s="41">
        <v>3</v>
      </c>
      <c r="BJ335" s="41">
        <v>2</v>
      </c>
      <c r="BK335" s="41">
        <v>1</v>
      </c>
      <c r="BL335" s="41">
        <v>2</v>
      </c>
      <c r="BM335" s="41">
        <v>2</v>
      </c>
      <c r="BN335" s="41">
        <v>2</v>
      </c>
      <c r="BO335" s="41">
        <v>1</v>
      </c>
      <c r="BP335" s="41">
        <v>1</v>
      </c>
      <c r="BQ335" s="41">
        <v>1</v>
      </c>
      <c r="BR335" s="41">
        <v>1</v>
      </c>
      <c r="BS335" s="41">
        <v>9</v>
      </c>
      <c r="BT335" s="41">
        <v>7</v>
      </c>
      <c r="BU335" s="41">
        <v>1</v>
      </c>
      <c r="BV335" s="41">
        <v>2</v>
      </c>
      <c r="BW335" s="41">
        <v>1</v>
      </c>
      <c r="BX335" s="41">
        <v>0</v>
      </c>
      <c r="BY335" s="41">
        <v>1</v>
      </c>
      <c r="BZ335" s="41">
        <v>11</v>
      </c>
      <c r="CA335" s="41">
        <v>6</v>
      </c>
      <c r="CB335" s="41">
        <v>6</v>
      </c>
      <c r="CC335" s="41">
        <v>0</v>
      </c>
      <c r="CD335" s="41">
        <v>3</v>
      </c>
      <c r="CE335" s="41">
        <v>1</v>
      </c>
      <c r="CF335" s="41">
        <v>1</v>
      </c>
      <c r="CG335" s="41">
        <v>1</v>
      </c>
      <c r="CH335" s="41">
        <v>2</v>
      </c>
      <c r="CI335" s="41">
        <v>3</v>
      </c>
      <c r="CJ335" s="41">
        <v>1</v>
      </c>
      <c r="CK335" s="41">
        <v>3</v>
      </c>
      <c r="CL335" s="41">
        <v>6</v>
      </c>
      <c r="CM335" s="41">
        <v>0</v>
      </c>
      <c r="CN335" s="41">
        <v>2</v>
      </c>
      <c r="CO335" s="41">
        <v>0</v>
      </c>
      <c r="CP335" s="41"/>
      <c r="CQ335" s="41">
        <v>2</v>
      </c>
      <c r="CR335" s="41">
        <v>0</v>
      </c>
      <c r="CS335" s="41">
        <v>2</v>
      </c>
      <c r="CT335" s="41">
        <v>0</v>
      </c>
      <c r="CU335" s="41">
        <v>1</v>
      </c>
      <c r="CV335" s="41">
        <v>1</v>
      </c>
      <c r="CW335" s="41">
        <v>1</v>
      </c>
      <c r="CX335" s="41">
        <v>1</v>
      </c>
      <c r="CY335" s="41">
        <v>1</v>
      </c>
      <c r="CZ335" s="41">
        <v>1</v>
      </c>
      <c r="DA335" s="41">
        <v>1</v>
      </c>
      <c r="DB335" s="41">
        <v>2</v>
      </c>
      <c r="DC335" s="41">
        <v>1</v>
      </c>
      <c r="DD335" s="41">
        <v>1</v>
      </c>
      <c r="DE335" s="41">
        <v>3</v>
      </c>
      <c r="DF335" s="41">
        <v>1</v>
      </c>
      <c r="DG335" s="41">
        <v>1</v>
      </c>
      <c r="DH335" s="41">
        <v>0</v>
      </c>
      <c r="DI335" s="41">
        <v>2</v>
      </c>
      <c r="DJ335" s="41">
        <v>1</v>
      </c>
      <c r="DK335" s="41"/>
      <c r="DL335" s="41">
        <v>0</v>
      </c>
      <c r="DM335" s="41">
        <v>0</v>
      </c>
      <c r="DN335" s="41">
        <v>0</v>
      </c>
      <c r="DO335" s="41">
        <v>0</v>
      </c>
      <c r="DP335" s="41"/>
      <c r="DQ335" s="41">
        <v>3</v>
      </c>
      <c r="DR335" s="41">
        <v>1</v>
      </c>
      <c r="DS335" s="41">
        <v>1</v>
      </c>
      <c r="DT335" s="41">
        <v>0</v>
      </c>
      <c r="DU335" s="41">
        <v>1</v>
      </c>
      <c r="DV335" s="41"/>
      <c r="DW335" s="41">
        <v>1</v>
      </c>
      <c r="DX335" s="41">
        <v>0</v>
      </c>
      <c r="DY335" s="41">
        <v>0</v>
      </c>
      <c r="DZ335" s="41">
        <v>0</v>
      </c>
      <c r="EA335" s="41">
        <v>0</v>
      </c>
      <c r="EB335" s="41">
        <v>0</v>
      </c>
      <c r="EC335" s="41">
        <v>0</v>
      </c>
      <c r="ED335" s="41">
        <v>0</v>
      </c>
      <c r="EE335" s="41"/>
      <c r="EF335" s="41">
        <v>1</v>
      </c>
      <c r="EG335" s="41">
        <v>0</v>
      </c>
      <c r="EH335" s="41">
        <v>0</v>
      </c>
      <c r="EI335" s="41">
        <v>0</v>
      </c>
      <c r="EJ335" s="41"/>
      <c r="EK335" s="41"/>
      <c r="EL335" s="41">
        <v>1</v>
      </c>
      <c r="EM335" s="41">
        <v>1</v>
      </c>
      <c r="EN335" s="41">
        <v>1</v>
      </c>
      <c r="EO335" s="41">
        <v>1</v>
      </c>
      <c r="EP335" s="41">
        <v>1</v>
      </c>
      <c r="EQ335" s="41">
        <v>0</v>
      </c>
      <c r="ER335" s="41">
        <v>1</v>
      </c>
      <c r="ES335" s="41">
        <v>1</v>
      </c>
      <c r="ET335" s="41"/>
      <c r="EU335" s="41">
        <v>1</v>
      </c>
      <c r="EV335" s="41">
        <v>0</v>
      </c>
      <c r="EW335" s="41">
        <v>1</v>
      </c>
      <c r="EX335" s="41">
        <v>1</v>
      </c>
      <c r="EY335" s="41">
        <v>1</v>
      </c>
      <c r="EZ335" s="41">
        <v>1</v>
      </c>
      <c r="FA335" s="41"/>
      <c r="FB335" s="41">
        <v>1</v>
      </c>
      <c r="FC335" s="41">
        <v>2</v>
      </c>
      <c r="FD335" s="41">
        <v>1</v>
      </c>
      <c r="FE335" s="41">
        <v>2</v>
      </c>
      <c r="FF335" s="41">
        <v>2</v>
      </c>
      <c r="FG335" s="41">
        <v>3</v>
      </c>
      <c r="FH335" s="41">
        <v>5</v>
      </c>
      <c r="FI335" s="41">
        <v>2</v>
      </c>
      <c r="FJ335" s="41">
        <v>4</v>
      </c>
      <c r="FK335" s="41">
        <v>1</v>
      </c>
      <c r="FL335" s="41">
        <v>2</v>
      </c>
      <c r="FM335" s="41">
        <v>2</v>
      </c>
      <c r="FN335" s="41">
        <v>1</v>
      </c>
      <c r="FO335" s="41">
        <v>1</v>
      </c>
      <c r="FP335" s="41">
        <v>6</v>
      </c>
      <c r="FQ335" s="41">
        <v>1</v>
      </c>
      <c r="FR335" s="41">
        <v>0</v>
      </c>
      <c r="FS335" s="41">
        <v>0</v>
      </c>
      <c r="FT335" s="41">
        <v>0</v>
      </c>
      <c r="FU335" s="41">
        <v>2</v>
      </c>
      <c r="FV335" s="41">
        <v>1</v>
      </c>
      <c r="FW335" s="41">
        <v>1</v>
      </c>
      <c r="FX335" s="41">
        <v>1</v>
      </c>
      <c r="FY335" s="41">
        <v>0</v>
      </c>
      <c r="FZ335" s="41">
        <v>1</v>
      </c>
      <c r="GA335" s="41">
        <v>2</v>
      </c>
      <c r="GB335" s="41">
        <v>3</v>
      </c>
      <c r="GC335" s="41">
        <v>2</v>
      </c>
      <c r="GD335" s="41">
        <v>2</v>
      </c>
      <c r="GE335" s="41">
        <v>0</v>
      </c>
      <c r="GF335" s="41">
        <v>0</v>
      </c>
      <c r="GG335" s="41">
        <v>1</v>
      </c>
      <c r="GH335" s="41">
        <v>0</v>
      </c>
      <c r="GI335" s="41">
        <v>1</v>
      </c>
      <c r="GJ335" s="41"/>
      <c r="GK335" s="41"/>
      <c r="GL335" s="41">
        <v>2</v>
      </c>
      <c r="GM335" s="41">
        <v>2</v>
      </c>
      <c r="GN335" s="41">
        <v>1</v>
      </c>
      <c r="GO335" s="41">
        <v>2</v>
      </c>
      <c r="GP335" s="41">
        <v>3</v>
      </c>
      <c r="GQ335" s="41">
        <v>1</v>
      </c>
      <c r="GR335" s="41">
        <v>1</v>
      </c>
      <c r="GS335" s="41">
        <v>1</v>
      </c>
      <c r="GT335" s="41">
        <v>0</v>
      </c>
      <c r="GU335" s="41">
        <v>4</v>
      </c>
      <c r="GV335" s="41">
        <v>3</v>
      </c>
      <c r="GW335" s="41">
        <v>5</v>
      </c>
      <c r="GX335" s="41">
        <v>2</v>
      </c>
      <c r="GY335" s="41">
        <v>3</v>
      </c>
      <c r="GZ335" s="41">
        <v>7</v>
      </c>
      <c r="HA335" s="41">
        <v>1</v>
      </c>
      <c r="HB335" s="41">
        <v>3</v>
      </c>
      <c r="HC335" s="41">
        <v>5</v>
      </c>
      <c r="HD335" s="41">
        <v>1</v>
      </c>
      <c r="HE335" s="41">
        <v>10</v>
      </c>
      <c r="HF335" s="41">
        <v>4</v>
      </c>
      <c r="HG335" s="41">
        <v>4</v>
      </c>
      <c r="HH335" s="41">
        <v>2</v>
      </c>
      <c r="HI335" s="41">
        <v>1</v>
      </c>
      <c r="HJ335" s="41">
        <v>3</v>
      </c>
      <c r="HK335" s="41">
        <v>3</v>
      </c>
      <c r="HL335" s="41">
        <v>6</v>
      </c>
      <c r="HM335" s="41">
        <v>2</v>
      </c>
      <c r="HN335" s="41">
        <v>3</v>
      </c>
      <c r="HO335" s="41">
        <v>0</v>
      </c>
      <c r="HP335" s="41">
        <v>2</v>
      </c>
      <c r="HQ335" s="41">
        <v>0</v>
      </c>
      <c r="HR335" s="41">
        <v>1</v>
      </c>
      <c r="HS335" s="41">
        <v>0</v>
      </c>
      <c r="HT335" s="41">
        <v>1</v>
      </c>
      <c r="HU335" s="41">
        <v>0</v>
      </c>
      <c r="HV335" s="41">
        <v>1</v>
      </c>
      <c r="HW335" s="41">
        <v>0</v>
      </c>
      <c r="HX335" s="41">
        <v>0</v>
      </c>
      <c r="HY335" s="41">
        <v>1</v>
      </c>
      <c r="HZ335" s="41">
        <v>5</v>
      </c>
      <c r="IA335" s="41">
        <v>5</v>
      </c>
      <c r="IB335" s="41">
        <v>11</v>
      </c>
      <c r="IC335" s="41">
        <v>2</v>
      </c>
      <c r="ID335" s="41">
        <v>1</v>
      </c>
      <c r="IE335" s="41">
        <v>1</v>
      </c>
      <c r="IF335" s="41">
        <v>1</v>
      </c>
      <c r="IG335" s="41">
        <v>24</v>
      </c>
      <c r="IH335" s="41">
        <v>1</v>
      </c>
      <c r="II335" s="41">
        <v>47</v>
      </c>
      <c r="IJ335" s="41">
        <v>5</v>
      </c>
      <c r="IK335" s="41">
        <v>2</v>
      </c>
      <c r="IL335" s="41">
        <v>2</v>
      </c>
      <c r="IM335" s="41">
        <v>6</v>
      </c>
      <c r="IN335" s="41">
        <v>2</v>
      </c>
      <c r="IO335" s="41">
        <v>1</v>
      </c>
      <c r="IP335" s="41">
        <v>7</v>
      </c>
      <c r="IQ335" s="41">
        <v>26</v>
      </c>
      <c r="IR335" s="41">
        <v>12</v>
      </c>
      <c r="IS335" s="41">
        <v>2</v>
      </c>
      <c r="IT335" s="41">
        <v>1</v>
      </c>
      <c r="IU335" s="41">
        <v>5</v>
      </c>
      <c r="IV335" s="41">
        <v>1</v>
      </c>
      <c r="IW335" s="41">
        <v>0</v>
      </c>
      <c r="IX335" s="41">
        <v>3</v>
      </c>
      <c r="IY335" s="41">
        <v>2</v>
      </c>
      <c r="IZ335" s="41">
        <v>2</v>
      </c>
      <c r="JA335" s="41">
        <v>1</v>
      </c>
      <c r="JB335" s="41">
        <v>4</v>
      </c>
      <c r="JC335" s="41">
        <v>3</v>
      </c>
      <c r="JD335" s="41">
        <v>1</v>
      </c>
      <c r="JE335" s="41">
        <v>5</v>
      </c>
      <c r="JF335" s="41">
        <v>5</v>
      </c>
      <c r="JG335" s="41">
        <v>3</v>
      </c>
      <c r="JH335" s="41">
        <v>0</v>
      </c>
      <c r="JI335" s="41">
        <v>1</v>
      </c>
      <c r="JJ335" s="41">
        <v>1</v>
      </c>
      <c r="JK335" s="41">
        <v>2</v>
      </c>
      <c r="JL335" s="41">
        <v>12</v>
      </c>
      <c r="JM335" s="41">
        <v>2</v>
      </c>
      <c r="JN335" s="41">
        <v>1</v>
      </c>
      <c r="JO335" s="41">
        <v>2</v>
      </c>
      <c r="JP335" s="41">
        <v>48</v>
      </c>
      <c r="JQ335" s="41">
        <v>60</v>
      </c>
      <c r="JR335" s="41">
        <v>53</v>
      </c>
      <c r="JS335" s="41">
        <v>63</v>
      </c>
      <c r="JT335" s="41">
        <v>170</v>
      </c>
      <c r="JU335" s="41">
        <v>44</v>
      </c>
      <c r="JV335" s="41">
        <v>177</v>
      </c>
      <c r="JW335" s="41">
        <v>139</v>
      </c>
      <c r="JX335" s="41">
        <v>238</v>
      </c>
      <c r="JY335" s="41">
        <v>18</v>
      </c>
      <c r="JZ335" s="41"/>
      <c r="KA335" s="41">
        <v>33</v>
      </c>
      <c r="KB335" s="41">
        <v>32</v>
      </c>
      <c r="KC335" s="41">
        <v>31</v>
      </c>
      <c r="KD335" s="41">
        <v>44</v>
      </c>
      <c r="KE335" s="41">
        <v>39</v>
      </c>
      <c r="KF335" s="41">
        <v>23</v>
      </c>
      <c r="KG335" s="41">
        <v>13</v>
      </c>
      <c r="KH335" s="41">
        <v>38</v>
      </c>
      <c r="KI335" s="41">
        <v>28</v>
      </c>
      <c r="KJ335" s="41">
        <v>1</v>
      </c>
      <c r="KK335" s="41">
        <v>12</v>
      </c>
      <c r="KL335" s="41"/>
      <c r="KM335" s="41">
        <v>1310</v>
      </c>
      <c r="KN335" s="41">
        <v>0</v>
      </c>
      <c r="KO335" s="41">
        <v>20</v>
      </c>
      <c r="KP335" s="41">
        <v>454</v>
      </c>
      <c r="KQ335" s="41">
        <v>637</v>
      </c>
      <c r="KR335" s="41">
        <v>165</v>
      </c>
      <c r="KS335" s="41">
        <v>5</v>
      </c>
      <c r="KT335" s="41">
        <v>8</v>
      </c>
      <c r="KU335" s="41">
        <v>8</v>
      </c>
      <c r="KV335" s="41">
        <v>1</v>
      </c>
      <c r="KW335" s="41">
        <v>10</v>
      </c>
      <c r="KX335" s="41">
        <v>224</v>
      </c>
      <c r="KY335" s="41">
        <v>1</v>
      </c>
      <c r="KZ335" s="41">
        <v>5</v>
      </c>
      <c r="LA335" s="41">
        <v>11</v>
      </c>
      <c r="LB335" s="41">
        <v>208</v>
      </c>
      <c r="LC335" s="41">
        <v>214</v>
      </c>
      <c r="LD335" s="41">
        <v>21</v>
      </c>
      <c r="LE335" s="41">
        <v>46</v>
      </c>
      <c r="LF335" s="41">
        <v>4</v>
      </c>
      <c r="LG335" s="41">
        <v>0</v>
      </c>
      <c r="LH335" s="41">
        <v>86</v>
      </c>
      <c r="LI335" s="41">
        <v>192</v>
      </c>
      <c r="LJ335" s="41">
        <v>64</v>
      </c>
      <c r="LK335" s="41">
        <v>52</v>
      </c>
      <c r="LL335" s="41"/>
      <c r="LM335" s="41">
        <v>1171</v>
      </c>
      <c r="LN335" s="41">
        <v>18</v>
      </c>
      <c r="LO335" s="41"/>
      <c r="LP335" s="41">
        <v>0</v>
      </c>
      <c r="LQ335" s="41">
        <v>0</v>
      </c>
      <c r="LR335" s="41">
        <v>70</v>
      </c>
      <c r="LS335" s="41">
        <v>26</v>
      </c>
      <c r="LT335" s="41">
        <v>199</v>
      </c>
      <c r="LU335" s="41">
        <v>22</v>
      </c>
      <c r="LV335" s="41">
        <v>40</v>
      </c>
      <c r="LW335" s="41">
        <v>271</v>
      </c>
      <c r="LX335" s="41">
        <v>14</v>
      </c>
      <c r="LY335" s="41">
        <v>6</v>
      </c>
      <c r="LZ335" s="41">
        <v>71</v>
      </c>
      <c r="MA335" s="41">
        <v>123</v>
      </c>
      <c r="MB335" s="41">
        <v>101</v>
      </c>
      <c r="MC335" s="41">
        <v>151</v>
      </c>
      <c r="MD335" s="41">
        <v>30</v>
      </c>
      <c r="ME335" s="41">
        <v>43</v>
      </c>
      <c r="MF335" s="41">
        <v>51</v>
      </c>
      <c r="MG335" s="41">
        <v>5</v>
      </c>
      <c r="MH335" s="41">
        <v>2</v>
      </c>
      <c r="MI335" s="41">
        <v>2</v>
      </c>
      <c r="MJ335" s="41">
        <v>61</v>
      </c>
      <c r="MK335" s="41">
        <v>1295</v>
      </c>
      <c r="ML335" s="41">
        <v>35</v>
      </c>
      <c r="MM335" s="41">
        <v>119</v>
      </c>
      <c r="MN335" s="41">
        <v>108</v>
      </c>
      <c r="MO335" s="41">
        <v>7</v>
      </c>
      <c r="MP335" s="41">
        <v>38</v>
      </c>
      <c r="MQ335" s="41">
        <v>82</v>
      </c>
      <c r="MR335" s="41">
        <v>21</v>
      </c>
      <c r="MS335" s="41">
        <v>87</v>
      </c>
      <c r="MT335" s="41">
        <v>71</v>
      </c>
      <c r="MU335" s="41">
        <v>276</v>
      </c>
      <c r="MV335" s="41">
        <v>417</v>
      </c>
      <c r="MW335" s="41">
        <v>24</v>
      </c>
      <c r="MX335" s="41">
        <v>106</v>
      </c>
      <c r="MY335" s="41">
        <v>26</v>
      </c>
      <c r="MZ335" s="41">
        <v>16</v>
      </c>
      <c r="NA335" s="41">
        <v>14</v>
      </c>
      <c r="NB335" s="41">
        <v>37</v>
      </c>
      <c r="NC335" s="41">
        <v>11</v>
      </c>
      <c r="ND335" s="41">
        <v>12</v>
      </c>
      <c r="NE335" s="41">
        <v>261</v>
      </c>
      <c r="NF335" s="41">
        <v>28</v>
      </c>
      <c r="NG335" s="41">
        <v>7</v>
      </c>
      <c r="NH335" s="41">
        <v>7</v>
      </c>
      <c r="NI335" s="41">
        <v>5</v>
      </c>
      <c r="NJ335" s="41">
        <v>5</v>
      </c>
      <c r="NK335" s="41">
        <v>20</v>
      </c>
      <c r="NL335" s="41">
        <v>7</v>
      </c>
      <c r="NM335" s="41">
        <v>4</v>
      </c>
      <c r="NN335" s="41">
        <v>9</v>
      </c>
      <c r="NO335" s="41">
        <v>5</v>
      </c>
      <c r="NP335" s="41">
        <v>2</v>
      </c>
      <c r="NQ335" s="41">
        <v>15</v>
      </c>
      <c r="NR335" s="41">
        <v>43</v>
      </c>
      <c r="NS335" s="41">
        <v>53</v>
      </c>
      <c r="NT335" s="41">
        <v>53</v>
      </c>
      <c r="NU335" s="41">
        <v>47</v>
      </c>
      <c r="NV335" s="41">
        <v>21</v>
      </c>
      <c r="NW335" s="41">
        <v>14</v>
      </c>
      <c r="NX335" s="41">
        <v>6</v>
      </c>
      <c r="NY335" s="41">
        <v>9</v>
      </c>
      <c r="NZ335" s="41">
        <v>1</v>
      </c>
      <c r="OA335" s="41">
        <v>20</v>
      </c>
      <c r="OB335" s="41">
        <v>0</v>
      </c>
      <c r="OC335" s="41">
        <v>14</v>
      </c>
      <c r="OD335" s="41">
        <v>37</v>
      </c>
      <c r="OE335" s="41"/>
      <c r="OF335" s="41">
        <v>6</v>
      </c>
      <c r="OG335" s="41">
        <v>15</v>
      </c>
      <c r="OH335" s="41"/>
      <c r="OI335" s="41"/>
      <c r="OJ335" s="41"/>
      <c r="OK335" s="41"/>
      <c r="OL335" s="41"/>
      <c r="OM335" s="41">
        <v>0</v>
      </c>
      <c r="ON335" s="41">
        <v>648</v>
      </c>
      <c r="OO335" s="41">
        <v>1193</v>
      </c>
      <c r="OP335" s="41">
        <v>143</v>
      </c>
      <c r="OQ335" s="41"/>
      <c r="OR335" s="41"/>
      <c r="OS335" s="42">
        <v>13</v>
      </c>
      <c r="OT335" s="43">
        <v>13586</v>
      </c>
      <c r="OU335" s="40">
        <v>20037</v>
      </c>
      <c r="OV335" s="41"/>
      <c r="OW335" s="41"/>
      <c r="OX335" s="41"/>
      <c r="OY335" s="41"/>
      <c r="OZ335" s="41"/>
      <c r="PA335" s="41">
        <v>1062</v>
      </c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2"/>
      <c r="PN335" s="43">
        <v>34685</v>
      </c>
    </row>
    <row r="336" spans="1:430" ht="12.75" customHeight="1" x14ac:dyDescent="0.2">
      <c r="A336" s="39">
        <v>533000</v>
      </c>
      <c r="B336" s="72" t="s">
        <v>26</v>
      </c>
      <c r="C336" s="72" t="str">
        <f>IFERROR(INDEX('Industry Category ISIC Code Map'!$B$2:$B$26,MATCH($B336,'Industry Category ISIC Code Map'!$A$2:$A$26,0)),"")</f>
        <v/>
      </c>
      <c r="D336" s="64" t="s">
        <v>393</v>
      </c>
      <c r="E336" s="40">
        <v>8</v>
      </c>
      <c r="F336" s="41">
        <v>35</v>
      </c>
      <c r="G336" s="41">
        <v>11</v>
      </c>
      <c r="H336" s="41">
        <v>13</v>
      </c>
      <c r="I336" s="41">
        <v>5</v>
      </c>
      <c r="J336" s="41">
        <v>5</v>
      </c>
      <c r="K336" s="41"/>
      <c r="L336" s="41"/>
      <c r="M336" s="41"/>
      <c r="N336" s="41"/>
      <c r="O336" s="41">
        <v>0</v>
      </c>
      <c r="P336" s="41">
        <v>0</v>
      </c>
      <c r="Q336" s="41">
        <v>13</v>
      </c>
      <c r="R336" s="41">
        <v>1203</v>
      </c>
      <c r="S336" s="41">
        <v>400</v>
      </c>
      <c r="T336" s="41">
        <v>23</v>
      </c>
      <c r="U336" s="41">
        <v>69</v>
      </c>
      <c r="V336" s="41">
        <v>82</v>
      </c>
      <c r="W336" s="41">
        <v>85</v>
      </c>
      <c r="X336" s="41">
        <v>278</v>
      </c>
      <c r="Y336" s="41">
        <v>1433</v>
      </c>
      <c r="Z336" s="41">
        <v>411</v>
      </c>
      <c r="AA336" s="41">
        <v>42</v>
      </c>
      <c r="AB336" s="41">
        <v>22</v>
      </c>
      <c r="AC336" s="41">
        <v>16</v>
      </c>
      <c r="AD336" s="41">
        <v>37</v>
      </c>
      <c r="AE336" s="41">
        <v>124</v>
      </c>
      <c r="AF336" s="41">
        <v>62</v>
      </c>
      <c r="AG336" s="41">
        <v>33</v>
      </c>
      <c r="AH336" s="41">
        <v>6</v>
      </c>
      <c r="AI336" s="41">
        <v>199</v>
      </c>
      <c r="AJ336" s="41">
        <v>68</v>
      </c>
      <c r="AK336" s="41">
        <v>44</v>
      </c>
      <c r="AL336" s="41">
        <v>230</v>
      </c>
      <c r="AM336" s="41">
        <v>77</v>
      </c>
      <c r="AN336" s="41">
        <v>101</v>
      </c>
      <c r="AO336" s="41">
        <v>9</v>
      </c>
      <c r="AP336" s="41">
        <v>4</v>
      </c>
      <c r="AQ336" s="41">
        <v>44</v>
      </c>
      <c r="AR336" s="41">
        <v>17</v>
      </c>
      <c r="AS336" s="41">
        <v>20</v>
      </c>
      <c r="AT336" s="41">
        <v>86</v>
      </c>
      <c r="AU336" s="41">
        <v>16</v>
      </c>
      <c r="AV336" s="41">
        <v>96</v>
      </c>
      <c r="AW336" s="41">
        <v>15</v>
      </c>
      <c r="AX336" s="41">
        <v>47</v>
      </c>
      <c r="AY336" s="41">
        <v>11</v>
      </c>
      <c r="AZ336" s="41">
        <v>13</v>
      </c>
      <c r="BA336" s="41">
        <v>11</v>
      </c>
      <c r="BB336" s="41">
        <v>12</v>
      </c>
      <c r="BC336" s="41">
        <v>12</v>
      </c>
      <c r="BD336" s="41">
        <v>10</v>
      </c>
      <c r="BE336" s="41">
        <v>215</v>
      </c>
      <c r="BF336" s="41">
        <v>54</v>
      </c>
      <c r="BG336" s="41">
        <v>21</v>
      </c>
      <c r="BH336" s="41">
        <v>7</v>
      </c>
      <c r="BI336" s="41">
        <v>47</v>
      </c>
      <c r="BJ336" s="41">
        <v>13</v>
      </c>
      <c r="BK336" s="41">
        <v>38</v>
      </c>
      <c r="BL336" s="41">
        <v>32</v>
      </c>
      <c r="BM336" s="41">
        <v>28</v>
      </c>
      <c r="BN336" s="41">
        <v>69</v>
      </c>
      <c r="BO336" s="41">
        <v>20</v>
      </c>
      <c r="BP336" s="41">
        <v>61</v>
      </c>
      <c r="BQ336" s="41">
        <v>52</v>
      </c>
      <c r="BR336" s="41">
        <v>51</v>
      </c>
      <c r="BS336" s="41">
        <v>203</v>
      </c>
      <c r="BT336" s="41">
        <v>232</v>
      </c>
      <c r="BU336" s="41">
        <v>33</v>
      </c>
      <c r="BV336" s="41">
        <v>57</v>
      </c>
      <c r="BW336" s="41">
        <v>44</v>
      </c>
      <c r="BX336" s="41">
        <v>59</v>
      </c>
      <c r="BY336" s="41">
        <v>45</v>
      </c>
      <c r="BZ336" s="41">
        <v>211</v>
      </c>
      <c r="CA336" s="41">
        <v>181</v>
      </c>
      <c r="CB336" s="41">
        <v>107</v>
      </c>
      <c r="CC336" s="41">
        <v>5</v>
      </c>
      <c r="CD336" s="41">
        <v>141</v>
      </c>
      <c r="CE336" s="41">
        <v>26</v>
      </c>
      <c r="CF336" s="41">
        <v>43</v>
      </c>
      <c r="CG336" s="41">
        <v>12</v>
      </c>
      <c r="CH336" s="41">
        <v>87</v>
      </c>
      <c r="CI336" s="41">
        <v>141</v>
      </c>
      <c r="CJ336" s="41">
        <v>15</v>
      </c>
      <c r="CK336" s="41">
        <v>59</v>
      </c>
      <c r="CL336" s="41">
        <v>98</v>
      </c>
      <c r="CM336" s="41">
        <v>22</v>
      </c>
      <c r="CN336" s="41">
        <v>131</v>
      </c>
      <c r="CO336" s="41">
        <v>36</v>
      </c>
      <c r="CP336" s="41"/>
      <c r="CQ336" s="41">
        <v>128</v>
      </c>
      <c r="CR336" s="41">
        <v>36</v>
      </c>
      <c r="CS336" s="41">
        <v>63</v>
      </c>
      <c r="CT336" s="41">
        <v>35</v>
      </c>
      <c r="CU336" s="41">
        <v>38</v>
      </c>
      <c r="CV336" s="41">
        <v>27</v>
      </c>
      <c r="CW336" s="41">
        <v>53</v>
      </c>
      <c r="CX336" s="41">
        <v>36</v>
      </c>
      <c r="CY336" s="41">
        <v>64</v>
      </c>
      <c r="CZ336" s="41">
        <v>16</v>
      </c>
      <c r="DA336" s="41">
        <v>18</v>
      </c>
      <c r="DB336" s="41">
        <v>87</v>
      </c>
      <c r="DC336" s="41">
        <v>33</v>
      </c>
      <c r="DD336" s="41">
        <v>99</v>
      </c>
      <c r="DE336" s="41">
        <v>104</v>
      </c>
      <c r="DF336" s="41">
        <v>0</v>
      </c>
      <c r="DG336" s="41">
        <v>28</v>
      </c>
      <c r="DH336" s="41">
        <v>8</v>
      </c>
      <c r="DI336" s="41">
        <v>127</v>
      </c>
      <c r="DJ336" s="41">
        <v>50</v>
      </c>
      <c r="DK336" s="41"/>
      <c r="DL336" s="41"/>
      <c r="DM336" s="41">
        <v>23</v>
      </c>
      <c r="DN336" s="41">
        <v>5</v>
      </c>
      <c r="DO336" s="41">
        <v>45</v>
      </c>
      <c r="DP336" s="41">
        <v>11</v>
      </c>
      <c r="DQ336" s="41">
        <v>69</v>
      </c>
      <c r="DR336" s="41">
        <v>6</v>
      </c>
      <c r="DS336" s="41">
        <v>125</v>
      </c>
      <c r="DT336" s="41">
        <v>136</v>
      </c>
      <c r="DU336" s="41">
        <v>65</v>
      </c>
      <c r="DV336" s="41">
        <v>0</v>
      </c>
      <c r="DW336" s="41">
        <v>92</v>
      </c>
      <c r="DX336" s="41">
        <v>12</v>
      </c>
      <c r="DY336" s="41">
        <v>84</v>
      </c>
      <c r="DZ336" s="41">
        <v>72</v>
      </c>
      <c r="EA336" s="41">
        <v>15</v>
      </c>
      <c r="EB336" s="41">
        <v>51</v>
      </c>
      <c r="EC336" s="41"/>
      <c r="ED336" s="41">
        <v>9</v>
      </c>
      <c r="EE336" s="41">
        <v>14</v>
      </c>
      <c r="EF336" s="41">
        <v>92</v>
      </c>
      <c r="EG336" s="41">
        <v>9</v>
      </c>
      <c r="EH336" s="41">
        <v>16</v>
      </c>
      <c r="EI336" s="41">
        <v>2</v>
      </c>
      <c r="EJ336" s="41"/>
      <c r="EK336" s="41">
        <v>3</v>
      </c>
      <c r="EL336" s="41">
        <v>17</v>
      </c>
      <c r="EM336" s="41">
        <v>5</v>
      </c>
      <c r="EN336" s="41">
        <v>53</v>
      </c>
      <c r="EO336" s="41">
        <v>0</v>
      </c>
      <c r="EP336" s="41">
        <v>21</v>
      </c>
      <c r="EQ336" s="41"/>
      <c r="ER336" s="41">
        <v>51</v>
      </c>
      <c r="ES336" s="41">
        <v>85</v>
      </c>
      <c r="ET336" s="41">
        <v>10</v>
      </c>
      <c r="EU336" s="41">
        <v>191</v>
      </c>
      <c r="EV336" s="41">
        <v>25</v>
      </c>
      <c r="EW336" s="41">
        <v>20</v>
      </c>
      <c r="EX336" s="41">
        <v>36</v>
      </c>
      <c r="EY336" s="41">
        <v>70</v>
      </c>
      <c r="EZ336" s="41">
        <v>91</v>
      </c>
      <c r="FA336" s="41">
        <v>8</v>
      </c>
      <c r="FB336" s="41">
        <v>94</v>
      </c>
      <c r="FC336" s="41">
        <v>51</v>
      </c>
      <c r="FD336" s="41">
        <v>115</v>
      </c>
      <c r="FE336" s="41">
        <v>164</v>
      </c>
      <c r="FF336" s="41">
        <v>107</v>
      </c>
      <c r="FG336" s="41">
        <v>119</v>
      </c>
      <c r="FH336" s="41">
        <v>419</v>
      </c>
      <c r="FI336" s="41">
        <v>113</v>
      </c>
      <c r="FJ336" s="41">
        <v>259</v>
      </c>
      <c r="FK336" s="41">
        <v>75</v>
      </c>
      <c r="FL336" s="41">
        <v>73</v>
      </c>
      <c r="FM336" s="41">
        <v>3</v>
      </c>
      <c r="FN336" s="41">
        <v>2</v>
      </c>
      <c r="FO336" s="41">
        <v>107</v>
      </c>
      <c r="FP336" s="41">
        <v>473</v>
      </c>
      <c r="FQ336" s="41">
        <v>80</v>
      </c>
      <c r="FR336" s="41">
        <v>46</v>
      </c>
      <c r="FS336" s="41">
        <v>0</v>
      </c>
      <c r="FT336" s="41">
        <v>8</v>
      </c>
      <c r="FU336" s="41">
        <v>21</v>
      </c>
      <c r="FV336" s="41">
        <v>4</v>
      </c>
      <c r="FW336" s="41">
        <v>5</v>
      </c>
      <c r="FX336" s="41">
        <v>21</v>
      </c>
      <c r="FY336" s="41">
        <v>3</v>
      </c>
      <c r="FZ336" s="41">
        <v>2</v>
      </c>
      <c r="GA336" s="41">
        <v>14</v>
      </c>
      <c r="GB336" s="41">
        <v>19</v>
      </c>
      <c r="GC336" s="41">
        <v>293</v>
      </c>
      <c r="GD336" s="41">
        <v>312</v>
      </c>
      <c r="GE336" s="41">
        <v>39</v>
      </c>
      <c r="GF336" s="41">
        <v>40</v>
      </c>
      <c r="GG336" s="41">
        <v>62</v>
      </c>
      <c r="GH336" s="41">
        <v>48</v>
      </c>
      <c r="GI336" s="41">
        <v>116</v>
      </c>
      <c r="GJ336" s="41">
        <v>11</v>
      </c>
      <c r="GK336" s="41">
        <v>19</v>
      </c>
      <c r="GL336" s="41">
        <v>39</v>
      </c>
      <c r="GM336" s="41">
        <v>402</v>
      </c>
      <c r="GN336" s="41">
        <v>44</v>
      </c>
      <c r="GO336" s="41">
        <v>19</v>
      </c>
      <c r="GP336" s="41">
        <v>50</v>
      </c>
      <c r="GQ336" s="41">
        <v>14</v>
      </c>
      <c r="GR336" s="41">
        <v>18</v>
      </c>
      <c r="GS336" s="41">
        <v>5</v>
      </c>
      <c r="GT336" s="41">
        <v>14</v>
      </c>
      <c r="GU336" s="41">
        <v>56</v>
      </c>
      <c r="GV336" s="41">
        <v>26</v>
      </c>
      <c r="GW336" s="41">
        <v>54</v>
      </c>
      <c r="GX336" s="41">
        <v>24</v>
      </c>
      <c r="GY336" s="41">
        <v>40</v>
      </c>
      <c r="GZ336" s="41">
        <v>82</v>
      </c>
      <c r="HA336" s="41">
        <v>7</v>
      </c>
      <c r="HB336" s="41">
        <v>89</v>
      </c>
      <c r="HC336" s="41">
        <v>111</v>
      </c>
      <c r="HD336" s="41">
        <v>30</v>
      </c>
      <c r="HE336" s="41">
        <v>179</v>
      </c>
      <c r="HF336" s="41">
        <v>67</v>
      </c>
      <c r="HG336" s="41">
        <v>35</v>
      </c>
      <c r="HH336" s="41">
        <v>24</v>
      </c>
      <c r="HI336" s="41">
        <v>0</v>
      </c>
      <c r="HJ336" s="41">
        <v>51</v>
      </c>
      <c r="HK336" s="41">
        <v>70</v>
      </c>
      <c r="HL336" s="41">
        <v>720</v>
      </c>
      <c r="HM336" s="41">
        <v>573</v>
      </c>
      <c r="HN336" s="41">
        <v>300</v>
      </c>
      <c r="HO336" s="41"/>
      <c r="HP336" s="41">
        <v>284</v>
      </c>
      <c r="HQ336" s="41">
        <v>9</v>
      </c>
      <c r="HR336" s="41">
        <v>37</v>
      </c>
      <c r="HS336" s="41">
        <v>20</v>
      </c>
      <c r="HT336" s="41"/>
      <c r="HU336" s="41"/>
      <c r="HV336" s="41"/>
      <c r="HW336" s="41">
        <v>65</v>
      </c>
      <c r="HX336" s="41">
        <v>43</v>
      </c>
      <c r="HY336" s="41">
        <v>25</v>
      </c>
      <c r="HZ336" s="41">
        <v>110</v>
      </c>
      <c r="IA336" s="41">
        <v>49</v>
      </c>
      <c r="IB336" s="41">
        <v>233</v>
      </c>
      <c r="IC336" s="41">
        <v>59</v>
      </c>
      <c r="ID336" s="41">
        <v>29</v>
      </c>
      <c r="IE336" s="41">
        <v>88</v>
      </c>
      <c r="IF336" s="41">
        <v>18</v>
      </c>
      <c r="IG336" s="41">
        <v>292</v>
      </c>
      <c r="IH336" s="41">
        <v>4</v>
      </c>
      <c r="II336" s="41">
        <v>477</v>
      </c>
      <c r="IJ336" s="41">
        <v>22</v>
      </c>
      <c r="IK336" s="41">
        <v>31</v>
      </c>
      <c r="IL336" s="41">
        <v>11</v>
      </c>
      <c r="IM336" s="41">
        <v>25</v>
      </c>
      <c r="IN336" s="41">
        <v>31</v>
      </c>
      <c r="IO336" s="41">
        <v>62</v>
      </c>
      <c r="IP336" s="41">
        <v>442</v>
      </c>
      <c r="IQ336" s="41">
        <v>800</v>
      </c>
      <c r="IR336" s="41">
        <v>651</v>
      </c>
      <c r="IS336" s="41">
        <v>165</v>
      </c>
      <c r="IT336" s="41"/>
      <c r="IU336" s="41">
        <v>81</v>
      </c>
      <c r="IV336" s="41">
        <v>283</v>
      </c>
      <c r="IW336" s="41">
        <v>19</v>
      </c>
      <c r="IX336" s="41">
        <v>200</v>
      </c>
      <c r="IY336" s="41">
        <v>31</v>
      </c>
      <c r="IZ336" s="41">
        <v>218</v>
      </c>
      <c r="JA336" s="41">
        <v>132</v>
      </c>
      <c r="JB336" s="41">
        <v>164</v>
      </c>
      <c r="JC336" s="41"/>
      <c r="JD336" s="41">
        <v>53</v>
      </c>
      <c r="JE336" s="41">
        <v>317</v>
      </c>
      <c r="JF336" s="41">
        <v>78</v>
      </c>
      <c r="JG336" s="41">
        <v>23</v>
      </c>
      <c r="JH336" s="41">
        <v>2</v>
      </c>
      <c r="JI336" s="41">
        <v>4</v>
      </c>
      <c r="JJ336" s="41">
        <v>26</v>
      </c>
      <c r="JK336" s="41">
        <v>23</v>
      </c>
      <c r="JL336" s="41">
        <v>329</v>
      </c>
      <c r="JM336" s="41">
        <v>20</v>
      </c>
      <c r="JN336" s="41">
        <v>9</v>
      </c>
      <c r="JO336" s="41">
        <v>26</v>
      </c>
      <c r="JP336" s="41">
        <v>1347</v>
      </c>
      <c r="JQ336" s="41">
        <v>871</v>
      </c>
      <c r="JR336" s="41">
        <v>747</v>
      </c>
      <c r="JS336" s="41">
        <v>558</v>
      </c>
      <c r="JT336" s="41">
        <v>1035</v>
      </c>
      <c r="JU336" s="41">
        <v>955</v>
      </c>
      <c r="JV336" s="41">
        <v>955</v>
      </c>
      <c r="JW336" s="41">
        <v>120</v>
      </c>
      <c r="JX336" s="41">
        <v>3176</v>
      </c>
      <c r="JY336" s="41">
        <v>0</v>
      </c>
      <c r="JZ336" s="41"/>
      <c r="KA336" s="41">
        <v>233</v>
      </c>
      <c r="KB336" s="41">
        <v>963</v>
      </c>
      <c r="KC336" s="41">
        <v>1749</v>
      </c>
      <c r="KD336" s="41">
        <v>1224</v>
      </c>
      <c r="KE336" s="41">
        <v>253</v>
      </c>
      <c r="KF336" s="41">
        <v>225</v>
      </c>
      <c r="KG336" s="41">
        <v>905</v>
      </c>
      <c r="KH336" s="41">
        <v>389</v>
      </c>
      <c r="KI336" s="41">
        <v>636</v>
      </c>
      <c r="KJ336" s="41">
        <v>438</v>
      </c>
      <c r="KK336" s="41">
        <v>44</v>
      </c>
      <c r="KL336" s="41">
        <v>2</v>
      </c>
      <c r="KM336" s="41">
        <v>651</v>
      </c>
      <c r="KN336" s="41">
        <v>2</v>
      </c>
      <c r="KO336" s="41"/>
      <c r="KP336" s="41">
        <v>84</v>
      </c>
      <c r="KQ336" s="41"/>
      <c r="KR336" s="41">
        <v>180</v>
      </c>
      <c r="KS336" s="41">
        <v>159</v>
      </c>
      <c r="KT336" s="41">
        <v>821</v>
      </c>
      <c r="KU336" s="41">
        <v>531</v>
      </c>
      <c r="KV336" s="41">
        <v>180</v>
      </c>
      <c r="KW336" s="41">
        <v>445</v>
      </c>
      <c r="KX336" s="41">
        <v>8</v>
      </c>
      <c r="KY336" s="41">
        <v>29</v>
      </c>
      <c r="KZ336" s="41">
        <v>1397</v>
      </c>
      <c r="LA336" s="41">
        <v>134</v>
      </c>
      <c r="LB336" s="41">
        <v>487</v>
      </c>
      <c r="LC336" s="41">
        <v>1196</v>
      </c>
      <c r="LD336" s="41">
        <v>961</v>
      </c>
      <c r="LE336" s="41">
        <v>3933</v>
      </c>
      <c r="LF336" s="41">
        <v>287</v>
      </c>
      <c r="LG336" s="41">
        <v>1</v>
      </c>
      <c r="LH336" s="41">
        <v>521</v>
      </c>
      <c r="LI336" s="41">
        <v>348</v>
      </c>
      <c r="LJ336" s="41">
        <v>3847</v>
      </c>
      <c r="LK336" s="41">
        <v>166</v>
      </c>
      <c r="LL336" s="41">
        <v>3</v>
      </c>
      <c r="LM336" s="41">
        <v>279</v>
      </c>
      <c r="LN336" s="41">
        <v>268</v>
      </c>
      <c r="LO336" s="41">
        <v>0</v>
      </c>
      <c r="LP336" s="41">
        <v>10</v>
      </c>
      <c r="LQ336" s="41">
        <v>0</v>
      </c>
      <c r="LR336" s="41">
        <v>719</v>
      </c>
      <c r="LS336" s="41">
        <v>79</v>
      </c>
      <c r="LT336" s="41">
        <v>157</v>
      </c>
      <c r="LU336" s="41">
        <v>218</v>
      </c>
      <c r="LV336" s="41">
        <v>1377</v>
      </c>
      <c r="LW336" s="41">
        <v>1286</v>
      </c>
      <c r="LX336" s="41">
        <v>643</v>
      </c>
      <c r="LY336" s="41">
        <v>399</v>
      </c>
      <c r="LZ336" s="41">
        <v>687</v>
      </c>
      <c r="MA336" s="41">
        <v>1293</v>
      </c>
      <c r="MB336" s="41">
        <v>787</v>
      </c>
      <c r="MC336" s="41">
        <v>2171</v>
      </c>
      <c r="MD336" s="41">
        <v>168</v>
      </c>
      <c r="ME336" s="41">
        <v>1226</v>
      </c>
      <c r="MF336" s="41">
        <v>584</v>
      </c>
      <c r="MG336" s="41">
        <v>40</v>
      </c>
      <c r="MH336" s="41">
        <v>18</v>
      </c>
      <c r="MI336" s="41">
        <v>11</v>
      </c>
      <c r="MJ336" s="41">
        <v>589</v>
      </c>
      <c r="MK336" s="41">
        <v>10526</v>
      </c>
      <c r="ML336" s="41">
        <v>544</v>
      </c>
      <c r="MM336" s="41">
        <v>210</v>
      </c>
      <c r="MN336" s="41">
        <v>178</v>
      </c>
      <c r="MO336" s="41">
        <v>178</v>
      </c>
      <c r="MP336" s="41">
        <v>244</v>
      </c>
      <c r="MQ336" s="41">
        <v>507</v>
      </c>
      <c r="MR336" s="41">
        <v>181</v>
      </c>
      <c r="MS336" s="41">
        <v>139</v>
      </c>
      <c r="MT336" s="41">
        <v>339</v>
      </c>
      <c r="MU336" s="41">
        <v>20</v>
      </c>
      <c r="MV336" s="41">
        <v>513</v>
      </c>
      <c r="MW336" s="41">
        <v>132</v>
      </c>
      <c r="MX336" s="41">
        <v>787</v>
      </c>
      <c r="MY336" s="41">
        <v>73</v>
      </c>
      <c r="MZ336" s="41">
        <v>93</v>
      </c>
      <c r="NA336" s="41">
        <v>61</v>
      </c>
      <c r="NB336" s="41">
        <v>24</v>
      </c>
      <c r="NC336" s="41">
        <v>41</v>
      </c>
      <c r="ND336" s="41">
        <v>19</v>
      </c>
      <c r="NE336" s="41">
        <v>314</v>
      </c>
      <c r="NF336" s="41">
        <v>0</v>
      </c>
      <c r="NG336" s="41">
        <v>1</v>
      </c>
      <c r="NH336" s="41">
        <v>65</v>
      </c>
      <c r="NI336" s="41">
        <v>15</v>
      </c>
      <c r="NJ336" s="41">
        <v>62</v>
      </c>
      <c r="NK336" s="41">
        <v>1</v>
      </c>
      <c r="NL336" s="41">
        <v>143</v>
      </c>
      <c r="NM336" s="41">
        <v>0</v>
      </c>
      <c r="NN336" s="41">
        <v>411</v>
      </c>
      <c r="NO336" s="41">
        <v>1</v>
      </c>
      <c r="NP336" s="41">
        <v>5</v>
      </c>
      <c r="NQ336" s="41">
        <v>138</v>
      </c>
      <c r="NR336" s="41">
        <v>105</v>
      </c>
      <c r="NS336" s="41">
        <v>950</v>
      </c>
      <c r="NT336" s="41">
        <v>1926</v>
      </c>
      <c r="NU336" s="41">
        <v>2746</v>
      </c>
      <c r="NV336" s="41">
        <v>272</v>
      </c>
      <c r="NW336" s="41">
        <v>24</v>
      </c>
      <c r="NX336" s="41">
        <v>2</v>
      </c>
      <c r="NY336" s="41">
        <v>5</v>
      </c>
      <c r="NZ336" s="41">
        <v>0</v>
      </c>
      <c r="OA336" s="41">
        <v>95</v>
      </c>
      <c r="OB336" s="41">
        <v>0</v>
      </c>
      <c r="OC336" s="41">
        <v>12</v>
      </c>
      <c r="OD336" s="41">
        <v>15</v>
      </c>
      <c r="OE336" s="41">
        <v>4</v>
      </c>
      <c r="OF336" s="41">
        <v>0</v>
      </c>
      <c r="OG336" s="41">
        <v>17</v>
      </c>
      <c r="OH336" s="41"/>
      <c r="OI336" s="41">
        <v>180</v>
      </c>
      <c r="OJ336" s="41">
        <v>114</v>
      </c>
      <c r="OK336" s="41">
        <v>279</v>
      </c>
      <c r="OL336" s="41"/>
      <c r="OM336" s="41">
        <v>12</v>
      </c>
      <c r="ON336" s="41">
        <v>686</v>
      </c>
      <c r="OO336" s="41">
        <v>5</v>
      </c>
      <c r="OP336" s="41">
        <v>24</v>
      </c>
      <c r="OQ336" s="41"/>
      <c r="OR336" s="41"/>
      <c r="OS336" s="42">
        <v>217</v>
      </c>
      <c r="OT336" s="43">
        <v>93404</v>
      </c>
      <c r="OU336" s="40"/>
      <c r="OV336" s="41"/>
      <c r="OW336" s="41"/>
      <c r="OX336" s="41"/>
      <c r="OY336" s="41"/>
      <c r="OZ336" s="41"/>
      <c r="PA336" s="41">
        <v>62868</v>
      </c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2"/>
      <c r="PN336" s="43">
        <v>156272</v>
      </c>
    </row>
    <row r="337" spans="1:430" ht="12.75" customHeight="1" x14ac:dyDescent="0.2">
      <c r="A337" s="39">
        <v>541100</v>
      </c>
      <c r="B337" s="72" t="s">
        <v>27</v>
      </c>
      <c r="C337" s="72" t="str">
        <f>IFERROR(INDEX('Industry Category ISIC Code Map'!$B$2:$B$26,MATCH($B337,'Industry Category ISIC Code Map'!$A$2:$A$26,0)),"")</f>
        <v/>
      </c>
      <c r="D337" s="64" t="s">
        <v>394</v>
      </c>
      <c r="E337" s="40">
        <v>30</v>
      </c>
      <c r="F337" s="41">
        <v>93</v>
      </c>
      <c r="G337" s="41">
        <v>23</v>
      </c>
      <c r="H337" s="41">
        <v>25</v>
      </c>
      <c r="I337" s="41">
        <v>5</v>
      </c>
      <c r="J337" s="41">
        <v>19</v>
      </c>
      <c r="K337" s="41">
        <v>46</v>
      </c>
      <c r="L337" s="41">
        <v>53</v>
      </c>
      <c r="M337" s="41">
        <v>64</v>
      </c>
      <c r="N337" s="41">
        <v>39</v>
      </c>
      <c r="O337" s="41">
        <v>7</v>
      </c>
      <c r="P337" s="41">
        <v>4</v>
      </c>
      <c r="Q337" s="41">
        <v>98</v>
      </c>
      <c r="R337" s="41">
        <v>3618</v>
      </c>
      <c r="S337" s="41">
        <v>349</v>
      </c>
      <c r="T337" s="41">
        <v>73</v>
      </c>
      <c r="U337" s="41">
        <v>336</v>
      </c>
      <c r="V337" s="41">
        <v>91</v>
      </c>
      <c r="W337" s="41">
        <v>150</v>
      </c>
      <c r="X337" s="41">
        <v>1387</v>
      </c>
      <c r="Y337" s="41">
        <v>957</v>
      </c>
      <c r="Z337" s="41">
        <v>3719</v>
      </c>
      <c r="AA337" s="41">
        <v>785</v>
      </c>
      <c r="AB337" s="41">
        <v>82</v>
      </c>
      <c r="AC337" s="41">
        <v>222</v>
      </c>
      <c r="AD337" s="41">
        <v>361</v>
      </c>
      <c r="AE337" s="41">
        <v>910</v>
      </c>
      <c r="AF337" s="41">
        <v>247</v>
      </c>
      <c r="AG337" s="41">
        <v>287</v>
      </c>
      <c r="AH337" s="41">
        <v>67</v>
      </c>
      <c r="AI337" s="41">
        <v>775</v>
      </c>
      <c r="AJ337" s="41">
        <v>433</v>
      </c>
      <c r="AK337" s="41">
        <v>590</v>
      </c>
      <c r="AL337" s="41">
        <v>375</v>
      </c>
      <c r="AM337" s="41">
        <v>341</v>
      </c>
      <c r="AN337" s="41">
        <v>681</v>
      </c>
      <c r="AO337" s="41">
        <v>74</v>
      </c>
      <c r="AP337" s="41">
        <v>28</v>
      </c>
      <c r="AQ337" s="41">
        <v>72</v>
      </c>
      <c r="AR337" s="41">
        <v>64</v>
      </c>
      <c r="AS337" s="41">
        <v>60</v>
      </c>
      <c r="AT337" s="41">
        <v>77</v>
      </c>
      <c r="AU337" s="41">
        <v>11</v>
      </c>
      <c r="AV337" s="41">
        <v>74</v>
      </c>
      <c r="AW337" s="41">
        <v>17</v>
      </c>
      <c r="AX337" s="41">
        <v>67</v>
      </c>
      <c r="AY337" s="41">
        <v>5</v>
      </c>
      <c r="AZ337" s="41">
        <v>10</v>
      </c>
      <c r="BA337" s="41">
        <v>11</v>
      </c>
      <c r="BB337" s="41">
        <v>11</v>
      </c>
      <c r="BC337" s="41">
        <v>8</v>
      </c>
      <c r="BD337" s="41">
        <v>10</v>
      </c>
      <c r="BE337" s="41">
        <v>120</v>
      </c>
      <c r="BF337" s="41">
        <v>30</v>
      </c>
      <c r="BG337" s="41">
        <v>10</v>
      </c>
      <c r="BH337" s="41">
        <v>6</v>
      </c>
      <c r="BI337" s="41">
        <v>26</v>
      </c>
      <c r="BJ337" s="41">
        <v>21</v>
      </c>
      <c r="BK337" s="41">
        <v>23</v>
      </c>
      <c r="BL337" s="41">
        <v>18</v>
      </c>
      <c r="BM337" s="41">
        <v>27</v>
      </c>
      <c r="BN337" s="41">
        <v>34</v>
      </c>
      <c r="BO337" s="41">
        <v>17</v>
      </c>
      <c r="BP337" s="41">
        <v>29</v>
      </c>
      <c r="BQ337" s="41">
        <v>73</v>
      </c>
      <c r="BR337" s="41">
        <v>50</v>
      </c>
      <c r="BS337" s="41">
        <v>125</v>
      </c>
      <c r="BT337" s="41">
        <v>139</v>
      </c>
      <c r="BU337" s="41">
        <v>24</v>
      </c>
      <c r="BV337" s="41">
        <v>32</v>
      </c>
      <c r="BW337" s="41">
        <v>29</v>
      </c>
      <c r="BX337" s="41">
        <v>48</v>
      </c>
      <c r="BY337" s="41">
        <v>32</v>
      </c>
      <c r="BZ337" s="41">
        <v>238</v>
      </c>
      <c r="CA337" s="41">
        <v>130</v>
      </c>
      <c r="CB337" s="41">
        <v>98</v>
      </c>
      <c r="CC337" s="41">
        <v>15</v>
      </c>
      <c r="CD337" s="41">
        <v>142</v>
      </c>
      <c r="CE337" s="41">
        <v>21</v>
      </c>
      <c r="CF337" s="41">
        <v>25</v>
      </c>
      <c r="CG337" s="41">
        <v>46</v>
      </c>
      <c r="CH337" s="41">
        <v>66</v>
      </c>
      <c r="CI337" s="41">
        <v>68</v>
      </c>
      <c r="CJ337" s="41">
        <v>8</v>
      </c>
      <c r="CK337" s="41">
        <v>64</v>
      </c>
      <c r="CL337" s="41">
        <v>60</v>
      </c>
      <c r="CM337" s="41">
        <v>120</v>
      </c>
      <c r="CN337" s="41">
        <v>104</v>
      </c>
      <c r="CO337" s="41">
        <v>44</v>
      </c>
      <c r="CP337" s="41">
        <v>39</v>
      </c>
      <c r="CQ337" s="41">
        <v>101</v>
      </c>
      <c r="CR337" s="41">
        <v>18</v>
      </c>
      <c r="CS337" s="41">
        <v>70</v>
      </c>
      <c r="CT337" s="41">
        <v>15</v>
      </c>
      <c r="CU337" s="41">
        <v>31</v>
      </c>
      <c r="CV337" s="41">
        <v>40</v>
      </c>
      <c r="CW337" s="41">
        <v>44</v>
      </c>
      <c r="CX337" s="41">
        <v>47</v>
      </c>
      <c r="CY337" s="41">
        <v>50</v>
      </c>
      <c r="CZ337" s="41">
        <v>6</v>
      </c>
      <c r="DA337" s="41">
        <v>10</v>
      </c>
      <c r="DB337" s="41">
        <v>76</v>
      </c>
      <c r="DC337" s="41">
        <v>19</v>
      </c>
      <c r="DD337" s="41">
        <v>50</v>
      </c>
      <c r="DE337" s="41">
        <v>93</v>
      </c>
      <c r="DF337" s="41">
        <v>2</v>
      </c>
      <c r="DG337" s="41">
        <v>31</v>
      </c>
      <c r="DH337" s="41">
        <v>12</v>
      </c>
      <c r="DI337" s="41">
        <v>95</v>
      </c>
      <c r="DJ337" s="41">
        <v>44</v>
      </c>
      <c r="DK337" s="41">
        <v>156</v>
      </c>
      <c r="DL337" s="41">
        <v>167</v>
      </c>
      <c r="DM337" s="41">
        <v>73</v>
      </c>
      <c r="DN337" s="41">
        <v>200</v>
      </c>
      <c r="DO337" s="41">
        <v>355</v>
      </c>
      <c r="DP337" s="41">
        <v>116</v>
      </c>
      <c r="DQ337" s="41">
        <v>691</v>
      </c>
      <c r="DR337" s="41">
        <v>251</v>
      </c>
      <c r="DS337" s="41">
        <v>443</v>
      </c>
      <c r="DT337" s="41">
        <v>149</v>
      </c>
      <c r="DU337" s="41">
        <v>454</v>
      </c>
      <c r="DV337" s="41">
        <v>15</v>
      </c>
      <c r="DW337" s="41">
        <v>117</v>
      </c>
      <c r="DX337" s="41">
        <v>20</v>
      </c>
      <c r="DY337" s="41">
        <v>641</v>
      </c>
      <c r="DZ337" s="41">
        <v>111</v>
      </c>
      <c r="EA337" s="41">
        <v>62</v>
      </c>
      <c r="EB337" s="41">
        <v>85</v>
      </c>
      <c r="EC337" s="41">
        <v>25</v>
      </c>
      <c r="ED337" s="41">
        <v>25</v>
      </c>
      <c r="EE337" s="41">
        <v>2</v>
      </c>
      <c r="EF337" s="41">
        <v>35</v>
      </c>
      <c r="EG337" s="41">
        <v>11</v>
      </c>
      <c r="EH337" s="41">
        <v>2</v>
      </c>
      <c r="EI337" s="41">
        <v>2</v>
      </c>
      <c r="EJ337" s="41">
        <v>1</v>
      </c>
      <c r="EK337" s="41">
        <v>1</v>
      </c>
      <c r="EL337" s="41">
        <v>11</v>
      </c>
      <c r="EM337" s="41">
        <v>15</v>
      </c>
      <c r="EN337" s="41">
        <v>16</v>
      </c>
      <c r="EO337" s="41">
        <v>18</v>
      </c>
      <c r="EP337" s="41">
        <v>7</v>
      </c>
      <c r="EQ337" s="41">
        <v>4</v>
      </c>
      <c r="ER337" s="41">
        <v>14</v>
      </c>
      <c r="ES337" s="41">
        <v>23</v>
      </c>
      <c r="ET337" s="41">
        <v>3</v>
      </c>
      <c r="EU337" s="41">
        <v>58</v>
      </c>
      <c r="EV337" s="41">
        <v>79</v>
      </c>
      <c r="EW337" s="41">
        <v>92</v>
      </c>
      <c r="EX337" s="41">
        <v>22</v>
      </c>
      <c r="EY337" s="41">
        <v>32</v>
      </c>
      <c r="EZ337" s="41">
        <v>23</v>
      </c>
      <c r="FA337" s="41">
        <v>4</v>
      </c>
      <c r="FB337" s="41">
        <v>17</v>
      </c>
      <c r="FC337" s="41">
        <v>177</v>
      </c>
      <c r="FD337" s="41">
        <v>155</v>
      </c>
      <c r="FE337" s="41">
        <v>82</v>
      </c>
      <c r="FF337" s="41">
        <v>50</v>
      </c>
      <c r="FG337" s="41">
        <v>85</v>
      </c>
      <c r="FH337" s="41">
        <v>403</v>
      </c>
      <c r="FI337" s="41">
        <v>76</v>
      </c>
      <c r="FJ337" s="41">
        <v>2468</v>
      </c>
      <c r="FK337" s="41">
        <v>129</v>
      </c>
      <c r="FL337" s="41">
        <v>136</v>
      </c>
      <c r="FM337" s="41">
        <v>199</v>
      </c>
      <c r="FN337" s="41">
        <v>414</v>
      </c>
      <c r="FO337" s="41">
        <v>42</v>
      </c>
      <c r="FP337" s="41">
        <v>56</v>
      </c>
      <c r="FQ337" s="41">
        <v>17</v>
      </c>
      <c r="FR337" s="41">
        <v>17</v>
      </c>
      <c r="FS337" s="41">
        <v>30</v>
      </c>
      <c r="FT337" s="41">
        <v>13</v>
      </c>
      <c r="FU337" s="41">
        <v>38</v>
      </c>
      <c r="FV337" s="41">
        <v>21</v>
      </c>
      <c r="FW337" s="41">
        <v>24</v>
      </c>
      <c r="FX337" s="41">
        <v>19</v>
      </c>
      <c r="FY337" s="41">
        <v>11</v>
      </c>
      <c r="FZ337" s="41">
        <v>17</v>
      </c>
      <c r="GA337" s="41">
        <v>86</v>
      </c>
      <c r="GB337" s="41">
        <v>24</v>
      </c>
      <c r="GC337" s="41">
        <v>286</v>
      </c>
      <c r="GD337" s="41">
        <v>365</v>
      </c>
      <c r="GE337" s="41">
        <v>38</v>
      </c>
      <c r="GF337" s="41">
        <v>30</v>
      </c>
      <c r="GG337" s="41">
        <v>58</v>
      </c>
      <c r="GH337" s="41">
        <v>50</v>
      </c>
      <c r="GI337" s="41">
        <v>78</v>
      </c>
      <c r="GJ337" s="41">
        <v>25</v>
      </c>
      <c r="GK337" s="41">
        <v>19</v>
      </c>
      <c r="GL337" s="41">
        <v>73</v>
      </c>
      <c r="GM337" s="41">
        <v>200</v>
      </c>
      <c r="GN337" s="41">
        <v>17</v>
      </c>
      <c r="GO337" s="41">
        <v>15</v>
      </c>
      <c r="GP337" s="41">
        <v>25</v>
      </c>
      <c r="GQ337" s="41">
        <v>13</v>
      </c>
      <c r="GR337" s="41">
        <v>11</v>
      </c>
      <c r="GS337" s="41">
        <v>7</v>
      </c>
      <c r="GT337" s="41">
        <v>9</v>
      </c>
      <c r="GU337" s="41">
        <v>194</v>
      </c>
      <c r="GV337" s="41">
        <v>28</v>
      </c>
      <c r="GW337" s="41">
        <v>52</v>
      </c>
      <c r="GX337" s="41">
        <v>19</v>
      </c>
      <c r="GY337" s="41">
        <v>32</v>
      </c>
      <c r="GZ337" s="41">
        <v>74</v>
      </c>
      <c r="HA337" s="41">
        <v>5</v>
      </c>
      <c r="HB337" s="41">
        <v>90</v>
      </c>
      <c r="HC337" s="41">
        <v>71</v>
      </c>
      <c r="HD337" s="41">
        <v>18</v>
      </c>
      <c r="HE337" s="41">
        <v>105</v>
      </c>
      <c r="HF337" s="41">
        <v>52</v>
      </c>
      <c r="HG337" s="41">
        <v>21</v>
      </c>
      <c r="HH337" s="41">
        <v>20</v>
      </c>
      <c r="HI337" s="41">
        <v>7</v>
      </c>
      <c r="HJ337" s="41">
        <v>35</v>
      </c>
      <c r="HK337" s="41">
        <v>43</v>
      </c>
      <c r="HL337" s="41">
        <v>48</v>
      </c>
      <c r="HM337" s="41">
        <v>19</v>
      </c>
      <c r="HN337" s="41">
        <v>28</v>
      </c>
      <c r="HO337" s="41">
        <v>7</v>
      </c>
      <c r="HP337" s="41">
        <v>72</v>
      </c>
      <c r="HQ337" s="41">
        <v>5</v>
      </c>
      <c r="HR337" s="41">
        <v>30</v>
      </c>
      <c r="HS337" s="41">
        <v>42</v>
      </c>
      <c r="HT337" s="41">
        <v>15</v>
      </c>
      <c r="HU337" s="41">
        <v>34</v>
      </c>
      <c r="HV337" s="41">
        <v>23</v>
      </c>
      <c r="HW337" s="41">
        <v>57</v>
      </c>
      <c r="HX337" s="41">
        <v>15</v>
      </c>
      <c r="HY337" s="41">
        <v>11</v>
      </c>
      <c r="HZ337" s="41">
        <v>79</v>
      </c>
      <c r="IA337" s="41">
        <v>87</v>
      </c>
      <c r="IB337" s="41">
        <v>83</v>
      </c>
      <c r="IC337" s="41">
        <v>35</v>
      </c>
      <c r="ID337" s="41">
        <v>22</v>
      </c>
      <c r="IE337" s="41">
        <v>39</v>
      </c>
      <c r="IF337" s="41">
        <v>20</v>
      </c>
      <c r="IG337" s="41">
        <v>253</v>
      </c>
      <c r="IH337" s="41">
        <v>17</v>
      </c>
      <c r="II337" s="41">
        <v>602</v>
      </c>
      <c r="IJ337" s="41">
        <v>22</v>
      </c>
      <c r="IK337" s="41">
        <v>25</v>
      </c>
      <c r="IL337" s="41">
        <v>20</v>
      </c>
      <c r="IM337" s="41">
        <v>23</v>
      </c>
      <c r="IN337" s="41">
        <v>14</v>
      </c>
      <c r="IO337" s="41">
        <v>39</v>
      </c>
      <c r="IP337" s="41">
        <v>191</v>
      </c>
      <c r="IQ337" s="41">
        <v>261</v>
      </c>
      <c r="IR337" s="41">
        <v>153</v>
      </c>
      <c r="IS337" s="41">
        <v>78</v>
      </c>
      <c r="IT337" s="41">
        <v>173</v>
      </c>
      <c r="IU337" s="41">
        <v>2164</v>
      </c>
      <c r="IV337" s="41">
        <v>196</v>
      </c>
      <c r="IW337" s="41">
        <v>243</v>
      </c>
      <c r="IX337" s="41">
        <v>18</v>
      </c>
      <c r="IY337" s="41">
        <v>8</v>
      </c>
      <c r="IZ337" s="41">
        <v>47</v>
      </c>
      <c r="JA337" s="41">
        <v>21</v>
      </c>
      <c r="JB337" s="41">
        <v>50</v>
      </c>
      <c r="JC337" s="41">
        <v>120</v>
      </c>
      <c r="JD337" s="41">
        <v>6</v>
      </c>
      <c r="JE337" s="41">
        <v>77</v>
      </c>
      <c r="JF337" s="41">
        <v>87</v>
      </c>
      <c r="JG337" s="41">
        <v>19</v>
      </c>
      <c r="JH337" s="41">
        <v>4</v>
      </c>
      <c r="JI337" s="41">
        <v>18</v>
      </c>
      <c r="JJ337" s="41">
        <v>20</v>
      </c>
      <c r="JK337" s="41">
        <v>18</v>
      </c>
      <c r="JL337" s="41">
        <v>412</v>
      </c>
      <c r="JM337" s="41">
        <v>36</v>
      </c>
      <c r="JN337" s="41">
        <v>11</v>
      </c>
      <c r="JO337" s="41">
        <v>54</v>
      </c>
      <c r="JP337" s="41">
        <v>716</v>
      </c>
      <c r="JQ337" s="41">
        <v>2799</v>
      </c>
      <c r="JR337" s="41">
        <v>2284</v>
      </c>
      <c r="JS337" s="41">
        <v>1266</v>
      </c>
      <c r="JT337" s="41">
        <v>2548</v>
      </c>
      <c r="JU337" s="41">
        <v>1073</v>
      </c>
      <c r="JV337" s="41">
        <v>1087</v>
      </c>
      <c r="JW337" s="41">
        <v>750</v>
      </c>
      <c r="JX337" s="41">
        <v>3085</v>
      </c>
      <c r="JY337" s="41">
        <v>189</v>
      </c>
      <c r="JZ337" s="41"/>
      <c r="KA337" s="41">
        <v>442</v>
      </c>
      <c r="KB337" s="41">
        <v>358</v>
      </c>
      <c r="KC337" s="41">
        <v>869</v>
      </c>
      <c r="KD337" s="41">
        <v>218</v>
      </c>
      <c r="KE337" s="41">
        <v>424</v>
      </c>
      <c r="KF337" s="41">
        <v>259</v>
      </c>
      <c r="KG337" s="41">
        <v>432</v>
      </c>
      <c r="KH337" s="41">
        <v>802</v>
      </c>
      <c r="KI337" s="41">
        <v>612</v>
      </c>
      <c r="KJ337" s="41">
        <v>313</v>
      </c>
      <c r="KK337" s="41">
        <v>618</v>
      </c>
      <c r="KL337" s="41">
        <v>120</v>
      </c>
      <c r="KM337" s="41">
        <v>157</v>
      </c>
      <c r="KN337" s="41">
        <v>56</v>
      </c>
      <c r="KO337" s="41">
        <v>200</v>
      </c>
      <c r="KP337" s="41">
        <v>279</v>
      </c>
      <c r="KQ337" s="41">
        <v>164</v>
      </c>
      <c r="KR337" s="41">
        <v>284</v>
      </c>
      <c r="KS337" s="41">
        <v>167</v>
      </c>
      <c r="KT337" s="41">
        <v>209</v>
      </c>
      <c r="KU337" s="41">
        <v>242</v>
      </c>
      <c r="KV337" s="41">
        <v>67</v>
      </c>
      <c r="KW337" s="41">
        <v>2588</v>
      </c>
      <c r="KX337" s="41">
        <v>547</v>
      </c>
      <c r="KY337" s="41">
        <v>65</v>
      </c>
      <c r="KZ337" s="41">
        <v>129</v>
      </c>
      <c r="LA337" s="41">
        <v>246</v>
      </c>
      <c r="LB337" s="41">
        <v>1490</v>
      </c>
      <c r="LC337" s="41">
        <v>1481</v>
      </c>
      <c r="LD337" s="41">
        <v>322</v>
      </c>
      <c r="LE337" s="41">
        <v>1617</v>
      </c>
      <c r="LF337" s="41">
        <v>1462</v>
      </c>
      <c r="LG337" s="41">
        <v>87</v>
      </c>
      <c r="LH337" s="41">
        <v>2990</v>
      </c>
      <c r="LI337" s="41">
        <v>2245</v>
      </c>
      <c r="LJ337" s="41">
        <v>5009</v>
      </c>
      <c r="LK337" s="41">
        <v>3489</v>
      </c>
      <c r="LL337" s="41">
        <v>2394</v>
      </c>
      <c r="LM337" s="41">
        <v>8048</v>
      </c>
      <c r="LN337" s="41">
        <v>361</v>
      </c>
      <c r="LO337" s="41">
        <v>1729</v>
      </c>
      <c r="LP337" s="41">
        <v>387</v>
      </c>
      <c r="LQ337" s="41">
        <v>24</v>
      </c>
      <c r="LR337" s="41">
        <v>13371</v>
      </c>
      <c r="LS337" s="41">
        <v>147</v>
      </c>
      <c r="LT337" s="41">
        <v>219</v>
      </c>
      <c r="LU337" s="41">
        <v>54</v>
      </c>
      <c r="LV337" s="41">
        <v>411</v>
      </c>
      <c r="LW337" s="41">
        <v>2935</v>
      </c>
      <c r="LX337" s="41">
        <v>2258</v>
      </c>
      <c r="LY337" s="41">
        <v>1327</v>
      </c>
      <c r="LZ337" s="41">
        <v>910</v>
      </c>
      <c r="MA337" s="41">
        <v>1328</v>
      </c>
      <c r="MB337" s="41">
        <v>2231</v>
      </c>
      <c r="MC337" s="41">
        <v>2033</v>
      </c>
      <c r="MD337" s="41">
        <v>290</v>
      </c>
      <c r="ME337" s="41">
        <v>3792</v>
      </c>
      <c r="MF337" s="41">
        <v>939</v>
      </c>
      <c r="MG337" s="41">
        <v>186</v>
      </c>
      <c r="MH337" s="41">
        <v>30</v>
      </c>
      <c r="MI337" s="41">
        <v>90</v>
      </c>
      <c r="MJ337" s="41">
        <v>711</v>
      </c>
      <c r="MK337" s="41">
        <v>8990</v>
      </c>
      <c r="ML337" s="41">
        <v>1559</v>
      </c>
      <c r="MM337" s="41">
        <v>1141</v>
      </c>
      <c r="MN337" s="41">
        <v>486</v>
      </c>
      <c r="MO337" s="41">
        <v>85</v>
      </c>
      <c r="MP337" s="41">
        <v>1307</v>
      </c>
      <c r="MQ337" s="41">
        <v>325</v>
      </c>
      <c r="MR337" s="41">
        <v>381</v>
      </c>
      <c r="MS337" s="41">
        <v>247</v>
      </c>
      <c r="MT337" s="41">
        <v>374</v>
      </c>
      <c r="MU337" s="41">
        <v>7</v>
      </c>
      <c r="MV337" s="41">
        <v>81</v>
      </c>
      <c r="MW337" s="41">
        <v>326</v>
      </c>
      <c r="MX337" s="41">
        <v>2094</v>
      </c>
      <c r="MY337" s="41">
        <v>893</v>
      </c>
      <c r="MZ337" s="41">
        <v>543</v>
      </c>
      <c r="NA337" s="41">
        <v>371</v>
      </c>
      <c r="NB337" s="41">
        <v>340</v>
      </c>
      <c r="NC337" s="41">
        <v>419</v>
      </c>
      <c r="ND337" s="41">
        <v>733</v>
      </c>
      <c r="NE337" s="41">
        <v>13358</v>
      </c>
      <c r="NF337" s="41">
        <v>1117</v>
      </c>
      <c r="NG337" s="41">
        <v>232</v>
      </c>
      <c r="NH337" s="41">
        <v>541</v>
      </c>
      <c r="NI337" s="41">
        <v>111</v>
      </c>
      <c r="NJ337" s="41">
        <v>185</v>
      </c>
      <c r="NK337" s="41">
        <v>150</v>
      </c>
      <c r="NL337" s="41">
        <v>611</v>
      </c>
      <c r="NM337" s="41">
        <v>237</v>
      </c>
      <c r="NN337" s="41">
        <v>325</v>
      </c>
      <c r="NO337" s="41">
        <v>208</v>
      </c>
      <c r="NP337" s="41">
        <v>78</v>
      </c>
      <c r="NQ337" s="41">
        <v>1077</v>
      </c>
      <c r="NR337" s="41">
        <v>679</v>
      </c>
      <c r="NS337" s="41">
        <v>2092</v>
      </c>
      <c r="NT337" s="41">
        <v>1323</v>
      </c>
      <c r="NU337" s="41">
        <v>1227</v>
      </c>
      <c r="NV337" s="41">
        <v>573</v>
      </c>
      <c r="NW337" s="41">
        <v>231</v>
      </c>
      <c r="NX337" s="41">
        <v>75</v>
      </c>
      <c r="NY337" s="41">
        <v>107</v>
      </c>
      <c r="NZ337" s="41">
        <v>16</v>
      </c>
      <c r="OA337" s="41">
        <v>242</v>
      </c>
      <c r="OB337" s="41">
        <v>0</v>
      </c>
      <c r="OC337" s="41">
        <v>125</v>
      </c>
      <c r="OD337" s="41">
        <v>194</v>
      </c>
      <c r="OE337" s="41">
        <v>1044</v>
      </c>
      <c r="OF337" s="41">
        <v>226</v>
      </c>
      <c r="OG337" s="41">
        <v>845</v>
      </c>
      <c r="OH337" s="41"/>
      <c r="OI337" s="41">
        <v>1808</v>
      </c>
      <c r="OJ337" s="41">
        <v>354</v>
      </c>
      <c r="OK337" s="41">
        <v>1954</v>
      </c>
      <c r="OL337" s="41"/>
      <c r="OM337" s="41"/>
      <c r="ON337" s="41">
        <v>1572</v>
      </c>
      <c r="OO337" s="41">
        <v>1809</v>
      </c>
      <c r="OP337" s="41">
        <v>4762</v>
      </c>
      <c r="OQ337" s="41">
        <v>5</v>
      </c>
      <c r="OR337" s="41"/>
      <c r="OS337" s="42">
        <v>918</v>
      </c>
      <c r="OT337" s="43">
        <v>193064</v>
      </c>
      <c r="OU337" s="40">
        <v>90901</v>
      </c>
      <c r="OV337" s="41"/>
      <c r="OW337" s="41"/>
      <c r="OX337" s="41">
        <v>14388</v>
      </c>
      <c r="OY337" s="41"/>
      <c r="OZ337" s="41"/>
      <c r="PA337" s="41">
        <v>10851</v>
      </c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2"/>
      <c r="PN337" s="43">
        <v>309205</v>
      </c>
    </row>
    <row r="338" spans="1:430" ht="12.75" customHeight="1" x14ac:dyDescent="0.2">
      <c r="A338" s="39">
        <v>541511</v>
      </c>
      <c r="B338" s="72" t="s">
        <v>24</v>
      </c>
      <c r="C338" s="72" t="str">
        <f>IFERROR(INDEX('Industry Category ISIC Code Map'!$B$2:$B$26,MATCH($B338,'Industry Category ISIC Code Map'!$A$2:$A$26,0)),"")</f>
        <v/>
      </c>
      <c r="D338" s="64" t="s">
        <v>395</v>
      </c>
      <c r="E338" s="40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>
        <v>1802</v>
      </c>
      <c r="S338" s="41"/>
      <c r="T338" s="41">
        <v>106</v>
      </c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>
        <v>5</v>
      </c>
      <c r="BS338" s="41"/>
      <c r="BT338" s="41"/>
      <c r="BU338" s="41"/>
      <c r="BV338" s="41"/>
      <c r="BW338" s="41"/>
      <c r="BX338" s="41"/>
      <c r="BY338" s="41"/>
      <c r="BZ338" s="41">
        <v>237</v>
      </c>
      <c r="CA338" s="41"/>
      <c r="CB338" s="41"/>
      <c r="CC338" s="41"/>
      <c r="CD338" s="41"/>
      <c r="CE338" s="41"/>
      <c r="CF338" s="41"/>
      <c r="CG338" s="41">
        <v>38</v>
      </c>
      <c r="CH338" s="41">
        <v>10</v>
      </c>
      <c r="CI338" s="41"/>
      <c r="CJ338" s="41"/>
      <c r="CK338" s="41"/>
      <c r="CL338" s="41"/>
      <c r="CM338" s="41">
        <v>28</v>
      </c>
      <c r="CN338" s="41">
        <v>174</v>
      </c>
      <c r="CO338" s="41">
        <v>31</v>
      </c>
      <c r="CP338" s="41"/>
      <c r="CQ338" s="41">
        <v>7</v>
      </c>
      <c r="CR338" s="41"/>
      <c r="CS338" s="41"/>
      <c r="CT338" s="41"/>
      <c r="CU338" s="41">
        <v>14</v>
      </c>
      <c r="CV338" s="41">
        <v>26</v>
      </c>
      <c r="CW338" s="41">
        <v>87</v>
      </c>
      <c r="CX338" s="41">
        <v>37</v>
      </c>
      <c r="CY338" s="41"/>
      <c r="CZ338" s="41"/>
      <c r="DA338" s="41"/>
      <c r="DB338" s="41"/>
      <c r="DC338" s="41"/>
      <c r="DD338" s="41"/>
      <c r="DE338" s="41"/>
      <c r="DF338" s="41">
        <v>0</v>
      </c>
      <c r="DG338" s="41"/>
      <c r="DH338" s="41"/>
      <c r="DI338" s="41">
        <v>61</v>
      </c>
      <c r="DJ338" s="41">
        <v>52</v>
      </c>
      <c r="DK338" s="41"/>
      <c r="DL338" s="41"/>
      <c r="DM338" s="41"/>
      <c r="DN338" s="41">
        <v>14</v>
      </c>
      <c r="DO338" s="41">
        <v>29</v>
      </c>
      <c r="DP338" s="41">
        <v>3</v>
      </c>
      <c r="DQ338" s="41">
        <v>20</v>
      </c>
      <c r="DR338" s="41">
        <v>2</v>
      </c>
      <c r="DS338" s="41">
        <v>10</v>
      </c>
      <c r="DT338" s="41"/>
      <c r="DU338" s="41">
        <v>34</v>
      </c>
      <c r="DV338" s="41">
        <v>0</v>
      </c>
      <c r="DW338" s="41">
        <v>24</v>
      </c>
      <c r="DX338" s="41">
        <v>5</v>
      </c>
      <c r="DY338" s="41">
        <v>14</v>
      </c>
      <c r="DZ338" s="41">
        <v>16</v>
      </c>
      <c r="EA338" s="41"/>
      <c r="EB338" s="41">
        <v>11</v>
      </c>
      <c r="EC338" s="41">
        <v>1</v>
      </c>
      <c r="ED338" s="41">
        <v>3</v>
      </c>
      <c r="EE338" s="41"/>
      <c r="EF338" s="41"/>
      <c r="EG338" s="41"/>
      <c r="EH338" s="41"/>
      <c r="EI338" s="41"/>
      <c r="EJ338" s="41"/>
      <c r="EK338" s="41"/>
      <c r="EL338" s="41">
        <v>1</v>
      </c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1"/>
      <c r="EZ338" s="41"/>
      <c r="FA338" s="41"/>
      <c r="FB338" s="41"/>
      <c r="FC338" s="41">
        <v>33</v>
      </c>
      <c r="FD338" s="41">
        <v>3</v>
      </c>
      <c r="FE338" s="41"/>
      <c r="FF338" s="41"/>
      <c r="FG338" s="41"/>
      <c r="FH338" s="41"/>
      <c r="FI338" s="41"/>
      <c r="FJ338" s="41">
        <v>67</v>
      </c>
      <c r="FK338" s="41">
        <v>40</v>
      </c>
      <c r="FL338" s="41">
        <v>38</v>
      </c>
      <c r="FM338" s="41"/>
      <c r="FN338" s="41"/>
      <c r="FO338" s="41"/>
      <c r="FP338" s="41"/>
      <c r="FQ338" s="41"/>
      <c r="FR338" s="41"/>
      <c r="FS338" s="41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>
        <v>0</v>
      </c>
      <c r="GD338" s="41">
        <v>6</v>
      </c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>
        <v>73</v>
      </c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>
        <v>78</v>
      </c>
      <c r="II338" s="41"/>
      <c r="IJ338" s="41"/>
      <c r="IK338" s="41"/>
      <c r="IL338" s="41">
        <v>158</v>
      </c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>
        <v>84</v>
      </c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>
        <v>170</v>
      </c>
      <c r="KT338" s="41">
        <v>236</v>
      </c>
      <c r="KU338" s="41">
        <v>587</v>
      </c>
      <c r="KV338" s="41">
        <v>1</v>
      </c>
      <c r="KW338" s="41"/>
      <c r="KX338" s="41"/>
      <c r="KY338" s="41">
        <v>2</v>
      </c>
      <c r="KZ338" s="41"/>
      <c r="LA338" s="41"/>
      <c r="LB338" s="41"/>
      <c r="LC338" s="41"/>
      <c r="LD338" s="41"/>
      <c r="LE338" s="41"/>
      <c r="LF338" s="41">
        <v>204</v>
      </c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2"/>
      <c r="OT338" s="43">
        <v>4678</v>
      </c>
      <c r="OU338" s="40"/>
      <c r="OV338" s="41"/>
      <c r="OW338" s="41">
        <v>169328</v>
      </c>
      <c r="OX338" s="41"/>
      <c r="OY338" s="41"/>
      <c r="OZ338" s="41"/>
      <c r="PA338" s="41">
        <v>4796</v>
      </c>
      <c r="PB338" s="41"/>
      <c r="PC338" s="41"/>
      <c r="PD338" s="41">
        <v>6816</v>
      </c>
      <c r="PE338" s="41"/>
      <c r="PF338" s="41"/>
      <c r="PG338" s="41"/>
      <c r="PH338" s="41">
        <v>17537</v>
      </c>
      <c r="PI338" s="41"/>
      <c r="PJ338" s="41"/>
      <c r="PK338" s="41"/>
      <c r="PL338" s="41">
        <v>7828</v>
      </c>
      <c r="PM338" s="42"/>
      <c r="PN338" s="43">
        <v>210981</v>
      </c>
    </row>
    <row r="339" spans="1:430" ht="12.75" customHeight="1" x14ac:dyDescent="0.2">
      <c r="A339" s="39">
        <v>541512</v>
      </c>
      <c r="B339" s="72" t="s">
        <v>24</v>
      </c>
      <c r="C339" s="72" t="str">
        <f>IFERROR(INDEX('Industry Category ISIC Code Map'!$B$2:$B$26,MATCH($B339,'Industry Category ISIC Code Map'!$A$2:$A$26,0)),"")</f>
        <v/>
      </c>
      <c r="D339" s="64" t="s">
        <v>396</v>
      </c>
      <c r="E339" s="40">
        <v>1</v>
      </c>
      <c r="F339" s="41">
        <v>50</v>
      </c>
      <c r="G339" s="41">
        <v>16</v>
      </c>
      <c r="H339" s="41">
        <v>19</v>
      </c>
      <c r="I339" s="41">
        <v>7</v>
      </c>
      <c r="J339" s="41">
        <v>7</v>
      </c>
      <c r="K339" s="41">
        <v>8</v>
      </c>
      <c r="L339" s="41">
        <v>11</v>
      </c>
      <c r="M339" s="41">
        <v>11</v>
      </c>
      <c r="N339" s="41">
        <v>7</v>
      </c>
      <c r="O339" s="41">
        <v>8</v>
      </c>
      <c r="P339" s="41">
        <v>3</v>
      </c>
      <c r="Q339" s="41">
        <v>14</v>
      </c>
      <c r="R339" s="41">
        <v>337</v>
      </c>
      <c r="S339" s="41">
        <v>4</v>
      </c>
      <c r="T339" s="41">
        <v>13</v>
      </c>
      <c r="U339" s="41">
        <v>7</v>
      </c>
      <c r="V339" s="41">
        <v>3</v>
      </c>
      <c r="W339" s="41">
        <v>7</v>
      </c>
      <c r="X339" s="41">
        <v>10</v>
      </c>
      <c r="Y339" s="41">
        <v>29</v>
      </c>
      <c r="Z339" s="41">
        <v>338</v>
      </c>
      <c r="AA339" s="41">
        <v>240</v>
      </c>
      <c r="AB339" s="41">
        <v>36</v>
      </c>
      <c r="AC339" s="41">
        <v>63</v>
      </c>
      <c r="AD339" s="41">
        <v>115</v>
      </c>
      <c r="AE339" s="41">
        <v>261</v>
      </c>
      <c r="AF339" s="41">
        <v>69</v>
      </c>
      <c r="AG339" s="41">
        <v>96</v>
      </c>
      <c r="AH339" s="41">
        <v>17</v>
      </c>
      <c r="AI339" s="41">
        <v>168</v>
      </c>
      <c r="AJ339" s="41">
        <v>118</v>
      </c>
      <c r="AK339" s="41">
        <v>174</v>
      </c>
      <c r="AL339" s="41">
        <v>92</v>
      </c>
      <c r="AM339" s="41">
        <v>104</v>
      </c>
      <c r="AN339" s="41">
        <v>177</v>
      </c>
      <c r="AO339" s="41">
        <v>48</v>
      </c>
      <c r="AP339" s="41">
        <v>23</v>
      </c>
      <c r="AQ339" s="41">
        <v>33</v>
      </c>
      <c r="AR339" s="41">
        <v>33</v>
      </c>
      <c r="AS339" s="41">
        <v>11</v>
      </c>
      <c r="AT339" s="41">
        <v>51</v>
      </c>
      <c r="AU339" s="41">
        <v>9</v>
      </c>
      <c r="AV339" s="41">
        <v>46</v>
      </c>
      <c r="AW339" s="41">
        <v>12</v>
      </c>
      <c r="AX339" s="41">
        <v>23</v>
      </c>
      <c r="AY339" s="41">
        <v>5</v>
      </c>
      <c r="AZ339" s="41">
        <v>8</v>
      </c>
      <c r="BA339" s="41">
        <v>8</v>
      </c>
      <c r="BB339" s="41">
        <v>8</v>
      </c>
      <c r="BC339" s="41">
        <v>11</v>
      </c>
      <c r="BD339" s="41">
        <v>7</v>
      </c>
      <c r="BE339" s="41">
        <v>126</v>
      </c>
      <c r="BF339" s="41">
        <v>26</v>
      </c>
      <c r="BG339" s="41">
        <v>7</v>
      </c>
      <c r="BH339" s="41">
        <v>4</v>
      </c>
      <c r="BI339" s="41">
        <v>22</v>
      </c>
      <c r="BJ339" s="41">
        <v>7</v>
      </c>
      <c r="BK339" s="41">
        <v>18</v>
      </c>
      <c r="BL339" s="41">
        <v>19</v>
      </c>
      <c r="BM339" s="41">
        <v>14</v>
      </c>
      <c r="BN339" s="41">
        <v>33</v>
      </c>
      <c r="BO339" s="41">
        <v>7</v>
      </c>
      <c r="BP339" s="41">
        <v>19</v>
      </c>
      <c r="BQ339" s="41">
        <v>9</v>
      </c>
      <c r="BR339" s="41">
        <v>19</v>
      </c>
      <c r="BS339" s="41">
        <v>52</v>
      </c>
      <c r="BT339" s="41">
        <v>63</v>
      </c>
      <c r="BU339" s="41">
        <v>13</v>
      </c>
      <c r="BV339" s="41">
        <v>13</v>
      </c>
      <c r="BW339" s="41">
        <v>10</v>
      </c>
      <c r="BX339" s="41">
        <v>15</v>
      </c>
      <c r="BY339" s="41">
        <v>13</v>
      </c>
      <c r="BZ339" s="41">
        <v>62</v>
      </c>
      <c r="CA339" s="41">
        <v>54</v>
      </c>
      <c r="CB339" s="41">
        <v>32</v>
      </c>
      <c r="CC339" s="41">
        <v>3</v>
      </c>
      <c r="CD339" s="41">
        <v>56</v>
      </c>
      <c r="CE339" s="41">
        <v>10</v>
      </c>
      <c r="CF339" s="41">
        <v>10</v>
      </c>
      <c r="CG339" s="41">
        <v>180</v>
      </c>
      <c r="CH339" s="41">
        <v>27</v>
      </c>
      <c r="CI339" s="41">
        <v>39</v>
      </c>
      <c r="CJ339" s="41">
        <v>3</v>
      </c>
      <c r="CK339" s="41">
        <v>48</v>
      </c>
      <c r="CL339" s="41">
        <v>32</v>
      </c>
      <c r="CM339" s="41">
        <v>14</v>
      </c>
      <c r="CN339" s="41">
        <v>43</v>
      </c>
      <c r="CO339" s="41">
        <v>15</v>
      </c>
      <c r="CP339" s="41"/>
      <c r="CQ339" s="41">
        <v>39</v>
      </c>
      <c r="CR339" s="41">
        <v>11</v>
      </c>
      <c r="CS339" s="41">
        <v>37</v>
      </c>
      <c r="CT339" s="41">
        <v>11</v>
      </c>
      <c r="CU339" s="41">
        <v>11</v>
      </c>
      <c r="CV339" s="41">
        <v>11</v>
      </c>
      <c r="CW339" s="41">
        <v>21</v>
      </c>
      <c r="CX339" s="41">
        <v>17</v>
      </c>
      <c r="CY339" s="41">
        <v>41</v>
      </c>
      <c r="CZ339" s="41">
        <v>5</v>
      </c>
      <c r="DA339" s="41">
        <v>7</v>
      </c>
      <c r="DB339" s="41">
        <v>26</v>
      </c>
      <c r="DC339" s="41">
        <v>16</v>
      </c>
      <c r="DD339" s="41">
        <v>33</v>
      </c>
      <c r="DE339" s="41">
        <v>31</v>
      </c>
      <c r="DF339" s="41">
        <v>3</v>
      </c>
      <c r="DG339" s="41">
        <v>9</v>
      </c>
      <c r="DH339" s="41">
        <v>4</v>
      </c>
      <c r="DI339" s="41">
        <v>44</v>
      </c>
      <c r="DJ339" s="41">
        <v>21</v>
      </c>
      <c r="DK339" s="41">
        <v>1</v>
      </c>
      <c r="DL339" s="41">
        <v>0</v>
      </c>
      <c r="DM339" s="41">
        <v>5</v>
      </c>
      <c r="DN339" s="41">
        <v>3</v>
      </c>
      <c r="DO339" s="41">
        <v>21</v>
      </c>
      <c r="DP339" s="41">
        <v>3</v>
      </c>
      <c r="DQ339" s="41">
        <v>18</v>
      </c>
      <c r="DR339" s="41">
        <v>8</v>
      </c>
      <c r="DS339" s="41">
        <v>29</v>
      </c>
      <c r="DT339" s="41">
        <v>12</v>
      </c>
      <c r="DU339" s="41">
        <v>45</v>
      </c>
      <c r="DV339" s="41">
        <v>2</v>
      </c>
      <c r="DW339" s="41">
        <v>22</v>
      </c>
      <c r="DX339" s="41">
        <v>1</v>
      </c>
      <c r="DY339" s="41">
        <v>7</v>
      </c>
      <c r="DZ339" s="41">
        <v>8</v>
      </c>
      <c r="EA339" s="41">
        <v>7</v>
      </c>
      <c r="EB339" s="41">
        <v>5</v>
      </c>
      <c r="EC339" s="41">
        <v>1</v>
      </c>
      <c r="ED339" s="41">
        <v>2</v>
      </c>
      <c r="EE339" s="41">
        <v>0</v>
      </c>
      <c r="EF339" s="41">
        <v>13</v>
      </c>
      <c r="EG339" s="41">
        <v>2</v>
      </c>
      <c r="EH339" s="41">
        <v>1</v>
      </c>
      <c r="EI339" s="41">
        <v>0</v>
      </c>
      <c r="EJ339" s="41"/>
      <c r="EK339" s="41">
        <v>2</v>
      </c>
      <c r="EL339" s="41">
        <v>4</v>
      </c>
      <c r="EM339" s="41">
        <v>4</v>
      </c>
      <c r="EN339" s="41">
        <v>8</v>
      </c>
      <c r="EO339" s="41">
        <v>4</v>
      </c>
      <c r="EP339" s="41">
        <v>3</v>
      </c>
      <c r="EQ339" s="41">
        <v>0</v>
      </c>
      <c r="ER339" s="41">
        <v>8</v>
      </c>
      <c r="ES339" s="41">
        <v>10</v>
      </c>
      <c r="ET339" s="41"/>
      <c r="EU339" s="41">
        <v>21</v>
      </c>
      <c r="EV339" s="41">
        <v>8</v>
      </c>
      <c r="EW339" s="41">
        <v>10</v>
      </c>
      <c r="EX339" s="41">
        <v>7</v>
      </c>
      <c r="EY339" s="41">
        <v>15</v>
      </c>
      <c r="EZ339" s="41">
        <v>11</v>
      </c>
      <c r="FA339" s="41">
        <v>1</v>
      </c>
      <c r="FB339" s="41">
        <v>13</v>
      </c>
      <c r="FC339" s="41">
        <v>10</v>
      </c>
      <c r="FD339" s="41">
        <v>23</v>
      </c>
      <c r="FE339" s="41">
        <v>38</v>
      </c>
      <c r="FF339" s="41">
        <v>14</v>
      </c>
      <c r="FG339" s="41">
        <v>20</v>
      </c>
      <c r="FH339" s="41">
        <v>65</v>
      </c>
      <c r="FI339" s="41">
        <v>29</v>
      </c>
      <c r="FJ339" s="41">
        <v>783</v>
      </c>
      <c r="FK339" s="41">
        <v>97</v>
      </c>
      <c r="FL339" s="41">
        <v>265</v>
      </c>
      <c r="FM339" s="41">
        <v>114</v>
      </c>
      <c r="FN339" s="41">
        <v>7</v>
      </c>
      <c r="FO339" s="41">
        <v>34</v>
      </c>
      <c r="FP339" s="41">
        <v>161</v>
      </c>
      <c r="FQ339" s="41">
        <v>11</v>
      </c>
      <c r="FR339" s="41">
        <v>6</v>
      </c>
      <c r="FS339" s="41">
        <v>3</v>
      </c>
      <c r="FT339" s="41">
        <v>3</v>
      </c>
      <c r="FU339" s="41">
        <v>23</v>
      </c>
      <c r="FV339" s="41">
        <v>16</v>
      </c>
      <c r="FW339" s="41">
        <v>7</v>
      </c>
      <c r="FX339" s="41">
        <v>18</v>
      </c>
      <c r="FY339" s="41">
        <v>12</v>
      </c>
      <c r="FZ339" s="41">
        <v>10</v>
      </c>
      <c r="GA339" s="41">
        <v>53</v>
      </c>
      <c r="GB339" s="41">
        <v>24</v>
      </c>
      <c r="GC339" s="41">
        <v>72</v>
      </c>
      <c r="GD339" s="41">
        <v>84</v>
      </c>
      <c r="GE339" s="41">
        <v>11</v>
      </c>
      <c r="GF339" s="41">
        <v>35</v>
      </c>
      <c r="GG339" s="41">
        <v>15</v>
      </c>
      <c r="GH339" s="41">
        <v>13</v>
      </c>
      <c r="GI339" s="41">
        <v>30</v>
      </c>
      <c r="GJ339" s="41">
        <v>4</v>
      </c>
      <c r="GK339" s="41">
        <v>6</v>
      </c>
      <c r="GL339" s="41">
        <v>17</v>
      </c>
      <c r="GM339" s="41">
        <v>99</v>
      </c>
      <c r="GN339" s="41">
        <v>16</v>
      </c>
      <c r="GO339" s="41">
        <v>9</v>
      </c>
      <c r="GP339" s="41">
        <v>17</v>
      </c>
      <c r="GQ339" s="41">
        <v>9</v>
      </c>
      <c r="GR339" s="41">
        <v>9</v>
      </c>
      <c r="GS339" s="41">
        <v>4</v>
      </c>
      <c r="GT339" s="41">
        <v>9</v>
      </c>
      <c r="GU339" s="41">
        <v>27</v>
      </c>
      <c r="GV339" s="41">
        <v>16</v>
      </c>
      <c r="GW339" s="41">
        <v>32</v>
      </c>
      <c r="GX339" s="41">
        <v>11</v>
      </c>
      <c r="GY339" s="41">
        <v>18</v>
      </c>
      <c r="GZ339" s="41">
        <v>39</v>
      </c>
      <c r="HA339" s="41">
        <v>2</v>
      </c>
      <c r="HB339" s="41">
        <v>36</v>
      </c>
      <c r="HC339" s="41">
        <v>45</v>
      </c>
      <c r="HD339" s="41">
        <v>14</v>
      </c>
      <c r="HE339" s="41">
        <v>79</v>
      </c>
      <c r="HF339" s="41">
        <v>29</v>
      </c>
      <c r="HG339" s="41">
        <v>13</v>
      </c>
      <c r="HH339" s="41">
        <v>13</v>
      </c>
      <c r="HI339" s="41">
        <v>3</v>
      </c>
      <c r="HJ339" s="41">
        <v>26</v>
      </c>
      <c r="HK339" s="41">
        <v>29</v>
      </c>
      <c r="HL339" s="41">
        <v>33</v>
      </c>
      <c r="HM339" s="41">
        <v>19</v>
      </c>
      <c r="HN339" s="41">
        <v>16</v>
      </c>
      <c r="HO339" s="41"/>
      <c r="HP339" s="41">
        <v>19</v>
      </c>
      <c r="HQ339" s="41">
        <v>7</v>
      </c>
      <c r="HR339" s="41">
        <v>21</v>
      </c>
      <c r="HS339" s="41">
        <v>14</v>
      </c>
      <c r="HT339" s="41">
        <v>13</v>
      </c>
      <c r="HU339" s="41">
        <v>6</v>
      </c>
      <c r="HV339" s="41">
        <v>24</v>
      </c>
      <c r="HW339" s="41">
        <v>10</v>
      </c>
      <c r="HX339" s="41">
        <v>16</v>
      </c>
      <c r="HY339" s="41">
        <v>8</v>
      </c>
      <c r="HZ339" s="41">
        <v>38</v>
      </c>
      <c r="IA339" s="41">
        <v>15</v>
      </c>
      <c r="IB339" s="41">
        <v>77</v>
      </c>
      <c r="IC339" s="41">
        <v>24</v>
      </c>
      <c r="ID339" s="41">
        <v>8</v>
      </c>
      <c r="IE339" s="41">
        <v>17</v>
      </c>
      <c r="IF339" s="41">
        <v>7</v>
      </c>
      <c r="IG339" s="41">
        <v>245</v>
      </c>
      <c r="IH339" s="41">
        <v>7</v>
      </c>
      <c r="II339" s="41">
        <v>287</v>
      </c>
      <c r="IJ339" s="41">
        <v>9</v>
      </c>
      <c r="IK339" s="41">
        <v>17</v>
      </c>
      <c r="IL339" s="41">
        <v>9</v>
      </c>
      <c r="IM339" s="41">
        <v>4</v>
      </c>
      <c r="IN339" s="41">
        <v>3</v>
      </c>
      <c r="IO339" s="41">
        <v>5</v>
      </c>
      <c r="IP339" s="41">
        <v>26</v>
      </c>
      <c r="IQ339" s="41">
        <v>64</v>
      </c>
      <c r="IR339" s="41">
        <v>39</v>
      </c>
      <c r="IS339" s="41">
        <v>19</v>
      </c>
      <c r="IT339" s="41">
        <v>9</v>
      </c>
      <c r="IU339" s="41">
        <v>248</v>
      </c>
      <c r="IV339" s="41">
        <v>17</v>
      </c>
      <c r="IW339" s="41">
        <v>16</v>
      </c>
      <c r="IX339" s="41">
        <v>10</v>
      </c>
      <c r="IY339" s="41">
        <v>3</v>
      </c>
      <c r="IZ339" s="41">
        <v>11</v>
      </c>
      <c r="JA339" s="41">
        <v>16</v>
      </c>
      <c r="JB339" s="41">
        <v>51</v>
      </c>
      <c r="JC339" s="41">
        <v>34</v>
      </c>
      <c r="JD339" s="41">
        <v>6</v>
      </c>
      <c r="JE339" s="41">
        <v>33</v>
      </c>
      <c r="JF339" s="41">
        <v>56</v>
      </c>
      <c r="JG339" s="41">
        <v>15</v>
      </c>
      <c r="JH339" s="41">
        <v>3</v>
      </c>
      <c r="JI339" s="41">
        <v>3</v>
      </c>
      <c r="JJ339" s="41">
        <v>19</v>
      </c>
      <c r="JK339" s="41">
        <v>16</v>
      </c>
      <c r="JL339" s="41">
        <v>180</v>
      </c>
      <c r="JM339" s="41">
        <v>20</v>
      </c>
      <c r="JN339" s="41">
        <v>13</v>
      </c>
      <c r="JO339" s="41">
        <v>24</v>
      </c>
      <c r="JP339" s="41">
        <v>531</v>
      </c>
      <c r="JQ339" s="41">
        <v>890</v>
      </c>
      <c r="JR339" s="41">
        <v>814</v>
      </c>
      <c r="JS339" s="41">
        <v>635</v>
      </c>
      <c r="JT339" s="41">
        <v>840</v>
      </c>
      <c r="JU339" s="41">
        <v>1193</v>
      </c>
      <c r="JV339" s="41">
        <v>349</v>
      </c>
      <c r="JW339" s="41">
        <v>207</v>
      </c>
      <c r="JX339" s="41">
        <v>1064</v>
      </c>
      <c r="JY339" s="41">
        <v>73</v>
      </c>
      <c r="JZ339" s="41"/>
      <c r="KA339" s="41">
        <v>860</v>
      </c>
      <c r="KB339" s="41">
        <v>421</v>
      </c>
      <c r="KC339" s="41">
        <v>351</v>
      </c>
      <c r="KD339" s="41">
        <v>144</v>
      </c>
      <c r="KE339" s="41">
        <v>305</v>
      </c>
      <c r="KF339" s="41">
        <v>208</v>
      </c>
      <c r="KG339" s="41">
        <v>346</v>
      </c>
      <c r="KH339" s="41">
        <v>388</v>
      </c>
      <c r="KI339" s="41">
        <v>492</v>
      </c>
      <c r="KJ339" s="41">
        <v>76</v>
      </c>
      <c r="KK339" s="41">
        <v>930</v>
      </c>
      <c r="KL339" s="41">
        <v>2</v>
      </c>
      <c r="KM339" s="41">
        <v>171</v>
      </c>
      <c r="KN339" s="41">
        <v>25</v>
      </c>
      <c r="KO339" s="41">
        <v>6</v>
      </c>
      <c r="KP339" s="41">
        <v>102</v>
      </c>
      <c r="KQ339" s="41">
        <v>0</v>
      </c>
      <c r="KR339" s="41">
        <v>212</v>
      </c>
      <c r="KS339" s="41">
        <v>106</v>
      </c>
      <c r="KT339" s="41">
        <v>99</v>
      </c>
      <c r="KU339" s="41">
        <v>182</v>
      </c>
      <c r="KV339" s="41">
        <v>56</v>
      </c>
      <c r="KW339" s="41">
        <v>530</v>
      </c>
      <c r="KX339" s="41">
        <v>178</v>
      </c>
      <c r="KY339" s="41">
        <v>20</v>
      </c>
      <c r="KZ339" s="41">
        <v>32</v>
      </c>
      <c r="LA339" s="41">
        <v>43</v>
      </c>
      <c r="LB339" s="41">
        <v>787</v>
      </c>
      <c r="LC339" s="41">
        <v>1349</v>
      </c>
      <c r="LD339" s="41">
        <v>268</v>
      </c>
      <c r="LE339" s="41">
        <v>2140</v>
      </c>
      <c r="LF339" s="41">
        <v>1066</v>
      </c>
      <c r="LG339" s="41">
        <v>5</v>
      </c>
      <c r="LH339" s="41">
        <v>335</v>
      </c>
      <c r="LI339" s="41">
        <v>795</v>
      </c>
      <c r="LJ339" s="41">
        <v>2360</v>
      </c>
      <c r="LK339" s="41">
        <v>2296</v>
      </c>
      <c r="LL339" s="41">
        <v>76</v>
      </c>
      <c r="LM339" s="41">
        <v>620</v>
      </c>
      <c r="LN339" s="41">
        <v>238</v>
      </c>
      <c r="LO339" s="41">
        <v>341</v>
      </c>
      <c r="LP339" s="41">
        <v>25</v>
      </c>
      <c r="LQ339" s="41">
        <v>1</v>
      </c>
      <c r="LR339" s="41">
        <v>798</v>
      </c>
      <c r="LS339" s="41">
        <v>109</v>
      </c>
      <c r="LT339" s="41">
        <v>49</v>
      </c>
      <c r="LU339" s="41">
        <v>36</v>
      </c>
      <c r="LV339" s="41">
        <v>220</v>
      </c>
      <c r="LW339" s="41">
        <v>1455</v>
      </c>
      <c r="LX339" s="41">
        <v>521</v>
      </c>
      <c r="LY339" s="41">
        <v>860</v>
      </c>
      <c r="LZ339" s="41">
        <v>716</v>
      </c>
      <c r="MA339" s="41">
        <v>738</v>
      </c>
      <c r="MB339" s="41">
        <v>1135</v>
      </c>
      <c r="MC339" s="41">
        <v>1057</v>
      </c>
      <c r="MD339" s="41">
        <v>323</v>
      </c>
      <c r="ME339" s="41">
        <v>677</v>
      </c>
      <c r="MF339" s="41">
        <v>560</v>
      </c>
      <c r="MG339" s="41">
        <v>37</v>
      </c>
      <c r="MH339" s="41">
        <v>20</v>
      </c>
      <c r="MI339" s="41">
        <v>5</v>
      </c>
      <c r="MJ339" s="41">
        <v>543</v>
      </c>
      <c r="MK339" s="41">
        <v>9719</v>
      </c>
      <c r="ML339" s="41">
        <v>646</v>
      </c>
      <c r="MM339" s="41">
        <v>226</v>
      </c>
      <c r="MN339" s="41">
        <v>341</v>
      </c>
      <c r="MO339" s="41">
        <v>438</v>
      </c>
      <c r="MP339" s="41">
        <v>754</v>
      </c>
      <c r="MQ339" s="41">
        <v>246</v>
      </c>
      <c r="MR339" s="41">
        <v>417</v>
      </c>
      <c r="MS339" s="41">
        <v>354</v>
      </c>
      <c r="MT339" s="41">
        <v>123</v>
      </c>
      <c r="MU339" s="41">
        <v>15</v>
      </c>
      <c r="MV339" s="41">
        <v>18</v>
      </c>
      <c r="MW339" s="41">
        <v>213</v>
      </c>
      <c r="MX339" s="41">
        <v>1619</v>
      </c>
      <c r="MY339" s="41">
        <v>176</v>
      </c>
      <c r="MZ339" s="41">
        <v>112</v>
      </c>
      <c r="NA339" s="41">
        <v>88</v>
      </c>
      <c r="NB339" s="41">
        <v>117</v>
      </c>
      <c r="NC339" s="41">
        <v>111</v>
      </c>
      <c r="ND339" s="41">
        <v>47</v>
      </c>
      <c r="NE339" s="41">
        <v>4047</v>
      </c>
      <c r="NF339" s="41">
        <v>539</v>
      </c>
      <c r="NG339" s="41">
        <v>86</v>
      </c>
      <c r="NH339" s="41">
        <v>221</v>
      </c>
      <c r="NI339" s="41">
        <v>50</v>
      </c>
      <c r="NJ339" s="41">
        <v>180</v>
      </c>
      <c r="NK339" s="41">
        <v>16</v>
      </c>
      <c r="NL339" s="41">
        <v>29</v>
      </c>
      <c r="NM339" s="41">
        <v>8</v>
      </c>
      <c r="NN339" s="41">
        <v>30</v>
      </c>
      <c r="NO339" s="41">
        <v>19</v>
      </c>
      <c r="NP339" s="41">
        <v>64</v>
      </c>
      <c r="NQ339" s="41">
        <v>195</v>
      </c>
      <c r="NR339" s="41">
        <v>125</v>
      </c>
      <c r="NS339" s="41">
        <v>403</v>
      </c>
      <c r="NT339" s="41">
        <v>358</v>
      </c>
      <c r="NU339" s="41">
        <v>739</v>
      </c>
      <c r="NV339" s="41">
        <v>86</v>
      </c>
      <c r="NW339" s="41">
        <v>164</v>
      </c>
      <c r="NX339" s="41">
        <v>39</v>
      </c>
      <c r="NY339" s="41">
        <v>100</v>
      </c>
      <c r="NZ339" s="41">
        <v>10</v>
      </c>
      <c r="OA339" s="41">
        <v>65</v>
      </c>
      <c r="OB339" s="41">
        <v>0</v>
      </c>
      <c r="OC339" s="41">
        <v>59</v>
      </c>
      <c r="OD339" s="41">
        <v>116</v>
      </c>
      <c r="OE339" s="41">
        <v>378</v>
      </c>
      <c r="OF339" s="41">
        <v>114</v>
      </c>
      <c r="OG339" s="41">
        <v>241</v>
      </c>
      <c r="OH339" s="41"/>
      <c r="OI339" s="41">
        <v>25955</v>
      </c>
      <c r="OJ339" s="41">
        <v>16430</v>
      </c>
      <c r="OK339" s="41">
        <v>341</v>
      </c>
      <c r="OL339" s="41"/>
      <c r="OM339" s="41"/>
      <c r="ON339" s="41">
        <v>721</v>
      </c>
      <c r="OO339" s="41">
        <v>2740</v>
      </c>
      <c r="OP339" s="41">
        <v>7296</v>
      </c>
      <c r="OQ339" s="41">
        <v>24</v>
      </c>
      <c r="OR339" s="41">
        <v>3</v>
      </c>
      <c r="OS339" s="42">
        <v>1755</v>
      </c>
      <c r="OT339" s="43">
        <v>124487</v>
      </c>
      <c r="OU339" s="40"/>
      <c r="OV339" s="41">
        <v>18701</v>
      </c>
      <c r="OW339" s="41"/>
      <c r="OX339" s="41"/>
      <c r="OY339" s="41"/>
      <c r="OZ339" s="41"/>
      <c r="PA339" s="41">
        <v>4964</v>
      </c>
      <c r="PB339" s="41"/>
      <c r="PC339" s="41">
        <v>2086</v>
      </c>
      <c r="PD339" s="41"/>
      <c r="PE339" s="41"/>
      <c r="PF339" s="41"/>
      <c r="PG339" s="41"/>
      <c r="PH339" s="41"/>
      <c r="PI339" s="41"/>
      <c r="PJ339" s="41"/>
      <c r="PK339" s="41">
        <v>1130</v>
      </c>
      <c r="PL339" s="41"/>
      <c r="PM339" s="42"/>
      <c r="PN339" s="43">
        <v>151369</v>
      </c>
    </row>
    <row r="340" spans="1:430" ht="12.75" customHeight="1" x14ac:dyDescent="0.2">
      <c r="A340" s="39" t="s">
        <v>541</v>
      </c>
      <c r="B340" s="72" t="s">
        <v>24</v>
      </c>
      <c r="C340" s="72" t="str">
        <f>IFERROR(INDEX('Industry Category ISIC Code Map'!$B$2:$B$26,MATCH($B340,'Industry Category ISIC Code Map'!$A$2:$A$26,0)),"")</f>
        <v/>
      </c>
      <c r="D340" s="64" t="s">
        <v>397</v>
      </c>
      <c r="E340" s="40">
        <v>2</v>
      </c>
      <c r="F340" s="41">
        <v>68</v>
      </c>
      <c r="G340" s="41">
        <v>22</v>
      </c>
      <c r="H340" s="41">
        <v>25</v>
      </c>
      <c r="I340" s="41">
        <v>10</v>
      </c>
      <c r="J340" s="41">
        <v>9</v>
      </c>
      <c r="K340" s="41">
        <v>12</v>
      </c>
      <c r="L340" s="41">
        <v>15</v>
      </c>
      <c r="M340" s="41">
        <v>15</v>
      </c>
      <c r="N340" s="41">
        <v>10</v>
      </c>
      <c r="O340" s="41">
        <v>8</v>
      </c>
      <c r="P340" s="41">
        <v>3</v>
      </c>
      <c r="Q340" s="41">
        <v>10</v>
      </c>
      <c r="R340" s="41">
        <v>119</v>
      </c>
      <c r="S340" s="41">
        <v>2</v>
      </c>
      <c r="T340" s="41">
        <v>5</v>
      </c>
      <c r="U340" s="41">
        <v>3</v>
      </c>
      <c r="V340" s="41">
        <v>1</v>
      </c>
      <c r="W340" s="41">
        <v>2</v>
      </c>
      <c r="X340" s="41">
        <v>3</v>
      </c>
      <c r="Y340" s="41">
        <v>9</v>
      </c>
      <c r="Z340" s="41">
        <v>448</v>
      </c>
      <c r="AA340" s="41">
        <v>418</v>
      </c>
      <c r="AB340" s="41">
        <v>33</v>
      </c>
      <c r="AC340" s="41">
        <v>88</v>
      </c>
      <c r="AD340" s="41">
        <v>136</v>
      </c>
      <c r="AE340" s="41">
        <v>352</v>
      </c>
      <c r="AF340" s="41">
        <v>95</v>
      </c>
      <c r="AG340" s="41">
        <v>129</v>
      </c>
      <c r="AH340" s="41">
        <v>27</v>
      </c>
      <c r="AI340" s="41">
        <v>222</v>
      </c>
      <c r="AJ340" s="41">
        <v>146</v>
      </c>
      <c r="AK340" s="41">
        <v>206</v>
      </c>
      <c r="AL340" s="41">
        <v>137</v>
      </c>
      <c r="AM340" s="41">
        <v>158</v>
      </c>
      <c r="AN340" s="41">
        <v>245</v>
      </c>
      <c r="AO340" s="41">
        <v>15</v>
      </c>
      <c r="AP340" s="41">
        <v>5</v>
      </c>
      <c r="AQ340" s="41">
        <v>9</v>
      </c>
      <c r="AR340" s="41">
        <v>7</v>
      </c>
      <c r="AS340" s="41">
        <v>2</v>
      </c>
      <c r="AT340" s="41">
        <v>11</v>
      </c>
      <c r="AU340" s="41">
        <v>2</v>
      </c>
      <c r="AV340" s="41">
        <v>14</v>
      </c>
      <c r="AW340" s="41">
        <v>3</v>
      </c>
      <c r="AX340" s="41">
        <v>6</v>
      </c>
      <c r="AY340" s="41">
        <v>1</v>
      </c>
      <c r="AZ340" s="41">
        <v>2</v>
      </c>
      <c r="BA340" s="41">
        <v>1</v>
      </c>
      <c r="BB340" s="41">
        <v>1</v>
      </c>
      <c r="BC340" s="41">
        <v>2</v>
      </c>
      <c r="BD340" s="41">
        <v>1</v>
      </c>
      <c r="BE340" s="41">
        <v>34</v>
      </c>
      <c r="BF340" s="41">
        <v>6</v>
      </c>
      <c r="BG340" s="41">
        <v>2</v>
      </c>
      <c r="BH340" s="41">
        <v>0</v>
      </c>
      <c r="BI340" s="41">
        <v>5</v>
      </c>
      <c r="BJ340" s="41">
        <v>1</v>
      </c>
      <c r="BK340" s="41">
        <v>4</v>
      </c>
      <c r="BL340" s="41">
        <v>4</v>
      </c>
      <c r="BM340" s="41">
        <v>3</v>
      </c>
      <c r="BN340" s="41">
        <v>8</v>
      </c>
      <c r="BO340" s="41">
        <v>1</v>
      </c>
      <c r="BP340" s="41">
        <v>4</v>
      </c>
      <c r="BQ340" s="41">
        <v>1</v>
      </c>
      <c r="BR340" s="41">
        <v>2</v>
      </c>
      <c r="BS340" s="41">
        <v>14</v>
      </c>
      <c r="BT340" s="41">
        <v>17</v>
      </c>
      <c r="BU340" s="41">
        <v>3</v>
      </c>
      <c r="BV340" s="41">
        <v>3</v>
      </c>
      <c r="BW340" s="41">
        <v>2</v>
      </c>
      <c r="BX340" s="41">
        <v>3</v>
      </c>
      <c r="BY340" s="41">
        <v>2</v>
      </c>
      <c r="BZ340" s="41">
        <v>17</v>
      </c>
      <c r="CA340" s="41">
        <v>14</v>
      </c>
      <c r="CB340" s="41">
        <v>8</v>
      </c>
      <c r="CC340" s="41">
        <v>0</v>
      </c>
      <c r="CD340" s="41">
        <v>13</v>
      </c>
      <c r="CE340" s="41">
        <v>1</v>
      </c>
      <c r="CF340" s="41">
        <v>2</v>
      </c>
      <c r="CG340" s="41">
        <v>43</v>
      </c>
      <c r="CH340" s="41">
        <v>7</v>
      </c>
      <c r="CI340" s="41">
        <v>11</v>
      </c>
      <c r="CJ340" s="41">
        <v>1</v>
      </c>
      <c r="CK340" s="41">
        <v>10</v>
      </c>
      <c r="CL340" s="41">
        <v>9</v>
      </c>
      <c r="CM340" s="41">
        <v>3</v>
      </c>
      <c r="CN340" s="41">
        <v>11</v>
      </c>
      <c r="CO340" s="41">
        <v>2</v>
      </c>
      <c r="CP340" s="41"/>
      <c r="CQ340" s="41">
        <v>10</v>
      </c>
      <c r="CR340" s="41">
        <v>3</v>
      </c>
      <c r="CS340" s="41">
        <v>8</v>
      </c>
      <c r="CT340" s="41">
        <v>2</v>
      </c>
      <c r="CU340" s="41">
        <v>3</v>
      </c>
      <c r="CV340" s="41">
        <v>1</v>
      </c>
      <c r="CW340" s="41">
        <v>5</v>
      </c>
      <c r="CX340" s="41">
        <v>1</v>
      </c>
      <c r="CY340" s="41">
        <v>8</v>
      </c>
      <c r="CZ340" s="41">
        <v>1</v>
      </c>
      <c r="DA340" s="41">
        <v>1</v>
      </c>
      <c r="DB340" s="41">
        <v>7</v>
      </c>
      <c r="DC340" s="41">
        <v>3</v>
      </c>
      <c r="DD340" s="41">
        <v>8</v>
      </c>
      <c r="DE340" s="41">
        <v>9</v>
      </c>
      <c r="DF340" s="41"/>
      <c r="DG340" s="41">
        <v>2</v>
      </c>
      <c r="DH340" s="41">
        <v>0</v>
      </c>
      <c r="DI340" s="41">
        <v>12</v>
      </c>
      <c r="DJ340" s="41">
        <v>5</v>
      </c>
      <c r="DK340" s="41">
        <v>0</v>
      </c>
      <c r="DL340" s="41">
        <v>0</v>
      </c>
      <c r="DM340" s="41">
        <v>0</v>
      </c>
      <c r="DN340" s="41">
        <v>0</v>
      </c>
      <c r="DO340" s="41">
        <v>3</v>
      </c>
      <c r="DP340" s="41">
        <v>0</v>
      </c>
      <c r="DQ340" s="41">
        <v>3</v>
      </c>
      <c r="DR340" s="41">
        <v>1</v>
      </c>
      <c r="DS340" s="41">
        <v>2</v>
      </c>
      <c r="DT340" s="41">
        <v>3</v>
      </c>
      <c r="DU340" s="41">
        <v>8</v>
      </c>
      <c r="DV340" s="41">
        <v>0</v>
      </c>
      <c r="DW340" s="41">
        <v>4</v>
      </c>
      <c r="DX340" s="41">
        <v>0</v>
      </c>
      <c r="DY340" s="41">
        <v>2</v>
      </c>
      <c r="DZ340" s="41">
        <v>2</v>
      </c>
      <c r="EA340" s="41">
        <v>2</v>
      </c>
      <c r="EB340" s="41">
        <v>1</v>
      </c>
      <c r="EC340" s="41">
        <v>0</v>
      </c>
      <c r="ED340" s="41">
        <v>0</v>
      </c>
      <c r="EE340" s="41">
        <v>0</v>
      </c>
      <c r="EF340" s="41">
        <v>2</v>
      </c>
      <c r="EG340" s="41">
        <v>0</v>
      </c>
      <c r="EH340" s="41">
        <v>0</v>
      </c>
      <c r="EI340" s="41"/>
      <c r="EJ340" s="41"/>
      <c r="EK340" s="41">
        <v>0</v>
      </c>
      <c r="EL340" s="41">
        <v>0</v>
      </c>
      <c r="EM340" s="41">
        <v>0</v>
      </c>
      <c r="EN340" s="41">
        <v>1</v>
      </c>
      <c r="EO340" s="41">
        <v>1</v>
      </c>
      <c r="EP340" s="41">
        <v>1</v>
      </c>
      <c r="EQ340" s="41"/>
      <c r="ER340" s="41">
        <v>1</v>
      </c>
      <c r="ES340" s="41">
        <v>2</v>
      </c>
      <c r="ET340" s="41">
        <v>0</v>
      </c>
      <c r="EU340" s="41">
        <v>6</v>
      </c>
      <c r="EV340" s="41">
        <v>1</v>
      </c>
      <c r="EW340" s="41">
        <v>1</v>
      </c>
      <c r="EX340" s="41">
        <v>0</v>
      </c>
      <c r="EY340" s="41">
        <v>2</v>
      </c>
      <c r="EZ340" s="41">
        <v>3</v>
      </c>
      <c r="FA340" s="41"/>
      <c r="FB340" s="41">
        <v>4</v>
      </c>
      <c r="FC340" s="41">
        <v>2</v>
      </c>
      <c r="FD340" s="41">
        <v>5</v>
      </c>
      <c r="FE340" s="41">
        <v>9</v>
      </c>
      <c r="FF340" s="41">
        <v>3</v>
      </c>
      <c r="FG340" s="41">
        <v>4</v>
      </c>
      <c r="FH340" s="41">
        <v>19</v>
      </c>
      <c r="FI340" s="41">
        <v>5</v>
      </c>
      <c r="FJ340" s="41">
        <v>130</v>
      </c>
      <c r="FK340" s="41">
        <v>17</v>
      </c>
      <c r="FL340" s="41">
        <v>44</v>
      </c>
      <c r="FM340" s="41">
        <v>18</v>
      </c>
      <c r="FN340" s="41">
        <v>1</v>
      </c>
      <c r="FO340" s="41">
        <v>7</v>
      </c>
      <c r="FP340" s="41">
        <v>32</v>
      </c>
      <c r="FQ340" s="41">
        <v>3</v>
      </c>
      <c r="FR340" s="41">
        <v>2</v>
      </c>
      <c r="FS340" s="41">
        <v>0</v>
      </c>
      <c r="FT340" s="41">
        <v>0</v>
      </c>
      <c r="FU340" s="41">
        <v>6</v>
      </c>
      <c r="FV340" s="41">
        <v>3</v>
      </c>
      <c r="FW340" s="41">
        <v>1</v>
      </c>
      <c r="FX340" s="41">
        <v>5</v>
      </c>
      <c r="FY340" s="41">
        <v>2</v>
      </c>
      <c r="FZ340" s="41">
        <v>1</v>
      </c>
      <c r="GA340" s="41">
        <v>13</v>
      </c>
      <c r="GB340" s="41">
        <v>5</v>
      </c>
      <c r="GC340" s="41">
        <v>19</v>
      </c>
      <c r="GD340" s="41">
        <v>21</v>
      </c>
      <c r="GE340" s="41">
        <v>2</v>
      </c>
      <c r="GF340" s="41">
        <v>6</v>
      </c>
      <c r="GG340" s="41">
        <v>3</v>
      </c>
      <c r="GH340" s="41">
        <v>2</v>
      </c>
      <c r="GI340" s="41">
        <v>7</v>
      </c>
      <c r="GJ340" s="41">
        <v>0</v>
      </c>
      <c r="GK340" s="41">
        <v>1</v>
      </c>
      <c r="GL340" s="41">
        <v>2</v>
      </c>
      <c r="GM340" s="41">
        <v>26</v>
      </c>
      <c r="GN340" s="41">
        <v>4</v>
      </c>
      <c r="GO340" s="41">
        <v>2</v>
      </c>
      <c r="GP340" s="41">
        <v>5</v>
      </c>
      <c r="GQ340" s="41">
        <v>2</v>
      </c>
      <c r="GR340" s="41">
        <v>2</v>
      </c>
      <c r="GS340" s="41">
        <v>0</v>
      </c>
      <c r="GT340" s="41">
        <v>1</v>
      </c>
      <c r="GU340" s="41">
        <v>6</v>
      </c>
      <c r="GV340" s="41">
        <v>4</v>
      </c>
      <c r="GW340" s="41">
        <v>8</v>
      </c>
      <c r="GX340" s="41">
        <v>3</v>
      </c>
      <c r="GY340" s="41">
        <v>4</v>
      </c>
      <c r="GZ340" s="41">
        <v>11</v>
      </c>
      <c r="HA340" s="41">
        <v>1</v>
      </c>
      <c r="HB340" s="41">
        <v>11</v>
      </c>
      <c r="HC340" s="41">
        <v>14</v>
      </c>
      <c r="HD340" s="41">
        <v>4</v>
      </c>
      <c r="HE340" s="41">
        <v>24</v>
      </c>
      <c r="HF340" s="41">
        <v>6</v>
      </c>
      <c r="HG340" s="41">
        <v>2</v>
      </c>
      <c r="HH340" s="41">
        <v>3</v>
      </c>
      <c r="HI340" s="41"/>
      <c r="HJ340" s="41">
        <v>6</v>
      </c>
      <c r="HK340" s="41">
        <v>7</v>
      </c>
      <c r="HL340" s="41">
        <v>10</v>
      </c>
      <c r="HM340" s="41">
        <v>7</v>
      </c>
      <c r="HN340" s="41">
        <v>4</v>
      </c>
      <c r="HO340" s="41"/>
      <c r="HP340" s="41">
        <v>3</v>
      </c>
      <c r="HQ340" s="41">
        <v>1</v>
      </c>
      <c r="HR340" s="41">
        <v>4</v>
      </c>
      <c r="HS340" s="41">
        <v>2</v>
      </c>
      <c r="HT340" s="41">
        <v>3</v>
      </c>
      <c r="HU340" s="41">
        <v>1</v>
      </c>
      <c r="HV340" s="41">
        <v>3</v>
      </c>
      <c r="HW340" s="41">
        <v>1</v>
      </c>
      <c r="HX340" s="41">
        <v>2</v>
      </c>
      <c r="HY340" s="41">
        <v>2</v>
      </c>
      <c r="HZ340" s="41">
        <v>11</v>
      </c>
      <c r="IA340" s="41">
        <v>4</v>
      </c>
      <c r="IB340" s="41">
        <v>23</v>
      </c>
      <c r="IC340" s="41">
        <v>6</v>
      </c>
      <c r="ID340" s="41">
        <v>2</v>
      </c>
      <c r="IE340" s="41">
        <v>6</v>
      </c>
      <c r="IF340" s="41">
        <v>1</v>
      </c>
      <c r="IG340" s="41">
        <v>64</v>
      </c>
      <c r="IH340" s="41">
        <v>0</v>
      </c>
      <c r="II340" s="41">
        <v>86</v>
      </c>
      <c r="IJ340" s="41">
        <v>3</v>
      </c>
      <c r="IK340" s="41">
        <v>5</v>
      </c>
      <c r="IL340" s="41">
        <v>1</v>
      </c>
      <c r="IM340" s="41">
        <v>0</v>
      </c>
      <c r="IN340" s="41">
        <v>0</v>
      </c>
      <c r="IO340" s="41">
        <v>1</v>
      </c>
      <c r="IP340" s="41">
        <v>7</v>
      </c>
      <c r="IQ340" s="41">
        <v>15</v>
      </c>
      <c r="IR340" s="41">
        <v>10</v>
      </c>
      <c r="IS340" s="41">
        <v>2</v>
      </c>
      <c r="IT340" s="41">
        <v>1</v>
      </c>
      <c r="IU340" s="41">
        <v>30</v>
      </c>
      <c r="IV340" s="41">
        <v>4</v>
      </c>
      <c r="IW340" s="41">
        <v>3</v>
      </c>
      <c r="IX340" s="41">
        <v>2</v>
      </c>
      <c r="IY340" s="41">
        <v>0</v>
      </c>
      <c r="IZ340" s="41">
        <v>2</v>
      </c>
      <c r="JA340" s="41">
        <v>3</v>
      </c>
      <c r="JB340" s="41">
        <v>8</v>
      </c>
      <c r="JC340" s="41">
        <v>5</v>
      </c>
      <c r="JD340" s="41">
        <v>1</v>
      </c>
      <c r="JE340" s="41">
        <v>6</v>
      </c>
      <c r="JF340" s="41">
        <v>14</v>
      </c>
      <c r="JG340" s="41">
        <v>4</v>
      </c>
      <c r="JH340" s="41">
        <v>0</v>
      </c>
      <c r="JI340" s="41">
        <v>0</v>
      </c>
      <c r="JJ340" s="41">
        <v>5</v>
      </c>
      <c r="JK340" s="41">
        <v>4</v>
      </c>
      <c r="JL340" s="41">
        <v>51</v>
      </c>
      <c r="JM340" s="41">
        <v>4</v>
      </c>
      <c r="JN340" s="41">
        <v>2</v>
      </c>
      <c r="JO340" s="41">
        <v>6</v>
      </c>
      <c r="JP340" s="41">
        <v>354</v>
      </c>
      <c r="JQ340" s="41">
        <v>1013</v>
      </c>
      <c r="JR340" s="41">
        <v>893</v>
      </c>
      <c r="JS340" s="41">
        <v>744</v>
      </c>
      <c r="JT340" s="41">
        <v>1020</v>
      </c>
      <c r="JU340" s="41">
        <v>755</v>
      </c>
      <c r="JV340" s="41">
        <v>254</v>
      </c>
      <c r="JW340" s="41">
        <v>156</v>
      </c>
      <c r="JX340" s="41">
        <v>793</v>
      </c>
      <c r="JY340" s="41">
        <v>44</v>
      </c>
      <c r="JZ340" s="41"/>
      <c r="KA340" s="41">
        <v>673</v>
      </c>
      <c r="KB340" s="41">
        <v>216</v>
      </c>
      <c r="KC340" s="41">
        <v>442</v>
      </c>
      <c r="KD340" s="41">
        <v>124</v>
      </c>
      <c r="KE340" s="41">
        <v>183</v>
      </c>
      <c r="KF340" s="41">
        <v>107</v>
      </c>
      <c r="KG340" s="41">
        <v>228</v>
      </c>
      <c r="KH340" s="41">
        <v>308</v>
      </c>
      <c r="KI340" s="41">
        <v>472</v>
      </c>
      <c r="KJ340" s="41">
        <v>54</v>
      </c>
      <c r="KK340" s="41">
        <v>254</v>
      </c>
      <c r="KL340" s="41">
        <v>1</v>
      </c>
      <c r="KM340" s="41">
        <v>127</v>
      </c>
      <c r="KN340" s="41">
        <v>15</v>
      </c>
      <c r="KO340" s="41">
        <v>3</v>
      </c>
      <c r="KP340" s="41">
        <v>60</v>
      </c>
      <c r="KQ340" s="41">
        <v>0</v>
      </c>
      <c r="KR340" s="41">
        <v>128</v>
      </c>
      <c r="KS340" s="41">
        <v>153</v>
      </c>
      <c r="KT340" s="41">
        <v>172</v>
      </c>
      <c r="KU340" s="41">
        <v>285</v>
      </c>
      <c r="KV340" s="41">
        <v>109</v>
      </c>
      <c r="KW340" s="41">
        <v>368</v>
      </c>
      <c r="KX340" s="41">
        <v>130</v>
      </c>
      <c r="KY340" s="41">
        <v>13</v>
      </c>
      <c r="KZ340" s="41">
        <v>21</v>
      </c>
      <c r="LA340" s="41">
        <v>35</v>
      </c>
      <c r="LB340" s="41">
        <v>618</v>
      </c>
      <c r="LC340" s="41">
        <v>1201</v>
      </c>
      <c r="LD340" s="41">
        <v>478</v>
      </c>
      <c r="LE340" s="41">
        <v>2929</v>
      </c>
      <c r="LF340" s="41">
        <v>1530</v>
      </c>
      <c r="LG340" s="41">
        <v>8</v>
      </c>
      <c r="LH340" s="41">
        <v>480</v>
      </c>
      <c r="LI340" s="41">
        <v>5653</v>
      </c>
      <c r="LJ340" s="41">
        <v>1417</v>
      </c>
      <c r="LK340" s="41">
        <v>1178</v>
      </c>
      <c r="LL340" s="41">
        <v>121</v>
      </c>
      <c r="LM340" s="41">
        <v>333</v>
      </c>
      <c r="LN340" s="41">
        <v>143</v>
      </c>
      <c r="LO340" s="41">
        <v>257</v>
      </c>
      <c r="LP340" s="41">
        <v>14</v>
      </c>
      <c r="LQ340" s="41">
        <v>0</v>
      </c>
      <c r="LR340" s="41">
        <v>511</v>
      </c>
      <c r="LS340" s="41">
        <v>65</v>
      </c>
      <c r="LT340" s="41">
        <v>49</v>
      </c>
      <c r="LU340" s="41">
        <v>27</v>
      </c>
      <c r="LV340" s="41">
        <v>132</v>
      </c>
      <c r="LW340" s="41">
        <v>2790</v>
      </c>
      <c r="LX340" s="41">
        <v>712</v>
      </c>
      <c r="LY340" s="41">
        <v>1484</v>
      </c>
      <c r="LZ340" s="41">
        <v>887</v>
      </c>
      <c r="MA340" s="41">
        <v>1103</v>
      </c>
      <c r="MB340" s="41">
        <v>2187</v>
      </c>
      <c r="MC340" s="41">
        <v>1549</v>
      </c>
      <c r="MD340" s="41">
        <v>307</v>
      </c>
      <c r="ME340" s="41">
        <v>1050</v>
      </c>
      <c r="MF340" s="41">
        <v>404</v>
      </c>
      <c r="MG340" s="41">
        <v>75</v>
      </c>
      <c r="MH340" s="41">
        <v>41</v>
      </c>
      <c r="MI340" s="41">
        <v>6</v>
      </c>
      <c r="MJ340" s="41">
        <v>598</v>
      </c>
      <c r="MK340" s="41">
        <v>5835</v>
      </c>
      <c r="ML340" s="41">
        <v>1129</v>
      </c>
      <c r="MM340" s="41">
        <v>437</v>
      </c>
      <c r="MN340" s="41">
        <v>311</v>
      </c>
      <c r="MO340" s="41">
        <v>155</v>
      </c>
      <c r="MP340" s="41">
        <v>398</v>
      </c>
      <c r="MQ340" s="41">
        <v>259</v>
      </c>
      <c r="MR340" s="41">
        <v>334</v>
      </c>
      <c r="MS340" s="41">
        <v>255</v>
      </c>
      <c r="MT340" s="41">
        <v>74</v>
      </c>
      <c r="MU340" s="41">
        <v>55</v>
      </c>
      <c r="MV340" s="41">
        <v>252</v>
      </c>
      <c r="MW340" s="41">
        <v>881</v>
      </c>
      <c r="MX340" s="41">
        <v>1564</v>
      </c>
      <c r="MY340" s="41">
        <v>150</v>
      </c>
      <c r="MZ340" s="41">
        <v>93</v>
      </c>
      <c r="NA340" s="41">
        <v>63</v>
      </c>
      <c r="NB340" s="41">
        <v>89</v>
      </c>
      <c r="NC340" s="41">
        <v>92</v>
      </c>
      <c r="ND340" s="41">
        <v>41</v>
      </c>
      <c r="NE340" s="41">
        <v>3161</v>
      </c>
      <c r="NF340" s="41">
        <v>418</v>
      </c>
      <c r="NG340" s="41">
        <v>56</v>
      </c>
      <c r="NH340" s="41">
        <v>351</v>
      </c>
      <c r="NI340" s="41">
        <v>50</v>
      </c>
      <c r="NJ340" s="41">
        <v>188</v>
      </c>
      <c r="NK340" s="41">
        <v>12</v>
      </c>
      <c r="NL340" s="41">
        <v>26</v>
      </c>
      <c r="NM340" s="41">
        <v>4</v>
      </c>
      <c r="NN340" s="41">
        <v>25</v>
      </c>
      <c r="NO340" s="41">
        <v>18</v>
      </c>
      <c r="NP340" s="41">
        <v>37</v>
      </c>
      <c r="NQ340" s="41">
        <v>145</v>
      </c>
      <c r="NR340" s="41">
        <v>75</v>
      </c>
      <c r="NS340" s="41">
        <v>239</v>
      </c>
      <c r="NT340" s="41">
        <v>163</v>
      </c>
      <c r="NU340" s="41">
        <v>384</v>
      </c>
      <c r="NV340" s="41">
        <v>44</v>
      </c>
      <c r="NW340" s="41">
        <v>112</v>
      </c>
      <c r="NX340" s="41">
        <v>27</v>
      </c>
      <c r="NY340" s="41">
        <v>62</v>
      </c>
      <c r="NZ340" s="41">
        <v>7</v>
      </c>
      <c r="OA340" s="41">
        <v>63</v>
      </c>
      <c r="OB340" s="41">
        <v>0</v>
      </c>
      <c r="OC340" s="41">
        <v>38</v>
      </c>
      <c r="OD340" s="41">
        <v>75</v>
      </c>
      <c r="OE340" s="41">
        <v>376</v>
      </c>
      <c r="OF340" s="41">
        <v>98</v>
      </c>
      <c r="OG340" s="41">
        <v>119</v>
      </c>
      <c r="OH340" s="41"/>
      <c r="OI340" s="41">
        <v>4046</v>
      </c>
      <c r="OJ340" s="41">
        <v>727</v>
      </c>
      <c r="OK340" s="41">
        <v>99</v>
      </c>
      <c r="OL340" s="41">
        <v>22</v>
      </c>
      <c r="OM340" s="41">
        <v>319</v>
      </c>
      <c r="ON340" s="41">
        <v>106</v>
      </c>
      <c r="OO340" s="41">
        <v>1148</v>
      </c>
      <c r="OP340" s="41">
        <v>1575</v>
      </c>
      <c r="OQ340" s="41">
        <v>14</v>
      </c>
      <c r="OR340" s="41">
        <v>24</v>
      </c>
      <c r="OS340" s="42">
        <v>304</v>
      </c>
      <c r="OT340" s="43">
        <v>72964</v>
      </c>
      <c r="OU340" s="40"/>
      <c r="OV340" s="41"/>
      <c r="OW340" s="41"/>
      <c r="OX340" s="41"/>
      <c r="OY340" s="41"/>
      <c r="OZ340" s="41"/>
      <c r="PA340" s="41">
        <v>4375</v>
      </c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2"/>
      <c r="PN340" s="43">
        <v>77339</v>
      </c>
    </row>
    <row r="341" spans="1:430" ht="12.75" customHeight="1" x14ac:dyDescent="0.2">
      <c r="A341" s="39">
        <v>541200</v>
      </c>
      <c r="B341" s="72" t="s">
        <v>27</v>
      </c>
      <c r="C341" s="72" t="str">
        <f>IFERROR(INDEX('Industry Category ISIC Code Map'!$B$2:$B$26,MATCH($B341,'Industry Category ISIC Code Map'!$A$2:$A$26,0)),"")</f>
        <v/>
      </c>
      <c r="D341" s="64" t="s">
        <v>398</v>
      </c>
      <c r="E341" s="40">
        <v>134</v>
      </c>
      <c r="F341" s="41">
        <v>176</v>
      </c>
      <c r="G341" s="41">
        <v>41</v>
      </c>
      <c r="H341" s="41">
        <v>48</v>
      </c>
      <c r="I341" s="41">
        <v>29</v>
      </c>
      <c r="J341" s="41">
        <v>45</v>
      </c>
      <c r="K341" s="41">
        <v>224</v>
      </c>
      <c r="L341" s="41">
        <v>110</v>
      </c>
      <c r="M341" s="41">
        <v>97</v>
      </c>
      <c r="N341" s="41">
        <v>53</v>
      </c>
      <c r="O341" s="41">
        <v>18</v>
      </c>
      <c r="P341" s="41">
        <v>32</v>
      </c>
      <c r="Q341" s="41">
        <v>54</v>
      </c>
      <c r="R341" s="41">
        <v>909</v>
      </c>
      <c r="S341" s="41">
        <v>137</v>
      </c>
      <c r="T341" s="41">
        <v>13</v>
      </c>
      <c r="U341" s="41">
        <v>98</v>
      </c>
      <c r="V341" s="41">
        <v>81</v>
      </c>
      <c r="W341" s="41">
        <v>92</v>
      </c>
      <c r="X341" s="41">
        <v>122</v>
      </c>
      <c r="Y341" s="41">
        <v>666</v>
      </c>
      <c r="Z341" s="41">
        <v>867</v>
      </c>
      <c r="AA341" s="41">
        <v>827</v>
      </c>
      <c r="AB341" s="41">
        <v>198</v>
      </c>
      <c r="AC341" s="41">
        <v>120</v>
      </c>
      <c r="AD341" s="41">
        <v>201</v>
      </c>
      <c r="AE341" s="41">
        <v>541</v>
      </c>
      <c r="AF341" s="41">
        <v>171</v>
      </c>
      <c r="AG341" s="41">
        <v>195</v>
      </c>
      <c r="AH341" s="41">
        <v>33</v>
      </c>
      <c r="AI341" s="41">
        <v>374</v>
      </c>
      <c r="AJ341" s="41">
        <v>237</v>
      </c>
      <c r="AK341" s="41">
        <v>313</v>
      </c>
      <c r="AL341" s="41">
        <v>196</v>
      </c>
      <c r="AM341" s="41">
        <v>218</v>
      </c>
      <c r="AN341" s="41">
        <v>355</v>
      </c>
      <c r="AO341" s="41">
        <v>89</v>
      </c>
      <c r="AP341" s="41">
        <v>36</v>
      </c>
      <c r="AQ341" s="41">
        <v>67</v>
      </c>
      <c r="AR341" s="41">
        <v>75</v>
      </c>
      <c r="AS341" s="41">
        <v>17</v>
      </c>
      <c r="AT341" s="41">
        <v>69</v>
      </c>
      <c r="AU341" s="41">
        <v>9</v>
      </c>
      <c r="AV341" s="41">
        <v>82</v>
      </c>
      <c r="AW341" s="41">
        <v>21</v>
      </c>
      <c r="AX341" s="41">
        <v>61</v>
      </c>
      <c r="AY341" s="41">
        <v>10</v>
      </c>
      <c r="AZ341" s="41">
        <v>11</v>
      </c>
      <c r="BA341" s="41">
        <v>14</v>
      </c>
      <c r="BB341" s="41">
        <v>9</v>
      </c>
      <c r="BC341" s="41">
        <v>9</v>
      </c>
      <c r="BD341" s="41">
        <v>8</v>
      </c>
      <c r="BE341" s="41">
        <v>109</v>
      </c>
      <c r="BF341" s="41">
        <v>31</v>
      </c>
      <c r="BG341" s="41">
        <v>9</v>
      </c>
      <c r="BH341" s="41">
        <v>4</v>
      </c>
      <c r="BI341" s="41">
        <v>22</v>
      </c>
      <c r="BJ341" s="41">
        <v>9</v>
      </c>
      <c r="BK341" s="41">
        <v>20</v>
      </c>
      <c r="BL341" s="41">
        <v>16</v>
      </c>
      <c r="BM341" s="41">
        <v>19</v>
      </c>
      <c r="BN341" s="41">
        <v>32</v>
      </c>
      <c r="BO341" s="41">
        <v>11</v>
      </c>
      <c r="BP341" s="41">
        <v>24</v>
      </c>
      <c r="BQ341" s="41">
        <v>53</v>
      </c>
      <c r="BR341" s="41">
        <v>34</v>
      </c>
      <c r="BS341" s="41">
        <v>96</v>
      </c>
      <c r="BT341" s="41">
        <v>125</v>
      </c>
      <c r="BU341" s="41">
        <v>16</v>
      </c>
      <c r="BV341" s="41">
        <v>22</v>
      </c>
      <c r="BW341" s="41">
        <v>21</v>
      </c>
      <c r="BX341" s="41">
        <v>30</v>
      </c>
      <c r="BY341" s="41">
        <v>23</v>
      </c>
      <c r="BZ341" s="41">
        <v>181</v>
      </c>
      <c r="CA341" s="41">
        <v>109</v>
      </c>
      <c r="CB341" s="41">
        <v>86</v>
      </c>
      <c r="CC341" s="41">
        <v>12</v>
      </c>
      <c r="CD341" s="41">
        <v>61</v>
      </c>
      <c r="CE341" s="41">
        <v>18</v>
      </c>
      <c r="CF341" s="41">
        <v>16</v>
      </c>
      <c r="CG341" s="41">
        <v>26</v>
      </c>
      <c r="CH341" s="41">
        <v>47</v>
      </c>
      <c r="CI341" s="41">
        <v>43</v>
      </c>
      <c r="CJ341" s="41">
        <v>4</v>
      </c>
      <c r="CK341" s="41">
        <v>21</v>
      </c>
      <c r="CL341" s="41">
        <v>22</v>
      </c>
      <c r="CM341" s="41">
        <v>28</v>
      </c>
      <c r="CN341" s="41">
        <v>51</v>
      </c>
      <c r="CO341" s="41">
        <v>19</v>
      </c>
      <c r="CP341" s="41">
        <v>12</v>
      </c>
      <c r="CQ341" s="41">
        <v>30</v>
      </c>
      <c r="CR341" s="41">
        <v>15</v>
      </c>
      <c r="CS341" s="41">
        <v>31</v>
      </c>
      <c r="CT341" s="41">
        <v>11</v>
      </c>
      <c r="CU341" s="41">
        <v>16</v>
      </c>
      <c r="CV341" s="41">
        <v>26</v>
      </c>
      <c r="CW341" s="41">
        <v>16</v>
      </c>
      <c r="CX341" s="41">
        <v>19</v>
      </c>
      <c r="CY341" s="41">
        <v>13</v>
      </c>
      <c r="CZ341" s="41">
        <v>4</v>
      </c>
      <c r="DA341" s="41">
        <v>8</v>
      </c>
      <c r="DB341" s="41">
        <v>28</v>
      </c>
      <c r="DC341" s="41">
        <v>13</v>
      </c>
      <c r="DD341" s="41">
        <v>26</v>
      </c>
      <c r="DE341" s="41">
        <v>45</v>
      </c>
      <c r="DF341" s="41">
        <v>18</v>
      </c>
      <c r="DG341" s="41">
        <v>21</v>
      </c>
      <c r="DH341" s="41">
        <v>8</v>
      </c>
      <c r="DI341" s="41">
        <v>51</v>
      </c>
      <c r="DJ341" s="41">
        <v>14</v>
      </c>
      <c r="DK341" s="41">
        <v>17</v>
      </c>
      <c r="DL341" s="41">
        <v>86</v>
      </c>
      <c r="DM341" s="41">
        <v>4</v>
      </c>
      <c r="DN341" s="41">
        <v>60</v>
      </c>
      <c r="DO341" s="41">
        <v>58</v>
      </c>
      <c r="DP341" s="41">
        <v>24</v>
      </c>
      <c r="DQ341" s="41">
        <v>136</v>
      </c>
      <c r="DR341" s="41">
        <v>82</v>
      </c>
      <c r="DS341" s="41">
        <v>143</v>
      </c>
      <c r="DT341" s="41">
        <v>52</v>
      </c>
      <c r="DU341" s="41">
        <v>115</v>
      </c>
      <c r="DV341" s="41">
        <v>11</v>
      </c>
      <c r="DW341" s="41">
        <v>33</v>
      </c>
      <c r="DX341" s="41">
        <v>5</v>
      </c>
      <c r="DY341" s="41">
        <v>319</v>
      </c>
      <c r="DZ341" s="41">
        <v>38</v>
      </c>
      <c r="EA341" s="41">
        <v>23</v>
      </c>
      <c r="EB341" s="41">
        <v>22</v>
      </c>
      <c r="EC341" s="41">
        <v>18</v>
      </c>
      <c r="ED341" s="41">
        <v>13</v>
      </c>
      <c r="EE341" s="41">
        <v>3</v>
      </c>
      <c r="EF341" s="41">
        <v>17</v>
      </c>
      <c r="EG341" s="41">
        <v>3</v>
      </c>
      <c r="EH341" s="41">
        <v>3</v>
      </c>
      <c r="EI341" s="41">
        <v>8</v>
      </c>
      <c r="EJ341" s="41">
        <v>6</v>
      </c>
      <c r="EK341" s="41">
        <v>11</v>
      </c>
      <c r="EL341" s="41">
        <v>3</v>
      </c>
      <c r="EM341" s="41">
        <v>6</v>
      </c>
      <c r="EN341" s="41">
        <v>9</v>
      </c>
      <c r="EO341" s="41">
        <v>5</v>
      </c>
      <c r="EP341" s="41">
        <v>2</v>
      </c>
      <c r="EQ341" s="41">
        <v>0</v>
      </c>
      <c r="ER341" s="41">
        <v>7</v>
      </c>
      <c r="ES341" s="41">
        <v>9</v>
      </c>
      <c r="ET341" s="41">
        <v>8</v>
      </c>
      <c r="EU341" s="41">
        <v>35</v>
      </c>
      <c r="EV341" s="41">
        <v>6</v>
      </c>
      <c r="EW341" s="41">
        <v>14</v>
      </c>
      <c r="EX341" s="41">
        <v>3</v>
      </c>
      <c r="EY341" s="41">
        <v>16</v>
      </c>
      <c r="EZ341" s="41">
        <v>15</v>
      </c>
      <c r="FA341" s="41">
        <v>2</v>
      </c>
      <c r="FB341" s="41">
        <v>14</v>
      </c>
      <c r="FC341" s="41">
        <v>10</v>
      </c>
      <c r="FD341" s="41">
        <v>21</v>
      </c>
      <c r="FE341" s="41">
        <v>31</v>
      </c>
      <c r="FF341" s="41">
        <v>14</v>
      </c>
      <c r="FG341" s="41">
        <v>30</v>
      </c>
      <c r="FH341" s="41">
        <v>66</v>
      </c>
      <c r="FI341" s="41">
        <v>19</v>
      </c>
      <c r="FJ341" s="41">
        <v>42</v>
      </c>
      <c r="FK341" s="41">
        <v>13</v>
      </c>
      <c r="FL341" s="41">
        <v>19</v>
      </c>
      <c r="FM341" s="41">
        <v>31</v>
      </c>
      <c r="FN341" s="41">
        <v>21</v>
      </c>
      <c r="FO341" s="41">
        <v>29</v>
      </c>
      <c r="FP341" s="41">
        <v>71</v>
      </c>
      <c r="FQ341" s="41">
        <v>14</v>
      </c>
      <c r="FR341" s="41">
        <v>6</v>
      </c>
      <c r="FS341" s="41">
        <v>6</v>
      </c>
      <c r="FT341" s="41">
        <v>6</v>
      </c>
      <c r="FU341" s="41">
        <v>66</v>
      </c>
      <c r="FV341" s="41">
        <v>28</v>
      </c>
      <c r="FW341" s="41">
        <v>21</v>
      </c>
      <c r="FX341" s="41">
        <v>28</v>
      </c>
      <c r="FY341" s="41">
        <v>12</v>
      </c>
      <c r="FZ341" s="41">
        <v>18</v>
      </c>
      <c r="GA341" s="41">
        <v>59</v>
      </c>
      <c r="GB341" s="41">
        <v>27</v>
      </c>
      <c r="GC341" s="41">
        <v>84</v>
      </c>
      <c r="GD341" s="41">
        <v>124</v>
      </c>
      <c r="GE341" s="41">
        <v>21</v>
      </c>
      <c r="GF341" s="41">
        <v>11</v>
      </c>
      <c r="GG341" s="41">
        <v>21</v>
      </c>
      <c r="GH341" s="41">
        <v>15</v>
      </c>
      <c r="GI341" s="41">
        <v>44</v>
      </c>
      <c r="GJ341" s="41">
        <v>6</v>
      </c>
      <c r="GK341" s="41">
        <v>6</v>
      </c>
      <c r="GL341" s="41">
        <v>60</v>
      </c>
      <c r="GM341" s="41">
        <v>106</v>
      </c>
      <c r="GN341" s="41">
        <v>16</v>
      </c>
      <c r="GO341" s="41">
        <v>12</v>
      </c>
      <c r="GP341" s="41">
        <v>24</v>
      </c>
      <c r="GQ341" s="41">
        <v>10</v>
      </c>
      <c r="GR341" s="41">
        <v>10</v>
      </c>
      <c r="GS341" s="41">
        <v>3</v>
      </c>
      <c r="GT341" s="41">
        <v>14</v>
      </c>
      <c r="GU341" s="41">
        <v>116</v>
      </c>
      <c r="GV341" s="41">
        <v>21</v>
      </c>
      <c r="GW341" s="41">
        <v>50</v>
      </c>
      <c r="GX341" s="41">
        <v>13</v>
      </c>
      <c r="GY341" s="41">
        <v>17</v>
      </c>
      <c r="GZ341" s="41">
        <v>61</v>
      </c>
      <c r="HA341" s="41">
        <v>8</v>
      </c>
      <c r="HB341" s="41">
        <v>59</v>
      </c>
      <c r="HC341" s="41">
        <v>62</v>
      </c>
      <c r="HD341" s="41">
        <v>19</v>
      </c>
      <c r="HE341" s="41">
        <v>131</v>
      </c>
      <c r="HF341" s="41">
        <v>45</v>
      </c>
      <c r="HG341" s="41">
        <v>12</v>
      </c>
      <c r="HH341" s="41">
        <v>19</v>
      </c>
      <c r="HI341" s="41">
        <v>6</v>
      </c>
      <c r="HJ341" s="41">
        <v>29</v>
      </c>
      <c r="HK341" s="41">
        <v>51</v>
      </c>
      <c r="HL341" s="41">
        <v>44</v>
      </c>
      <c r="HM341" s="41">
        <v>44</v>
      </c>
      <c r="HN341" s="41">
        <v>32</v>
      </c>
      <c r="HO341" s="41">
        <v>17</v>
      </c>
      <c r="HP341" s="41">
        <v>12</v>
      </c>
      <c r="HQ341" s="41">
        <v>13</v>
      </c>
      <c r="HR341" s="41">
        <v>32</v>
      </c>
      <c r="HS341" s="41">
        <v>25</v>
      </c>
      <c r="HT341" s="41">
        <v>13</v>
      </c>
      <c r="HU341" s="41">
        <v>20</v>
      </c>
      <c r="HV341" s="41">
        <v>26</v>
      </c>
      <c r="HW341" s="41">
        <v>26</v>
      </c>
      <c r="HX341" s="41">
        <v>16</v>
      </c>
      <c r="HY341" s="41">
        <v>11</v>
      </c>
      <c r="HZ341" s="41">
        <v>54</v>
      </c>
      <c r="IA341" s="41">
        <v>35</v>
      </c>
      <c r="IB341" s="41">
        <v>92</v>
      </c>
      <c r="IC341" s="41">
        <v>28</v>
      </c>
      <c r="ID341" s="41">
        <v>22</v>
      </c>
      <c r="IE341" s="41">
        <v>28</v>
      </c>
      <c r="IF341" s="41">
        <v>17</v>
      </c>
      <c r="IG341" s="41">
        <v>209</v>
      </c>
      <c r="IH341" s="41">
        <v>7</v>
      </c>
      <c r="II341" s="41">
        <v>537</v>
      </c>
      <c r="IJ341" s="41">
        <v>26</v>
      </c>
      <c r="IK341" s="41">
        <v>33</v>
      </c>
      <c r="IL341" s="41">
        <v>15</v>
      </c>
      <c r="IM341" s="41">
        <v>4</v>
      </c>
      <c r="IN341" s="41">
        <v>15</v>
      </c>
      <c r="IO341" s="41">
        <v>3</v>
      </c>
      <c r="IP341" s="41">
        <v>30</v>
      </c>
      <c r="IQ341" s="41">
        <v>62</v>
      </c>
      <c r="IR341" s="41">
        <v>49</v>
      </c>
      <c r="IS341" s="41">
        <v>20</v>
      </c>
      <c r="IT341" s="41">
        <v>14</v>
      </c>
      <c r="IU341" s="41">
        <v>76</v>
      </c>
      <c r="IV341" s="41">
        <v>16</v>
      </c>
      <c r="IW341" s="41">
        <v>2</v>
      </c>
      <c r="IX341" s="41">
        <v>18</v>
      </c>
      <c r="IY341" s="41">
        <v>17</v>
      </c>
      <c r="IZ341" s="41">
        <v>15</v>
      </c>
      <c r="JA341" s="41">
        <v>8</v>
      </c>
      <c r="JB341" s="41">
        <v>28</v>
      </c>
      <c r="JC341" s="41">
        <v>18</v>
      </c>
      <c r="JD341" s="41">
        <v>3</v>
      </c>
      <c r="JE341" s="41">
        <v>39</v>
      </c>
      <c r="JF341" s="41">
        <v>77</v>
      </c>
      <c r="JG341" s="41">
        <v>21</v>
      </c>
      <c r="JH341" s="41">
        <v>1</v>
      </c>
      <c r="JI341" s="41">
        <v>24</v>
      </c>
      <c r="JJ341" s="41">
        <v>24</v>
      </c>
      <c r="JK341" s="41">
        <v>19</v>
      </c>
      <c r="JL341" s="41">
        <v>283</v>
      </c>
      <c r="JM341" s="41">
        <v>31</v>
      </c>
      <c r="JN341" s="41">
        <v>8</v>
      </c>
      <c r="JO341" s="41">
        <v>31</v>
      </c>
      <c r="JP341" s="41">
        <v>536</v>
      </c>
      <c r="JQ341" s="41">
        <v>1913</v>
      </c>
      <c r="JR341" s="41">
        <v>1820</v>
      </c>
      <c r="JS341" s="41">
        <v>1811</v>
      </c>
      <c r="JT341" s="41">
        <v>2493</v>
      </c>
      <c r="JU341" s="41">
        <v>591</v>
      </c>
      <c r="JV341" s="41">
        <v>1243</v>
      </c>
      <c r="JW341" s="41">
        <v>542</v>
      </c>
      <c r="JX341" s="41">
        <v>2754</v>
      </c>
      <c r="JY341" s="41">
        <v>228</v>
      </c>
      <c r="JZ341" s="41"/>
      <c r="KA341" s="41">
        <v>1297</v>
      </c>
      <c r="KB341" s="41">
        <v>1135</v>
      </c>
      <c r="KC341" s="41">
        <v>609</v>
      </c>
      <c r="KD341" s="41">
        <v>388</v>
      </c>
      <c r="KE341" s="41">
        <v>545</v>
      </c>
      <c r="KF341" s="41">
        <v>560</v>
      </c>
      <c r="KG341" s="41">
        <v>796</v>
      </c>
      <c r="KH341" s="41">
        <v>421</v>
      </c>
      <c r="KI341" s="41">
        <v>1105</v>
      </c>
      <c r="KJ341" s="41">
        <v>107</v>
      </c>
      <c r="KK341" s="41">
        <v>633</v>
      </c>
      <c r="KL341" s="41">
        <v>69</v>
      </c>
      <c r="KM341" s="41">
        <v>594</v>
      </c>
      <c r="KN341" s="41">
        <v>64</v>
      </c>
      <c r="KO341" s="41">
        <v>43</v>
      </c>
      <c r="KP341" s="41">
        <v>292</v>
      </c>
      <c r="KQ341" s="41">
        <v>63</v>
      </c>
      <c r="KR341" s="41">
        <v>319</v>
      </c>
      <c r="KS341" s="41">
        <v>137</v>
      </c>
      <c r="KT341" s="41">
        <v>253</v>
      </c>
      <c r="KU341" s="41">
        <v>342</v>
      </c>
      <c r="KV341" s="41">
        <v>88</v>
      </c>
      <c r="KW341" s="41">
        <v>873</v>
      </c>
      <c r="KX341" s="41">
        <v>430</v>
      </c>
      <c r="KY341" s="41">
        <v>40</v>
      </c>
      <c r="KZ341" s="41">
        <v>106</v>
      </c>
      <c r="LA341" s="41">
        <v>243</v>
      </c>
      <c r="LB341" s="41">
        <v>1861</v>
      </c>
      <c r="LC341" s="41">
        <v>2829</v>
      </c>
      <c r="LD341" s="41">
        <v>312</v>
      </c>
      <c r="LE341" s="41">
        <v>764</v>
      </c>
      <c r="LF341" s="41">
        <v>729</v>
      </c>
      <c r="LG341" s="41">
        <v>19</v>
      </c>
      <c r="LH341" s="41">
        <v>1255</v>
      </c>
      <c r="LI341" s="41">
        <v>2445</v>
      </c>
      <c r="LJ341" s="41">
        <v>3215</v>
      </c>
      <c r="LK341" s="41">
        <v>1863</v>
      </c>
      <c r="LL341" s="41">
        <v>1614</v>
      </c>
      <c r="LM341" s="41">
        <v>5344</v>
      </c>
      <c r="LN341" s="41">
        <v>517</v>
      </c>
      <c r="LO341" s="41">
        <v>1256</v>
      </c>
      <c r="LP341" s="41">
        <v>16</v>
      </c>
      <c r="LQ341" s="41">
        <v>1</v>
      </c>
      <c r="LR341" s="41">
        <v>4544</v>
      </c>
      <c r="LS341" s="41">
        <v>161</v>
      </c>
      <c r="LT341" s="41">
        <v>253</v>
      </c>
      <c r="LU341" s="41">
        <v>111</v>
      </c>
      <c r="LV341" s="41">
        <v>467</v>
      </c>
      <c r="LW341" s="41">
        <v>2385</v>
      </c>
      <c r="LX341" s="41">
        <v>1256</v>
      </c>
      <c r="LY341" s="41">
        <v>1079</v>
      </c>
      <c r="LZ341" s="41">
        <v>534</v>
      </c>
      <c r="MA341" s="41">
        <v>2117</v>
      </c>
      <c r="MB341" s="41">
        <v>2189</v>
      </c>
      <c r="MC341" s="41">
        <v>3430</v>
      </c>
      <c r="MD341" s="41">
        <v>352</v>
      </c>
      <c r="ME341" s="41">
        <v>1114</v>
      </c>
      <c r="MF341" s="41">
        <v>386</v>
      </c>
      <c r="MG341" s="41">
        <v>321</v>
      </c>
      <c r="MH341" s="41">
        <v>82</v>
      </c>
      <c r="MI341" s="41">
        <v>194</v>
      </c>
      <c r="MJ341" s="41">
        <v>772</v>
      </c>
      <c r="MK341" s="41">
        <v>5810</v>
      </c>
      <c r="ML341" s="41">
        <v>2661</v>
      </c>
      <c r="MM341" s="41">
        <v>772</v>
      </c>
      <c r="MN341" s="41">
        <v>1176</v>
      </c>
      <c r="MO341" s="41">
        <v>132</v>
      </c>
      <c r="MP341" s="41">
        <v>873</v>
      </c>
      <c r="MQ341" s="41">
        <v>420</v>
      </c>
      <c r="MR341" s="41">
        <v>456</v>
      </c>
      <c r="MS341" s="41">
        <v>389</v>
      </c>
      <c r="MT341" s="41">
        <v>368</v>
      </c>
      <c r="MU341" s="41">
        <v>23</v>
      </c>
      <c r="MV341" s="41">
        <v>342</v>
      </c>
      <c r="MW341" s="41">
        <v>381</v>
      </c>
      <c r="MX341" s="41">
        <v>2446</v>
      </c>
      <c r="MY341" s="41">
        <v>1026</v>
      </c>
      <c r="MZ341" s="41">
        <v>593</v>
      </c>
      <c r="NA341" s="41">
        <v>390</v>
      </c>
      <c r="NB341" s="41">
        <v>337</v>
      </c>
      <c r="NC341" s="41">
        <v>543</v>
      </c>
      <c r="ND341" s="41">
        <v>218</v>
      </c>
      <c r="NE341" s="41">
        <v>6934</v>
      </c>
      <c r="NF341" s="41">
        <v>1645</v>
      </c>
      <c r="NG341" s="41">
        <v>413</v>
      </c>
      <c r="NH341" s="41">
        <v>671</v>
      </c>
      <c r="NI341" s="41">
        <v>245</v>
      </c>
      <c r="NJ341" s="41">
        <v>318</v>
      </c>
      <c r="NK341" s="41">
        <v>175</v>
      </c>
      <c r="NL341" s="41">
        <v>198</v>
      </c>
      <c r="NM341" s="41">
        <v>175</v>
      </c>
      <c r="NN341" s="41">
        <v>149</v>
      </c>
      <c r="NO341" s="41">
        <v>78</v>
      </c>
      <c r="NP341" s="41">
        <v>31</v>
      </c>
      <c r="NQ341" s="41">
        <v>409</v>
      </c>
      <c r="NR341" s="41">
        <v>645</v>
      </c>
      <c r="NS341" s="41">
        <v>2025</v>
      </c>
      <c r="NT341" s="41">
        <v>2579</v>
      </c>
      <c r="NU341" s="41">
        <v>2320</v>
      </c>
      <c r="NV341" s="41">
        <v>1118</v>
      </c>
      <c r="NW341" s="41">
        <v>459</v>
      </c>
      <c r="NX341" s="41">
        <v>95</v>
      </c>
      <c r="NY341" s="41">
        <v>418</v>
      </c>
      <c r="NZ341" s="41">
        <v>48</v>
      </c>
      <c r="OA341" s="41">
        <v>840</v>
      </c>
      <c r="OB341" s="41">
        <v>1</v>
      </c>
      <c r="OC341" s="41">
        <v>120</v>
      </c>
      <c r="OD341" s="41">
        <v>242</v>
      </c>
      <c r="OE341" s="41">
        <v>504</v>
      </c>
      <c r="OF341" s="41">
        <v>297</v>
      </c>
      <c r="OG341" s="41">
        <v>473</v>
      </c>
      <c r="OH341" s="41"/>
      <c r="OI341" s="41">
        <v>5555</v>
      </c>
      <c r="OJ341" s="41">
        <v>17</v>
      </c>
      <c r="OK341" s="41">
        <v>670</v>
      </c>
      <c r="OL341" s="41">
        <v>94</v>
      </c>
      <c r="OM341" s="41">
        <v>112</v>
      </c>
      <c r="ON341" s="41">
        <v>2060</v>
      </c>
      <c r="OO341" s="41">
        <v>1782</v>
      </c>
      <c r="OP341" s="41">
        <v>2415</v>
      </c>
      <c r="OQ341" s="41">
        <v>73</v>
      </c>
      <c r="OR341" s="41">
        <v>120</v>
      </c>
      <c r="OS341" s="42">
        <v>1164</v>
      </c>
      <c r="OT341" s="43">
        <v>144676</v>
      </c>
      <c r="OU341" s="40">
        <v>15271</v>
      </c>
      <c r="OV341" s="41"/>
      <c r="OW341" s="41"/>
      <c r="OX341" s="41"/>
      <c r="OY341" s="41"/>
      <c r="OZ341" s="41"/>
      <c r="PA341" s="41">
        <v>1407</v>
      </c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2"/>
      <c r="PN341" s="43">
        <v>161355</v>
      </c>
    </row>
    <row r="342" spans="1:430" ht="12.75" customHeight="1" x14ac:dyDescent="0.2">
      <c r="A342" s="39">
        <v>541300</v>
      </c>
      <c r="B342" s="72" t="s">
        <v>27</v>
      </c>
      <c r="C342" s="72" t="str">
        <f>IFERROR(INDEX('Industry Category ISIC Code Map'!$B$2:$B$26,MATCH($B342,'Industry Category ISIC Code Map'!$A$2:$A$26,0)),"")</f>
        <v/>
      </c>
      <c r="D342" s="64" t="s">
        <v>399</v>
      </c>
      <c r="E342" s="40">
        <v>4</v>
      </c>
      <c r="F342" s="41"/>
      <c r="G342" s="41"/>
      <c r="H342" s="41"/>
      <c r="I342" s="41"/>
      <c r="J342" s="41">
        <v>1</v>
      </c>
      <c r="K342" s="41"/>
      <c r="L342" s="41"/>
      <c r="M342" s="41"/>
      <c r="N342" s="41">
        <v>1</v>
      </c>
      <c r="O342" s="41">
        <v>65</v>
      </c>
      <c r="P342" s="41">
        <v>13</v>
      </c>
      <c r="Q342" s="41">
        <v>390</v>
      </c>
      <c r="R342" s="41">
        <v>3035</v>
      </c>
      <c r="S342" s="41">
        <v>585</v>
      </c>
      <c r="T342" s="41">
        <v>167</v>
      </c>
      <c r="U342" s="41">
        <v>179</v>
      </c>
      <c r="V342" s="41">
        <v>694</v>
      </c>
      <c r="W342" s="41">
        <v>465</v>
      </c>
      <c r="X342" s="41">
        <v>499</v>
      </c>
      <c r="Y342" s="41">
        <v>7354</v>
      </c>
      <c r="Z342" s="41">
        <v>601</v>
      </c>
      <c r="AA342" s="41">
        <v>783</v>
      </c>
      <c r="AB342" s="41">
        <v>426</v>
      </c>
      <c r="AC342" s="41">
        <v>644</v>
      </c>
      <c r="AD342" s="41">
        <v>1415</v>
      </c>
      <c r="AE342" s="41">
        <v>4057</v>
      </c>
      <c r="AF342" s="41">
        <v>1682</v>
      </c>
      <c r="AG342" s="41">
        <v>2002</v>
      </c>
      <c r="AH342" s="41">
        <v>298</v>
      </c>
      <c r="AI342" s="41">
        <v>4941</v>
      </c>
      <c r="AJ342" s="41">
        <v>572</v>
      </c>
      <c r="AK342" s="41">
        <v>2657</v>
      </c>
      <c r="AL342" s="41">
        <v>3729</v>
      </c>
      <c r="AM342" s="41">
        <v>2617</v>
      </c>
      <c r="AN342" s="41">
        <v>2662</v>
      </c>
      <c r="AO342" s="41">
        <v>86</v>
      </c>
      <c r="AP342" s="41">
        <v>126</v>
      </c>
      <c r="AQ342" s="41">
        <v>123</v>
      </c>
      <c r="AR342" s="41">
        <v>267</v>
      </c>
      <c r="AS342" s="41">
        <v>85</v>
      </c>
      <c r="AT342" s="41">
        <v>109</v>
      </c>
      <c r="AU342" s="41">
        <v>70</v>
      </c>
      <c r="AV342" s="41">
        <v>91</v>
      </c>
      <c r="AW342" s="41">
        <v>16</v>
      </c>
      <c r="AX342" s="41">
        <v>91</v>
      </c>
      <c r="AY342" s="41">
        <v>32</v>
      </c>
      <c r="AZ342" s="41">
        <v>16</v>
      </c>
      <c r="BA342" s="41">
        <v>26</v>
      </c>
      <c r="BB342" s="41">
        <v>53</v>
      </c>
      <c r="BC342" s="41">
        <v>18</v>
      </c>
      <c r="BD342" s="41">
        <v>47</v>
      </c>
      <c r="BE342" s="41">
        <v>871</v>
      </c>
      <c r="BF342" s="41">
        <v>95</v>
      </c>
      <c r="BG342" s="41">
        <v>15</v>
      </c>
      <c r="BH342" s="41">
        <v>10</v>
      </c>
      <c r="BI342" s="41">
        <v>54</v>
      </c>
      <c r="BJ342" s="41">
        <v>76</v>
      </c>
      <c r="BK342" s="41">
        <v>38</v>
      </c>
      <c r="BL342" s="41">
        <v>33</v>
      </c>
      <c r="BM342" s="41">
        <v>51</v>
      </c>
      <c r="BN342" s="41">
        <v>94</v>
      </c>
      <c r="BO342" s="41">
        <v>19</v>
      </c>
      <c r="BP342" s="41">
        <v>83</v>
      </c>
      <c r="BQ342" s="41">
        <v>15</v>
      </c>
      <c r="BR342" s="41">
        <v>63</v>
      </c>
      <c r="BS342" s="41">
        <v>195</v>
      </c>
      <c r="BT342" s="41">
        <v>327</v>
      </c>
      <c r="BU342" s="41">
        <v>23</v>
      </c>
      <c r="BV342" s="41">
        <v>58</v>
      </c>
      <c r="BW342" s="41">
        <v>27</v>
      </c>
      <c r="BX342" s="41">
        <v>39</v>
      </c>
      <c r="BY342" s="41">
        <v>28</v>
      </c>
      <c r="BZ342" s="41">
        <v>155</v>
      </c>
      <c r="CA342" s="41">
        <v>103</v>
      </c>
      <c r="CB342" s="41">
        <v>45</v>
      </c>
      <c r="CC342" s="41">
        <v>6</v>
      </c>
      <c r="CD342" s="41">
        <v>125</v>
      </c>
      <c r="CE342" s="41">
        <v>17</v>
      </c>
      <c r="CF342" s="41">
        <v>24</v>
      </c>
      <c r="CG342" s="41">
        <v>33</v>
      </c>
      <c r="CH342" s="41">
        <v>63</v>
      </c>
      <c r="CI342" s="41">
        <v>229</v>
      </c>
      <c r="CJ342" s="41">
        <v>15</v>
      </c>
      <c r="CK342" s="41">
        <v>46</v>
      </c>
      <c r="CL342" s="41">
        <v>134</v>
      </c>
      <c r="CM342" s="41">
        <v>24</v>
      </c>
      <c r="CN342" s="41">
        <v>87</v>
      </c>
      <c r="CO342" s="41">
        <v>34</v>
      </c>
      <c r="CP342" s="41">
        <v>19</v>
      </c>
      <c r="CQ342" s="41">
        <v>75</v>
      </c>
      <c r="CR342" s="41">
        <v>25</v>
      </c>
      <c r="CS342" s="41">
        <v>22</v>
      </c>
      <c r="CT342" s="41">
        <v>15</v>
      </c>
      <c r="CU342" s="41">
        <v>15</v>
      </c>
      <c r="CV342" s="41">
        <v>10</v>
      </c>
      <c r="CW342" s="41">
        <v>28</v>
      </c>
      <c r="CX342" s="41">
        <v>24</v>
      </c>
      <c r="CY342" s="41">
        <v>64</v>
      </c>
      <c r="CZ342" s="41">
        <v>14</v>
      </c>
      <c r="DA342" s="41">
        <v>26</v>
      </c>
      <c r="DB342" s="41">
        <v>51</v>
      </c>
      <c r="DC342" s="41">
        <v>25</v>
      </c>
      <c r="DD342" s="41">
        <v>37</v>
      </c>
      <c r="DE342" s="41">
        <v>92</v>
      </c>
      <c r="DF342" s="41">
        <v>2</v>
      </c>
      <c r="DG342" s="41">
        <v>18</v>
      </c>
      <c r="DH342" s="41">
        <v>13</v>
      </c>
      <c r="DI342" s="41">
        <v>77</v>
      </c>
      <c r="DJ342" s="41">
        <v>48</v>
      </c>
      <c r="DK342" s="41">
        <v>66</v>
      </c>
      <c r="DL342" s="41">
        <v>16</v>
      </c>
      <c r="DM342" s="41">
        <v>36</v>
      </c>
      <c r="DN342" s="41">
        <v>53</v>
      </c>
      <c r="DO342" s="41">
        <v>124</v>
      </c>
      <c r="DP342" s="41">
        <v>41</v>
      </c>
      <c r="DQ342" s="41">
        <v>217</v>
      </c>
      <c r="DR342" s="41">
        <v>57</v>
      </c>
      <c r="DS342" s="41">
        <v>155</v>
      </c>
      <c r="DT342" s="41">
        <v>53</v>
      </c>
      <c r="DU342" s="41">
        <v>139</v>
      </c>
      <c r="DV342" s="41">
        <v>8</v>
      </c>
      <c r="DW342" s="41">
        <v>50</v>
      </c>
      <c r="DX342" s="41">
        <v>8</v>
      </c>
      <c r="DY342" s="41">
        <v>38</v>
      </c>
      <c r="DZ342" s="41">
        <v>35</v>
      </c>
      <c r="EA342" s="41">
        <v>9</v>
      </c>
      <c r="EB342" s="41">
        <v>35</v>
      </c>
      <c r="EC342" s="41">
        <v>1</v>
      </c>
      <c r="ED342" s="41">
        <v>5</v>
      </c>
      <c r="EE342" s="41">
        <v>3</v>
      </c>
      <c r="EF342" s="41">
        <v>53</v>
      </c>
      <c r="EG342" s="41">
        <v>12</v>
      </c>
      <c r="EH342" s="41">
        <v>8</v>
      </c>
      <c r="EI342" s="41">
        <v>1</v>
      </c>
      <c r="EJ342" s="41">
        <v>1</v>
      </c>
      <c r="EK342" s="41">
        <v>4</v>
      </c>
      <c r="EL342" s="41">
        <v>10</v>
      </c>
      <c r="EM342" s="41">
        <v>5</v>
      </c>
      <c r="EN342" s="41">
        <v>21</v>
      </c>
      <c r="EO342" s="41">
        <v>6</v>
      </c>
      <c r="EP342" s="41">
        <v>16</v>
      </c>
      <c r="EQ342" s="41">
        <v>4</v>
      </c>
      <c r="ER342" s="41">
        <v>35</v>
      </c>
      <c r="ES342" s="41">
        <v>54</v>
      </c>
      <c r="ET342" s="41">
        <v>5</v>
      </c>
      <c r="EU342" s="41">
        <v>123</v>
      </c>
      <c r="EV342" s="41">
        <v>34</v>
      </c>
      <c r="EW342" s="41">
        <v>38</v>
      </c>
      <c r="EX342" s="41">
        <v>31</v>
      </c>
      <c r="EY342" s="41">
        <v>72</v>
      </c>
      <c r="EZ342" s="41">
        <v>27</v>
      </c>
      <c r="FA342" s="41">
        <v>8</v>
      </c>
      <c r="FB342" s="41">
        <v>89</v>
      </c>
      <c r="FC342" s="41">
        <v>100</v>
      </c>
      <c r="FD342" s="41">
        <v>98</v>
      </c>
      <c r="FE342" s="41">
        <v>97</v>
      </c>
      <c r="FF342" s="41">
        <v>28</v>
      </c>
      <c r="FG342" s="41">
        <v>58</v>
      </c>
      <c r="FH342" s="41">
        <v>249</v>
      </c>
      <c r="FI342" s="41">
        <v>94</v>
      </c>
      <c r="FJ342" s="41">
        <v>171</v>
      </c>
      <c r="FK342" s="41">
        <v>107</v>
      </c>
      <c r="FL342" s="41">
        <v>181</v>
      </c>
      <c r="FM342" s="41">
        <v>126</v>
      </c>
      <c r="FN342" s="41">
        <v>86</v>
      </c>
      <c r="FO342" s="41">
        <v>124</v>
      </c>
      <c r="FP342" s="41">
        <v>403</v>
      </c>
      <c r="FQ342" s="41">
        <v>16</v>
      </c>
      <c r="FR342" s="41">
        <v>57</v>
      </c>
      <c r="FS342" s="41">
        <v>16</v>
      </c>
      <c r="FT342" s="41">
        <v>10</v>
      </c>
      <c r="FU342" s="41">
        <v>42</v>
      </c>
      <c r="FV342" s="41">
        <v>15</v>
      </c>
      <c r="FW342" s="41">
        <v>11</v>
      </c>
      <c r="FX342" s="41">
        <v>31</v>
      </c>
      <c r="FY342" s="41">
        <v>37</v>
      </c>
      <c r="FZ342" s="41">
        <v>17</v>
      </c>
      <c r="GA342" s="41">
        <v>66</v>
      </c>
      <c r="GB342" s="41">
        <v>54</v>
      </c>
      <c r="GC342" s="41">
        <v>149</v>
      </c>
      <c r="GD342" s="41">
        <v>132</v>
      </c>
      <c r="GE342" s="41">
        <v>58</v>
      </c>
      <c r="GF342" s="41">
        <v>23</v>
      </c>
      <c r="GG342" s="41">
        <v>33</v>
      </c>
      <c r="GH342" s="41">
        <v>37</v>
      </c>
      <c r="GI342" s="41">
        <v>39</v>
      </c>
      <c r="GJ342" s="41">
        <v>10</v>
      </c>
      <c r="GK342" s="41">
        <v>29</v>
      </c>
      <c r="GL342" s="41">
        <v>37</v>
      </c>
      <c r="GM342" s="41">
        <v>195</v>
      </c>
      <c r="GN342" s="41">
        <v>102</v>
      </c>
      <c r="GO342" s="41">
        <v>76</v>
      </c>
      <c r="GP342" s="41">
        <v>112</v>
      </c>
      <c r="GQ342" s="41">
        <v>18</v>
      </c>
      <c r="GR342" s="41">
        <v>32</v>
      </c>
      <c r="GS342" s="41">
        <v>20</v>
      </c>
      <c r="GT342" s="41">
        <v>35</v>
      </c>
      <c r="GU342" s="41">
        <v>113</v>
      </c>
      <c r="GV342" s="41">
        <v>37</v>
      </c>
      <c r="GW342" s="41">
        <v>82</v>
      </c>
      <c r="GX342" s="41">
        <v>88</v>
      </c>
      <c r="GY342" s="41">
        <v>118</v>
      </c>
      <c r="GZ342" s="41">
        <v>65</v>
      </c>
      <c r="HA342" s="41">
        <v>24</v>
      </c>
      <c r="HB342" s="41">
        <v>41</v>
      </c>
      <c r="HC342" s="41">
        <v>182</v>
      </c>
      <c r="HD342" s="41">
        <v>126</v>
      </c>
      <c r="HE342" s="41">
        <v>158</v>
      </c>
      <c r="HF342" s="41">
        <v>112</v>
      </c>
      <c r="HG342" s="41">
        <v>92</v>
      </c>
      <c r="HH342" s="41">
        <v>102</v>
      </c>
      <c r="HI342" s="41">
        <v>2</v>
      </c>
      <c r="HJ342" s="41">
        <v>148</v>
      </c>
      <c r="HK342" s="41">
        <v>102</v>
      </c>
      <c r="HL342" s="41">
        <v>136</v>
      </c>
      <c r="HM342" s="41">
        <v>20</v>
      </c>
      <c r="HN342" s="41">
        <v>78</v>
      </c>
      <c r="HO342" s="41">
        <v>0</v>
      </c>
      <c r="HP342" s="41">
        <v>88</v>
      </c>
      <c r="HQ342" s="41">
        <v>7</v>
      </c>
      <c r="HR342" s="41">
        <v>90</v>
      </c>
      <c r="HS342" s="41">
        <v>34</v>
      </c>
      <c r="HT342" s="41">
        <v>10</v>
      </c>
      <c r="HU342" s="41">
        <v>14</v>
      </c>
      <c r="HV342" s="41">
        <v>46</v>
      </c>
      <c r="HW342" s="41">
        <v>65</v>
      </c>
      <c r="HX342" s="41">
        <v>78</v>
      </c>
      <c r="HY342" s="41">
        <v>24</v>
      </c>
      <c r="HZ342" s="41">
        <v>279</v>
      </c>
      <c r="IA342" s="41">
        <v>152</v>
      </c>
      <c r="IB342" s="41">
        <v>327</v>
      </c>
      <c r="IC342" s="41">
        <v>68</v>
      </c>
      <c r="ID342" s="41">
        <v>38</v>
      </c>
      <c r="IE342" s="41">
        <v>36</v>
      </c>
      <c r="IF342" s="41">
        <v>21</v>
      </c>
      <c r="IG342" s="41">
        <v>669</v>
      </c>
      <c r="IH342" s="41">
        <v>25</v>
      </c>
      <c r="II342" s="41">
        <v>520</v>
      </c>
      <c r="IJ342" s="41">
        <v>29</v>
      </c>
      <c r="IK342" s="41">
        <v>44</v>
      </c>
      <c r="IL342" s="41">
        <v>24</v>
      </c>
      <c r="IM342" s="41">
        <v>28</v>
      </c>
      <c r="IN342" s="41">
        <v>24</v>
      </c>
      <c r="IO342" s="41">
        <v>47</v>
      </c>
      <c r="IP342" s="41">
        <v>239</v>
      </c>
      <c r="IQ342" s="41">
        <v>576</v>
      </c>
      <c r="IR342" s="41">
        <v>204</v>
      </c>
      <c r="IS342" s="41">
        <v>102</v>
      </c>
      <c r="IT342" s="41">
        <v>84</v>
      </c>
      <c r="IU342" s="41">
        <v>894</v>
      </c>
      <c r="IV342" s="41">
        <v>107</v>
      </c>
      <c r="IW342" s="41">
        <v>118</v>
      </c>
      <c r="IX342" s="41">
        <v>31</v>
      </c>
      <c r="IY342" s="41">
        <v>18</v>
      </c>
      <c r="IZ342" s="41">
        <v>33</v>
      </c>
      <c r="JA342" s="41">
        <v>62</v>
      </c>
      <c r="JB342" s="41">
        <v>44</v>
      </c>
      <c r="JC342" s="41">
        <v>26</v>
      </c>
      <c r="JD342" s="41">
        <v>16</v>
      </c>
      <c r="JE342" s="41">
        <v>102</v>
      </c>
      <c r="JF342" s="41">
        <v>150</v>
      </c>
      <c r="JG342" s="41">
        <v>40</v>
      </c>
      <c r="JH342" s="41">
        <v>8</v>
      </c>
      <c r="JI342" s="41">
        <v>25</v>
      </c>
      <c r="JJ342" s="41">
        <v>50</v>
      </c>
      <c r="JK342" s="41">
        <v>102</v>
      </c>
      <c r="JL342" s="41">
        <v>425</v>
      </c>
      <c r="JM342" s="41">
        <v>39</v>
      </c>
      <c r="JN342" s="41">
        <v>42</v>
      </c>
      <c r="JO342" s="41">
        <v>100</v>
      </c>
      <c r="JP342" s="41">
        <v>0</v>
      </c>
      <c r="JQ342" s="41">
        <v>210</v>
      </c>
      <c r="JR342" s="41">
        <v>190</v>
      </c>
      <c r="JS342" s="41">
        <v>594</v>
      </c>
      <c r="JT342" s="41">
        <v>410</v>
      </c>
      <c r="JU342" s="41">
        <v>2990</v>
      </c>
      <c r="JV342" s="41">
        <v>304</v>
      </c>
      <c r="JW342" s="41">
        <v>158</v>
      </c>
      <c r="JX342" s="41">
        <v>568</v>
      </c>
      <c r="JY342" s="41">
        <v>48</v>
      </c>
      <c r="JZ342" s="41"/>
      <c r="KA342" s="41">
        <v>169</v>
      </c>
      <c r="KB342" s="41">
        <v>166</v>
      </c>
      <c r="KC342" s="41">
        <v>265</v>
      </c>
      <c r="KD342" s="41">
        <v>101</v>
      </c>
      <c r="KE342" s="41">
        <v>118</v>
      </c>
      <c r="KF342" s="41">
        <v>64</v>
      </c>
      <c r="KG342" s="41">
        <v>211</v>
      </c>
      <c r="KH342" s="41">
        <v>182</v>
      </c>
      <c r="KI342" s="41">
        <v>235</v>
      </c>
      <c r="KJ342" s="41">
        <v>120</v>
      </c>
      <c r="KK342" s="41">
        <v>1332</v>
      </c>
      <c r="KL342" s="41">
        <v>2</v>
      </c>
      <c r="KM342" s="41">
        <v>141</v>
      </c>
      <c r="KN342" s="41">
        <v>11</v>
      </c>
      <c r="KO342" s="41">
        <v>720</v>
      </c>
      <c r="KP342" s="41">
        <v>113</v>
      </c>
      <c r="KQ342" s="41">
        <v>3</v>
      </c>
      <c r="KR342" s="41">
        <v>216</v>
      </c>
      <c r="KS342" s="41">
        <v>14</v>
      </c>
      <c r="KT342" s="41">
        <v>52</v>
      </c>
      <c r="KU342" s="41">
        <v>55</v>
      </c>
      <c r="KV342" s="41">
        <v>27</v>
      </c>
      <c r="KW342" s="41">
        <v>563</v>
      </c>
      <c r="KX342" s="41">
        <v>175</v>
      </c>
      <c r="KY342" s="41">
        <v>6</v>
      </c>
      <c r="KZ342" s="41">
        <v>20</v>
      </c>
      <c r="LA342" s="41">
        <v>29</v>
      </c>
      <c r="LB342" s="41">
        <v>2037</v>
      </c>
      <c r="LC342" s="41">
        <v>11276</v>
      </c>
      <c r="LD342" s="41">
        <v>451</v>
      </c>
      <c r="LE342" s="41">
        <v>449</v>
      </c>
      <c r="LF342" s="41">
        <v>146</v>
      </c>
      <c r="LG342" s="41">
        <v>31</v>
      </c>
      <c r="LH342" s="41">
        <v>47</v>
      </c>
      <c r="LI342" s="41">
        <v>16</v>
      </c>
      <c r="LJ342" s="41">
        <v>6</v>
      </c>
      <c r="LK342" s="41">
        <v>1121</v>
      </c>
      <c r="LL342" s="41">
        <v>2</v>
      </c>
      <c r="LM342" s="41">
        <v>146</v>
      </c>
      <c r="LN342" s="41">
        <v>41</v>
      </c>
      <c r="LO342" s="41">
        <v>569</v>
      </c>
      <c r="LP342" s="41">
        <v>115</v>
      </c>
      <c r="LQ342" s="41">
        <v>14</v>
      </c>
      <c r="LR342" s="41">
        <v>30721</v>
      </c>
      <c r="LS342" s="41">
        <v>30</v>
      </c>
      <c r="LT342" s="41">
        <v>149</v>
      </c>
      <c r="LU342" s="41">
        <v>10</v>
      </c>
      <c r="LV342" s="41">
        <v>1615</v>
      </c>
      <c r="LW342" s="41">
        <v>452</v>
      </c>
      <c r="LX342" s="41">
        <v>777</v>
      </c>
      <c r="LY342" s="41">
        <v>4377</v>
      </c>
      <c r="LZ342" s="41">
        <v>216</v>
      </c>
      <c r="MA342" s="41">
        <v>228</v>
      </c>
      <c r="MB342" s="41">
        <v>12126</v>
      </c>
      <c r="MC342" s="41">
        <v>979</v>
      </c>
      <c r="MD342" s="41">
        <v>2016</v>
      </c>
      <c r="ME342" s="41">
        <v>3913</v>
      </c>
      <c r="MF342" s="41">
        <v>39</v>
      </c>
      <c r="MG342" s="41">
        <v>127</v>
      </c>
      <c r="MH342" s="41">
        <v>16</v>
      </c>
      <c r="MI342" s="41">
        <v>43</v>
      </c>
      <c r="MJ342" s="41">
        <v>71</v>
      </c>
      <c r="MK342" s="41">
        <v>1613</v>
      </c>
      <c r="ML342" s="41">
        <v>272</v>
      </c>
      <c r="MM342" s="41">
        <v>780</v>
      </c>
      <c r="MN342" s="41">
        <v>406</v>
      </c>
      <c r="MO342" s="41">
        <v>628</v>
      </c>
      <c r="MP342" s="41">
        <v>197</v>
      </c>
      <c r="MQ342" s="41">
        <v>325</v>
      </c>
      <c r="MR342" s="41">
        <v>565</v>
      </c>
      <c r="MS342" s="41">
        <v>183</v>
      </c>
      <c r="MT342" s="41">
        <v>545</v>
      </c>
      <c r="MU342" s="41">
        <v>56</v>
      </c>
      <c r="MV342" s="41">
        <v>711</v>
      </c>
      <c r="MW342" s="41">
        <v>87</v>
      </c>
      <c r="MX342" s="41">
        <v>768</v>
      </c>
      <c r="MY342" s="41">
        <v>41</v>
      </c>
      <c r="MZ342" s="41">
        <v>139</v>
      </c>
      <c r="NA342" s="41">
        <v>58</v>
      </c>
      <c r="NB342" s="41">
        <v>267</v>
      </c>
      <c r="NC342" s="41">
        <v>49</v>
      </c>
      <c r="ND342" s="41">
        <v>35</v>
      </c>
      <c r="NE342" s="41">
        <v>831</v>
      </c>
      <c r="NF342" s="41">
        <v>385</v>
      </c>
      <c r="NG342" s="41">
        <v>17</v>
      </c>
      <c r="NH342" s="41">
        <v>503</v>
      </c>
      <c r="NI342" s="41">
        <v>38</v>
      </c>
      <c r="NJ342" s="41">
        <v>93</v>
      </c>
      <c r="NK342" s="41">
        <v>24</v>
      </c>
      <c r="NL342" s="41">
        <v>33</v>
      </c>
      <c r="NM342" s="41">
        <v>2</v>
      </c>
      <c r="NN342" s="41">
        <v>28</v>
      </c>
      <c r="NO342" s="41">
        <v>21</v>
      </c>
      <c r="NP342" s="41">
        <v>408</v>
      </c>
      <c r="NQ342" s="41">
        <v>96</v>
      </c>
      <c r="NR342" s="41">
        <v>1474</v>
      </c>
      <c r="NS342" s="41">
        <v>244</v>
      </c>
      <c r="NT342" s="41">
        <v>121</v>
      </c>
      <c r="NU342" s="41">
        <v>356</v>
      </c>
      <c r="NV342" s="41">
        <v>95</v>
      </c>
      <c r="NW342" s="41">
        <v>18</v>
      </c>
      <c r="NX342" s="41">
        <v>2</v>
      </c>
      <c r="NY342" s="41">
        <v>29</v>
      </c>
      <c r="NZ342" s="41">
        <v>1</v>
      </c>
      <c r="OA342" s="41">
        <v>26</v>
      </c>
      <c r="OB342" s="41">
        <v>0</v>
      </c>
      <c r="OC342" s="41">
        <v>17</v>
      </c>
      <c r="OD342" s="41">
        <v>87</v>
      </c>
      <c r="OE342" s="41">
        <v>714</v>
      </c>
      <c r="OF342" s="41">
        <v>66</v>
      </c>
      <c r="OG342" s="41">
        <v>95</v>
      </c>
      <c r="OH342" s="41"/>
      <c r="OI342" s="41">
        <v>30047</v>
      </c>
      <c r="OJ342" s="41">
        <v>7997</v>
      </c>
      <c r="OK342" s="41">
        <v>169</v>
      </c>
      <c r="OL342" s="41">
        <v>316</v>
      </c>
      <c r="OM342" s="41">
        <v>270</v>
      </c>
      <c r="ON342" s="41">
        <v>3193</v>
      </c>
      <c r="OO342" s="41">
        <v>1601</v>
      </c>
      <c r="OP342" s="41">
        <v>11618</v>
      </c>
      <c r="OQ342" s="41">
        <v>1274</v>
      </c>
      <c r="OR342" s="41">
        <v>579</v>
      </c>
      <c r="OS342" s="42">
        <v>6538</v>
      </c>
      <c r="OT342" s="43">
        <v>223431</v>
      </c>
      <c r="OU342" s="40"/>
      <c r="OV342" s="41">
        <v>42239</v>
      </c>
      <c r="OW342" s="41"/>
      <c r="OX342" s="41">
        <v>1210</v>
      </c>
      <c r="OY342" s="41"/>
      <c r="OZ342" s="41"/>
      <c r="PA342" s="41">
        <v>35573</v>
      </c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2"/>
      <c r="PN342" s="43">
        <v>302453</v>
      </c>
    </row>
    <row r="343" spans="1:430" ht="12.75" customHeight="1" x14ac:dyDescent="0.2">
      <c r="A343" s="39">
        <v>541610</v>
      </c>
      <c r="B343" s="72" t="s">
        <v>27</v>
      </c>
      <c r="C343" s="72" t="str">
        <f>IFERROR(INDEX('Industry Category ISIC Code Map'!$B$2:$B$26,MATCH($B343,'Industry Category ISIC Code Map'!$A$2:$A$26,0)),"")</f>
        <v/>
      </c>
      <c r="D343" s="64" t="s">
        <v>400</v>
      </c>
      <c r="E343" s="40">
        <v>1</v>
      </c>
      <c r="F343" s="41"/>
      <c r="G343" s="41"/>
      <c r="H343" s="41"/>
      <c r="I343" s="41"/>
      <c r="J343" s="41">
        <v>0</v>
      </c>
      <c r="K343" s="41"/>
      <c r="L343" s="41"/>
      <c r="M343" s="41"/>
      <c r="N343" s="41">
        <v>0</v>
      </c>
      <c r="O343" s="41"/>
      <c r="P343" s="41">
        <v>3</v>
      </c>
      <c r="Q343" s="41">
        <v>2</v>
      </c>
      <c r="R343" s="41">
        <v>369</v>
      </c>
      <c r="S343" s="41">
        <v>27</v>
      </c>
      <c r="T343" s="41">
        <v>4</v>
      </c>
      <c r="U343" s="41">
        <v>15</v>
      </c>
      <c r="V343" s="41">
        <v>14</v>
      </c>
      <c r="W343" s="41">
        <v>7</v>
      </c>
      <c r="X343" s="41">
        <v>89</v>
      </c>
      <c r="Y343" s="41">
        <v>157</v>
      </c>
      <c r="Z343" s="41">
        <v>112</v>
      </c>
      <c r="AA343" s="41">
        <v>154</v>
      </c>
      <c r="AB343" s="41">
        <v>54</v>
      </c>
      <c r="AC343" s="41">
        <v>41</v>
      </c>
      <c r="AD343" s="41">
        <v>56</v>
      </c>
      <c r="AE343" s="41">
        <v>103</v>
      </c>
      <c r="AF343" s="41">
        <v>94</v>
      </c>
      <c r="AG343" s="41">
        <v>76</v>
      </c>
      <c r="AH343" s="41">
        <v>37</v>
      </c>
      <c r="AI343" s="41">
        <v>125</v>
      </c>
      <c r="AJ343" s="41">
        <v>55</v>
      </c>
      <c r="AK343" s="41">
        <v>115</v>
      </c>
      <c r="AL343" s="41">
        <v>67</v>
      </c>
      <c r="AM343" s="41">
        <v>61</v>
      </c>
      <c r="AN343" s="41">
        <v>68</v>
      </c>
      <c r="AO343" s="41">
        <v>30</v>
      </c>
      <c r="AP343" s="41">
        <v>15</v>
      </c>
      <c r="AQ343" s="41">
        <v>25</v>
      </c>
      <c r="AR343" s="41">
        <v>13</v>
      </c>
      <c r="AS343" s="41">
        <v>22</v>
      </c>
      <c r="AT343" s="41">
        <v>21</v>
      </c>
      <c r="AU343" s="41">
        <v>8</v>
      </c>
      <c r="AV343" s="41">
        <v>20</v>
      </c>
      <c r="AW343" s="41">
        <v>20</v>
      </c>
      <c r="AX343" s="41">
        <v>24</v>
      </c>
      <c r="AY343" s="41">
        <v>2</v>
      </c>
      <c r="AZ343" s="41">
        <v>6</v>
      </c>
      <c r="BA343" s="41">
        <v>6</v>
      </c>
      <c r="BB343" s="41">
        <v>2</v>
      </c>
      <c r="BC343" s="41">
        <v>3</v>
      </c>
      <c r="BD343" s="41">
        <v>5</v>
      </c>
      <c r="BE343" s="41">
        <v>39</v>
      </c>
      <c r="BF343" s="41">
        <v>11</v>
      </c>
      <c r="BG343" s="41">
        <v>3</v>
      </c>
      <c r="BH343" s="41">
        <v>4</v>
      </c>
      <c r="BI343" s="41">
        <v>18</v>
      </c>
      <c r="BJ343" s="41">
        <v>84</v>
      </c>
      <c r="BK343" s="41">
        <v>8</v>
      </c>
      <c r="BL343" s="41">
        <v>10</v>
      </c>
      <c r="BM343" s="41">
        <v>6</v>
      </c>
      <c r="BN343" s="41">
        <v>8</v>
      </c>
      <c r="BO343" s="41">
        <v>2</v>
      </c>
      <c r="BP343" s="41">
        <v>3</v>
      </c>
      <c r="BQ343" s="41">
        <v>16</v>
      </c>
      <c r="BR343" s="41">
        <v>16</v>
      </c>
      <c r="BS343" s="41">
        <v>23</v>
      </c>
      <c r="BT343" s="41">
        <v>11</v>
      </c>
      <c r="BU343" s="41">
        <v>4</v>
      </c>
      <c r="BV343" s="41">
        <v>3</v>
      </c>
      <c r="BW343" s="41">
        <v>8</v>
      </c>
      <c r="BX343" s="41">
        <v>7</v>
      </c>
      <c r="BY343" s="41">
        <v>3</v>
      </c>
      <c r="BZ343" s="41">
        <v>28</v>
      </c>
      <c r="CA343" s="41">
        <v>21</v>
      </c>
      <c r="CB343" s="41">
        <v>38</v>
      </c>
      <c r="CC343" s="41">
        <v>7</v>
      </c>
      <c r="CD343" s="41">
        <v>69</v>
      </c>
      <c r="CE343" s="41">
        <v>2</v>
      </c>
      <c r="CF343" s="41">
        <v>4</v>
      </c>
      <c r="CG343" s="41">
        <v>35</v>
      </c>
      <c r="CH343" s="41">
        <v>13</v>
      </c>
      <c r="CI343" s="41">
        <v>29</v>
      </c>
      <c r="CJ343" s="41">
        <v>5</v>
      </c>
      <c r="CK343" s="41">
        <v>35</v>
      </c>
      <c r="CL343" s="41">
        <v>37</v>
      </c>
      <c r="CM343" s="41">
        <v>115</v>
      </c>
      <c r="CN343" s="41">
        <v>51</v>
      </c>
      <c r="CO343" s="41">
        <v>23</v>
      </c>
      <c r="CP343" s="41">
        <v>31</v>
      </c>
      <c r="CQ343" s="41">
        <v>61</v>
      </c>
      <c r="CR343" s="41">
        <v>8</v>
      </c>
      <c r="CS343" s="41">
        <v>37</v>
      </c>
      <c r="CT343" s="41">
        <v>6</v>
      </c>
      <c r="CU343" s="41">
        <v>7</v>
      </c>
      <c r="CV343" s="41">
        <v>17</v>
      </c>
      <c r="CW343" s="41">
        <v>28</v>
      </c>
      <c r="CX343" s="41">
        <v>23</v>
      </c>
      <c r="CY343" s="41">
        <v>11</v>
      </c>
      <c r="CZ343" s="41">
        <v>3</v>
      </c>
      <c r="DA343" s="41">
        <v>7</v>
      </c>
      <c r="DB343" s="41">
        <v>44</v>
      </c>
      <c r="DC343" s="41">
        <v>15</v>
      </c>
      <c r="DD343" s="41">
        <v>49</v>
      </c>
      <c r="DE343" s="41">
        <v>36</v>
      </c>
      <c r="DF343" s="41">
        <v>2</v>
      </c>
      <c r="DG343" s="41">
        <v>11</v>
      </c>
      <c r="DH343" s="41">
        <v>7</v>
      </c>
      <c r="DI343" s="41">
        <v>46</v>
      </c>
      <c r="DJ343" s="41">
        <v>37</v>
      </c>
      <c r="DK343" s="41">
        <v>109</v>
      </c>
      <c r="DL343" s="41">
        <v>27</v>
      </c>
      <c r="DM343" s="41">
        <v>57</v>
      </c>
      <c r="DN343" s="41">
        <v>87</v>
      </c>
      <c r="DO343" s="41">
        <v>196</v>
      </c>
      <c r="DP343" s="41">
        <v>65</v>
      </c>
      <c r="DQ343" s="41">
        <v>343</v>
      </c>
      <c r="DR343" s="41">
        <v>93</v>
      </c>
      <c r="DS343" s="41">
        <v>243</v>
      </c>
      <c r="DT343" s="41">
        <v>58</v>
      </c>
      <c r="DU343" s="41">
        <v>189</v>
      </c>
      <c r="DV343" s="41">
        <v>13</v>
      </c>
      <c r="DW343" s="41">
        <v>46</v>
      </c>
      <c r="DX343" s="41">
        <v>9</v>
      </c>
      <c r="DY343" s="41">
        <v>39</v>
      </c>
      <c r="DZ343" s="41">
        <v>51</v>
      </c>
      <c r="EA343" s="41">
        <v>12</v>
      </c>
      <c r="EB343" s="41">
        <v>38</v>
      </c>
      <c r="EC343" s="41">
        <v>1</v>
      </c>
      <c r="ED343" s="41">
        <v>5</v>
      </c>
      <c r="EE343" s="41">
        <v>2</v>
      </c>
      <c r="EF343" s="41">
        <v>11</v>
      </c>
      <c r="EG343" s="41">
        <v>6</v>
      </c>
      <c r="EH343" s="41">
        <v>1</v>
      </c>
      <c r="EI343" s="41">
        <v>2</v>
      </c>
      <c r="EJ343" s="41">
        <v>1</v>
      </c>
      <c r="EK343" s="41">
        <v>2</v>
      </c>
      <c r="EL343" s="41">
        <v>7</v>
      </c>
      <c r="EM343" s="41">
        <v>13</v>
      </c>
      <c r="EN343" s="41">
        <v>22</v>
      </c>
      <c r="EO343" s="41">
        <v>15</v>
      </c>
      <c r="EP343" s="41">
        <v>7</v>
      </c>
      <c r="EQ343" s="41">
        <v>3</v>
      </c>
      <c r="ER343" s="41">
        <v>8</v>
      </c>
      <c r="ES343" s="41">
        <v>14</v>
      </c>
      <c r="ET343" s="41">
        <v>2</v>
      </c>
      <c r="EU343" s="41">
        <v>50</v>
      </c>
      <c r="EV343" s="41">
        <v>65</v>
      </c>
      <c r="EW343" s="41">
        <v>159</v>
      </c>
      <c r="EX343" s="41">
        <v>17</v>
      </c>
      <c r="EY343" s="41">
        <v>17</v>
      </c>
      <c r="EZ343" s="41">
        <v>9</v>
      </c>
      <c r="FA343" s="41">
        <v>3</v>
      </c>
      <c r="FB343" s="41">
        <v>7</v>
      </c>
      <c r="FC343" s="41">
        <v>140</v>
      </c>
      <c r="FD343" s="41">
        <v>128</v>
      </c>
      <c r="FE343" s="41">
        <v>47</v>
      </c>
      <c r="FF343" s="41">
        <v>38</v>
      </c>
      <c r="FG343" s="41">
        <v>62</v>
      </c>
      <c r="FH343" s="41">
        <v>299</v>
      </c>
      <c r="FI343" s="41">
        <v>63</v>
      </c>
      <c r="FJ343" s="41">
        <v>1900</v>
      </c>
      <c r="FK343" s="41">
        <v>93</v>
      </c>
      <c r="FL343" s="41">
        <v>82</v>
      </c>
      <c r="FM343" s="41">
        <v>146</v>
      </c>
      <c r="FN343" s="41">
        <v>135</v>
      </c>
      <c r="FO343" s="41">
        <v>24</v>
      </c>
      <c r="FP343" s="41">
        <v>13</v>
      </c>
      <c r="FQ343" s="41">
        <v>5</v>
      </c>
      <c r="FR343" s="41">
        <v>10</v>
      </c>
      <c r="FS343" s="41">
        <v>24</v>
      </c>
      <c r="FT343" s="41">
        <v>10</v>
      </c>
      <c r="FU343" s="41">
        <v>13</v>
      </c>
      <c r="FV343" s="41">
        <v>14</v>
      </c>
      <c r="FW343" s="41">
        <v>5</v>
      </c>
      <c r="FX343" s="41">
        <v>18</v>
      </c>
      <c r="FY343" s="41">
        <v>8</v>
      </c>
      <c r="FZ343" s="41">
        <v>9</v>
      </c>
      <c r="GA343" s="41">
        <v>58</v>
      </c>
      <c r="GB343" s="41">
        <v>11</v>
      </c>
      <c r="GC343" s="41">
        <v>153</v>
      </c>
      <c r="GD343" s="41">
        <v>277</v>
      </c>
      <c r="GE343" s="41">
        <v>30</v>
      </c>
      <c r="GF343" s="41">
        <v>27</v>
      </c>
      <c r="GG343" s="41">
        <v>30</v>
      </c>
      <c r="GH343" s="41">
        <v>26</v>
      </c>
      <c r="GI343" s="41">
        <v>29</v>
      </c>
      <c r="GJ343" s="41">
        <v>11</v>
      </c>
      <c r="GK343" s="41">
        <v>13</v>
      </c>
      <c r="GL343" s="41">
        <v>22</v>
      </c>
      <c r="GM343" s="41">
        <v>84</v>
      </c>
      <c r="GN343" s="41">
        <v>11</v>
      </c>
      <c r="GO343" s="41">
        <v>6</v>
      </c>
      <c r="GP343" s="41">
        <v>12</v>
      </c>
      <c r="GQ343" s="41">
        <v>13</v>
      </c>
      <c r="GR343" s="41">
        <v>4</v>
      </c>
      <c r="GS343" s="41">
        <v>5</v>
      </c>
      <c r="GT343" s="41">
        <v>5</v>
      </c>
      <c r="GU343" s="41">
        <v>212</v>
      </c>
      <c r="GV343" s="41">
        <v>27</v>
      </c>
      <c r="GW343" s="41">
        <v>26</v>
      </c>
      <c r="GX343" s="41">
        <v>9</v>
      </c>
      <c r="GY343" s="41">
        <v>13</v>
      </c>
      <c r="GZ343" s="41">
        <v>36</v>
      </c>
      <c r="HA343" s="41">
        <v>6</v>
      </c>
      <c r="HB343" s="41">
        <v>31</v>
      </c>
      <c r="HC343" s="41">
        <v>46</v>
      </c>
      <c r="HD343" s="41">
        <v>12</v>
      </c>
      <c r="HE343" s="41">
        <v>24</v>
      </c>
      <c r="HF343" s="41">
        <v>27</v>
      </c>
      <c r="HG343" s="41">
        <v>22</v>
      </c>
      <c r="HH343" s="41">
        <v>6</v>
      </c>
      <c r="HI343" s="41">
        <v>3</v>
      </c>
      <c r="HJ343" s="41">
        <v>28</v>
      </c>
      <c r="HK343" s="41">
        <v>20</v>
      </c>
      <c r="HL343" s="41">
        <v>25</v>
      </c>
      <c r="HM343" s="41">
        <v>5</v>
      </c>
      <c r="HN343" s="41">
        <v>26</v>
      </c>
      <c r="HO343" s="41">
        <v>3</v>
      </c>
      <c r="HP343" s="41">
        <v>190</v>
      </c>
      <c r="HQ343" s="41">
        <v>2</v>
      </c>
      <c r="HR343" s="41">
        <v>18</v>
      </c>
      <c r="HS343" s="41">
        <v>8</v>
      </c>
      <c r="HT343" s="41">
        <v>6</v>
      </c>
      <c r="HU343" s="41">
        <v>4</v>
      </c>
      <c r="HV343" s="41">
        <v>9</v>
      </c>
      <c r="HW343" s="41">
        <v>18</v>
      </c>
      <c r="HX343" s="41">
        <v>8</v>
      </c>
      <c r="HY343" s="41">
        <v>9</v>
      </c>
      <c r="HZ343" s="41">
        <v>57</v>
      </c>
      <c r="IA343" s="41">
        <v>50</v>
      </c>
      <c r="IB343" s="41">
        <v>26</v>
      </c>
      <c r="IC343" s="41">
        <v>15</v>
      </c>
      <c r="ID343" s="41">
        <v>4</v>
      </c>
      <c r="IE343" s="41">
        <v>11</v>
      </c>
      <c r="IF343" s="41">
        <v>4</v>
      </c>
      <c r="IG343" s="41">
        <v>173</v>
      </c>
      <c r="IH343" s="41">
        <v>4</v>
      </c>
      <c r="II343" s="41">
        <v>780</v>
      </c>
      <c r="IJ343" s="41">
        <v>11</v>
      </c>
      <c r="IK343" s="41">
        <v>4</v>
      </c>
      <c r="IL343" s="41">
        <v>9</v>
      </c>
      <c r="IM343" s="41">
        <v>51</v>
      </c>
      <c r="IN343" s="41">
        <v>12</v>
      </c>
      <c r="IO343" s="41">
        <v>31</v>
      </c>
      <c r="IP343" s="41">
        <v>94</v>
      </c>
      <c r="IQ343" s="41">
        <v>315</v>
      </c>
      <c r="IR343" s="41">
        <v>74</v>
      </c>
      <c r="IS343" s="41">
        <v>67</v>
      </c>
      <c r="IT343" s="41">
        <v>138</v>
      </c>
      <c r="IU343" s="41">
        <v>1894</v>
      </c>
      <c r="IV343" s="41">
        <v>164</v>
      </c>
      <c r="IW343" s="41">
        <v>207</v>
      </c>
      <c r="IX343" s="41">
        <v>14</v>
      </c>
      <c r="IY343" s="41">
        <v>6</v>
      </c>
      <c r="IZ343" s="41">
        <v>24</v>
      </c>
      <c r="JA343" s="41">
        <v>15</v>
      </c>
      <c r="JB343" s="41">
        <v>46</v>
      </c>
      <c r="JC343" s="41">
        <v>34</v>
      </c>
      <c r="JD343" s="41">
        <v>7</v>
      </c>
      <c r="JE343" s="41">
        <v>53</v>
      </c>
      <c r="JF343" s="41">
        <v>29</v>
      </c>
      <c r="JG343" s="41">
        <v>10</v>
      </c>
      <c r="JH343" s="41">
        <v>2</v>
      </c>
      <c r="JI343" s="41">
        <v>50</v>
      </c>
      <c r="JJ343" s="41">
        <v>9</v>
      </c>
      <c r="JK343" s="41">
        <v>6</v>
      </c>
      <c r="JL343" s="41">
        <v>209</v>
      </c>
      <c r="JM343" s="41">
        <v>18</v>
      </c>
      <c r="JN343" s="41">
        <v>6</v>
      </c>
      <c r="JO343" s="41">
        <v>19</v>
      </c>
      <c r="JP343" s="41">
        <v>1276</v>
      </c>
      <c r="JQ343" s="41">
        <v>2914</v>
      </c>
      <c r="JR343" s="41">
        <v>1927</v>
      </c>
      <c r="JS343" s="41">
        <v>2369</v>
      </c>
      <c r="JT343" s="41">
        <v>2941</v>
      </c>
      <c r="JU343" s="41">
        <v>930</v>
      </c>
      <c r="JV343" s="41">
        <v>726</v>
      </c>
      <c r="JW343" s="41">
        <v>286</v>
      </c>
      <c r="JX343" s="41">
        <v>4007</v>
      </c>
      <c r="JY343" s="41">
        <v>30</v>
      </c>
      <c r="JZ343" s="41"/>
      <c r="KA343" s="41">
        <v>702</v>
      </c>
      <c r="KB343" s="41">
        <v>435</v>
      </c>
      <c r="KC343" s="41">
        <v>748</v>
      </c>
      <c r="KD343" s="41">
        <v>191</v>
      </c>
      <c r="KE343" s="41">
        <v>536</v>
      </c>
      <c r="KF343" s="41">
        <v>245</v>
      </c>
      <c r="KG343" s="41">
        <v>807</v>
      </c>
      <c r="KH343" s="41">
        <v>1412</v>
      </c>
      <c r="KI343" s="41">
        <v>580</v>
      </c>
      <c r="KJ343" s="41">
        <v>10</v>
      </c>
      <c r="KK343" s="41">
        <v>36</v>
      </c>
      <c r="KL343" s="41">
        <v>109</v>
      </c>
      <c r="KM343" s="41">
        <v>298</v>
      </c>
      <c r="KN343" s="41">
        <v>130</v>
      </c>
      <c r="KO343" s="41">
        <v>51</v>
      </c>
      <c r="KP343" s="41">
        <v>373</v>
      </c>
      <c r="KQ343" s="41">
        <v>110</v>
      </c>
      <c r="KR343" s="41">
        <v>595</v>
      </c>
      <c r="KS343" s="41">
        <v>172</v>
      </c>
      <c r="KT343" s="41">
        <v>320</v>
      </c>
      <c r="KU343" s="41">
        <v>609</v>
      </c>
      <c r="KV343" s="41">
        <v>114</v>
      </c>
      <c r="KW343" s="41">
        <v>2442</v>
      </c>
      <c r="KX343" s="41">
        <v>647</v>
      </c>
      <c r="KY343" s="41">
        <v>33</v>
      </c>
      <c r="KZ343" s="41">
        <v>114</v>
      </c>
      <c r="LA343" s="41">
        <v>145</v>
      </c>
      <c r="LB343" s="41">
        <v>1194</v>
      </c>
      <c r="LC343" s="41">
        <v>1083</v>
      </c>
      <c r="LD343" s="41">
        <v>272</v>
      </c>
      <c r="LE343" s="41">
        <v>4425</v>
      </c>
      <c r="LF343" s="41">
        <v>1744</v>
      </c>
      <c r="LG343" s="41">
        <v>74</v>
      </c>
      <c r="LH343" s="41">
        <v>4857</v>
      </c>
      <c r="LI343" s="41">
        <v>10150</v>
      </c>
      <c r="LJ343" s="41">
        <v>9760</v>
      </c>
      <c r="LK343" s="41">
        <v>3582</v>
      </c>
      <c r="LL343" s="41">
        <v>8</v>
      </c>
      <c r="LM343" s="41">
        <v>113</v>
      </c>
      <c r="LN343" s="41">
        <v>763</v>
      </c>
      <c r="LO343" s="41">
        <v>1147</v>
      </c>
      <c r="LP343" s="41"/>
      <c r="LQ343" s="41">
        <v>0</v>
      </c>
      <c r="LR343" s="41">
        <v>1806</v>
      </c>
      <c r="LS343" s="41">
        <v>145</v>
      </c>
      <c r="LT343" s="41">
        <v>178</v>
      </c>
      <c r="LU343" s="41">
        <v>76</v>
      </c>
      <c r="LV343" s="41">
        <v>859</v>
      </c>
      <c r="LW343" s="41">
        <v>1220</v>
      </c>
      <c r="LX343" s="41">
        <v>2696</v>
      </c>
      <c r="LY343" s="41">
        <v>1053</v>
      </c>
      <c r="LZ343" s="41">
        <v>2007</v>
      </c>
      <c r="MA343" s="41">
        <v>893</v>
      </c>
      <c r="MB343" s="41">
        <v>8172</v>
      </c>
      <c r="MC343" s="41">
        <v>3819</v>
      </c>
      <c r="MD343" s="41">
        <v>529</v>
      </c>
      <c r="ME343" s="41">
        <v>6066</v>
      </c>
      <c r="MF343" s="41">
        <v>632</v>
      </c>
      <c r="MG343" s="41">
        <v>244</v>
      </c>
      <c r="MH343" s="41">
        <v>48</v>
      </c>
      <c r="MI343" s="41">
        <v>37</v>
      </c>
      <c r="MJ343" s="41">
        <v>1101</v>
      </c>
      <c r="MK343" s="41">
        <v>8627</v>
      </c>
      <c r="ML343" s="41">
        <v>1188</v>
      </c>
      <c r="MM343" s="41">
        <v>1028</v>
      </c>
      <c r="MN343" s="41">
        <v>740</v>
      </c>
      <c r="MO343" s="41">
        <v>470</v>
      </c>
      <c r="MP343" s="41">
        <v>1287</v>
      </c>
      <c r="MQ343" s="41">
        <v>273</v>
      </c>
      <c r="MR343" s="41">
        <v>358</v>
      </c>
      <c r="MS343" s="41">
        <v>324</v>
      </c>
      <c r="MT343" s="41">
        <v>756</v>
      </c>
      <c r="MU343" s="41">
        <v>1</v>
      </c>
      <c r="MV343" s="41">
        <v>37</v>
      </c>
      <c r="MW343" s="41">
        <v>618</v>
      </c>
      <c r="MX343" s="41">
        <v>5863</v>
      </c>
      <c r="MY343" s="41">
        <v>520</v>
      </c>
      <c r="MZ343" s="41">
        <v>470</v>
      </c>
      <c r="NA343" s="41">
        <v>1075</v>
      </c>
      <c r="NB343" s="41">
        <v>1479</v>
      </c>
      <c r="NC343" s="41">
        <v>579</v>
      </c>
      <c r="ND343" s="41">
        <v>343</v>
      </c>
      <c r="NE343" s="41">
        <v>14294</v>
      </c>
      <c r="NF343" s="41">
        <v>2989</v>
      </c>
      <c r="NG343" s="41">
        <v>197</v>
      </c>
      <c r="NH343" s="41">
        <v>1319</v>
      </c>
      <c r="NI343" s="41">
        <v>135</v>
      </c>
      <c r="NJ343" s="41">
        <v>364</v>
      </c>
      <c r="NK343" s="41">
        <v>286</v>
      </c>
      <c r="NL343" s="41">
        <v>80</v>
      </c>
      <c r="NM343" s="41">
        <v>225</v>
      </c>
      <c r="NN343" s="41">
        <v>134</v>
      </c>
      <c r="NO343" s="41">
        <v>178</v>
      </c>
      <c r="NP343" s="41">
        <v>42</v>
      </c>
      <c r="NQ343" s="41">
        <v>239</v>
      </c>
      <c r="NR343" s="41">
        <v>327</v>
      </c>
      <c r="NS343" s="41">
        <v>1111</v>
      </c>
      <c r="NT343" s="41">
        <v>862</v>
      </c>
      <c r="NU343" s="41">
        <v>1491</v>
      </c>
      <c r="NV343" s="41">
        <v>113</v>
      </c>
      <c r="NW343" s="41">
        <v>103</v>
      </c>
      <c r="NX343" s="41">
        <v>88</v>
      </c>
      <c r="NY343" s="41">
        <v>67</v>
      </c>
      <c r="NZ343" s="41">
        <v>14</v>
      </c>
      <c r="OA343" s="41">
        <v>140</v>
      </c>
      <c r="OB343" s="41">
        <v>1</v>
      </c>
      <c r="OC343" s="41">
        <v>70</v>
      </c>
      <c r="OD343" s="41">
        <v>244</v>
      </c>
      <c r="OE343" s="41">
        <v>164</v>
      </c>
      <c r="OF343" s="41">
        <v>1287</v>
      </c>
      <c r="OG343" s="41">
        <v>1161</v>
      </c>
      <c r="OH343" s="41"/>
      <c r="OI343" s="41">
        <v>7386</v>
      </c>
      <c r="OJ343" s="41">
        <v>92</v>
      </c>
      <c r="OK343" s="41">
        <v>415</v>
      </c>
      <c r="OL343" s="41"/>
      <c r="OM343" s="41"/>
      <c r="ON343" s="41">
        <v>1830</v>
      </c>
      <c r="OO343" s="41">
        <v>778</v>
      </c>
      <c r="OP343" s="41">
        <v>3475</v>
      </c>
      <c r="OQ343" s="41">
        <v>32</v>
      </c>
      <c r="OR343" s="41"/>
      <c r="OS343" s="42">
        <v>541</v>
      </c>
      <c r="OT343" s="43">
        <v>183715</v>
      </c>
      <c r="OU343" s="40"/>
      <c r="OV343" s="41"/>
      <c r="OW343" s="41"/>
      <c r="OX343" s="41"/>
      <c r="OY343" s="41"/>
      <c r="OZ343" s="41"/>
      <c r="PA343" s="41">
        <v>33359</v>
      </c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2"/>
      <c r="PN343" s="43">
        <v>217074</v>
      </c>
    </row>
    <row r="344" spans="1:430" ht="12.75" customHeight="1" x14ac:dyDescent="0.2">
      <c r="A344" s="39" t="s">
        <v>542</v>
      </c>
      <c r="B344" s="72" t="s">
        <v>27</v>
      </c>
      <c r="C344" s="72" t="str">
        <f>IFERROR(INDEX('Industry Category ISIC Code Map'!$B$2:$B$26,MATCH($B344,'Industry Category ISIC Code Map'!$A$2:$A$26,0)),"")</f>
        <v/>
      </c>
      <c r="D344" s="64" t="s">
        <v>401</v>
      </c>
      <c r="E344" s="40"/>
      <c r="F344" s="41"/>
      <c r="G344" s="41"/>
      <c r="H344" s="41"/>
      <c r="I344" s="41"/>
      <c r="J344" s="41"/>
      <c r="K344" s="41"/>
      <c r="L344" s="41"/>
      <c r="M344" s="41"/>
      <c r="N344" s="41"/>
      <c r="O344" s="41">
        <v>0</v>
      </c>
      <c r="P344" s="41">
        <v>4</v>
      </c>
      <c r="Q344" s="41">
        <v>0</v>
      </c>
      <c r="R344" s="41">
        <v>6</v>
      </c>
      <c r="S344" s="41">
        <v>8</v>
      </c>
      <c r="T344" s="41"/>
      <c r="U344" s="41">
        <v>10</v>
      </c>
      <c r="V344" s="41">
        <v>4</v>
      </c>
      <c r="W344" s="41">
        <v>2</v>
      </c>
      <c r="X344" s="41">
        <v>69</v>
      </c>
      <c r="Y344" s="41">
        <v>33</v>
      </c>
      <c r="Z344" s="41">
        <v>16</v>
      </c>
      <c r="AA344" s="41">
        <v>44</v>
      </c>
      <c r="AB344" s="41">
        <v>67</v>
      </c>
      <c r="AC344" s="41">
        <v>6</v>
      </c>
      <c r="AD344" s="41">
        <v>13</v>
      </c>
      <c r="AE344" s="41">
        <v>32</v>
      </c>
      <c r="AF344" s="41">
        <v>2</v>
      </c>
      <c r="AG344" s="41">
        <v>18</v>
      </c>
      <c r="AH344" s="41">
        <v>1</v>
      </c>
      <c r="AI344" s="41">
        <v>60</v>
      </c>
      <c r="AJ344" s="41">
        <v>9</v>
      </c>
      <c r="AK344" s="41">
        <v>24</v>
      </c>
      <c r="AL344" s="41">
        <v>12</v>
      </c>
      <c r="AM344" s="41">
        <v>16</v>
      </c>
      <c r="AN344" s="41">
        <v>22</v>
      </c>
      <c r="AO344" s="41">
        <v>5</v>
      </c>
      <c r="AP344" s="41">
        <v>3</v>
      </c>
      <c r="AQ344" s="41">
        <v>5</v>
      </c>
      <c r="AR344" s="41">
        <v>1</v>
      </c>
      <c r="AS344" s="41">
        <v>0</v>
      </c>
      <c r="AT344" s="41">
        <v>2</v>
      </c>
      <c r="AU344" s="41">
        <v>2</v>
      </c>
      <c r="AV344" s="41">
        <v>4</v>
      </c>
      <c r="AW344" s="41">
        <v>4</v>
      </c>
      <c r="AX344" s="41">
        <v>5</v>
      </c>
      <c r="AY344" s="41">
        <v>0</v>
      </c>
      <c r="AZ344" s="41">
        <v>1</v>
      </c>
      <c r="BA344" s="41">
        <v>0</v>
      </c>
      <c r="BB344" s="41">
        <v>1</v>
      </c>
      <c r="BC344" s="41">
        <v>0</v>
      </c>
      <c r="BD344" s="41">
        <v>0</v>
      </c>
      <c r="BE344" s="41">
        <v>8</v>
      </c>
      <c r="BF344" s="41">
        <v>2</v>
      </c>
      <c r="BG344" s="41">
        <v>0</v>
      </c>
      <c r="BH344" s="41">
        <v>0</v>
      </c>
      <c r="BI344" s="41">
        <v>3</v>
      </c>
      <c r="BJ344" s="41">
        <v>19</v>
      </c>
      <c r="BK344" s="41">
        <v>2</v>
      </c>
      <c r="BL344" s="41">
        <v>2</v>
      </c>
      <c r="BM344" s="41">
        <v>1</v>
      </c>
      <c r="BN344" s="41">
        <v>0</v>
      </c>
      <c r="BO344" s="41">
        <v>0</v>
      </c>
      <c r="BP344" s="41">
        <v>0</v>
      </c>
      <c r="BQ344" s="41">
        <v>3</v>
      </c>
      <c r="BR344" s="41">
        <v>2</v>
      </c>
      <c r="BS344" s="41">
        <v>3</v>
      </c>
      <c r="BT344" s="41">
        <v>1</v>
      </c>
      <c r="BU344" s="41">
        <v>1</v>
      </c>
      <c r="BV344" s="41">
        <v>0</v>
      </c>
      <c r="BW344" s="41">
        <v>2</v>
      </c>
      <c r="BX344" s="41">
        <v>1</v>
      </c>
      <c r="BY344" s="41">
        <v>0</v>
      </c>
      <c r="BZ344" s="41">
        <v>3</v>
      </c>
      <c r="CA344" s="41">
        <v>5</v>
      </c>
      <c r="CB344" s="41">
        <v>8</v>
      </c>
      <c r="CC344" s="41">
        <v>1</v>
      </c>
      <c r="CD344" s="41">
        <v>7</v>
      </c>
      <c r="CE344" s="41">
        <v>0</v>
      </c>
      <c r="CF344" s="41">
        <v>0</v>
      </c>
      <c r="CG344" s="41">
        <v>6</v>
      </c>
      <c r="CH344" s="41">
        <v>2</v>
      </c>
      <c r="CI344" s="41">
        <v>4</v>
      </c>
      <c r="CJ344" s="41">
        <v>0</v>
      </c>
      <c r="CK344" s="41">
        <v>4</v>
      </c>
      <c r="CL344" s="41">
        <v>4</v>
      </c>
      <c r="CM344" s="41">
        <v>22</v>
      </c>
      <c r="CN344" s="41">
        <v>4</v>
      </c>
      <c r="CO344" s="41">
        <v>3</v>
      </c>
      <c r="CP344" s="41"/>
      <c r="CQ344" s="41">
        <v>4</v>
      </c>
      <c r="CR344" s="41">
        <v>2</v>
      </c>
      <c r="CS344" s="41">
        <v>7</v>
      </c>
      <c r="CT344" s="41">
        <v>1</v>
      </c>
      <c r="CU344" s="41">
        <v>0</v>
      </c>
      <c r="CV344" s="41">
        <v>2</v>
      </c>
      <c r="CW344" s="41">
        <v>1</v>
      </c>
      <c r="CX344" s="41">
        <v>1</v>
      </c>
      <c r="CY344" s="41">
        <v>1</v>
      </c>
      <c r="CZ344" s="41"/>
      <c r="DA344" s="41">
        <v>1</v>
      </c>
      <c r="DB344" s="41">
        <v>9</v>
      </c>
      <c r="DC344" s="41">
        <v>3</v>
      </c>
      <c r="DD344" s="41">
        <v>11</v>
      </c>
      <c r="DE344" s="41">
        <v>5</v>
      </c>
      <c r="DF344" s="41"/>
      <c r="DG344" s="41">
        <v>3</v>
      </c>
      <c r="DH344" s="41">
        <v>2</v>
      </c>
      <c r="DI344" s="41">
        <v>8</v>
      </c>
      <c r="DJ344" s="41">
        <v>4</v>
      </c>
      <c r="DK344" s="41"/>
      <c r="DL344" s="41"/>
      <c r="DM344" s="41">
        <v>1</v>
      </c>
      <c r="DN344" s="41"/>
      <c r="DO344" s="41">
        <v>0</v>
      </c>
      <c r="DP344" s="41"/>
      <c r="DQ344" s="41">
        <v>1</v>
      </c>
      <c r="DR344" s="41">
        <v>0</v>
      </c>
      <c r="DS344" s="41">
        <v>0</v>
      </c>
      <c r="DT344" s="41">
        <v>5</v>
      </c>
      <c r="DU344" s="41">
        <v>1</v>
      </c>
      <c r="DV344" s="41"/>
      <c r="DW344" s="41">
        <v>0</v>
      </c>
      <c r="DX344" s="41">
        <v>0</v>
      </c>
      <c r="DY344" s="41">
        <v>1</v>
      </c>
      <c r="DZ344" s="41">
        <v>6</v>
      </c>
      <c r="EA344" s="41">
        <v>1</v>
      </c>
      <c r="EB344" s="41">
        <v>1</v>
      </c>
      <c r="EC344" s="41"/>
      <c r="ED344" s="41"/>
      <c r="EE344" s="41"/>
      <c r="EF344" s="41">
        <v>2</v>
      </c>
      <c r="EG344" s="41">
        <v>0</v>
      </c>
      <c r="EH344" s="41">
        <v>0</v>
      </c>
      <c r="EI344" s="41"/>
      <c r="EJ344" s="41"/>
      <c r="EK344" s="41">
        <v>0</v>
      </c>
      <c r="EL344" s="41">
        <v>0</v>
      </c>
      <c r="EM344" s="41">
        <v>1</v>
      </c>
      <c r="EN344" s="41">
        <v>4</v>
      </c>
      <c r="EO344" s="41">
        <v>1</v>
      </c>
      <c r="EP344" s="41">
        <v>1</v>
      </c>
      <c r="EQ344" s="41">
        <v>0</v>
      </c>
      <c r="ER344" s="41">
        <v>0</v>
      </c>
      <c r="ES344" s="41">
        <v>1</v>
      </c>
      <c r="ET344" s="41"/>
      <c r="EU344" s="41">
        <v>18</v>
      </c>
      <c r="EV344" s="41">
        <v>2</v>
      </c>
      <c r="EW344" s="41">
        <v>33</v>
      </c>
      <c r="EX344" s="41">
        <v>0</v>
      </c>
      <c r="EY344" s="41">
        <v>2</v>
      </c>
      <c r="EZ344" s="41">
        <v>0</v>
      </c>
      <c r="FA344" s="41"/>
      <c r="FB344" s="41">
        <v>0</v>
      </c>
      <c r="FC344" s="41">
        <v>1</v>
      </c>
      <c r="FD344" s="41">
        <v>5</v>
      </c>
      <c r="FE344" s="41">
        <v>2</v>
      </c>
      <c r="FF344" s="41">
        <v>2</v>
      </c>
      <c r="FG344" s="41">
        <v>5</v>
      </c>
      <c r="FH344" s="41">
        <v>6</v>
      </c>
      <c r="FI344" s="41">
        <v>4</v>
      </c>
      <c r="FJ344" s="41">
        <v>3</v>
      </c>
      <c r="FK344" s="41">
        <v>2</v>
      </c>
      <c r="FL344" s="41">
        <v>2</v>
      </c>
      <c r="FM344" s="41">
        <v>0</v>
      </c>
      <c r="FN344" s="41">
        <v>0</v>
      </c>
      <c r="FO344" s="41">
        <v>6</v>
      </c>
      <c r="FP344" s="41">
        <v>2</v>
      </c>
      <c r="FQ344" s="41">
        <v>2</v>
      </c>
      <c r="FR344" s="41">
        <v>0</v>
      </c>
      <c r="FS344" s="41">
        <v>0</v>
      </c>
      <c r="FT344" s="41">
        <v>0</v>
      </c>
      <c r="FU344" s="41">
        <v>3</v>
      </c>
      <c r="FV344" s="41">
        <v>4</v>
      </c>
      <c r="FW344" s="41">
        <v>1</v>
      </c>
      <c r="FX344" s="41">
        <v>4</v>
      </c>
      <c r="FY344" s="41">
        <v>2</v>
      </c>
      <c r="FZ344" s="41">
        <v>1</v>
      </c>
      <c r="GA344" s="41">
        <v>13</v>
      </c>
      <c r="GB344" s="41">
        <v>1</v>
      </c>
      <c r="GC344" s="41">
        <v>18</v>
      </c>
      <c r="GD344" s="41">
        <v>51</v>
      </c>
      <c r="GE344" s="41">
        <v>5</v>
      </c>
      <c r="GF344" s="41">
        <v>2</v>
      </c>
      <c r="GG344" s="41">
        <v>0</v>
      </c>
      <c r="GH344" s="41">
        <v>0</v>
      </c>
      <c r="GI344" s="41">
        <v>4</v>
      </c>
      <c r="GJ344" s="41">
        <v>0</v>
      </c>
      <c r="GK344" s="41">
        <v>0</v>
      </c>
      <c r="GL344" s="41">
        <v>2</v>
      </c>
      <c r="GM344" s="41">
        <v>9</v>
      </c>
      <c r="GN344" s="41">
        <v>2</v>
      </c>
      <c r="GO344" s="41">
        <v>1</v>
      </c>
      <c r="GP344" s="41">
        <v>2</v>
      </c>
      <c r="GQ344" s="41">
        <v>2</v>
      </c>
      <c r="GR344" s="41"/>
      <c r="GS344" s="41">
        <v>0</v>
      </c>
      <c r="GT344" s="41">
        <v>0</v>
      </c>
      <c r="GU344" s="41">
        <v>5</v>
      </c>
      <c r="GV344" s="41">
        <v>5</v>
      </c>
      <c r="GW344" s="41">
        <v>5</v>
      </c>
      <c r="GX344" s="41">
        <v>1</v>
      </c>
      <c r="GY344" s="41">
        <v>3</v>
      </c>
      <c r="GZ344" s="41">
        <v>7</v>
      </c>
      <c r="HA344" s="41">
        <v>1</v>
      </c>
      <c r="HB344" s="41">
        <v>6</v>
      </c>
      <c r="HC344" s="41">
        <v>9</v>
      </c>
      <c r="HD344" s="41">
        <v>2</v>
      </c>
      <c r="HE344" s="41">
        <v>4</v>
      </c>
      <c r="HF344" s="41">
        <v>4</v>
      </c>
      <c r="HG344" s="41">
        <v>4</v>
      </c>
      <c r="HH344" s="41">
        <v>1</v>
      </c>
      <c r="HI344" s="41">
        <v>0</v>
      </c>
      <c r="HJ344" s="41">
        <v>5</v>
      </c>
      <c r="HK344" s="41">
        <v>2</v>
      </c>
      <c r="HL344" s="41">
        <v>4</v>
      </c>
      <c r="HM344" s="41">
        <v>0</v>
      </c>
      <c r="HN344" s="41">
        <v>6</v>
      </c>
      <c r="HO344" s="41">
        <v>2</v>
      </c>
      <c r="HP344" s="41">
        <v>44</v>
      </c>
      <c r="HQ344" s="41">
        <v>0</v>
      </c>
      <c r="HR344" s="41">
        <v>3</v>
      </c>
      <c r="HS344" s="41">
        <v>0</v>
      </c>
      <c r="HT344" s="41">
        <v>1</v>
      </c>
      <c r="HU344" s="41">
        <v>0</v>
      </c>
      <c r="HV344" s="41">
        <v>1</v>
      </c>
      <c r="HW344" s="41">
        <v>0</v>
      </c>
      <c r="HX344" s="41">
        <v>0</v>
      </c>
      <c r="HY344" s="41">
        <v>2</v>
      </c>
      <c r="HZ344" s="41">
        <v>13</v>
      </c>
      <c r="IA344" s="41">
        <v>12</v>
      </c>
      <c r="IB344" s="41">
        <v>4</v>
      </c>
      <c r="IC344" s="41">
        <v>3</v>
      </c>
      <c r="ID344" s="41">
        <v>0</v>
      </c>
      <c r="IE344" s="41">
        <v>3</v>
      </c>
      <c r="IF344" s="41">
        <v>0</v>
      </c>
      <c r="IG344" s="41">
        <v>18</v>
      </c>
      <c r="IH344" s="41">
        <v>0</v>
      </c>
      <c r="II344" s="41">
        <v>185</v>
      </c>
      <c r="IJ344" s="41">
        <v>2</v>
      </c>
      <c r="IK344" s="41">
        <v>0</v>
      </c>
      <c r="IL344" s="41">
        <v>2</v>
      </c>
      <c r="IM344" s="41">
        <v>9</v>
      </c>
      <c r="IN344" s="41">
        <v>0</v>
      </c>
      <c r="IO344" s="41">
        <v>1</v>
      </c>
      <c r="IP344" s="41">
        <v>9</v>
      </c>
      <c r="IQ344" s="41">
        <v>53</v>
      </c>
      <c r="IR344" s="41">
        <v>12</v>
      </c>
      <c r="IS344" s="41">
        <v>4</v>
      </c>
      <c r="IT344" s="41"/>
      <c r="IU344" s="41">
        <v>81</v>
      </c>
      <c r="IV344" s="41">
        <v>7</v>
      </c>
      <c r="IW344" s="41">
        <v>4</v>
      </c>
      <c r="IX344" s="41">
        <v>1</v>
      </c>
      <c r="IY344" s="41"/>
      <c r="IZ344" s="41">
        <v>0</v>
      </c>
      <c r="JA344" s="41">
        <v>1</v>
      </c>
      <c r="JB344" s="41">
        <v>6</v>
      </c>
      <c r="JC344" s="41">
        <v>4</v>
      </c>
      <c r="JD344" s="41">
        <v>1</v>
      </c>
      <c r="JE344" s="41">
        <v>7</v>
      </c>
      <c r="JF344" s="41">
        <v>4</v>
      </c>
      <c r="JG344" s="41">
        <v>0</v>
      </c>
      <c r="JH344" s="41">
        <v>0</v>
      </c>
      <c r="JI344" s="41">
        <v>11</v>
      </c>
      <c r="JJ344" s="41">
        <v>2</v>
      </c>
      <c r="JK344" s="41">
        <v>1</v>
      </c>
      <c r="JL344" s="41">
        <v>21</v>
      </c>
      <c r="JM344" s="41">
        <v>2</v>
      </c>
      <c r="JN344" s="41">
        <v>0</v>
      </c>
      <c r="JO344" s="41">
        <v>2</v>
      </c>
      <c r="JP344" s="41">
        <v>302</v>
      </c>
      <c r="JQ344" s="41">
        <v>578</v>
      </c>
      <c r="JR344" s="41">
        <v>339</v>
      </c>
      <c r="JS344" s="41">
        <v>170</v>
      </c>
      <c r="JT344" s="41">
        <v>476</v>
      </c>
      <c r="JU344" s="41">
        <v>226</v>
      </c>
      <c r="JV344" s="41">
        <v>164</v>
      </c>
      <c r="JW344" s="41">
        <v>72</v>
      </c>
      <c r="JX344" s="41">
        <v>575</v>
      </c>
      <c r="JY344" s="41">
        <v>6</v>
      </c>
      <c r="JZ344" s="41"/>
      <c r="KA344" s="41">
        <v>131</v>
      </c>
      <c r="KB344" s="41">
        <v>107</v>
      </c>
      <c r="KC344" s="41">
        <v>177</v>
      </c>
      <c r="KD344" s="41">
        <v>48</v>
      </c>
      <c r="KE344" s="41">
        <v>129</v>
      </c>
      <c r="KF344" s="41">
        <v>59</v>
      </c>
      <c r="KG344" s="41">
        <v>191</v>
      </c>
      <c r="KH344" s="41">
        <v>340</v>
      </c>
      <c r="KI344" s="41">
        <v>119</v>
      </c>
      <c r="KJ344" s="41">
        <v>4</v>
      </c>
      <c r="KK344" s="41">
        <v>2</v>
      </c>
      <c r="KL344" s="41">
        <v>27</v>
      </c>
      <c r="KM344" s="41">
        <v>95</v>
      </c>
      <c r="KN344" s="41">
        <v>36</v>
      </c>
      <c r="KO344" s="41">
        <v>251</v>
      </c>
      <c r="KP344" s="41">
        <v>115</v>
      </c>
      <c r="KQ344" s="41">
        <v>35</v>
      </c>
      <c r="KR344" s="41">
        <v>146</v>
      </c>
      <c r="KS344" s="41">
        <v>41</v>
      </c>
      <c r="KT344" s="41">
        <v>76</v>
      </c>
      <c r="KU344" s="41">
        <v>147</v>
      </c>
      <c r="KV344" s="41">
        <v>26</v>
      </c>
      <c r="KW344" s="41">
        <v>407</v>
      </c>
      <c r="KX344" s="41">
        <v>145</v>
      </c>
      <c r="KY344" s="41">
        <v>6</v>
      </c>
      <c r="KZ344" s="41">
        <v>21</v>
      </c>
      <c r="LA344" s="41">
        <v>31</v>
      </c>
      <c r="LB344" s="41">
        <v>277</v>
      </c>
      <c r="LC344" s="41">
        <v>265</v>
      </c>
      <c r="LD344" s="41">
        <v>59</v>
      </c>
      <c r="LE344" s="41">
        <v>1021</v>
      </c>
      <c r="LF344" s="41">
        <v>392</v>
      </c>
      <c r="LG344" s="41">
        <v>3</v>
      </c>
      <c r="LH344" s="41">
        <v>1878</v>
      </c>
      <c r="LI344" s="41">
        <v>3084</v>
      </c>
      <c r="LJ344" s="41">
        <v>2921</v>
      </c>
      <c r="LK344" s="41">
        <v>894</v>
      </c>
      <c r="LL344" s="41"/>
      <c r="LM344" s="41">
        <v>31</v>
      </c>
      <c r="LN344" s="41">
        <v>207</v>
      </c>
      <c r="LO344" s="41"/>
      <c r="LP344" s="41"/>
      <c r="LQ344" s="41">
        <v>0</v>
      </c>
      <c r="LR344" s="41">
        <v>342</v>
      </c>
      <c r="LS344" s="41">
        <v>35</v>
      </c>
      <c r="LT344" s="41">
        <v>44</v>
      </c>
      <c r="LU344" s="41">
        <v>21</v>
      </c>
      <c r="LV344" s="41">
        <v>208</v>
      </c>
      <c r="LW344" s="41">
        <v>289</v>
      </c>
      <c r="LX344" s="41">
        <v>626</v>
      </c>
      <c r="LY344" s="41">
        <v>391</v>
      </c>
      <c r="LZ344" s="41">
        <v>474</v>
      </c>
      <c r="MA344" s="41">
        <v>182</v>
      </c>
      <c r="MB344" s="41">
        <v>2636</v>
      </c>
      <c r="MC344" s="41">
        <v>895</v>
      </c>
      <c r="MD344" s="41">
        <v>165</v>
      </c>
      <c r="ME344" s="41">
        <v>1481</v>
      </c>
      <c r="MF344" s="41">
        <v>149</v>
      </c>
      <c r="MG344" s="41">
        <v>58</v>
      </c>
      <c r="MH344" s="41">
        <v>12</v>
      </c>
      <c r="MI344" s="41">
        <v>2</v>
      </c>
      <c r="MJ344" s="41">
        <v>263</v>
      </c>
      <c r="MK344" s="41">
        <v>2273</v>
      </c>
      <c r="ML344" s="41">
        <v>288</v>
      </c>
      <c r="MM344" s="41">
        <v>226</v>
      </c>
      <c r="MN344" s="41">
        <v>170</v>
      </c>
      <c r="MO344" s="41">
        <v>112</v>
      </c>
      <c r="MP344" s="41">
        <v>307</v>
      </c>
      <c r="MQ344" s="41">
        <v>59</v>
      </c>
      <c r="MR344" s="41">
        <v>124</v>
      </c>
      <c r="MS344" s="41">
        <v>73</v>
      </c>
      <c r="MT344" s="41">
        <v>138</v>
      </c>
      <c r="MU344" s="41">
        <v>0</v>
      </c>
      <c r="MV344" s="41">
        <v>2</v>
      </c>
      <c r="MW344" s="41">
        <v>149</v>
      </c>
      <c r="MX344" s="41">
        <v>1433</v>
      </c>
      <c r="MY344" s="41">
        <v>127</v>
      </c>
      <c r="MZ344" s="41">
        <v>111</v>
      </c>
      <c r="NA344" s="41">
        <v>263</v>
      </c>
      <c r="NB344" s="41">
        <v>360</v>
      </c>
      <c r="NC344" s="41">
        <v>145</v>
      </c>
      <c r="ND344" s="41">
        <v>83</v>
      </c>
      <c r="NE344" s="41">
        <v>3343</v>
      </c>
      <c r="NF344" s="41">
        <v>716</v>
      </c>
      <c r="NG344" s="41">
        <v>48</v>
      </c>
      <c r="NH344" s="41">
        <v>316</v>
      </c>
      <c r="NI344" s="41">
        <v>33</v>
      </c>
      <c r="NJ344" s="41">
        <v>89</v>
      </c>
      <c r="NK344" s="41">
        <v>69</v>
      </c>
      <c r="NL344" s="41">
        <v>19</v>
      </c>
      <c r="NM344" s="41">
        <v>55</v>
      </c>
      <c r="NN344" s="41">
        <v>34</v>
      </c>
      <c r="NO344" s="41">
        <v>43</v>
      </c>
      <c r="NP344" s="41">
        <v>10</v>
      </c>
      <c r="NQ344" s="41">
        <v>30</v>
      </c>
      <c r="NR344" s="41">
        <v>81</v>
      </c>
      <c r="NS344" s="41">
        <v>275</v>
      </c>
      <c r="NT344" s="41">
        <v>206</v>
      </c>
      <c r="NU344" s="41">
        <v>354</v>
      </c>
      <c r="NV344" s="41">
        <v>28</v>
      </c>
      <c r="NW344" s="41">
        <v>26</v>
      </c>
      <c r="NX344" s="41">
        <v>22</v>
      </c>
      <c r="NY344" s="41">
        <v>17</v>
      </c>
      <c r="NZ344" s="41">
        <v>3</v>
      </c>
      <c r="OA344" s="41">
        <v>38</v>
      </c>
      <c r="OB344" s="41">
        <v>0</v>
      </c>
      <c r="OC344" s="41">
        <v>17</v>
      </c>
      <c r="OD344" s="41">
        <v>59</v>
      </c>
      <c r="OE344" s="41">
        <v>691</v>
      </c>
      <c r="OF344" s="41">
        <v>314</v>
      </c>
      <c r="OG344" s="41">
        <v>250</v>
      </c>
      <c r="OH344" s="41"/>
      <c r="OI344" s="41">
        <v>47</v>
      </c>
      <c r="OJ344" s="41">
        <v>161</v>
      </c>
      <c r="OK344" s="41"/>
      <c r="OL344" s="41"/>
      <c r="OM344" s="41"/>
      <c r="ON344" s="41">
        <v>592</v>
      </c>
      <c r="OO344" s="41">
        <v>116</v>
      </c>
      <c r="OP344" s="41">
        <v>3004</v>
      </c>
      <c r="OQ344" s="41">
        <v>16</v>
      </c>
      <c r="OR344" s="41">
        <v>12</v>
      </c>
      <c r="OS344" s="42">
        <v>149</v>
      </c>
      <c r="OT344" s="43">
        <v>44415</v>
      </c>
      <c r="OU344" s="40"/>
      <c r="OV344" s="41"/>
      <c r="OW344" s="41"/>
      <c r="OX344" s="41"/>
      <c r="OY344" s="41"/>
      <c r="OZ344" s="41"/>
      <c r="PA344" s="41">
        <v>166</v>
      </c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2"/>
      <c r="PN344" s="43">
        <v>44581</v>
      </c>
    </row>
    <row r="345" spans="1:430" ht="12.75" customHeight="1" x14ac:dyDescent="0.2">
      <c r="A345" s="39">
        <v>541700</v>
      </c>
      <c r="B345" s="72" t="s">
        <v>27</v>
      </c>
      <c r="C345" s="72" t="str">
        <f>IFERROR(INDEX('Industry Category ISIC Code Map'!$B$2:$B$26,MATCH($B345,'Industry Category ISIC Code Map'!$A$2:$A$26,0)),"")</f>
        <v/>
      </c>
      <c r="D345" s="64" t="s">
        <v>402</v>
      </c>
      <c r="E345" s="40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>
        <v>1</v>
      </c>
      <c r="R345" s="41"/>
      <c r="S345" s="41"/>
      <c r="T345" s="41"/>
      <c r="U345" s="41"/>
      <c r="V345" s="41"/>
      <c r="W345" s="41"/>
      <c r="X345" s="41"/>
      <c r="Y345" s="41"/>
      <c r="Z345" s="41">
        <v>321</v>
      </c>
      <c r="AA345" s="41">
        <v>50</v>
      </c>
      <c r="AB345" s="41">
        <v>7</v>
      </c>
      <c r="AC345" s="41"/>
      <c r="AD345" s="41"/>
      <c r="AE345" s="41">
        <v>6</v>
      </c>
      <c r="AF345" s="41"/>
      <c r="AG345" s="41"/>
      <c r="AH345" s="41"/>
      <c r="AI345" s="41"/>
      <c r="AJ345" s="41"/>
      <c r="AK345" s="41"/>
      <c r="AL345" s="41"/>
      <c r="AM345" s="41"/>
      <c r="AN345" s="41"/>
      <c r="AO345" s="41">
        <v>3</v>
      </c>
      <c r="AP345" s="41">
        <v>2</v>
      </c>
      <c r="AQ345" s="41">
        <v>6</v>
      </c>
      <c r="AR345" s="41">
        <v>2</v>
      </c>
      <c r="AS345" s="41">
        <v>1</v>
      </c>
      <c r="AT345" s="41">
        <v>2</v>
      </c>
      <c r="AU345" s="41">
        <v>0</v>
      </c>
      <c r="AV345" s="41">
        <v>4</v>
      </c>
      <c r="AW345" s="41">
        <v>1</v>
      </c>
      <c r="AX345" s="41">
        <v>2</v>
      </c>
      <c r="AY345" s="41"/>
      <c r="AZ345" s="41">
        <v>0</v>
      </c>
      <c r="BA345" s="41">
        <v>1</v>
      </c>
      <c r="BB345" s="41">
        <v>0</v>
      </c>
      <c r="BC345" s="41">
        <v>0</v>
      </c>
      <c r="BD345" s="41">
        <v>0</v>
      </c>
      <c r="BE345" s="41">
        <v>7</v>
      </c>
      <c r="BF345" s="41">
        <v>2</v>
      </c>
      <c r="BG345" s="41">
        <v>1</v>
      </c>
      <c r="BH345" s="41">
        <v>0</v>
      </c>
      <c r="BI345" s="41">
        <v>2</v>
      </c>
      <c r="BJ345" s="41">
        <v>1</v>
      </c>
      <c r="BK345" s="41">
        <v>1</v>
      </c>
      <c r="BL345" s="41">
        <v>1</v>
      </c>
      <c r="BM345" s="41">
        <v>1</v>
      </c>
      <c r="BN345" s="41">
        <v>2</v>
      </c>
      <c r="BO345" s="41">
        <v>1</v>
      </c>
      <c r="BP345" s="41">
        <v>1</v>
      </c>
      <c r="BQ345" s="41">
        <v>7</v>
      </c>
      <c r="BR345" s="41">
        <v>2</v>
      </c>
      <c r="BS345" s="41">
        <v>4</v>
      </c>
      <c r="BT345" s="41">
        <v>4</v>
      </c>
      <c r="BU345" s="41">
        <v>0</v>
      </c>
      <c r="BV345" s="41">
        <v>2</v>
      </c>
      <c r="BW345" s="41">
        <v>1</v>
      </c>
      <c r="BX345" s="41">
        <v>1</v>
      </c>
      <c r="BY345" s="41">
        <v>1</v>
      </c>
      <c r="BZ345" s="41">
        <v>3</v>
      </c>
      <c r="CA345" s="41">
        <v>3</v>
      </c>
      <c r="CB345" s="41">
        <v>5</v>
      </c>
      <c r="CC345" s="41">
        <v>0</v>
      </c>
      <c r="CD345" s="41">
        <v>3</v>
      </c>
      <c r="CE345" s="41">
        <v>0</v>
      </c>
      <c r="CF345" s="41">
        <v>1</v>
      </c>
      <c r="CG345" s="41">
        <v>0</v>
      </c>
      <c r="CH345" s="41">
        <v>1</v>
      </c>
      <c r="CI345" s="41">
        <v>2</v>
      </c>
      <c r="CJ345" s="41">
        <v>0</v>
      </c>
      <c r="CK345" s="41">
        <v>1</v>
      </c>
      <c r="CL345" s="41">
        <v>0</v>
      </c>
      <c r="CM345" s="41">
        <v>0</v>
      </c>
      <c r="CN345" s="41">
        <v>2</v>
      </c>
      <c r="CO345" s="41">
        <v>0</v>
      </c>
      <c r="CP345" s="41"/>
      <c r="CQ345" s="41">
        <v>2</v>
      </c>
      <c r="CR345" s="41">
        <v>1</v>
      </c>
      <c r="CS345" s="41">
        <v>1</v>
      </c>
      <c r="CT345" s="41">
        <v>0</v>
      </c>
      <c r="CU345" s="41">
        <v>0</v>
      </c>
      <c r="CV345" s="41">
        <v>0</v>
      </c>
      <c r="CW345" s="41">
        <v>1</v>
      </c>
      <c r="CX345" s="41">
        <v>0</v>
      </c>
      <c r="CY345" s="41"/>
      <c r="CZ345" s="41">
        <v>0</v>
      </c>
      <c r="DA345" s="41">
        <v>0</v>
      </c>
      <c r="DB345" s="41">
        <v>1</v>
      </c>
      <c r="DC345" s="41">
        <v>1</v>
      </c>
      <c r="DD345" s="41">
        <v>1</v>
      </c>
      <c r="DE345" s="41">
        <v>1</v>
      </c>
      <c r="DF345" s="41"/>
      <c r="DG345" s="41">
        <v>1</v>
      </c>
      <c r="DH345" s="41"/>
      <c r="DI345" s="41">
        <v>2</v>
      </c>
      <c r="DJ345" s="41">
        <v>1</v>
      </c>
      <c r="DK345" s="41"/>
      <c r="DL345" s="41"/>
      <c r="DM345" s="41"/>
      <c r="DN345" s="41"/>
      <c r="DO345" s="41"/>
      <c r="DP345" s="41"/>
      <c r="DQ345" s="41">
        <v>0</v>
      </c>
      <c r="DR345" s="41"/>
      <c r="DS345" s="41"/>
      <c r="DT345" s="41">
        <v>0</v>
      </c>
      <c r="DU345" s="41">
        <v>0</v>
      </c>
      <c r="DV345" s="41"/>
      <c r="DW345" s="41">
        <v>0</v>
      </c>
      <c r="DX345" s="41"/>
      <c r="DY345" s="41">
        <v>0</v>
      </c>
      <c r="DZ345" s="41">
        <v>0</v>
      </c>
      <c r="EA345" s="41">
        <v>0</v>
      </c>
      <c r="EB345" s="41">
        <v>0</v>
      </c>
      <c r="EC345" s="41"/>
      <c r="ED345" s="41"/>
      <c r="EE345" s="41">
        <v>0</v>
      </c>
      <c r="EF345" s="41">
        <v>1</v>
      </c>
      <c r="EG345" s="41"/>
      <c r="EH345" s="41">
        <v>0</v>
      </c>
      <c r="EI345" s="41"/>
      <c r="EJ345" s="41"/>
      <c r="EK345" s="41"/>
      <c r="EL345" s="41"/>
      <c r="EM345" s="41"/>
      <c r="EN345" s="41">
        <v>0</v>
      </c>
      <c r="EO345" s="41"/>
      <c r="EP345" s="41">
        <v>0</v>
      </c>
      <c r="EQ345" s="41"/>
      <c r="ER345" s="41">
        <v>0</v>
      </c>
      <c r="ES345" s="41">
        <v>1</v>
      </c>
      <c r="ET345" s="41"/>
      <c r="EU345" s="41">
        <v>1</v>
      </c>
      <c r="EV345" s="41"/>
      <c r="EW345" s="41"/>
      <c r="EX345" s="41"/>
      <c r="EY345" s="41">
        <v>1</v>
      </c>
      <c r="EZ345" s="41">
        <v>1</v>
      </c>
      <c r="FA345" s="41"/>
      <c r="FB345" s="41">
        <v>1</v>
      </c>
      <c r="FC345" s="41">
        <v>0</v>
      </c>
      <c r="FD345" s="41">
        <v>1</v>
      </c>
      <c r="FE345" s="41">
        <v>2</v>
      </c>
      <c r="FF345" s="41"/>
      <c r="FG345" s="41">
        <v>1</v>
      </c>
      <c r="FH345" s="41">
        <v>4</v>
      </c>
      <c r="FI345" s="41">
        <v>1</v>
      </c>
      <c r="FJ345" s="41"/>
      <c r="FK345" s="41">
        <v>2</v>
      </c>
      <c r="FL345" s="41">
        <v>1</v>
      </c>
      <c r="FM345" s="41"/>
      <c r="FN345" s="41"/>
      <c r="FO345" s="41">
        <v>1</v>
      </c>
      <c r="FP345" s="41">
        <v>20</v>
      </c>
      <c r="FQ345" s="41">
        <v>1</v>
      </c>
      <c r="FR345" s="41"/>
      <c r="FS345" s="41"/>
      <c r="FT345" s="41"/>
      <c r="FU345" s="41">
        <v>12</v>
      </c>
      <c r="FV345" s="41">
        <v>1</v>
      </c>
      <c r="FW345" s="41"/>
      <c r="FX345" s="41">
        <v>3</v>
      </c>
      <c r="FY345" s="41">
        <v>1</v>
      </c>
      <c r="FZ345" s="41">
        <v>1</v>
      </c>
      <c r="GA345" s="41">
        <v>3</v>
      </c>
      <c r="GB345" s="41">
        <v>1</v>
      </c>
      <c r="GC345" s="41">
        <v>3</v>
      </c>
      <c r="GD345" s="41">
        <v>5</v>
      </c>
      <c r="GE345" s="41">
        <v>0</v>
      </c>
      <c r="GF345" s="41">
        <v>0</v>
      </c>
      <c r="GG345" s="41">
        <v>0</v>
      </c>
      <c r="GH345" s="41">
        <v>1</v>
      </c>
      <c r="GI345" s="41">
        <v>1</v>
      </c>
      <c r="GJ345" s="41">
        <v>0</v>
      </c>
      <c r="GK345" s="41">
        <v>0</v>
      </c>
      <c r="GL345" s="41">
        <v>1</v>
      </c>
      <c r="GM345" s="41">
        <v>4</v>
      </c>
      <c r="GN345" s="41">
        <v>0</v>
      </c>
      <c r="GO345" s="41">
        <v>0</v>
      </c>
      <c r="GP345" s="41">
        <v>1</v>
      </c>
      <c r="GQ345" s="41">
        <v>0</v>
      </c>
      <c r="GR345" s="41"/>
      <c r="GS345" s="41">
        <v>0</v>
      </c>
      <c r="GT345" s="41">
        <v>0</v>
      </c>
      <c r="GU345" s="41">
        <v>1</v>
      </c>
      <c r="GV345" s="41">
        <v>1</v>
      </c>
      <c r="GW345" s="41">
        <v>2</v>
      </c>
      <c r="GX345" s="41">
        <v>0</v>
      </c>
      <c r="GY345" s="41">
        <v>1</v>
      </c>
      <c r="GZ345" s="41">
        <v>3</v>
      </c>
      <c r="HA345" s="41">
        <v>0</v>
      </c>
      <c r="HB345" s="41">
        <v>3</v>
      </c>
      <c r="HC345" s="41">
        <v>4</v>
      </c>
      <c r="HD345" s="41">
        <v>1</v>
      </c>
      <c r="HE345" s="41">
        <v>6</v>
      </c>
      <c r="HF345" s="41">
        <v>6</v>
      </c>
      <c r="HG345" s="41">
        <v>1</v>
      </c>
      <c r="HH345" s="41">
        <v>1</v>
      </c>
      <c r="HI345" s="41"/>
      <c r="HJ345" s="41">
        <v>2</v>
      </c>
      <c r="HK345" s="41">
        <v>9</v>
      </c>
      <c r="HL345" s="41">
        <v>3</v>
      </c>
      <c r="HM345" s="41">
        <v>2</v>
      </c>
      <c r="HN345" s="41">
        <v>0</v>
      </c>
      <c r="HO345" s="41"/>
      <c r="HP345" s="41">
        <v>0</v>
      </c>
      <c r="HQ345" s="41">
        <v>0</v>
      </c>
      <c r="HR345" s="41">
        <v>0</v>
      </c>
      <c r="HS345" s="41">
        <v>0</v>
      </c>
      <c r="HT345" s="41">
        <v>1</v>
      </c>
      <c r="HU345" s="41">
        <v>0</v>
      </c>
      <c r="HV345" s="41">
        <v>1</v>
      </c>
      <c r="HW345" s="41">
        <v>0</v>
      </c>
      <c r="HX345" s="41">
        <v>0</v>
      </c>
      <c r="HY345" s="41">
        <v>0</v>
      </c>
      <c r="HZ345" s="41">
        <v>3</v>
      </c>
      <c r="IA345" s="41">
        <v>1</v>
      </c>
      <c r="IB345" s="41">
        <v>6</v>
      </c>
      <c r="IC345" s="41">
        <v>1</v>
      </c>
      <c r="ID345" s="41">
        <v>1</v>
      </c>
      <c r="IE345" s="41">
        <v>2</v>
      </c>
      <c r="IF345" s="41">
        <v>1</v>
      </c>
      <c r="IG345" s="41">
        <v>15</v>
      </c>
      <c r="IH345" s="41">
        <v>0</v>
      </c>
      <c r="II345" s="41">
        <v>22</v>
      </c>
      <c r="IJ345" s="41">
        <v>1</v>
      </c>
      <c r="IK345" s="41">
        <v>1</v>
      </c>
      <c r="IL345" s="41">
        <v>0</v>
      </c>
      <c r="IM345" s="41">
        <v>0</v>
      </c>
      <c r="IN345" s="41"/>
      <c r="IO345" s="41">
        <v>0</v>
      </c>
      <c r="IP345" s="41">
        <v>1</v>
      </c>
      <c r="IQ345" s="41">
        <v>3</v>
      </c>
      <c r="IR345" s="41">
        <v>2</v>
      </c>
      <c r="IS345" s="41">
        <v>0</v>
      </c>
      <c r="IT345" s="41"/>
      <c r="IU345" s="41"/>
      <c r="IV345" s="41">
        <v>1</v>
      </c>
      <c r="IW345" s="41">
        <v>0</v>
      </c>
      <c r="IX345" s="41">
        <v>0</v>
      </c>
      <c r="IY345" s="41">
        <v>1</v>
      </c>
      <c r="IZ345" s="41">
        <v>1</v>
      </c>
      <c r="JA345" s="41">
        <v>0</v>
      </c>
      <c r="JB345" s="41">
        <v>0</v>
      </c>
      <c r="JC345" s="41">
        <v>0</v>
      </c>
      <c r="JD345" s="41"/>
      <c r="JE345" s="41">
        <v>1</v>
      </c>
      <c r="JF345" s="41">
        <v>4</v>
      </c>
      <c r="JG345" s="41">
        <v>1</v>
      </c>
      <c r="JH345" s="41"/>
      <c r="JI345" s="41">
        <v>2</v>
      </c>
      <c r="JJ345" s="41">
        <v>1</v>
      </c>
      <c r="JK345" s="41"/>
      <c r="JL345" s="41">
        <v>17</v>
      </c>
      <c r="JM345" s="41">
        <v>1</v>
      </c>
      <c r="JN345" s="41">
        <v>0</v>
      </c>
      <c r="JO345" s="41">
        <v>1</v>
      </c>
      <c r="JP345" s="41">
        <v>4</v>
      </c>
      <c r="JQ345" s="41">
        <v>0</v>
      </c>
      <c r="JR345" s="41">
        <v>0</v>
      </c>
      <c r="JS345" s="41"/>
      <c r="JT345" s="41"/>
      <c r="JU345" s="41"/>
      <c r="JV345" s="41"/>
      <c r="JW345" s="41"/>
      <c r="JX345" s="41"/>
      <c r="JY345" s="41"/>
      <c r="JZ345" s="41"/>
      <c r="KA345" s="41"/>
      <c r="KB345" s="41">
        <v>0</v>
      </c>
      <c r="KC345" s="41">
        <v>0</v>
      </c>
      <c r="KD345" s="41"/>
      <c r="KE345" s="41"/>
      <c r="KF345" s="41"/>
      <c r="KG345" s="41"/>
      <c r="KH345" s="41"/>
      <c r="KI345" s="41"/>
      <c r="KJ345" s="41"/>
      <c r="KK345" s="41">
        <v>4</v>
      </c>
      <c r="KL345" s="41"/>
      <c r="KM345" s="41">
        <v>0</v>
      </c>
      <c r="KN345" s="41"/>
      <c r="KO345" s="41"/>
      <c r="KP345" s="41">
        <v>8</v>
      </c>
      <c r="KQ345" s="41"/>
      <c r="KR345" s="41">
        <v>0</v>
      </c>
      <c r="KS345" s="41"/>
      <c r="KT345" s="41"/>
      <c r="KU345" s="41"/>
      <c r="KV345" s="41"/>
      <c r="KW345" s="41">
        <v>4</v>
      </c>
      <c r="KX345" s="41"/>
      <c r="KY345" s="41"/>
      <c r="KZ345" s="41">
        <v>0</v>
      </c>
      <c r="LA345" s="41">
        <v>0</v>
      </c>
      <c r="LB345" s="41">
        <v>23</v>
      </c>
      <c r="LC345" s="41">
        <v>40</v>
      </c>
      <c r="LD345" s="41">
        <v>10</v>
      </c>
      <c r="LE345" s="41">
        <v>11</v>
      </c>
      <c r="LF345" s="41">
        <v>2</v>
      </c>
      <c r="LG345" s="41"/>
      <c r="LH345" s="41">
        <v>65</v>
      </c>
      <c r="LI345" s="41">
        <v>48</v>
      </c>
      <c r="LJ345" s="41">
        <v>86</v>
      </c>
      <c r="LK345" s="41">
        <v>35</v>
      </c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>
        <v>8</v>
      </c>
      <c r="LY345" s="41">
        <v>79</v>
      </c>
      <c r="LZ345" s="41">
        <v>12</v>
      </c>
      <c r="MA345" s="41"/>
      <c r="MB345" s="41">
        <v>119</v>
      </c>
      <c r="MC345" s="41">
        <v>0</v>
      </c>
      <c r="MD345" s="41">
        <v>11</v>
      </c>
      <c r="ME345" s="41">
        <v>5630</v>
      </c>
      <c r="MF345" s="41"/>
      <c r="MG345" s="41"/>
      <c r="MH345" s="41"/>
      <c r="MI345" s="41"/>
      <c r="MJ345" s="41"/>
      <c r="MK345" s="41">
        <v>466</v>
      </c>
      <c r="ML345" s="41">
        <v>0</v>
      </c>
      <c r="MM345" s="41"/>
      <c r="MN345" s="41"/>
      <c r="MO345" s="41"/>
      <c r="MP345" s="41"/>
      <c r="MQ345" s="41"/>
      <c r="MR345" s="41"/>
      <c r="MS345" s="41"/>
      <c r="MT345" s="41">
        <v>25</v>
      </c>
      <c r="MU345" s="41">
        <v>0</v>
      </c>
      <c r="MV345" s="41">
        <v>1</v>
      </c>
      <c r="MW345" s="41"/>
      <c r="MX345" s="41"/>
      <c r="MY345" s="41"/>
      <c r="MZ345" s="41"/>
      <c r="NA345" s="41"/>
      <c r="NB345" s="41"/>
      <c r="NC345" s="41"/>
      <c r="ND345" s="41"/>
      <c r="NE345" s="41">
        <v>338</v>
      </c>
      <c r="NF345" s="41"/>
      <c r="NG345" s="41"/>
      <c r="NH345" s="41"/>
      <c r="NI345" s="41"/>
      <c r="NJ345" s="41"/>
      <c r="NK345" s="41"/>
      <c r="NL345" s="41"/>
      <c r="NM345" s="41"/>
      <c r="NN345" s="41"/>
      <c r="NO345" s="41">
        <v>0</v>
      </c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>
        <v>65</v>
      </c>
      <c r="OF345" s="41">
        <v>3</v>
      </c>
      <c r="OG345" s="41">
        <v>3</v>
      </c>
      <c r="OH345" s="41"/>
      <c r="OI345" s="41">
        <v>1284</v>
      </c>
      <c r="OJ345" s="41"/>
      <c r="OK345" s="41"/>
      <c r="OL345" s="41">
        <v>41</v>
      </c>
      <c r="OM345" s="41"/>
      <c r="ON345" s="41"/>
      <c r="OO345" s="41"/>
      <c r="OP345" s="41">
        <v>133</v>
      </c>
      <c r="OQ345" s="41"/>
      <c r="OR345" s="41">
        <v>43</v>
      </c>
      <c r="OS345" s="42"/>
      <c r="OT345" s="43">
        <v>9302</v>
      </c>
      <c r="OU345" s="40">
        <v>6043</v>
      </c>
      <c r="OV345" s="41"/>
      <c r="OW345" s="41">
        <v>313449</v>
      </c>
      <c r="OX345" s="41"/>
      <c r="OY345" s="41"/>
      <c r="OZ345" s="41"/>
      <c r="PA345" s="41">
        <v>24839</v>
      </c>
      <c r="PB345" s="41"/>
      <c r="PC345" s="41"/>
      <c r="PD345" s="41">
        <v>61470</v>
      </c>
      <c r="PE345" s="41"/>
      <c r="PF345" s="41"/>
      <c r="PG345" s="41"/>
      <c r="PH345" s="41">
        <v>69932</v>
      </c>
      <c r="PI345" s="41"/>
      <c r="PJ345" s="41"/>
      <c r="PK345" s="41"/>
      <c r="PL345" s="41">
        <v>15675</v>
      </c>
      <c r="PM345" s="42"/>
      <c r="PN345" s="43">
        <v>500710</v>
      </c>
    </row>
    <row r="346" spans="1:430" ht="12.75" customHeight="1" x14ac:dyDescent="0.2">
      <c r="A346" s="39">
        <v>541800</v>
      </c>
      <c r="B346" s="72" t="s">
        <v>27</v>
      </c>
      <c r="C346" s="72" t="str">
        <f>IFERROR(INDEX('Industry Category ISIC Code Map'!$B$2:$B$26,MATCH($B346,'Industry Category ISIC Code Map'!$A$2:$A$26,0)),"")</f>
        <v/>
      </c>
      <c r="D346" s="64" t="s">
        <v>403</v>
      </c>
      <c r="E346" s="40">
        <v>0</v>
      </c>
      <c r="F346" s="41">
        <v>1</v>
      </c>
      <c r="G346" s="41">
        <v>1</v>
      </c>
      <c r="H346" s="41"/>
      <c r="I346" s="41"/>
      <c r="J346" s="41">
        <v>0</v>
      </c>
      <c r="K346" s="41"/>
      <c r="L346" s="41"/>
      <c r="M346" s="41"/>
      <c r="N346" s="41">
        <v>0</v>
      </c>
      <c r="O346" s="41">
        <v>1</v>
      </c>
      <c r="P346" s="41">
        <v>4</v>
      </c>
      <c r="Q346" s="41">
        <v>2</v>
      </c>
      <c r="R346" s="41">
        <v>351</v>
      </c>
      <c r="S346" s="41">
        <v>8</v>
      </c>
      <c r="T346" s="41">
        <v>4</v>
      </c>
      <c r="U346" s="41">
        <v>10</v>
      </c>
      <c r="V346" s="41">
        <v>10</v>
      </c>
      <c r="W346" s="41">
        <v>20</v>
      </c>
      <c r="X346" s="41">
        <v>30</v>
      </c>
      <c r="Y346" s="41">
        <v>135</v>
      </c>
      <c r="Z346" s="41">
        <v>1097</v>
      </c>
      <c r="AA346" s="41">
        <v>258</v>
      </c>
      <c r="AB346" s="41">
        <v>7</v>
      </c>
      <c r="AC346" s="41">
        <v>166</v>
      </c>
      <c r="AD346" s="41">
        <v>180</v>
      </c>
      <c r="AE346" s="41">
        <v>628</v>
      </c>
      <c r="AF346" s="41">
        <v>89</v>
      </c>
      <c r="AG346" s="41">
        <v>197</v>
      </c>
      <c r="AH346" s="41">
        <v>16</v>
      </c>
      <c r="AI346" s="41">
        <v>337</v>
      </c>
      <c r="AJ346" s="41">
        <v>121</v>
      </c>
      <c r="AK346" s="41">
        <v>297</v>
      </c>
      <c r="AL346" s="41">
        <v>158</v>
      </c>
      <c r="AM346" s="41">
        <v>206</v>
      </c>
      <c r="AN346" s="41">
        <v>139</v>
      </c>
      <c r="AO346" s="41">
        <v>31</v>
      </c>
      <c r="AP346" s="41">
        <v>27</v>
      </c>
      <c r="AQ346" s="41">
        <v>83</v>
      </c>
      <c r="AR346" s="41">
        <v>98</v>
      </c>
      <c r="AS346" s="41">
        <v>36</v>
      </c>
      <c r="AT346" s="41">
        <v>45</v>
      </c>
      <c r="AU346" s="41">
        <v>8</v>
      </c>
      <c r="AV346" s="41">
        <v>47</v>
      </c>
      <c r="AW346" s="41">
        <v>39</v>
      </c>
      <c r="AX346" s="41">
        <v>29</v>
      </c>
      <c r="AY346" s="41">
        <v>4</v>
      </c>
      <c r="AZ346" s="41">
        <v>10</v>
      </c>
      <c r="BA346" s="41">
        <v>23</v>
      </c>
      <c r="BB346" s="41">
        <v>2</v>
      </c>
      <c r="BC346" s="41">
        <v>6</v>
      </c>
      <c r="BD346" s="41">
        <v>14</v>
      </c>
      <c r="BE346" s="41">
        <v>25</v>
      </c>
      <c r="BF346" s="41">
        <v>22</v>
      </c>
      <c r="BG346" s="41">
        <v>2</v>
      </c>
      <c r="BH346" s="41">
        <v>3</v>
      </c>
      <c r="BI346" s="41">
        <v>12</v>
      </c>
      <c r="BJ346" s="41">
        <v>4</v>
      </c>
      <c r="BK346" s="41">
        <v>12</v>
      </c>
      <c r="BL346" s="41">
        <v>15</v>
      </c>
      <c r="BM346" s="41">
        <v>19</v>
      </c>
      <c r="BN346" s="41">
        <v>14</v>
      </c>
      <c r="BO346" s="41">
        <v>19</v>
      </c>
      <c r="BP346" s="41">
        <v>26</v>
      </c>
      <c r="BQ346" s="41">
        <v>74</v>
      </c>
      <c r="BR346" s="41">
        <v>186</v>
      </c>
      <c r="BS346" s="41">
        <v>117</v>
      </c>
      <c r="BT346" s="41">
        <v>198</v>
      </c>
      <c r="BU346" s="41">
        <v>19</v>
      </c>
      <c r="BV346" s="41">
        <v>31</v>
      </c>
      <c r="BW346" s="41">
        <v>26</v>
      </c>
      <c r="BX346" s="41">
        <v>51</v>
      </c>
      <c r="BY346" s="41">
        <v>39</v>
      </c>
      <c r="BZ346" s="41">
        <v>230</v>
      </c>
      <c r="CA346" s="41">
        <v>120</v>
      </c>
      <c r="CB346" s="41">
        <v>77</v>
      </c>
      <c r="CC346" s="41">
        <v>25</v>
      </c>
      <c r="CD346" s="41">
        <v>96</v>
      </c>
      <c r="CE346" s="41">
        <v>20</v>
      </c>
      <c r="CF346" s="41">
        <v>19</v>
      </c>
      <c r="CG346" s="41">
        <v>106</v>
      </c>
      <c r="CH346" s="41">
        <v>101</v>
      </c>
      <c r="CI346" s="41">
        <v>41</v>
      </c>
      <c r="CJ346" s="41">
        <v>12</v>
      </c>
      <c r="CK346" s="41">
        <v>52</v>
      </c>
      <c r="CL346" s="41">
        <v>48</v>
      </c>
      <c r="CM346" s="41">
        <v>54</v>
      </c>
      <c r="CN346" s="41">
        <v>110</v>
      </c>
      <c r="CO346" s="41">
        <v>71</v>
      </c>
      <c r="CP346" s="41">
        <v>17</v>
      </c>
      <c r="CQ346" s="41">
        <v>96</v>
      </c>
      <c r="CR346" s="41">
        <v>39</v>
      </c>
      <c r="CS346" s="41">
        <v>63</v>
      </c>
      <c r="CT346" s="41">
        <v>15</v>
      </c>
      <c r="CU346" s="41">
        <v>36</v>
      </c>
      <c r="CV346" s="41">
        <v>37</v>
      </c>
      <c r="CW346" s="41">
        <v>41</v>
      </c>
      <c r="CX346" s="41">
        <v>40</v>
      </c>
      <c r="CY346" s="41">
        <v>15</v>
      </c>
      <c r="CZ346" s="41">
        <v>9</v>
      </c>
      <c r="DA346" s="41">
        <v>12</v>
      </c>
      <c r="DB346" s="41">
        <v>28</v>
      </c>
      <c r="DC346" s="41">
        <v>26</v>
      </c>
      <c r="DD346" s="41">
        <v>45</v>
      </c>
      <c r="DE346" s="41">
        <v>86</v>
      </c>
      <c r="DF346" s="41">
        <v>35</v>
      </c>
      <c r="DG346" s="41">
        <v>30</v>
      </c>
      <c r="DH346" s="41">
        <v>13</v>
      </c>
      <c r="DI346" s="41">
        <v>64</v>
      </c>
      <c r="DJ346" s="41">
        <v>18</v>
      </c>
      <c r="DK346" s="41">
        <v>39</v>
      </c>
      <c r="DL346" s="41">
        <v>195</v>
      </c>
      <c r="DM346" s="41">
        <v>32</v>
      </c>
      <c r="DN346" s="41">
        <v>107</v>
      </c>
      <c r="DO346" s="41">
        <v>164</v>
      </c>
      <c r="DP346" s="41">
        <v>53</v>
      </c>
      <c r="DQ346" s="41">
        <v>329</v>
      </c>
      <c r="DR346" s="41">
        <v>176</v>
      </c>
      <c r="DS346" s="41">
        <v>234</v>
      </c>
      <c r="DT346" s="41">
        <v>139</v>
      </c>
      <c r="DU346" s="41">
        <v>273</v>
      </c>
      <c r="DV346" s="41">
        <v>28</v>
      </c>
      <c r="DW346" s="41">
        <v>88</v>
      </c>
      <c r="DX346" s="41">
        <v>12</v>
      </c>
      <c r="DY346" s="41">
        <v>722</v>
      </c>
      <c r="DZ346" s="41">
        <v>94</v>
      </c>
      <c r="EA346" s="41">
        <v>55</v>
      </c>
      <c r="EB346" s="41">
        <v>59</v>
      </c>
      <c r="EC346" s="41">
        <v>35</v>
      </c>
      <c r="ED346" s="41">
        <v>29</v>
      </c>
      <c r="EE346" s="41">
        <v>6</v>
      </c>
      <c r="EF346" s="41">
        <v>71</v>
      </c>
      <c r="EG346" s="41">
        <v>24</v>
      </c>
      <c r="EH346" s="41">
        <v>3</v>
      </c>
      <c r="EI346" s="41">
        <v>3</v>
      </c>
      <c r="EJ346" s="41">
        <v>2</v>
      </c>
      <c r="EK346" s="41">
        <v>6</v>
      </c>
      <c r="EL346" s="41">
        <v>9</v>
      </c>
      <c r="EM346" s="41">
        <v>13</v>
      </c>
      <c r="EN346" s="41">
        <v>33</v>
      </c>
      <c r="EO346" s="41">
        <v>17</v>
      </c>
      <c r="EP346" s="41">
        <v>14</v>
      </c>
      <c r="EQ346" s="41">
        <v>2</v>
      </c>
      <c r="ER346" s="41">
        <v>22</v>
      </c>
      <c r="ES346" s="41">
        <v>36</v>
      </c>
      <c r="ET346" s="41">
        <v>1</v>
      </c>
      <c r="EU346" s="41">
        <v>51</v>
      </c>
      <c r="EV346" s="41">
        <v>7</v>
      </c>
      <c r="EW346" s="41">
        <v>59</v>
      </c>
      <c r="EX346" s="41">
        <v>7</v>
      </c>
      <c r="EY346" s="41">
        <v>28</v>
      </c>
      <c r="EZ346" s="41">
        <v>5</v>
      </c>
      <c r="FA346" s="41">
        <v>9</v>
      </c>
      <c r="FB346" s="41">
        <v>28</v>
      </c>
      <c r="FC346" s="41">
        <v>13</v>
      </c>
      <c r="FD346" s="41">
        <v>16</v>
      </c>
      <c r="FE346" s="41">
        <v>26</v>
      </c>
      <c r="FF346" s="41">
        <v>10</v>
      </c>
      <c r="FG346" s="41">
        <v>17</v>
      </c>
      <c r="FH346" s="41">
        <v>52</v>
      </c>
      <c r="FI346" s="41">
        <v>20</v>
      </c>
      <c r="FJ346" s="41">
        <v>119</v>
      </c>
      <c r="FK346" s="41">
        <v>22</v>
      </c>
      <c r="FL346" s="41">
        <v>35</v>
      </c>
      <c r="FM346" s="41">
        <v>28</v>
      </c>
      <c r="FN346" s="41">
        <v>8</v>
      </c>
      <c r="FO346" s="41">
        <v>6</v>
      </c>
      <c r="FP346" s="41">
        <v>29</v>
      </c>
      <c r="FQ346" s="41">
        <v>62</v>
      </c>
      <c r="FR346" s="41">
        <v>6</v>
      </c>
      <c r="FS346" s="41">
        <v>2</v>
      </c>
      <c r="FT346" s="41">
        <v>20</v>
      </c>
      <c r="FU346" s="41">
        <v>46</v>
      </c>
      <c r="FV346" s="41">
        <v>50</v>
      </c>
      <c r="FW346" s="41">
        <v>34</v>
      </c>
      <c r="FX346" s="41">
        <v>38</v>
      </c>
      <c r="FY346" s="41">
        <v>34</v>
      </c>
      <c r="FZ346" s="41">
        <v>29</v>
      </c>
      <c r="GA346" s="41">
        <v>66</v>
      </c>
      <c r="GB346" s="41">
        <v>257</v>
      </c>
      <c r="GC346" s="41">
        <v>166</v>
      </c>
      <c r="GD346" s="41">
        <v>202</v>
      </c>
      <c r="GE346" s="41">
        <v>49</v>
      </c>
      <c r="GF346" s="41">
        <v>187</v>
      </c>
      <c r="GG346" s="41">
        <v>81</v>
      </c>
      <c r="GH346" s="41">
        <v>65</v>
      </c>
      <c r="GI346" s="41">
        <v>321</v>
      </c>
      <c r="GJ346" s="41">
        <v>43</v>
      </c>
      <c r="GK346" s="41">
        <v>103</v>
      </c>
      <c r="GL346" s="41">
        <v>126</v>
      </c>
      <c r="GM346" s="41">
        <v>362</v>
      </c>
      <c r="GN346" s="41">
        <v>73</v>
      </c>
      <c r="GO346" s="41">
        <v>15</v>
      </c>
      <c r="GP346" s="41">
        <v>33</v>
      </c>
      <c r="GQ346" s="41">
        <v>5</v>
      </c>
      <c r="GR346" s="41">
        <v>6</v>
      </c>
      <c r="GS346" s="41">
        <v>7</v>
      </c>
      <c r="GT346" s="41">
        <v>56</v>
      </c>
      <c r="GU346" s="41">
        <v>442</v>
      </c>
      <c r="GV346" s="41">
        <v>46</v>
      </c>
      <c r="GW346" s="41">
        <v>103</v>
      </c>
      <c r="GX346" s="41">
        <v>45</v>
      </c>
      <c r="GY346" s="41">
        <v>120</v>
      </c>
      <c r="GZ346" s="41">
        <v>75</v>
      </c>
      <c r="HA346" s="41">
        <v>60</v>
      </c>
      <c r="HB346" s="41">
        <v>63</v>
      </c>
      <c r="HC346" s="41">
        <v>138</v>
      </c>
      <c r="HD346" s="41">
        <v>21</v>
      </c>
      <c r="HE346" s="41">
        <v>135</v>
      </c>
      <c r="HF346" s="41">
        <v>140</v>
      </c>
      <c r="HG346" s="41">
        <v>191</v>
      </c>
      <c r="HH346" s="41">
        <v>32</v>
      </c>
      <c r="HI346" s="41">
        <v>24</v>
      </c>
      <c r="HJ346" s="41">
        <v>153</v>
      </c>
      <c r="HK346" s="41">
        <v>66</v>
      </c>
      <c r="HL346" s="41">
        <v>55</v>
      </c>
      <c r="HM346" s="41">
        <v>62</v>
      </c>
      <c r="HN346" s="41">
        <v>83</v>
      </c>
      <c r="HO346" s="41">
        <v>99</v>
      </c>
      <c r="HP346" s="41">
        <v>54</v>
      </c>
      <c r="HQ346" s="41">
        <v>8</v>
      </c>
      <c r="HR346" s="41">
        <v>21</v>
      </c>
      <c r="HS346" s="41">
        <v>43</v>
      </c>
      <c r="HT346" s="41">
        <v>10</v>
      </c>
      <c r="HU346" s="41">
        <v>42</v>
      </c>
      <c r="HV346" s="41">
        <v>57</v>
      </c>
      <c r="HW346" s="41">
        <v>75</v>
      </c>
      <c r="HX346" s="41">
        <v>67</v>
      </c>
      <c r="HY346" s="41">
        <v>6</v>
      </c>
      <c r="HZ346" s="41">
        <v>68</v>
      </c>
      <c r="IA346" s="41">
        <v>42</v>
      </c>
      <c r="IB346" s="41">
        <v>27</v>
      </c>
      <c r="IC346" s="41">
        <v>29</v>
      </c>
      <c r="ID346" s="41">
        <v>33</v>
      </c>
      <c r="IE346" s="41">
        <v>39</v>
      </c>
      <c r="IF346" s="41">
        <v>35</v>
      </c>
      <c r="IG346" s="41">
        <v>350</v>
      </c>
      <c r="IH346" s="41">
        <v>18</v>
      </c>
      <c r="II346" s="41">
        <v>96</v>
      </c>
      <c r="IJ346" s="41">
        <v>8</v>
      </c>
      <c r="IK346" s="41">
        <v>16</v>
      </c>
      <c r="IL346" s="41">
        <v>19</v>
      </c>
      <c r="IM346" s="41">
        <v>6</v>
      </c>
      <c r="IN346" s="41">
        <v>4</v>
      </c>
      <c r="IO346" s="41">
        <v>9</v>
      </c>
      <c r="IP346" s="41">
        <v>22</v>
      </c>
      <c r="IQ346" s="41">
        <v>63</v>
      </c>
      <c r="IR346" s="41">
        <v>72</v>
      </c>
      <c r="IS346" s="41">
        <v>18</v>
      </c>
      <c r="IT346" s="41">
        <v>286</v>
      </c>
      <c r="IU346" s="41">
        <v>2191</v>
      </c>
      <c r="IV346" s="41">
        <v>49</v>
      </c>
      <c r="IW346" s="41">
        <v>30</v>
      </c>
      <c r="IX346" s="41">
        <v>18</v>
      </c>
      <c r="IY346" s="41">
        <v>67</v>
      </c>
      <c r="IZ346" s="41">
        <v>31</v>
      </c>
      <c r="JA346" s="41">
        <v>28</v>
      </c>
      <c r="JB346" s="41">
        <v>71</v>
      </c>
      <c r="JC346" s="41">
        <v>599</v>
      </c>
      <c r="JD346" s="41">
        <v>11</v>
      </c>
      <c r="JE346" s="41">
        <v>77</v>
      </c>
      <c r="JF346" s="41">
        <v>70</v>
      </c>
      <c r="JG346" s="41">
        <v>26</v>
      </c>
      <c r="JH346" s="41">
        <v>6</v>
      </c>
      <c r="JI346" s="41">
        <v>12</v>
      </c>
      <c r="JJ346" s="41">
        <v>18</v>
      </c>
      <c r="JK346" s="41">
        <v>9</v>
      </c>
      <c r="JL346" s="41">
        <v>278</v>
      </c>
      <c r="JM346" s="41">
        <v>29</v>
      </c>
      <c r="JN346" s="41">
        <v>10</v>
      </c>
      <c r="JO346" s="41">
        <v>31</v>
      </c>
      <c r="JP346" s="41">
        <v>11013</v>
      </c>
      <c r="JQ346" s="41">
        <v>5779</v>
      </c>
      <c r="JR346" s="41">
        <v>5485</v>
      </c>
      <c r="JS346" s="41">
        <v>2687</v>
      </c>
      <c r="JT346" s="41">
        <v>6899</v>
      </c>
      <c r="JU346" s="41">
        <v>3067</v>
      </c>
      <c r="JV346" s="41">
        <v>2370</v>
      </c>
      <c r="JW346" s="41">
        <v>631</v>
      </c>
      <c r="JX346" s="41">
        <v>8369</v>
      </c>
      <c r="JY346" s="41">
        <v>858</v>
      </c>
      <c r="JZ346" s="41"/>
      <c r="KA346" s="41">
        <v>7734</v>
      </c>
      <c r="KB346" s="41">
        <v>4363</v>
      </c>
      <c r="KC346" s="41">
        <v>5131</v>
      </c>
      <c r="KD346" s="41">
        <v>2839</v>
      </c>
      <c r="KE346" s="41">
        <v>2329</v>
      </c>
      <c r="KF346" s="41">
        <v>666</v>
      </c>
      <c r="KG346" s="41">
        <v>4174</v>
      </c>
      <c r="KH346" s="41">
        <v>9668</v>
      </c>
      <c r="KI346" s="41">
        <v>6361</v>
      </c>
      <c r="KJ346" s="41">
        <v>428</v>
      </c>
      <c r="KK346" s="41">
        <v>224</v>
      </c>
      <c r="KL346" s="41">
        <v>761</v>
      </c>
      <c r="KM346" s="41">
        <v>533</v>
      </c>
      <c r="KN346" s="41">
        <v>116</v>
      </c>
      <c r="KO346" s="41">
        <v>10</v>
      </c>
      <c r="KP346" s="41">
        <v>481</v>
      </c>
      <c r="KQ346" s="41">
        <v>171</v>
      </c>
      <c r="KR346" s="41">
        <v>370</v>
      </c>
      <c r="KS346" s="41">
        <v>238</v>
      </c>
      <c r="KT346" s="41">
        <v>1074</v>
      </c>
      <c r="KU346" s="41">
        <v>938</v>
      </c>
      <c r="KV346" s="41">
        <v>472</v>
      </c>
      <c r="KW346" s="41">
        <v>7288</v>
      </c>
      <c r="KX346" s="41">
        <v>4798</v>
      </c>
      <c r="KY346" s="41">
        <v>123</v>
      </c>
      <c r="KZ346" s="41">
        <v>1841</v>
      </c>
      <c r="LA346" s="41">
        <v>2895</v>
      </c>
      <c r="LB346" s="41">
        <v>8136</v>
      </c>
      <c r="LC346" s="41">
        <v>7597</v>
      </c>
      <c r="LD346" s="41">
        <v>1085</v>
      </c>
      <c r="LE346" s="41">
        <v>2907</v>
      </c>
      <c r="LF346" s="41">
        <v>8652</v>
      </c>
      <c r="LG346" s="41">
        <v>70</v>
      </c>
      <c r="LH346" s="41">
        <v>14936</v>
      </c>
      <c r="LI346" s="41">
        <v>5324</v>
      </c>
      <c r="LJ346" s="41">
        <v>4148</v>
      </c>
      <c r="LK346" s="41">
        <v>4513</v>
      </c>
      <c r="LL346" s="41">
        <v>552</v>
      </c>
      <c r="LM346" s="41">
        <v>2487</v>
      </c>
      <c r="LN346" s="41">
        <v>629</v>
      </c>
      <c r="LO346" s="41">
        <v>112</v>
      </c>
      <c r="LP346" s="41"/>
      <c r="LQ346" s="41">
        <v>8</v>
      </c>
      <c r="LR346" s="41">
        <v>12326</v>
      </c>
      <c r="LS346" s="41">
        <v>699</v>
      </c>
      <c r="LT346" s="41">
        <v>106</v>
      </c>
      <c r="LU346" s="41">
        <v>429</v>
      </c>
      <c r="LV346" s="41">
        <v>3453</v>
      </c>
      <c r="LW346" s="41">
        <v>4695</v>
      </c>
      <c r="LX346" s="41">
        <v>926</v>
      </c>
      <c r="LY346" s="41">
        <v>1437</v>
      </c>
      <c r="LZ346" s="41">
        <v>391</v>
      </c>
      <c r="MA346" s="41">
        <v>1099</v>
      </c>
      <c r="MB346" s="41">
        <v>1102</v>
      </c>
      <c r="MC346" s="41">
        <v>1545</v>
      </c>
      <c r="MD346" s="41">
        <v>105</v>
      </c>
      <c r="ME346" s="41">
        <v>3890</v>
      </c>
      <c r="MF346" s="41">
        <v>3354</v>
      </c>
      <c r="MG346" s="41">
        <v>130</v>
      </c>
      <c r="MH346" s="41">
        <v>115</v>
      </c>
      <c r="MI346" s="41">
        <v>70</v>
      </c>
      <c r="MJ346" s="41">
        <v>907</v>
      </c>
      <c r="MK346" s="41">
        <v>18277</v>
      </c>
      <c r="ML346" s="41">
        <v>1734</v>
      </c>
      <c r="MM346" s="41">
        <v>1903</v>
      </c>
      <c r="MN346" s="41">
        <v>496</v>
      </c>
      <c r="MO346" s="41">
        <v>75</v>
      </c>
      <c r="MP346" s="41">
        <v>878</v>
      </c>
      <c r="MQ346" s="41">
        <v>3299</v>
      </c>
      <c r="MR346" s="41">
        <v>575</v>
      </c>
      <c r="MS346" s="41">
        <v>563</v>
      </c>
      <c r="MT346" s="41">
        <v>302</v>
      </c>
      <c r="MU346" s="41">
        <v>4</v>
      </c>
      <c r="MV346" s="41">
        <v>343</v>
      </c>
      <c r="MW346" s="41">
        <v>1368</v>
      </c>
      <c r="MX346" s="41">
        <v>1839</v>
      </c>
      <c r="MY346" s="41">
        <v>1399</v>
      </c>
      <c r="MZ346" s="41">
        <v>1012</v>
      </c>
      <c r="NA346" s="41">
        <v>299</v>
      </c>
      <c r="NB346" s="41">
        <v>299</v>
      </c>
      <c r="NC346" s="41">
        <v>387</v>
      </c>
      <c r="ND346" s="41">
        <v>274</v>
      </c>
      <c r="NE346" s="41">
        <v>3643</v>
      </c>
      <c r="NF346" s="41">
        <v>375</v>
      </c>
      <c r="NG346" s="41">
        <v>220</v>
      </c>
      <c r="NH346" s="41">
        <v>492</v>
      </c>
      <c r="NI346" s="41">
        <v>125</v>
      </c>
      <c r="NJ346" s="41">
        <v>200</v>
      </c>
      <c r="NK346" s="41">
        <v>539</v>
      </c>
      <c r="NL346" s="41">
        <v>785</v>
      </c>
      <c r="NM346" s="41">
        <v>168</v>
      </c>
      <c r="NN346" s="41">
        <v>453</v>
      </c>
      <c r="NO346" s="41">
        <v>404</v>
      </c>
      <c r="NP346" s="41">
        <v>424</v>
      </c>
      <c r="NQ346" s="41">
        <v>753</v>
      </c>
      <c r="NR346" s="41">
        <v>1286</v>
      </c>
      <c r="NS346" s="41">
        <v>5461</v>
      </c>
      <c r="NT346" s="41">
        <v>5595</v>
      </c>
      <c r="NU346" s="41">
        <v>10460</v>
      </c>
      <c r="NV346" s="41">
        <v>802</v>
      </c>
      <c r="NW346" s="41">
        <v>717</v>
      </c>
      <c r="NX346" s="41">
        <v>86</v>
      </c>
      <c r="NY346" s="41">
        <v>60</v>
      </c>
      <c r="NZ346" s="41">
        <v>101</v>
      </c>
      <c r="OA346" s="41">
        <v>912</v>
      </c>
      <c r="OB346" s="41">
        <v>2</v>
      </c>
      <c r="OC346" s="41">
        <v>99</v>
      </c>
      <c r="OD346" s="41">
        <v>1339</v>
      </c>
      <c r="OE346" s="41">
        <v>381</v>
      </c>
      <c r="OF346" s="41">
        <v>709</v>
      </c>
      <c r="OG346" s="41">
        <v>1091</v>
      </c>
      <c r="OH346" s="41"/>
      <c r="OI346" s="41">
        <v>3082</v>
      </c>
      <c r="OJ346" s="41">
        <v>933</v>
      </c>
      <c r="OK346" s="41"/>
      <c r="OL346" s="41">
        <v>40</v>
      </c>
      <c r="OM346" s="41">
        <v>104</v>
      </c>
      <c r="ON346" s="41">
        <v>890</v>
      </c>
      <c r="OO346" s="41">
        <v>882</v>
      </c>
      <c r="OP346" s="41">
        <v>2232</v>
      </c>
      <c r="OQ346" s="41">
        <v>12</v>
      </c>
      <c r="OR346" s="41">
        <v>54</v>
      </c>
      <c r="OS346" s="42">
        <v>954</v>
      </c>
      <c r="OT346" s="43">
        <v>314867</v>
      </c>
      <c r="OU346" s="40">
        <v>1524</v>
      </c>
      <c r="OV346" s="41"/>
      <c r="OW346" s="41"/>
      <c r="OX346" s="41"/>
      <c r="OY346" s="41"/>
      <c r="OZ346" s="41"/>
      <c r="PA346" s="41">
        <v>11567</v>
      </c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2"/>
      <c r="PN346" s="43">
        <v>327957</v>
      </c>
    </row>
    <row r="347" spans="1:430" ht="12.75" customHeight="1" x14ac:dyDescent="0.2">
      <c r="A347" s="39">
        <v>541400</v>
      </c>
      <c r="B347" s="72" t="s">
        <v>27</v>
      </c>
      <c r="C347" s="72" t="str">
        <f>IFERROR(INDEX('Industry Category ISIC Code Map'!$B$2:$B$26,MATCH($B347,'Industry Category ISIC Code Map'!$A$2:$A$26,0)),"")</f>
        <v/>
      </c>
      <c r="D347" s="64" t="s">
        <v>404</v>
      </c>
      <c r="E347" s="40">
        <v>0</v>
      </c>
      <c r="F347" s="41"/>
      <c r="G347" s="41"/>
      <c r="H347" s="41"/>
      <c r="I347" s="41"/>
      <c r="J347" s="41">
        <v>0</v>
      </c>
      <c r="K347" s="41"/>
      <c r="L347" s="41"/>
      <c r="M347" s="41"/>
      <c r="N347" s="41">
        <v>0</v>
      </c>
      <c r="O347" s="41"/>
      <c r="P347" s="41"/>
      <c r="Q347" s="41">
        <v>0</v>
      </c>
      <c r="R347" s="41">
        <v>45</v>
      </c>
      <c r="S347" s="41">
        <v>4</v>
      </c>
      <c r="T347" s="41"/>
      <c r="U347" s="41">
        <v>1</v>
      </c>
      <c r="V347" s="41">
        <v>4</v>
      </c>
      <c r="W347" s="41">
        <v>2</v>
      </c>
      <c r="X347" s="41">
        <v>3</v>
      </c>
      <c r="Y347" s="41">
        <v>46</v>
      </c>
      <c r="Z347" s="41">
        <v>97</v>
      </c>
      <c r="AA347" s="41">
        <v>23</v>
      </c>
      <c r="AB347" s="41">
        <v>1</v>
      </c>
      <c r="AC347" s="41">
        <v>7</v>
      </c>
      <c r="AD347" s="41">
        <v>0</v>
      </c>
      <c r="AE347" s="41">
        <v>6</v>
      </c>
      <c r="AF347" s="41">
        <v>1</v>
      </c>
      <c r="AG347" s="41">
        <v>43</v>
      </c>
      <c r="AH347" s="41">
        <v>9</v>
      </c>
      <c r="AI347" s="41">
        <v>6</v>
      </c>
      <c r="AJ347" s="41">
        <v>24</v>
      </c>
      <c r="AK347" s="41">
        <v>62</v>
      </c>
      <c r="AL347" s="41">
        <v>47</v>
      </c>
      <c r="AM347" s="41">
        <v>0</v>
      </c>
      <c r="AN347" s="41">
        <v>18</v>
      </c>
      <c r="AO347" s="41">
        <v>2</v>
      </c>
      <c r="AP347" s="41">
        <v>4</v>
      </c>
      <c r="AQ347" s="41">
        <v>14</v>
      </c>
      <c r="AR347" s="41">
        <v>21</v>
      </c>
      <c r="AS347" s="41">
        <v>2</v>
      </c>
      <c r="AT347" s="41">
        <v>23</v>
      </c>
      <c r="AU347" s="41">
        <v>16</v>
      </c>
      <c r="AV347" s="41">
        <v>6</v>
      </c>
      <c r="AW347" s="41">
        <v>1</v>
      </c>
      <c r="AX347" s="41">
        <v>48</v>
      </c>
      <c r="AY347" s="41">
        <v>3</v>
      </c>
      <c r="AZ347" s="41">
        <v>3</v>
      </c>
      <c r="BA347" s="41">
        <v>8</v>
      </c>
      <c r="BB347" s="41">
        <v>0</v>
      </c>
      <c r="BC347" s="41">
        <v>4</v>
      </c>
      <c r="BD347" s="41">
        <v>0</v>
      </c>
      <c r="BE347" s="41">
        <v>106</v>
      </c>
      <c r="BF347" s="41">
        <v>29</v>
      </c>
      <c r="BG347" s="41">
        <v>4</v>
      </c>
      <c r="BH347" s="41">
        <v>10</v>
      </c>
      <c r="BI347" s="41">
        <v>5</v>
      </c>
      <c r="BJ347" s="41">
        <v>37</v>
      </c>
      <c r="BK347" s="41">
        <v>14</v>
      </c>
      <c r="BL347" s="41">
        <v>15</v>
      </c>
      <c r="BM347" s="41">
        <v>26</v>
      </c>
      <c r="BN347" s="41">
        <v>28</v>
      </c>
      <c r="BO347" s="41">
        <v>9</v>
      </c>
      <c r="BP347" s="41">
        <v>27</v>
      </c>
      <c r="BQ347" s="41">
        <v>2</v>
      </c>
      <c r="BR347" s="41">
        <v>19</v>
      </c>
      <c r="BS347" s="41">
        <v>101</v>
      </c>
      <c r="BT347" s="41">
        <v>68</v>
      </c>
      <c r="BU347" s="41">
        <v>9</v>
      </c>
      <c r="BV347" s="41">
        <v>18</v>
      </c>
      <c r="BW347" s="41">
        <v>1</v>
      </c>
      <c r="BX347" s="41">
        <v>18</v>
      </c>
      <c r="BY347" s="41">
        <v>11</v>
      </c>
      <c r="BZ347" s="41">
        <v>68</v>
      </c>
      <c r="CA347" s="41">
        <v>35</v>
      </c>
      <c r="CB347" s="41">
        <v>6</v>
      </c>
      <c r="CC347" s="41">
        <v>4</v>
      </c>
      <c r="CD347" s="41">
        <v>48</v>
      </c>
      <c r="CE347" s="41">
        <v>6</v>
      </c>
      <c r="CF347" s="41">
        <v>8</v>
      </c>
      <c r="CG347" s="41">
        <v>24</v>
      </c>
      <c r="CH347" s="41">
        <v>23</v>
      </c>
      <c r="CI347" s="41">
        <v>38</v>
      </c>
      <c r="CJ347" s="41">
        <v>2</v>
      </c>
      <c r="CK347" s="41">
        <v>19</v>
      </c>
      <c r="CL347" s="41">
        <v>66</v>
      </c>
      <c r="CM347" s="41">
        <v>0</v>
      </c>
      <c r="CN347" s="41">
        <v>16</v>
      </c>
      <c r="CO347" s="41">
        <v>12</v>
      </c>
      <c r="CP347" s="41"/>
      <c r="CQ347" s="41">
        <v>3</v>
      </c>
      <c r="CR347" s="41">
        <v>2</v>
      </c>
      <c r="CS347" s="41">
        <v>1</v>
      </c>
      <c r="CT347" s="41">
        <v>0</v>
      </c>
      <c r="CU347" s="41">
        <v>0</v>
      </c>
      <c r="CV347" s="41">
        <v>0</v>
      </c>
      <c r="CW347" s="41">
        <v>3</v>
      </c>
      <c r="CX347" s="41">
        <v>4</v>
      </c>
      <c r="CY347" s="41">
        <v>37</v>
      </c>
      <c r="CZ347" s="41">
        <v>5</v>
      </c>
      <c r="DA347" s="41">
        <v>0</v>
      </c>
      <c r="DB347" s="41">
        <v>17</v>
      </c>
      <c r="DC347" s="41">
        <v>9</v>
      </c>
      <c r="DD347" s="41">
        <v>5</v>
      </c>
      <c r="DE347" s="41">
        <v>43</v>
      </c>
      <c r="DF347" s="41">
        <v>1</v>
      </c>
      <c r="DG347" s="41">
        <v>1</v>
      </c>
      <c r="DH347" s="41">
        <v>0</v>
      </c>
      <c r="DI347" s="41">
        <v>20</v>
      </c>
      <c r="DJ347" s="41">
        <v>2</v>
      </c>
      <c r="DK347" s="41"/>
      <c r="DL347" s="41">
        <v>0</v>
      </c>
      <c r="DM347" s="41">
        <v>1</v>
      </c>
      <c r="DN347" s="41">
        <v>0</v>
      </c>
      <c r="DO347" s="41">
        <v>1</v>
      </c>
      <c r="DP347" s="41">
        <v>0</v>
      </c>
      <c r="DQ347" s="41">
        <v>7</v>
      </c>
      <c r="DR347" s="41">
        <v>0</v>
      </c>
      <c r="DS347" s="41">
        <v>0</v>
      </c>
      <c r="DT347" s="41">
        <v>20</v>
      </c>
      <c r="DU347" s="41">
        <v>15</v>
      </c>
      <c r="DV347" s="41">
        <v>0</v>
      </c>
      <c r="DW347" s="41">
        <v>0</v>
      </c>
      <c r="DX347" s="41">
        <v>0</v>
      </c>
      <c r="DY347" s="41">
        <v>0</v>
      </c>
      <c r="DZ347" s="41">
        <v>3</v>
      </c>
      <c r="EA347" s="41"/>
      <c r="EB347" s="41">
        <v>1</v>
      </c>
      <c r="EC347" s="41"/>
      <c r="ED347" s="41">
        <v>0</v>
      </c>
      <c r="EE347" s="41">
        <v>6</v>
      </c>
      <c r="EF347" s="41">
        <v>50</v>
      </c>
      <c r="EG347" s="41">
        <v>7</v>
      </c>
      <c r="EH347" s="41">
        <v>9</v>
      </c>
      <c r="EI347" s="41">
        <v>1</v>
      </c>
      <c r="EJ347" s="41">
        <v>0</v>
      </c>
      <c r="EK347" s="41">
        <v>4</v>
      </c>
      <c r="EL347" s="41">
        <v>5</v>
      </c>
      <c r="EM347" s="41"/>
      <c r="EN347" s="41">
        <v>0</v>
      </c>
      <c r="EO347" s="41"/>
      <c r="EP347" s="41">
        <v>1</v>
      </c>
      <c r="EQ347" s="41">
        <v>3</v>
      </c>
      <c r="ER347" s="41">
        <v>3</v>
      </c>
      <c r="ES347" s="41">
        <v>10</v>
      </c>
      <c r="ET347" s="41">
        <v>1</v>
      </c>
      <c r="EU347" s="41">
        <v>14</v>
      </c>
      <c r="EV347" s="41">
        <v>1</v>
      </c>
      <c r="EW347" s="41">
        <v>13</v>
      </c>
      <c r="EX347" s="41">
        <v>11</v>
      </c>
      <c r="EY347" s="41">
        <v>40</v>
      </c>
      <c r="EZ347" s="41">
        <v>5</v>
      </c>
      <c r="FA347" s="41">
        <v>5</v>
      </c>
      <c r="FB347" s="41">
        <v>6</v>
      </c>
      <c r="FC347" s="41">
        <v>3</v>
      </c>
      <c r="FD347" s="41">
        <v>21</v>
      </c>
      <c r="FE347" s="41">
        <v>6</v>
      </c>
      <c r="FF347" s="41">
        <v>10</v>
      </c>
      <c r="FG347" s="41">
        <v>20</v>
      </c>
      <c r="FH347" s="41">
        <v>31</v>
      </c>
      <c r="FI347" s="41">
        <v>16</v>
      </c>
      <c r="FJ347" s="41">
        <v>198</v>
      </c>
      <c r="FK347" s="41">
        <v>45</v>
      </c>
      <c r="FL347" s="41">
        <v>67</v>
      </c>
      <c r="FM347" s="41">
        <v>43</v>
      </c>
      <c r="FN347" s="41">
        <v>6</v>
      </c>
      <c r="FO347" s="41">
        <v>1</v>
      </c>
      <c r="FP347" s="41">
        <v>58</v>
      </c>
      <c r="FQ347" s="41">
        <v>2</v>
      </c>
      <c r="FR347" s="41">
        <v>2</v>
      </c>
      <c r="FS347" s="41">
        <v>3</v>
      </c>
      <c r="FT347" s="41">
        <v>0</v>
      </c>
      <c r="FU347" s="41">
        <v>2</v>
      </c>
      <c r="FV347" s="41">
        <v>45</v>
      </c>
      <c r="FW347" s="41">
        <v>18</v>
      </c>
      <c r="FX347" s="41">
        <v>2</v>
      </c>
      <c r="FY347" s="41">
        <v>35</v>
      </c>
      <c r="FZ347" s="41">
        <v>0</v>
      </c>
      <c r="GA347" s="41">
        <v>96</v>
      </c>
      <c r="GB347" s="41">
        <v>1</v>
      </c>
      <c r="GC347" s="41">
        <v>192</v>
      </c>
      <c r="GD347" s="41">
        <v>7</v>
      </c>
      <c r="GE347" s="41">
        <v>1</v>
      </c>
      <c r="GF347" s="41"/>
      <c r="GG347" s="41">
        <v>6</v>
      </c>
      <c r="GH347" s="41">
        <v>10</v>
      </c>
      <c r="GI347" s="41">
        <v>63</v>
      </c>
      <c r="GJ347" s="41">
        <v>8</v>
      </c>
      <c r="GK347" s="41">
        <v>2</v>
      </c>
      <c r="GL347" s="41">
        <v>1</v>
      </c>
      <c r="GM347" s="41">
        <v>25</v>
      </c>
      <c r="GN347" s="41">
        <v>18</v>
      </c>
      <c r="GO347" s="41">
        <v>5</v>
      </c>
      <c r="GP347" s="41">
        <v>2</v>
      </c>
      <c r="GQ347" s="41">
        <v>7</v>
      </c>
      <c r="GR347" s="41">
        <v>7</v>
      </c>
      <c r="GS347" s="41">
        <v>4</v>
      </c>
      <c r="GT347" s="41">
        <v>3</v>
      </c>
      <c r="GU347" s="41">
        <v>12</v>
      </c>
      <c r="GV347" s="41">
        <v>15</v>
      </c>
      <c r="GW347" s="41">
        <v>1</v>
      </c>
      <c r="GX347" s="41">
        <v>7</v>
      </c>
      <c r="GY347" s="41">
        <v>11</v>
      </c>
      <c r="GZ347" s="41">
        <v>15</v>
      </c>
      <c r="HA347" s="41">
        <v>0</v>
      </c>
      <c r="HB347" s="41">
        <v>2</v>
      </c>
      <c r="HC347" s="41">
        <v>11</v>
      </c>
      <c r="HD347" s="41">
        <v>0</v>
      </c>
      <c r="HE347" s="41">
        <v>33</v>
      </c>
      <c r="HF347" s="41">
        <v>23</v>
      </c>
      <c r="HG347" s="41">
        <v>22</v>
      </c>
      <c r="HH347" s="41">
        <v>5</v>
      </c>
      <c r="HI347" s="41">
        <v>1</v>
      </c>
      <c r="HJ347" s="41">
        <v>10</v>
      </c>
      <c r="HK347" s="41">
        <v>13</v>
      </c>
      <c r="HL347" s="41">
        <v>18</v>
      </c>
      <c r="HM347" s="41">
        <v>1</v>
      </c>
      <c r="HN347" s="41">
        <v>3</v>
      </c>
      <c r="HO347" s="41"/>
      <c r="HP347" s="41">
        <v>2</v>
      </c>
      <c r="HQ347" s="41">
        <v>1</v>
      </c>
      <c r="HR347" s="41">
        <v>5</v>
      </c>
      <c r="HS347" s="41">
        <v>6</v>
      </c>
      <c r="HT347" s="41"/>
      <c r="HU347" s="41">
        <v>3</v>
      </c>
      <c r="HV347" s="41">
        <v>5</v>
      </c>
      <c r="HW347" s="41">
        <v>16</v>
      </c>
      <c r="HX347" s="41">
        <v>10</v>
      </c>
      <c r="HY347" s="41">
        <v>14</v>
      </c>
      <c r="HZ347" s="41">
        <v>55</v>
      </c>
      <c r="IA347" s="41">
        <v>57</v>
      </c>
      <c r="IB347" s="41">
        <v>34</v>
      </c>
      <c r="IC347" s="41">
        <v>16</v>
      </c>
      <c r="ID347" s="41">
        <v>8</v>
      </c>
      <c r="IE347" s="41">
        <v>11</v>
      </c>
      <c r="IF347" s="41">
        <v>5</v>
      </c>
      <c r="IG347" s="41">
        <v>148</v>
      </c>
      <c r="IH347" s="41">
        <v>8</v>
      </c>
      <c r="II347" s="41">
        <v>462</v>
      </c>
      <c r="IJ347" s="41">
        <v>0</v>
      </c>
      <c r="IK347" s="41">
        <v>1</v>
      </c>
      <c r="IL347" s="41">
        <v>13</v>
      </c>
      <c r="IM347" s="41">
        <v>8</v>
      </c>
      <c r="IN347" s="41">
        <v>0</v>
      </c>
      <c r="IO347" s="41">
        <v>9</v>
      </c>
      <c r="IP347" s="41">
        <v>31</v>
      </c>
      <c r="IQ347" s="41">
        <v>40</v>
      </c>
      <c r="IR347" s="41">
        <v>40</v>
      </c>
      <c r="IS347" s="41">
        <v>25</v>
      </c>
      <c r="IT347" s="41">
        <v>0</v>
      </c>
      <c r="IU347" s="41">
        <v>5</v>
      </c>
      <c r="IV347" s="41">
        <v>2</v>
      </c>
      <c r="IW347" s="41">
        <v>1</v>
      </c>
      <c r="IX347" s="41">
        <v>8</v>
      </c>
      <c r="IY347" s="41">
        <v>1</v>
      </c>
      <c r="IZ347" s="41">
        <v>0</v>
      </c>
      <c r="JA347" s="41">
        <v>7</v>
      </c>
      <c r="JB347" s="41">
        <v>6</v>
      </c>
      <c r="JC347" s="41">
        <v>16</v>
      </c>
      <c r="JD347" s="41">
        <v>2</v>
      </c>
      <c r="JE347" s="41">
        <v>4</v>
      </c>
      <c r="JF347" s="41">
        <v>35</v>
      </c>
      <c r="JG347" s="41">
        <v>12</v>
      </c>
      <c r="JH347" s="41">
        <v>2</v>
      </c>
      <c r="JI347" s="41">
        <v>4</v>
      </c>
      <c r="JJ347" s="41">
        <v>6</v>
      </c>
      <c r="JK347" s="41">
        <v>1</v>
      </c>
      <c r="JL347" s="41">
        <v>88</v>
      </c>
      <c r="JM347" s="41">
        <v>5</v>
      </c>
      <c r="JN347" s="41">
        <v>4</v>
      </c>
      <c r="JO347" s="41">
        <v>13</v>
      </c>
      <c r="JP347" s="41">
        <v>0</v>
      </c>
      <c r="JQ347" s="41">
        <v>275</v>
      </c>
      <c r="JR347" s="41">
        <v>187</v>
      </c>
      <c r="JS347" s="41">
        <v>219</v>
      </c>
      <c r="JT347" s="41">
        <v>267</v>
      </c>
      <c r="JU347" s="41">
        <v>472</v>
      </c>
      <c r="JV347" s="41">
        <v>215</v>
      </c>
      <c r="JW347" s="41">
        <v>425</v>
      </c>
      <c r="JX347" s="41">
        <v>469</v>
      </c>
      <c r="JY347" s="41">
        <v>71</v>
      </c>
      <c r="JZ347" s="41"/>
      <c r="KA347" s="41">
        <v>74</v>
      </c>
      <c r="KB347" s="41">
        <v>329</v>
      </c>
      <c r="KC347" s="41">
        <v>223</v>
      </c>
      <c r="KD347" s="41">
        <v>94</v>
      </c>
      <c r="KE347" s="41">
        <v>66</v>
      </c>
      <c r="KF347" s="41">
        <v>92</v>
      </c>
      <c r="KG347" s="41">
        <v>40</v>
      </c>
      <c r="KH347" s="41">
        <v>113</v>
      </c>
      <c r="KI347" s="41">
        <v>57</v>
      </c>
      <c r="KJ347" s="41">
        <v>3</v>
      </c>
      <c r="KK347" s="41">
        <v>32</v>
      </c>
      <c r="KL347" s="41">
        <v>0</v>
      </c>
      <c r="KM347" s="41">
        <v>37</v>
      </c>
      <c r="KN347" s="41">
        <v>1</v>
      </c>
      <c r="KO347" s="41">
        <v>1</v>
      </c>
      <c r="KP347" s="41">
        <v>83</v>
      </c>
      <c r="KQ347" s="41">
        <v>1</v>
      </c>
      <c r="KR347" s="41">
        <v>14</v>
      </c>
      <c r="KS347" s="41">
        <v>5</v>
      </c>
      <c r="KT347" s="41">
        <v>13</v>
      </c>
      <c r="KU347" s="41">
        <v>12</v>
      </c>
      <c r="KV347" s="41">
        <v>26</v>
      </c>
      <c r="KW347" s="41">
        <v>8</v>
      </c>
      <c r="KX347" s="41">
        <v>12</v>
      </c>
      <c r="KY347" s="41">
        <v>1</v>
      </c>
      <c r="KZ347" s="41">
        <v>7</v>
      </c>
      <c r="LA347" s="41">
        <v>17</v>
      </c>
      <c r="LB347" s="41">
        <v>150</v>
      </c>
      <c r="LC347" s="41">
        <v>872</v>
      </c>
      <c r="LD347" s="41">
        <v>37</v>
      </c>
      <c r="LE347" s="41">
        <v>73</v>
      </c>
      <c r="LF347" s="41">
        <v>27</v>
      </c>
      <c r="LG347" s="41">
        <v>1</v>
      </c>
      <c r="LH347" s="41">
        <v>484</v>
      </c>
      <c r="LI347" s="41">
        <v>965</v>
      </c>
      <c r="LJ347" s="41">
        <v>397</v>
      </c>
      <c r="LK347" s="41">
        <v>280</v>
      </c>
      <c r="LL347" s="41">
        <v>132</v>
      </c>
      <c r="LM347" s="41">
        <v>393</v>
      </c>
      <c r="LN347" s="41"/>
      <c r="LO347" s="41">
        <v>40</v>
      </c>
      <c r="LP347" s="41">
        <v>0</v>
      </c>
      <c r="LQ347" s="41">
        <v>0</v>
      </c>
      <c r="LR347" s="41">
        <v>839</v>
      </c>
      <c r="LS347" s="41">
        <v>8</v>
      </c>
      <c r="LT347" s="41">
        <v>107</v>
      </c>
      <c r="LU347" s="41">
        <v>4</v>
      </c>
      <c r="LV347" s="41">
        <v>98</v>
      </c>
      <c r="LW347" s="41">
        <v>62</v>
      </c>
      <c r="LX347" s="41">
        <v>14</v>
      </c>
      <c r="LY347" s="41">
        <v>992</v>
      </c>
      <c r="LZ347" s="41">
        <v>17</v>
      </c>
      <c r="MA347" s="41">
        <v>133</v>
      </c>
      <c r="MB347" s="41">
        <v>1197</v>
      </c>
      <c r="MC347" s="41">
        <v>1004</v>
      </c>
      <c r="MD347" s="41">
        <v>29</v>
      </c>
      <c r="ME347" s="41">
        <v>59</v>
      </c>
      <c r="MF347" s="41">
        <v>1078</v>
      </c>
      <c r="MG347" s="41">
        <v>91</v>
      </c>
      <c r="MH347" s="41">
        <v>26</v>
      </c>
      <c r="MI347" s="41">
        <v>2</v>
      </c>
      <c r="MJ347" s="41">
        <v>141</v>
      </c>
      <c r="MK347" s="41">
        <v>3</v>
      </c>
      <c r="ML347" s="41">
        <v>131</v>
      </c>
      <c r="MM347" s="41">
        <v>18</v>
      </c>
      <c r="MN347" s="41">
        <v>11</v>
      </c>
      <c r="MO347" s="41">
        <v>5</v>
      </c>
      <c r="MP347" s="41">
        <v>19</v>
      </c>
      <c r="MQ347" s="41">
        <v>9</v>
      </c>
      <c r="MR347" s="41">
        <v>14</v>
      </c>
      <c r="MS347" s="41">
        <v>14</v>
      </c>
      <c r="MT347" s="41">
        <v>17</v>
      </c>
      <c r="MU347" s="41">
        <v>38</v>
      </c>
      <c r="MV347" s="41">
        <v>24</v>
      </c>
      <c r="MW347" s="41">
        <v>4</v>
      </c>
      <c r="MX347" s="41">
        <v>522</v>
      </c>
      <c r="MY347" s="41">
        <v>17</v>
      </c>
      <c r="MZ347" s="41">
        <v>6</v>
      </c>
      <c r="NA347" s="41">
        <v>12</v>
      </c>
      <c r="NB347" s="41">
        <v>10</v>
      </c>
      <c r="NC347" s="41">
        <v>18</v>
      </c>
      <c r="ND347" s="41">
        <v>8</v>
      </c>
      <c r="NE347" s="41">
        <v>21</v>
      </c>
      <c r="NF347" s="41">
        <v>26</v>
      </c>
      <c r="NG347" s="41">
        <v>4</v>
      </c>
      <c r="NH347" s="41">
        <v>16</v>
      </c>
      <c r="NI347" s="41">
        <v>2</v>
      </c>
      <c r="NJ347" s="41">
        <v>7</v>
      </c>
      <c r="NK347" s="41">
        <v>0</v>
      </c>
      <c r="NL347" s="41">
        <v>5</v>
      </c>
      <c r="NM347" s="41">
        <v>0</v>
      </c>
      <c r="NN347" s="41">
        <v>4</v>
      </c>
      <c r="NO347" s="41">
        <v>0</v>
      </c>
      <c r="NP347" s="41">
        <v>1</v>
      </c>
      <c r="NQ347" s="41">
        <v>12</v>
      </c>
      <c r="NR347" s="41">
        <v>31</v>
      </c>
      <c r="NS347" s="41">
        <v>18</v>
      </c>
      <c r="NT347" s="41">
        <v>38</v>
      </c>
      <c r="NU347" s="41">
        <v>54</v>
      </c>
      <c r="NV347" s="41">
        <v>11</v>
      </c>
      <c r="NW347" s="41">
        <v>2</v>
      </c>
      <c r="NX347" s="41">
        <v>0</v>
      </c>
      <c r="NY347" s="41">
        <v>2</v>
      </c>
      <c r="NZ347" s="41">
        <v>0</v>
      </c>
      <c r="OA347" s="41">
        <v>2</v>
      </c>
      <c r="OB347" s="41">
        <v>0</v>
      </c>
      <c r="OC347" s="41">
        <v>5</v>
      </c>
      <c r="OD347" s="41">
        <v>2</v>
      </c>
      <c r="OE347" s="41">
        <v>71</v>
      </c>
      <c r="OF347" s="41">
        <v>2</v>
      </c>
      <c r="OG347" s="41">
        <v>32</v>
      </c>
      <c r="OH347" s="41"/>
      <c r="OI347" s="41">
        <v>198</v>
      </c>
      <c r="OJ347" s="41">
        <v>0</v>
      </c>
      <c r="OK347" s="41">
        <v>20</v>
      </c>
      <c r="OL347" s="41">
        <v>11</v>
      </c>
      <c r="OM347" s="41">
        <v>80</v>
      </c>
      <c r="ON347" s="41">
        <v>88</v>
      </c>
      <c r="OO347" s="41">
        <v>127</v>
      </c>
      <c r="OP347" s="41">
        <v>1631</v>
      </c>
      <c r="OQ347" s="41">
        <v>72</v>
      </c>
      <c r="OR347" s="41">
        <v>2</v>
      </c>
      <c r="OS347" s="42">
        <v>1123</v>
      </c>
      <c r="OT347" s="43">
        <v>22820</v>
      </c>
      <c r="OU347" s="40">
        <v>3797</v>
      </c>
      <c r="OV347" s="41"/>
      <c r="OW347" s="41"/>
      <c r="OX347" s="41"/>
      <c r="OY347" s="41"/>
      <c r="OZ347" s="41"/>
      <c r="PA347" s="41">
        <v>56</v>
      </c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2"/>
      <c r="PN347" s="43">
        <v>26673</v>
      </c>
    </row>
    <row r="348" spans="1:430" ht="12.75" customHeight="1" x14ac:dyDescent="0.2">
      <c r="A348" s="39">
        <v>541920</v>
      </c>
      <c r="B348" s="72" t="s">
        <v>27</v>
      </c>
      <c r="C348" s="72" t="str">
        <f>IFERROR(INDEX('Industry Category ISIC Code Map'!$B$2:$B$26,MATCH($B348,'Industry Category ISIC Code Map'!$A$2:$A$26,0)),"")</f>
        <v/>
      </c>
      <c r="D348" s="64" t="s">
        <v>405</v>
      </c>
      <c r="E348" s="40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1"/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1"/>
      <c r="EZ348" s="41"/>
      <c r="FA348" s="41"/>
      <c r="FB348" s="41"/>
      <c r="FC348" s="41"/>
      <c r="FD348" s="41"/>
      <c r="FE348" s="41"/>
      <c r="FF348" s="41"/>
      <c r="FG348" s="41"/>
      <c r="FH348" s="41"/>
      <c r="FI348" s="41"/>
      <c r="FJ348" s="41"/>
      <c r="FK348" s="41"/>
      <c r="FL348" s="41"/>
      <c r="FM348" s="41"/>
      <c r="FN348" s="41"/>
      <c r="FO348" s="41"/>
      <c r="FP348" s="41"/>
      <c r="FQ348" s="41"/>
      <c r="FR348" s="41"/>
      <c r="FS348" s="41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>
        <v>36</v>
      </c>
      <c r="JQ348" s="41">
        <v>40</v>
      </c>
      <c r="JR348" s="41">
        <v>23</v>
      </c>
      <c r="JS348" s="41">
        <v>22</v>
      </c>
      <c r="JT348" s="41">
        <v>48</v>
      </c>
      <c r="JU348" s="41">
        <v>3</v>
      </c>
      <c r="JV348" s="41">
        <v>80</v>
      </c>
      <c r="JW348" s="41"/>
      <c r="JX348" s="41">
        <v>45</v>
      </c>
      <c r="JY348" s="41"/>
      <c r="JZ348" s="41"/>
      <c r="KA348" s="41">
        <v>6</v>
      </c>
      <c r="KB348" s="41">
        <v>8</v>
      </c>
      <c r="KC348" s="41"/>
      <c r="KD348" s="41">
        <v>7</v>
      </c>
      <c r="KE348" s="41">
        <v>32</v>
      </c>
      <c r="KF348" s="41"/>
      <c r="KG348" s="41"/>
      <c r="KH348" s="41"/>
      <c r="KI348" s="41">
        <v>6</v>
      </c>
      <c r="KJ348" s="41"/>
      <c r="KK348" s="41">
        <v>1</v>
      </c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>
        <v>3</v>
      </c>
      <c r="KW348" s="41"/>
      <c r="KX348" s="41"/>
      <c r="KY348" s="41"/>
      <c r="KZ348" s="41"/>
      <c r="LA348" s="41"/>
      <c r="LB348" s="41"/>
      <c r="LC348" s="41"/>
      <c r="LD348" s="41">
        <v>0</v>
      </c>
      <c r="LE348" s="41"/>
      <c r="LF348" s="41"/>
      <c r="LG348" s="41">
        <v>0</v>
      </c>
      <c r="LH348" s="41"/>
      <c r="LI348" s="41"/>
      <c r="LJ348" s="41"/>
      <c r="LK348" s="41"/>
      <c r="LL348" s="41"/>
      <c r="LM348" s="41">
        <v>0</v>
      </c>
      <c r="LN348" s="41"/>
      <c r="LO348" s="41"/>
      <c r="LP348" s="41"/>
      <c r="LQ348" s="41">
        <v>0</v>
      </c>
      <c r="LR348" s="41">
        <v>118</v>
      </c>
      <c r="LS348" s="41"/>
      <c r="LT348" s="41">
        <v>65</v>
      </c>
      <c r="LU348" s="41"/>
      <c r="LV348" s="41"/>
      <c r="LW348" s="41">
        <v>177</v>
      </c>
      <c r="LX348" s="41">
        <v>52</v>
      </c>
      <c r="LY348" s="41">
        <v>30</v>
      </c>
      <c r="LZ348" s="41">
        <v>12</v>
      </c>
      <c r="MA348" s="41">
        <v>77</v>
      </c>
      <c r="MB348" s="41">
        <v>114</v>
      </c>
      <c r="MC348" s="41">
        <v>205</v>
      </c>
      <c r="MD348" s="41">
        <v>58</v>
      </c>
      <c r="ME348" s="41">
        <v>47</v>
      </c>
      <c r="MF348" s="41">
        <v>1093</v>
      </c>
      <c r="MG348" s="41">
        <v>13</v>
      </c>
      <c r="MH348" s="41">
        <v>4</v>
      </c>
      <c r="MI348" s="41">
        <v>1</v>
      </c>
      <c r="MJ348" s="41">
        <v>82</v>
      </c>
      <c r="MK348" s="41">
        <v>3</v>
      </c>
      <c r="ML348" s="41">
        <v>29</v>
      </c>
      <c r="MM348" s="41">
        <v>42</v>
      </c>
      <c r="MN348" s="41">
        <v>22</v>
      </c>
      <c r="MO348" s="41">
        <v>7</v>
      </c>
      <c r="MP348" s="41">
        <v>29</v>
      </c>
      <c r="MQ348" s="41">
        <v>189</v>
      </c>
      <c r="MR348" s="41">
        <v>15</v>
      </c>
      <c r="MS348" s="41">
        <v>294</v>
      </c>
      <c r="MT348" s="41">
        <v>6</v>
      </c>
      <c r="MU348" s="41"/>
      <c r="MV348" s="41">
        <v>1</v>
      </c>
      <c r="MW348" s="41"/>
      <c r="MX348" s="41"/>
      <c r="MY348" s="41"/>
      <c r="MZ348" s="41"/>
      <c r="NA348" s="41"/>
      <c r="NB348" s="41">
        <v>6</v>
      </c>
      <c r="NC348" s="41"/>
      <c r="ND348" s="41">
        <v>3</v>
      </c>
      <c r="NE348" s="41"/>
      <c r="NF348" s="41"/>
      <c r="NG348" s="41"/>
      <c r="NH348" s="41"/>
      <c r="NI348" s="41"/>
      <c r="NJ348" s="41"/>
      <c r="NK348" s="41"/>
      <c r="NL348" s="41">
        <v>3</v>
      </c>
      <c r="NM348" s="41">
        <v>2</v>
      </c>
      <c r="NN348" s="41">
        <v>3</v>
      </c>
      <c r="NO348" s="41"/>
      <c r="NP348" s="41"/>
      <c r="NQ348" s="41"/>
      <c r="NR348" s="41"/>
      <c r="NS348" s="41">
        <v>1</v>
      </c>
      <c r="NT348" s="41">
        <v>1</v>
      </c>
      <c r="NU348" s="41">
        <v>4</v>
      </c>
      <c r="NV348" s="41">
        <v>0</v>
      </c>
      <c r="NW348" s="41"/>
      <c r="NX348" s="41"/>
      <c r="NY348" s="41"/>
      <c r="NZ348" s="41"/>
      <c r="OA348" s="41"/>
      <c r="OB348" s="41"/>
      <c r="OC348" s="41">
        <v>3</v>
      </c>
      <c r="OD348" s="41">
        <v>434</v>
      </c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>
        <v>55</v>
      </c>
      <c r="OQ348" s="41"/>
      <c r="OR348" s="41"/>
      <c r="OS348" s="42"/>
      <c r="OT348" s="43">
        <v>3661</v>
      </c>
      <c r="OU348" s="40">
        <v>6485</v>
      </c>
      <c r="OV348" s="41"/>
      <c r="OW348" s="41">
        <v>1133</v>
      </c>
      <c r="OX348" s="41"/>
      <c r="OY348" s="41"/>
      <c r="OZ348" s="41"/>
      <c r="PA348" s="41">
        <v>16</v>
      </c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2"/>
      <c r="PN348" s="43">
        <v>11294</v>
      </c>
    </row>
    <row r="349" spans="1:430" ht="12.75" customHeight="1" x14ac:dyDescent="0.2">
      <c r="A349" s="39">
        <v>541940</v>
      </c>
      <c r="B349" s="72" t="s">
        <v>27</v>
      </c>
      <c r="C349" s="72" t="str">
        <f>IFERROR(INDEX('Industry Category ISIC Code Map'!$B$2:$B$26,MATCH($B349,'Industry Category ISIC Code Map'!$A$2:$A$26,0)),"")</f>
        <v/>
      </c>
      <c r="D349" s="64" t="s">
        <v>406</v>
      </c>
      <c r="E349" s="40"/>
      <c r="F349" s="41"/>
      <c r="G349" s="41"/>
      <c r="H349" s="41"/>
      <c r="I349" s="41"/>
      <c r="J349" s="41"/>
      <c r="K349" s="41">
        <v>39</v>
      </c>
      <c r="L349" s="41">
        <v>18</v>
      </c>
      <c r="M349" s="41">
        <v>333</v>
      </c>
      <c r="N349" s="41">
        <v>75</v>
      </c>
      <c r="O349" s="41"/>
      <c r="P349" s="41">
        <v>79</v>
      </c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1"/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1"/>
      <c r="EZ349" s="41"/>
      <c r="FA349" s="41"/>
      <c r="FB349" s="41"/>
      <c r="FC349" s="41"/>
      <c r="FD349" s="41"/>
      <c r="FE349" s="41"/>
      <c r="FF349" s="41"/>
      <c r="FG349" s="41"/>
      <c r="FH349" s="41"/>
      <c r="FI349" s="41"/>
      <c r="FJ349" s="41"/>
      <c r="FK349" s="41"/>
      <c r="FL349" s="41"/>
      <c r="FM349" s="41"/>
      <c r="FN349" s="41"/>
      <c r="FO349" s="41"/>
      <c r="FP349" s="41"/>
      <c r="FQ349" s="41"/>
      <c r="FR349" s="41"/>
      <c r="FS349" s="41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>
        <v>59</v>
      </c>
      <c r="MF349" s="41"/>
      <c r="MG349" s="41"/>
      <c r="MH349" s="41"/>
      <c r="MI349" s="41"/>
      <c r="MJ349" s="41"/>
      <c r="MK349" s="41">
        <v>4</v>
      </c>
      <c r="ML349" s="41"/>
      <c r="MM349" s="41"/>
      <c r="MN349" s="41"/>
      <c r="MO349" s="41"/>
      <c r="MP349" s="41"/>
      <c r="MQ349" s="41"/>
      <c r="MR349" s="41">
        <v>12</v>
      </c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>
        <v>1343</v>
      </c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>
        <v>167</v>
      </c>
      <c r="OJ349" s="41"/>
      <c r="OK349" s="41"/>
      <c r="OL349" s="41"/>
      <c r="OM349" s="41"/>
      <c r="ON349" s="41"/>
      <c r="OO349" s="41"/>
      <c r="OP349" s="41">
        <v>909</v>
      </c>
      <c r="OQ349" s="41"/>
      <c r="OR349" s="41"/>
      <c r="OS349" s="42"/>
      <c r="OT349" s="43">
        <v>3037</v>
      </c>
      <c r="OU349" s="40">
        <v>22482</v>
      </c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2"/>
      <c r="PN349" s="43">
        <v>25519</v>
      </c>
    </row>
    <row r="350" spans="1:430" ht="12.75" customHeight="1" x14ac:dyDescent="0.2">
      <c r="A350" s="39" t="s">
        <v>543</v>
      </c>
      <c r="B350" s="72" t="s">
        <v>27</v>
      </c>
      <c r="C350" s="72" t="str">
        <f>IFERROR(INDEX('Industry Category ISIC Code Map'!$B$2:$B$26,MATCH($B350,'Industry Category ISIC Code Map'!$A$2:$A$26,0)),"")</f>
        <v/>
      </c>
      <c r="D350" s="64" t="s">
        <v>407</v>
      </c>
      <c r="E350" s="40">
        <v>0</v>
      </c>
      <c r="F350" s="41">
        <v>118</v>
      </c>
      <c r="G350" s="41"/>
      <c r="H350" s="41"/>
      <c r="I350" s="41"/>
      <c r="J350" s="41">
        <v>10</v>
      </c>
      <c r="K350" s="41"/>
      <c r="L350" s="41"/>
      <c r="M350" s="41"/>
      <c r="N350" s="41"/>
      <c r="O350" s="41">
        <v>1</v>
      </c>
      <c r="P350" s="41">
        <v>5</v>
      </c>
      <c r="Q350" s="41">
        <v>4</v>
      </c>
      <c r="R350" s="41">
        <v>1000</v>
      </c>
      <c r="S350" s="41">
        <v>31</v>
      </c>
      <c r="T350" s="41">
        <v>4</v>
      </c>
      <c r="U350" s="41">
        <v>13</v>
      </c>
      <c r="V350" s="41">
        <v>17</v>
      </c>
      <c r="W350" s="41">
        <v>11</v>
      </c>
      <c r="X350" s="41">
        <v>62</v>
      </c>
      <c r="Y350" s="41">
        <v>192</v>
      </c>
      <c r="Z350" s="41">
        <v>4237</v>
      </c>
      <c r="AA350" s="41">
        <v>360</v>
      </c>
      <c r="AB350" s="41">
        <v>30</v>
      </c>
      <c r="AC350" s="41">
        <v>37</v>
      </c>
      <c r="AD350" s="41">
        <v>37</v>
      </c>
      <c r="AE350" s="41">
        <v>44</v>
      </c>
      <c r="AF350" s="41">
        <v>6</v>
      </c>
      <c r="AG350" s="41">
        <v>27</v>
      </c>
      <c r="AH350" s="41">
        <v>9</v>
      </c>
      <c r="AI350" s="41">
        <v>172</v>
      </c>
      <c r="AJ350" s="41">
        <v>40</v>
      </c>
      <c r="AK350" s="41">
        <v>63</v>
      </c>
      <c r="AL350" s="41">
        <v>67</v>
      </c>
      <c r="AM350" s="41">
        <v>114</v>
      </c>
      <c r="AN350" s="41">
        <v>74</v>
      </c>
      <c r="AO350" s="41">
        <v>26</v>
      </c>
      <c r="AP350" s="41">
        <v>11</v>
      </c>
      <c r="AQ350" s="41">
        <v>26</v>
      </c>
      <c r="AR350" s="41">
        <v>41</v>
      </c>
      <c r="AS350" s="41">
        <v>28</v>
      </c>
      <c r="AT350" s="41">
        <v>185</v>
      </c>
      <c r="AU350" s="41">
        <v>27</v>
      </c>
      <c r="AV350" s="41">
        <v>187</v>
      </c>
      <c r="AW350" s="41">
        <v>30</v>
      </c>
      <c r="AX350" s="41">
        <v>97</v>
      </c>
      <c r="AY350" s="41">
        <v>5</v>
      </c>
      <c r="AZ350" s="41">
        <v>27</v>
      </c>
      <c r="BA350" s="41">
        <v>24</v>
      </c>
      <c r="BB350" s="41">
        <v>24</v>
      </c>
      <c r="BC350" s="41">
        <v>26</v>
      </c>
      <c r="BD350" s="41">
        <v>22</v>
      </c>
      <c r="BE350" s="41">
        <v>406</v>
      </c>
      <c r="BF350" s="41">
        <v>98</v>
      </c>
      <c r="BG350" s="41">
        <v>39</v>
      </c>
      <c r="BH350" s="41">
        <v>4</v>
      </c>
      <c r="BI350" s="41">
        <v>95</v>
      </c>
      <c r="BJ350" s="41">
        <v>4</v>
      </c>
      <c r="BK350" s="41">
        <v>65</v>
      </c>
      <c r="BL350" s="41">
        <v>58</v>
      </c>
      <c r="BM350" s="41">
        <v>51</v>
      </c>
      <c r="BN350" s="41">
        <v>132</v>
      </c>
      <c r="BO350" s="41">
        <v>18</v>
      </c>
      <c r="BP350" s="41">
        <v>54</v>
      </c>
      <c r="BQ350" s="41">
        <v>44</v>
      </c>
      <c r="BR350" s="41">
        <v>41</v>
      </c>
      <c r="BS350" s="41">
        <v>173</v>
      </c>
      <c r="BT350" s="41">
        <v>202</v>
      </c>
      <c r="BU350" s="41">
        <v>28</v>
      </c>
      <c r="BV350" s="41">
        <v>52</v>
      </c>
      <c r="BW350" s="41">
        <v>38</v>
      </c>
      <c r="BX350" s="41">
        <v>53</v>
      </c>
      <c r="BY350" s="41">
        <v>40</v>
      </c>
      <c r="BZ350" s="41">
        <v>273</v>
      </c>
      <c r="CA350" s="41">
        <v>162</v>
      </c>
      <c r="CB350" s="41">
        <v>116</v>
      </c>
      <c r="CC350" s="41">
        <v>5</v>
      </c>
      <c r="CD350" s="41">
        <v>134</v>
      </c>
      <c r="CE350" s="41">
        <v>23</v>
      </c>
      <c r="CF350" s="41">
        <v>39</v>
      </c>
      <c r="CG350" s="41">
        <v>11</v>
      </c>
      <c r="CH350" s="41">
        <v>78</v>
      </c>
      <c r="CI350" s="41">
        <v>116</v>
      </c>
      <c r="CJ350" s="41">
        <v>12</v>
      </c>
      <c r="CK350" s="41">
        <v>12</v>
      </c>
      <c r="CL350" s="41">
        <v>37</v>
      </c>
      <c r="CM350" s="41">
        <v>27</v>
      </c>
      <c r="CN350" s="41">
        <v>107</v>
      </c>
      <c r="CO350" s="41">
        <v>33</v>
      </c>
      <c r="CP350" s="41">
        <v>12</v>
      </c>
      <c r="CQ350" s="41">
        <v>108</v>
      </c>
      <c r="CR350" s="41">
        <v>29</v>
      </c>
      <c r="CS350" s="41">
        <v>51</v>
      </c>
      <c r="CT350" s="41">
        <v>26</v>
      </c>
      <c r="CU350" s="41">
        <v>29</v>
      </c>
      <c r="CV350" s="41">
        <v>23</v>
      </c>
      <c r="CW350" s="41">
        <v>48</v>
      </c>
      <c r="CX350" s="41">
        <v>30</v>
      </c>
      <c r="CY350" s="41">
        <v>8</v>
      </c>
      <c r="CZ350" s="41">
        <v>11</v>
      </c>
      <c r="DA350" s="41">
        <v>14</v>
      </c>
      <c r="DB350" s="41">
        <v>67</v>
      </c>
      <c r="DC350" s="41">
        <v>26</v>
      </c>
      <c r="DD350" s="41">
        <v>71</v>
      </c>
      <c r="DE350" s="41">
        <v>78</v>
      </c>
      <c r="DF350" s="41">
        <v>1</v>
      </c>
      <c r="DG350" s="41">
        <v>23</v>
      </c>
      <c r="DH350" s="41">
        <v>7</v>
      </c>
      <c r="DI350" s="41">
        <v>97</v>
      </c>
      <c r="DJ350" s="41">
        <v>45</v>
      </c>
      <c r="DK350" s="41">
        <v>42</v>
      </c>
      <c r="DL350" s="41">
        <v>10</v>
      </c>
      <c r="DM350" s="41">
        <v>23</v>
      </c>
      <c r="DN350" s="41">
        <v>33</v>
      </c>
      <c r="DO350" s="41">
        <v>78</v>
      </c>
      <c r="DP350" s="41">
        <v>26</v>
      </c>
      <c r="DQ350" s="41">
        <v>135</v>
      </c>
      <c r="DR350" s="41">
        <v>36</v>
      </c>
      <c r="DS350" s="41">
        <v>104</v>
      </c>
      <c r="DT350" s="41">
        <v>31</v>
      </c>
      <c r="DU350" s="41">
        <v>80</v>
      </c>
      <c r="DV350" s="41">
        <v>5</v>
      </c>
      <c r="DW350" s="41">
        <v>28</v>
      </c>
      <c r="DX350" s="41">
        <v>5</v>
      </c>
      <c r="DY350" s="41">
        <v>24</v>
      </c>
      <c r="DZ350" s="41">
        <v>18</v>
      </c>
      <c r="EA350" s="41">
        <v>7</v>
      </c>
      <c r="EB350" s="41">
        <v>20</v>
      </c>
      <c r="EC350" s="41">
        <v>1</v>
      </c>
      <c r="ED350" s="41">
        <v>3</v>
      </c>
      <c r="EE350" s="41">
        <v>4</v>
      </c>
      <c r="EF350" s="41">
        <v>34</v>
      </c>
      <c r="EG350" s="41">
        <v>2</v>
      </c>
      <c r="EH350" s="41">
        <v>3</v>
      </c>
      <c r="EI350" s="41">
        <v>1</v>
      </c>
      <c r="EJ350" s="41">
        <v>0</v>
      </c>
      <c r="EK350" s="41">
        <v>0</v>
      </c>
      <c r="EL350" s="41">
        <v>7</v>
      </c>
      <c r="EM350" s="41">
        <v>3</v>
      </c>
      <c r="EN350" s="41">
        <v>19</v>
      </c>
      <c r="EO350" s="41">
        <v>6</v>
      </c>
      <c r="EP350" s="41">
        <v>9</v>
      </c>
      <c r="EQ350" s="41">
        <v>1</v>
      </c>
      <c r="ER350" s="41">
        <v>21</v>
      </c>
      <c r="ES350" s="41">
        <v>31</v>
      </c>
      <c r="ET350" s="41">
        <v>2</v>
      </c>
      <c r="EU350" s="41">
        <v>72</v>
      </c>
      <c r="EV350" s="41">
        <v>23</v>
      </c>
      <c r="EW350" s="41">
        <v>9</v>
      </c>
      <c r="EX350" s="41">
        <v>6</v>
      </c>
      <c r="EY350" s="41">
        <v>42</v>
      </c>
      <c r="EZ350" s="41">
        <v>25</v>
      </c>
      <c r="FA350" s="41">
        <v>1</v>
      </c>
      <c r="FB350" s="41">
        <v>53</v>
      </c>
      <c r="FC350" s="41">
        <v>71</v>
      </c>
      <c r="FD350" s="41">
        <v>93</v>
      </c>
      <c r="FE350" s="41">
        <v>46</v>
      </c>
      <c r="FF350" s="41">
        <v>66</v>
      </c>
      <c r="FG350" s="41">
        <v>23</v>
      </c>
      <c r="FH350" s="41">
        <v>310</v>
      </c>
      <c r="FI350" s="41">
        <v>81</v>
      </c>
      <c r="FJ350" s="41">
        <v>102</v>
      </c>
      <c r="FK350" s="41">
        <v>73</v>
      </c>
      <c r="FL350" s="41">
        <v>70</v>
      </c>
      <c r="FM350" s="41">
        <v>56</v>
      </c>
      <c r="FN350" s="41">
        <v>51</v>
      </c>
      <c r="FO350" s="41">
        <v>8</v>
      </c>
      <c r="FP350" s="41">
        <v>173</v>
      </c>
      <c r="FQ350" s="41">
        <v>43</v>
      </c>
      <c r="FR350" s="41">
        <v>7</v>
      </c>
      <c r="FS350" s="41">
        <v>9</v>
      </c>
      <c r="FT350" s="41">
        <v>8</v>
      </c>
      <c r="FU350" s="41">
        <v>134</v>
      </c>
      <c r="FV350" s="41">
        <v>40</v>
      </c>
      <c r="FW350" s="41">
        <v>18</v>
      </c>
      <c r="FX350" s="41">
        <v>78</v>
      </c>
      <c r="FY350" s="41">
        <v>28</v>
      </c>
      <c r="FZ350" s="41">
        <v>22</v>
      </c>
      <c r="GA350" s="41">
        <v>139</v>
      </c>
      <c r="GB350" s="41">
        <v>64</v>
      </c>
      <c r="GC350" s="41">
        <v>196</v>
      </c>
      <c r="GD350" s="41">
        <v>202</v>
      </c>
      <c r="GE350" s="41">
        <v>26</v>
      </c>
      <c r="GF350" s="41">
        <v>24</v>
      </c>
      <c r="GG350" s="41">
        <v>48</v>
      </c>
      <c r="GH350" s="41">
        <v>32</v>
      </c>
      <c r="GI350" s="41">
        <v>99</v>
      </c>
      <c r="GJ350" s="41">
        <v>10</v>
      </c>
      <c r="GK350" s="41">
        <v>14</v>
      </c>
      <c r="GL350" s="41">
        <v>29</v>
      </c>
      <c r="GM350" s="41">
        <v>242</v>
      </c>
      <c r="GN350" s="41">
        <v>23</v>
      </c>
      <c r="GO350" s="41">
        <v>19</v>
      </c>
      <c r="GP350" s="41">
        <v>66</v>
      </c>
      <c r="GQ350" s="41">
        <v>28</v>
      </c>
      <c r="GR350" s="41">
        <v>15</v>
      </c>
      <c r="GS350" s="41">
        <v>6</v>
      </c>
      <c r="GT350" s="41">
        <v>15</v>
      </c>
      <c r="GU350" s="41">
        <v>92</v>
      </c>
      <c r="GV350" s="41">
        <v>43</v>
      </c>
      <c r="GW350" s="41">
        <v>88</v>
      </c>
      <c r="GX350" s="41">
        <v>26</v>
      </c>
      <c r="GY350" s="41">
        <v>70</v>
      </c>
      <c r="GZ350" s="41">
        <v>136</v>
      </c>
      <c r="HA350" s="41">
        <v>14</v>
      </c>
      <c r="HB350" s="41">
        <v>44</v>
      </c>
      <c r="HC350" s="41">
        <v>162</v>
      </c>
      <c r="HD350" s="41">
        <v>58</v>
      </c>
      <c r="HE350" s="41">
        <v>315</v>
      </c>
      <c r="HF350" s="41">
        <v>143</v>
      </c>
      <c r="HG350" s="41">
        <v>46</v>
      </c>
      <c r="HH350" s="41">
        <v>48</v>
      </c>
      <c r="HI350" s="41">
        <v>0</v>
      </c>
      <c r="HJ350" s="41">
        <v>101</v>
      </c>
      <c r="HK350" s="41">
        <v>134</v>
      </c>
      <c r="HL350" s="41">
        <v>142</v>
      </c>
      <c r="HM350" s="41">
        <v>79</v>
      </c>
      <c r="HN350" s="41">
        <v>24</v>
      </c>
      <c r="HO350" s="41">
        <v>0</v>
      </c>
      <c r="HP350" s="41">
        <v>54</v>
      </c>
      <c r="HQ350" s="41">
        <v>17</v>
      </c>
      <c r="HR350" s="41">
        <v>71</v>
      </c>
      <c r="HS350" s="41">
        <v>39</v>
      </c>
      <c r="HT350" s="41">
        <v>5</v>
      </c>
      <c r="HU350" s="41">
        <v>12</v>
      </c>
      <c r="HV350" s="41">
        <v>58</v>
      </c>
      <c r="HW350" s="41">
        <v>28</v>
      </c>
      <c r="HX350" s="41">
        <v>30</v>
      </c>
      <c r="HY350" s="41">
        <v>4</v>
      </c>
      <c r="HZ350" s="41">
        <v>18</v>
      </c>
      <c r="IA350" s="41">
        <v>8</v>
      </c>
      <c r="IB350" s="41">
        <v>41</v>
      </c>
      <c r="IC350" s="41">
        <v>10</v>
      </c>
      <c r="ID350" s="41">
        <v>12</v>
      </c>
      <c r="IE350" s="41">
        <v>12</v>
      </c>
      <c r="IF350" s="41">
        <v>3</v>
      </c>
      <c r="IG350" s="41">
        <v>123</v>
      </c>
      <c r="IH350" s="41">
        <v>1</v>
      </c>
      <c r="II350" s="41">
        <v>181</v>
      </c>
      <c r="IJ350" s="41">
        <v>22</v>
      </c>
      <c r="IK350" s="41">
        <v>39</v>
      </c>
      <c r="IL350" s="41">
        <v>17</v>
      </c>
      <c r="IM350" s="41">
        <v>9</v>
      </c>
      <c r="IN350" s="41">
        <v>9</v>
      </c>
      <c r="IO350" s="41">
        <v>20</v>
      </c>
      <c r="IP350" s="41">
        <v>100</v>
      </c>
      <c r="IQ350" s="41">
        <v>148</v>
      </c>
      <c r="IR350" s="41">
        <v>123</v>
      </c>
      <c r="IS350" s="41">
        <v>44</v>
      </c>
      <c r="IT350" s="41">
        <v>53</v>
      </c>
      <c r="IU350" s="41">
        <v>563</v>
      </c>
      <c r="IV350" s="41">
        <v>134</v>
      </c>
      <c r="IW350" s="41">
        <v>78</v>
      </c>
      <c r="IX350" s="41">
        <v>33</v>
      </c>
      <c r="IY350" s="41">
        <v>7</v>
      </c>
      <c r="IZ350" s="41">
        <v>44</v>
      </c>
      <c r="JA350" s="41">
        <v>27</v>
      </c>
      <c r="JB350" s="41">
        <v>33</v>
      </c>
      <c r="JC350" s="41">
        <v>7</v>
      </c>
      <c r="JD350" s="41">
        <v>1</v>
      </c>
      <c r="JE350" s="41">
        <v>81</v>
      </c>
      <c r="JF350" s="41">
        <v>229</v>
      </c>
      <c r="JG350" s="41">
        <v>56</v>
      </c>
      <c r="JH350" s="41">
        <v>7</v>
      </c>
      <c r="JI350" s="41">
        <v>12</v>
      </c>
      <c r="JJ350" s="41">
        <v>77</v>
      </c>
      <c r="JK350" s="41">
        <v>9</v>
      </c>
      <c r="JL350" s="41">
        <v>677</v>
      </c>
      <c r="JM350" s="41">
        <v>62</v>
      </c>
      <c r="JN350" s="41">
        <v>27</v>
      </c>
      <c r="JO350" s="41">
        <v>79</v>
      </c>
      <c r="JP350" s="41">
        <v>112</v>
      </c>
      <c r="JQ350" s="41">
        <v>277</v>
      </c>
      <c r="JR350" s="41">
        <v>257</v>
      </c>
      <c r="JS350" s="41">
        <v>263</v>
      </c>
      <c r="JT350" s="41">
        <v>481</v>
      </c>
      <c r="JU350" s="41">
        <v>93</v>
      </c>
      <c r="JV350" s="41">
        <v>278</v>
      </c>
      <c r="JW350" s="41">
        <v>62</v>
      </c>
      <c r="JX350" s="41">
        <v>774</v>
      </c>
      <c r="JY350" s="41">
        <v>34</v>
      </c>
      <c r="JZ350" s="41"/>
      <c r="KA350" s="41">
        <v>111</v>
      </c>
      <c r="KB350" s="41">
        <v>357</v>
      </c>
      <c r="KC350" s="41">
        <v>167</v>
      </c>
      <c r="KD350" s="41">
        <v>258</v>
      </c>
      <c r="KE350" s="41">
        <v>333</v>
      </c>
      <c r="KF350" s="41">
        <v>337</v>
      </c>
      <c r="KG350" s="41">
        <v>145</v>
      </c>
      <c r="KH350" s="41">
        <v>388</v>
      </c>
      <c r="KI350" s="41">
        <v>196</v>
      </c>
      <c r="KJ350" s="41">
        <v>232</v>
      </c>
      <c r="KK350" s="41">
        <v>109</v>
      </c>
      <c r="KL350" s="41">
        <v>0</v>
      </c>
      <c r="KM350" s="41">
        <v>259</v>
      </c>
      <c r="KN350" s="41">
        <v>76</v>
      </c>
      <c r="KO350" s="41">
        <v>755</v>
      </c>
      <c r="KP350" s="41">
        <v>68</v>
      </c>
      <c r="KQ350" s="41">
        <v>13</v>
      </c>
      <c r="KR350" s="41">
        <v>101</v>
      </c>
      <c r="KS350" s="41">
        <v>449</v>
      </c>
      <c r="KT350" s="41">
        <v>705</v>
      </c>
      <c r="KU350" s="41">
        <v>1249</v>
      </c>
      <c r="KV350" s="41">
        <v>321</v>
      </c>
      <c r="KW350" s="41">
        <v>386</v>
      </c>
      <c r="KX350" s="41">
        <v>1679</v>
      </c>
      <c r="KY350" s="41">
        <v>44</v>
      </c>
      <c r="KZ350" s="41">
        <v>62</v>
      </c>
      <c r="LA350" s="41">
        <v>144</v>
      </c>
      <c r="LB350" s="41">
        <v>972</v>
      </c>
      <c r="LC350" s="41">
        <v>2532</v>
      </c>
      <c r="LD350" s="41">
        <v>264</v>
      </c>
      <c r="LE350" s="41">
        <v>112</v>
      </c>
      <c r="LF350" s="41">
        <v>939</v>
      </c>
      <c r="LG350" s="41">
        <v>35</v>
      </c>
      <c r="LH350" s="41">
        <v>2606</v>
      </c>
      <c r="LI350" s="41">
        <v>1443</v>
      </c>
      <c r="LJ350" s="41">
        <v>2742</v>
      </c>
      <c r="LK350" s="41">
        <v>1450</v>
      </c>
      <c r="LL350" s="41">
        <v>0</v>
      </c>
      <c r="LM350" s="41">
        <v>202</v>
      </c>
      <c r="LN350" s="41">
        <v>0</v>
      </c>
      <c r="LO350" s="41">
        <v>0</v>
      </c>
      <c r="LP350" s="41">
        <v>0</v>
      </c>
      <c r="LQ350" s="41">
        <v>2</v>
      </c>
      <c r="LR350" s="41">
        <v>3123</v>
      </c>
      <c r="LS350" s="41">
        <v>56</v>
      </c>
      <c r="LT350" s="41">
        <v>341</v>
      </c>
      <c r="LU350" s="41">
        <v>26</v>
      </c>
      <c r="LV350" s="41"/>
      <c r="LW350" s="41">
        <v>590</v>
      </c>
      <c r="LX350" s="41">
        <v>184</v>
      </c>
      <c r="LY350" s="41">
        <v>513</v>
      </c>
      <c r="LZ350" s="41">
        <v>105</v>
      </c>
      <c r="MA350" s="41">
        <v>938</v>
      </c>
      <c r="MB350" s="41">
        <v>3203</v>
      </c>
      <c r="MC350" s="41">
        <v>1104</v>
      </c>
      <c r="MD350" s="41">
        <v>54</v>
      </c>
      <c r="ME350" s="41">
        <v>2412</v>
      </c>
      <c r="MF350" s="41">
        <v>1792</v>
      </c>
      <c r="MG350" s="41">
        <v>10</v>
      </c>
      <c r="MH350" s="41">
        <v>39</v>
      </c>
      <c r="MI350" s="41">
        <v>5</v>
      </c>
      <c r="MJ350" s="41">
        <v>699</v>
      </c>
      <c r="MK350" s="41">
        <v>2511</v>
      </c>
      <c r="ML350" s="41">
        <v>268</v>
      </c>
      <c r="MM350" s="41">
        <v>146</v>
      </c>
      <c r="MN350" s="41">
        <v>140</v>
      </c>
      <c r="MO350" s="41">
        <v>55</v>
      </c>
      <c r="MP350" s="41">
        <v>253</v>
      </c>
      <c r="MQ350" s="41">
        <v>175</v>
      </c>
      <c r="MR350" s="41">
        <v>195</v>
      </c>
      <c r="MS350" s="41">
        <v>116</v>
      </c>
      <c r="MT350" s="41">
        <v>82</v>
      </c>
      <c r="MU350" s="41">
        <v>62</v>
      </c>
      <c r="MV350" s="41">
        <v>595</v>
      </c>
      <c r="MW350" s="41">
        <v>113</v>
      </c>
      <c r="MX350" s="41">
        <v>831</v>
      </c>
      <c r="MY350" s="41">
        <v>148</v>
      </c>
      <c r="MZ350" s="41">
        <v>46</v>
      </c>
      <c r="NA350" s="41">
        <v>160</v>
      </c>
      <c r="NB350" s="41">
        <v>190</v>
      </c>
      <c r="NC350" s="41">
        <v>85</v>
      </c>
      <c r="ND350" s="41">
        <v>33</v>
      </c>
      <c r="NE350" s="41">
        <v>1584</v>
      </c>
      <c r="NF350" s="41">
        <v>417</v>
      </c>
      <c r="NG350" s="41">
        <v>37</v>
      </c>
      <c r="NH350" s="41">
        <v>373</v>
      </c>
      <c r="NI350" s="41">
        <v>80</v>
      </c>
      <c r="NJ350" s="41">
        <v>289</v>
      </c>
      <c r="NK350" s="41">
        <v>4</v>
      </c>
      <c r="NL350" s="41">
        <v>92</v>
      </c>
      <c r="NM350" s="41">
        <v>4</v>
      </c>
      <c r="NN350" s="41">
        <v>90</v>
      </c>
      <c r="NO350" s="41">
        <v>2</v>
      </c>
      <c r="NP350" s="41">
        <v>4</v>
      </c>
      <c r="NQ350" s="41">
        <v>138</v>
      </c>
      <c r="NR350" s="41">
        <v>78</v>
      </c>
      <c r="NS350" s="41">
        <v>72</v>
      </c>
      <c r="NT350" s="41">
        <v>87</v>
      </c>
      <c r="NU350" s="41">
        <v>366</v>
      </c>
      <c r="NV350" s="41">
        <v>66</v>
      </c>
      <c r="NW350" s="41">
        <v>63</v>
      </c>
      <c r="NX350" s="41">
        <v>18</v>
      </c>
      <c r="NY350" s="41">
        <v>57</v>
      </c>
      <c r="NZ350" s="41">
        <v>3</v>
      </c>
      <c r="OA350" s="41">
        <v>25</v>
      </c>
      <c r="OB350" s="41">
        <v>0</v>
      </c>
      <c r="OC350" s="41">
        <v>32</v>
      </c>
      <c r="OD350" s="41">
        <v>41</v>
      </c>
      <c r="OE350" s="41">
        <v>2504</v>
      </c>
      <c r="OF350" s="41">
        <v>27</v>
      </c>
      <c r="OG350" s="41">
        <v>24</v>
      </c>
      <c r="OH350" s="41"/>
      <c r="OI350" s="41">
        <v>2590</v>
      </c>
      <c r="OJ350" s="41">
        <v>256</v>
      </c>
      <c r="OK350" s="41">
        <v>324</v>
      </c>
      <c r="OL350" s="41">
        <v>116</v>
      </c>
      <c r="OM350" s="41"/>
      <c r="ON350" s="41">
        <v>1221</v>
      </c>
      <c r="OO350" s="41">
        <v>207</v>
      </c>
      <c r="OP350" s="41">
        <v>711</v>
      </c>
      <c r="OQ350" s="41">
        <v>5</v>
      </c>
      <c r="OR350" s="41">
        <v>83</v>
      </c>
      <c r="OS350" s="42">
        <v>299</v>
      </c>
      <c r="OT350" s="43">
        <v>79226</v>
      </c>
      <c r="OU350" s="40"/>
      <c r="OV350" s="41"/>
      <c r="OW350" s="41"/>
      <c r="OX350" s="41"/>
      <c r="OY350" s="41"/>
      <c r="OZ350" s="41"/>
      <c r="PA350" s="41">
        <v>3075</v>
      </c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2"/>
      <c r="PN350" s="43">
        <v>82301</v>
      </c>
    </row>
    <row r="351" spans="1:430" ht="12.75" customHeight="1" x14ac:dyDescent="0.2">
      <c r="A351" s="39">
        <v>550000</v>
      </c>
      <c r="B351" s="72" t="s">
        <v>27</v>
      </c>
      <c r="C351" s="72" t="str">
        <f>IFERROR(INDEX('Industry Category ISIC Code Map'!$B$2:$B$26,MATCH($B351,'Industry Category ISIC Code Map'!$A$2:$A$26,0)),"")</f>
        <v/>
      </c>
      <c r="D351" s="64" t="s">
        <v>408</v>
      </c>
      <c r="E351" s="40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>
        <v>13984</v>
      </c>
      <c r="S351" s="41">
        <v>1405</v>
      </c>
      <c r="T351" s="41">
        <v>196</v>
      </c>
      <c r="U351" s="41">
        <v>379</v>
      </c>
      <c r="V351" s="41">
        <v>652</v>
      </c>
      <c r="W351" s="41">
        <v>716</v>
      </c>
      <c r="X351" s="41">
        <v>585</v>
      </c>
      <c r="Y351" s="41">
        <v>1217</v>
      </c>
      <c r="Z351" s="41">
        <v>16</v>
      </c>
      <c r="AA351" s="41">
        <v>3</v>
      </c>
      <c r="AB351" s="41"/>
      <c r="AC351" s="41">
        <v>108</v>
      </c>
      <c r="AD351" s="41">
        <v>277</v>
      </c>
      <c r="AE351" s="41">
        <v>8</v>
      </c>
      <c r="AF351" s="41"/>
      <c r="AG351" s="41">
        <v>204</v>
      </c>
      <c r="AH351" s="41">
        <v>63</v>
      </c>
      <c r="AI351" s="41">
        <v>1341</v>
      </c>
      <c r="AJ351" s="41">
        <v>61</v>
      </c>
      <c r="AK351" s="41">
        <v>411</v>
      </c>
      <c r="AL351" s="41">
        <v>411</v>
      </c>
      <c r="AM351" s="41">
        <v>676</v>
      </c>
      <c r="AN351" s="41">
        <v>467</v>
      </c>
      <c r="AO351" s="41">
        <v>206</v>
      </c>
      <c r="AP351" s="41">
        <v>183</v>
      </c>
      <c r="AQ351" s="41">
        <v>168</v>
      </c>
      <c r="AR351" s="41">
        <v>223</v>
      </c>
      <c r="AS351" s="41">
        <v>151</v>
      </c>
      <c r="AT351" s="41">
        <v>431</v>
      </c>
      <c r="AU351" s="41">
        <v>77</v>
      </c>
      <c r="AV351" s="41">
        <v>363</v>
      </c>
      <c r="AW351" s="41">
        <v>72</v>
      </c>
      <c r="AX351" s="41">
        <v>192</v>
      </c>
      <c r="AY351" s="41">
        <v>59</v>
      </c>
      <c r="AZ351" s="41">
        <v>54</v>
      </c>
      <c r="BA351" s="41">
        <v>65</v>
      </c>
      <c r="BB351" s="41">
        <v>26</v>
      </c>
      <c r="BC351" s="41">
        <v>74</v>
      </c>
      <c r="BD351" s="41">
        <v>30</v>
      </c>
      <c r="BE351" s="41">
        <v>238</v>
      </c>
      <c r="BF351" s="41">
        <v>113</v>
      </c>
      <c r="BG351" s="41">
        <v>22</v>
      </c>
      <c r="BH351" s="41">
        <v>33</v>
      </c>
      <c r="BI351" s="41">
        <v>106</v>
      </c>
      <c r="BJ351" s="41">
        <v>26</v>
      </c>
      <c r="BK351" s="41">
        <v>73</v>
      </c>
      <c r="BL351" s="41">
        <v>55</v>
      </c>
      <c r="BM351" s="41">
        <v>149</v>
      </c>
      <c r="BN351" s="41">
        <v>113</v>
      </c>
      <c r="BO351" s="41">
        <v>97</v>
      </c>
      <c r="BP351" s="41">
        <v>159</v>
      </c>
      <c r="BQ351" s="41">
        <v>140</v>
      </c>
      <c r="BR351" s="41">
        <v>234</v>
      </c>
      <c r="BS351" s="41">
        <v>510</v>
      </c>
      <c r="BT351" s="41">
        <v>696</v>
      </c>
      <c r="BU351" s="41">
        <v>101</v>
      </c>
      <c r="BV351" s="41">
        <v>146</v>
      </c>
      <c r="BW351" s="41">
        <v>142</v>
      </c>
      <c r="BX351" s="41">
        <v>266</v>
      </c>
      <c r="BY351" s="41">
        <v>179</v>
      </c>
      <c r="BZ351" s="41">
        <v>1326</v>
      </c>
      <c r="CA351" s="41">
        <v>635</v>
      </c>
      <c r="CB351" s="41">
        <v>431</v>
      </c>
      <c r="CC351" s="41">
        <v>83</v>
      </c>
      <c r="CD351" s="41">
        <v>402</v>
      </c>
      <c r="CE351" s="41">
        <v>143</v>
      </c>
      <c r="CF351" s="41">
        <v>112</v>
      </c>
      <c r="CG351" s="41">
        <v>126</v>
      </c>
      <c r="CH351" s="41">
        <v>295</v>
      </c>
      <c r="CI351" s="41">
        <v>516</v>
      </c>
      <c r="CJ351" s="41">
        <v>152</v>
      </c>
      <c r="CK351" s="41">
        <v>979</v>
      </c>
      <c r="CL351" s="41">
        <v>338</v>
      </c>
      <c r="CM351" s="41">
        <v>485</v>
      </c>
      <c r="CN351" s="41">
        <v>1163</v>
      </c>
      <c r="CO351" s="41">
        <v>295</v>
      </c>
      <c r="CP351" s="41">
        <v>352</v>
      </c>
      <c r="CQ351" s="41">
        <v>685</v>
      </c>
      <c r="CR351" s="41">
        <v>213</v>
      </c>
      <c r="CS351" s="41">
        <v>1017</v>
      </c>
      <c r="CT351" s="41">
        <v>180</v>
      </c>
      <c r="CU351" s="41">
        <v>422</v>
      </c>
      <c r="CV351" s="41">
        <v>528</v>
      </c>
      <c r="CW351" s="41">
        <v>263</v>
      </c>
      <c r="CX351" s="41">
        <v>643</v>
      </c>
      <c r="CY351" s="41">
        <v>281</v>
      </c>
      <c r="CZ351" s="41">
        <v>142</v>
      </c>
      <c r="DA351" s="41">
        <v>182</v>
      </c>
      <c r="DB351" s="41">
        <v>542</v>
      </c>
      <c r="DC351" s="41">
        <v>236</v>
      </c>
      <c r="DD351" s="41">
        <v>452</v>
      </c>
      <c r="DE351" s="41">
        <v>554</v>
      </c>
      <c r="DF351" s="41">
        <v>151</v>
      </c>
      <c r="DG351" s="41">
        <v>391</v>
      </c>
      <c r="DH351" s="41">
        <v>152</v>
      </c>
      <c r="DI351" s="41">
        <v>644</v>
      </c>
      <c r="DJ351" s="41">
        <v>282</v>
      </c>
      <c r="DK351" s="41">
        <v>594</v>
      </c>
      <c r="DL351" s="41">
        <v>1472</v>
      </c>
      <c r="DM351" s="41">
        <v>127</v>
      </c>
      <c r="DN351" s="41">
        <v>1234</v>
      </c>
      <c r="DO351" s="41">
        <v>1475</v>
      </c>
      <c r="DP351" s="41">
        <v>574</v>
      </c>
      <c r="DQ351" s="41">
        <v>3887</v>
      </c>
      <c r="DR351" s="41">
        <v>1876</v>
      </c>
      <c r="DS351" s="41">
        <v>2312</v>
      </c>
      <c r="DT351" s="41">
        <v>1146</v>
      </c>
      <c r="DU351" s="41">
        <v>3126</v>
      </c>
      <c r="DV351" s="41">
        <v>221</v>
      </c>
      <c r="DW351" s="41">
        <v>870</v>
      </c>
      <c r="DX351" s="41">
        <v>147</v>
      </c>
      <c r="DY351" s="41">
        <v>314</v>
      </c>
      <c r="DZ351" s="41">
        <v>751</v>
      </c>
      <c r="EA351" s="41">
        <v>438</v>
      </c>
      <c r="EB351" s="41">
        <v>526</v>
      </c>
      <c r="EC351" s="41">
        <v>313</v>
      </c>
      <c r="ED351" s="41">
        <v>283</v>
      </c>
      <c r="EE351" s="41">
        <v>26</v>
      </c>
      <c r="EF351" s="41">
        <v>87</v>
      </c>
      <c r="EG351" s="41">
        <v>33</v>
      </c>
      <c r="EH351" s="41">
        <v>29</v>
      </c>
      <c r="EI351" s="41">
        <v>44</v>
      </c>
      <c r="EJ351" s="41">
        <v>36</v>
      </c>
      <c r="EK351" s="41">
        <v>26</v>
      </c>
      <c r="EL351" s="41">
        <v>54</v>
      </c>
      <c r="EM351" s="41">
        <v>116</v>
      </c>
      <c r="EN351" s="41">
        <v>115</v>
      </c>
      <c r="EO351" s="41">
        <v>106</v>
      </c>
      <c r="EP351" s="41">
        <v>50</v>
      </c>
      <c r="EQ351" s="41">
        <v>26</v>
      </c>
      <c r="ER351" s="41">
        <v>95</v>
      </c>
      <c r="ES351" s="41">
        <v>87</v>
      </c>
      <c r="ET351" s="41">
        <v>17</v>
      </c>
      <c r="EU351" s="41">
        <v>142</v>
      </c>
      <c r="EV351" s="41">
        <v>472</v>
      </c>
      <c r="EW351" s="41">
        <v>2103</v>
      </c>
      <c r="EX351" s="41">
        <v>178</v>
      </c>
      <c r="EY351" s="41">
        <v>231</v>
      </c>
      <c r="EZ351" s="41">
        <v>125</v>
      </c>
      <c r="FA351" s="41">
        <v>75</v>
      </c>
      <c r="FB351" s="41">
        <v>105</v>
      </c>
      <c r="FC351" s="41">
        <v>637</v>
      </c>
      <c r="FD351" s="41">
        <v>547</v>
      </c>
      <c r="FE351" s="41">
        <v>915</v>
      </c>
      <c r="FF351" s="41">
        <v>338</v>
      </c>
      <c r="FG351" s="41">
        <v>904</v>
      </c>
      <c r="FH351" s="41">
        <v>923</v>
      </c>
      <c r="FI351" s="41">
        <v>671</v>
      </c>
      <c r="FJ351" s="41">
        <v>3085</v>
      </c>
      <c r="FK351" s="41">
        <v>491</v>
      </c>
      <c r="FL351" s="41">
        <v>804</v>
      </c>
      <c r="FM351" s="41">
        <v>772</v>
      </c>
      <c r="FN351" s="41">
        <v>228</v>
      </c>
      <c r="FO351" s="41">
        <v>155</v>
      </c>
      <c r="FP351" s="41">
        <v>238</v>
      </c>
      <c r="FQ351" s="41">
        <v>223</v>
      </c>
      <c r="FR351" s="41">
        <v>95</v>
      </c>
      <c r="FS351" s="41">
        <v>68</v>
      </c>
      <c r="FT351" s="41">
        <v>96</v>
      </c>
      <c r="FU351" s="41">
        <v>90</v>
      </c>
      <c r="FV351" s="41">
        <v>51</v>
      </c>
      <c r="FW351" s="41">
        <v>92</v>
      </c>
      <c r="FX351" s="41">
        <v>36</v>
      </c>
      <c r="FY351" s="41">
        <v>34</v>
      </c>
      <c r="FZ351" s="41">
        <v>49</v>
      </c>
      <c r="GA351" s="41">
        <v>73</v>
      </c>
      <c r="GB351" s="41">
        <v>34</v>
      </c>
      <c r="GC351" s="41">
        <v>446</v>
      </c>
      <c r="GD351" s="41">
        <v>453</v>
      </c>
      <c r="GE351" s="41">
        <v>76</v>
      </c>
      <c r="GF351" s="41">
        <v>81</v>
      </c>
      <c r="GG351" s="41">
        <v>162</v>
      </c>
      <c r="GH351" s="41">
        <v>129</v>
      </c>
      <c r="GI351" s="41">
        <v>228</v>
      </c>
      <c r="GJ351" s="41">
        <v>91</v>
      </c>
      <c r="GK351" s="41">
        <v>67</v>
      </c>
      <c r="GL351" s="41">
        <v>424</v>
      </c>
      <c r="GM351" s="41">
        <v>672</v>
      </c>
      <c r="GN351" s="41">
        <v>273</v>
      </c>
      <c r="GO351" s="41">
        <v>340</v>
      </c>
      <c r="GP351" s="41">
        <v>79</v>
      </c>
      <c r="GQ351" s="41">
        <v>57</v>
      </c>
      <c r="GR351" s="41">
        <v>47</v>
      </c>
      <c r="GS351" s="41">
        <v>39</v>
      </c>
      <c r="GT351" s="41">
        <v>245</v>
      </c>
      <c r="GU351" s="41">
        <v>977</v>
      </c>
      <c r="GV351" s="41">
        <v>592</v>
      </c>
      <c r="GW351" s="41">
        <v>834</v>
      </c>
      <c r="GX351" s="41">
        <v>431</v>
      </c>
      <c r="GY351" s="41">
        <v>264</v>
      </c>
      <c r="GZ351" s="41">
        <v>614</v>
      </c>
      <c r="HA351" s="41">
        <v>268</v>
      </c>
      <c r="HB351" s="41">
        <v>1675</v>
      </c>
      <c r="HC351" s="41">
        <v>1379</v>
      </c>
      <c r="HD351" s="41">
        <v>454</v>
      </c>
      <c r="HE351" s="41">
        <v>2305</v>
      </c>
      <c r="HF351" s="41">
        <v>1018</v>
      </c>
      <c r="HG351" s="41">
        <v>565</v>
      </c>
      <c r="HH351" s="41">
        <v>237</v>
      </c>
      <c r="HI351" s="41">
        <v>56</v>
      </c>
      <c r="HJ351" s="41">
        <v>438</v>
      </c>
      <c r="HK351" s="41">
        <v>605</v>
      </c>
      <c r="HL351" s="41">
        <v>258</v>
      </c>
      <c r="HM351" s="41">
        <v>241</v>
      </c>
      <c r="HN351" s="41">
        <v>113</v>
      </c>
      <c r="HO351" s="41">
        <v>107</v>
      </c>
      <c r="HP351" s="41">
        <v>82</v>
      </c>
      <c r="HQ351" s="41">
        <v>69</v>
      </c>
      <c r="HR351" s="41">
        <v>262</v>
      </c>
      <c r="HS351" s="41">
        <v>342</v>
      </c>
      <c r="HT351" s="41">
        <v>10</v>
      </c>
      <c r="HU351" s="41">
        <v>125</v>
      </c>
      <c r="HV351" s="41">
        <v>57</v>
      </c>
      <c r="HW351" s="41">
        <v>457</v>
      </c>
      <c r="HX351" s="41">
        <v>126</v>
      </c>
      <c r="HY351" s="41">
        <v>98</v>
      </c>
      <c r="HZ351" s="41">
        <v>787</v>
      </c>
      <c r="IA351" s="41">
        <v>549</v>
      </c>
      <c r="IB351" s="41">
        <v>134</v>
      </c>
      <c r="IC351" s="41">
        <v>228</v>
      </c>
      <c r="ID351" s="41">
        <v>174</v>
      </c>
      <c r="IE351" s="41">
        <v>165</v>
      </c>
      <c r="IF351" s="41">
        <v>152</v>
      </c>
      <c r="IG351" s="41">
        <v>554</v>
      </c>
      <c r="IH351" s="41">
        <v>93</v>
      </c>
      <c r="II351" s="41">
        <v>2738</v>
      </c>
      <c r="IJ351" s="41">
        <v>278</v>
      </c>
      <c r="IK351" s="41">
        <v>183</v>
      </c>
      <c r="IL351" s="41">
        <v>308</v>
      </c>
      <c r="IM351" s="41">
        <v>295</v>
      </c>
      <c r="IN351" s="41">
        <v>212</v>
      </c>
      <c r="IO351" s="41">
        <v>229</v>
      </c>
      <c r="IP351" s="41">
        <v>346</v>
      </c>
      <c r="IQ351" s="41">
        <v>901</v>
      </c>
      <c r="IR351" s="41">
        <v>1619</v>
      </c>
      <c r="IS351" s="41">
        <v>509</v>
      </c>
      <c r="IT351" s="41">
        <v>436</v>
      </c>
      <c r="IU351" s="41">
        <v>5782</v>
      </c>
      <c r="IV351" s="41">
        <v>573</v>
      </c>
      <c r="IW351" s="41">
        <v>375</v>
      </c>
      <c r="IX351" s="41">
        <v>167</v>
      </c>
      <c r="IY351" s="41">
        <v>394</v>
      </c>
      <c r="IZ351" s="41">
        <v>751</v>
      </c>
      <c r="JA351" s="41">
        <v>340</v>
      </c>
      <c r="JB351" s="41">
        <v>665</v>
      </c>
      <c r="JC351" s="41">
        <v>1558</v>
      </c>
      <c r="JD351" s="41">
        <v>212</v>
      </c>
      <c r="JE351" s="41">
        <v>1239</v>
      </c>
      <c r="JF351" s="41">
        <v>307</v>
      </c>
      <c r="JG351" s="41">
        <v>136</v>
      </c>
      <c r="JH351" s="41">
        <v>33</v>
      </c>
      <c r="JI351" s="41">
        <v>78</v>
      </c>
      <c r="JJ351" s="41">
        <v>79</v>
      </c>
      <c r="JK351" s="41">
        <v>79</v>
      </c>
      <c r="JL351" s="41">
        <v>863</v>
      </c>
      <c r="JM351" s="41">
        <v>153</v>
      </c>
      <c r="JN351" s="41">
        <v>56</v>
      </c>
      <c r="JO351" s="41">
        <v>146</v>
      </c>
      <c r="JP351" s="41">
        <v>3244</v>
      </c>
      <c r="JQ351" s="41">
        <v>11184</v>
      </c>
      <c r="JR351" s="41">
        <v>8089</v>
      </c>
      <c r="JS351" s="41">
        <v>6992</v>
      </c>
      <c r="JT351" s="41">
        <v>9234</v>
      </c>
      <c r="JU351" s="41">
        <v>7626</v>
      </c>
      <c r="JV351" s="41">
        <v>9649</v>
      </c>
      <c r="JW351" s="41">
        <v>3323</v>
      </c>
      <c r="JX351" s="41">
        <v>15580</v>
      </c>
      <c r="JY351" s="41">
        <v>171</v>
      </c>
      <c r="JZ351" s="41"/>
      <c r="KA351" s="41">
        <v>912</v>
      </c>
      <c r="KB351" s="41">
        <v>3470</v>
      </c>
      <c r="KC351" s="41">
        <v>19086</v>
      </c>
      <c r="KD351" s="41">
        <v>1344</v>
      </c>
      <c r="KE351" s="41">
        <v>1583</v>
      </c>
      <c r="KF351" s="41">
        <v>85</v>
      </c>
      <c r="KG351" s="41">
        <v>11321</v>
      </c>
      <c r="KH351" s="41">
        <v>478</v>
      </c>
      <c r="KI351" s="41">
        <v>5882</v>
      </c>
      <c r="KJ351" s="41">
        <v>497</v>
      </c>
      <c r="KK351" s="41">
        <v>2</v>
      </c>
      <c r="KL351" s="41">
        <v>635</v>
      </c>
      <c r="KM351" s="41">
        <v>5334</v>
      </c>
      <c r="KN351" s="41">
        <v>256</v>
      </c>
      <c r="KO351" s="41">
        <v>1</v>
      </c>
      <c r="KP351" s="41">
        <v>1995</v>
      </c>
      <c r="KQ351" s="41">
        <v>815</v>
      </c>
      <c r="KR351" s="41">
        <v>550</v>
      </c>
      <c r="KS351" s="41">
        <v>626</v>
      </c>
      <c r="KT351" s="41">
        <v>435</v>
      </c>
      <c r="KU351" s="41">
        <v>1001</v>
      </c>
      <c r="KV351" s="41">
        <v>241</v>
      </c>
      <c r="KW351" s="41">
        <v>4324</v>
      </c>
      <c r="KX351" s="41">
        <v>487</v>
      </c>
      <c r="KY351" s="41">
        <v>39</v>
      </c>
      <c r="KZ351" s="41">
        <v>305</v>
      </c>
      <c r="LA351" s="41">
        <v>270</v>
      </c>
      <c r="LB351" s="41">
        <v>1834</v>
      </c>
      <c r="LC351" s="41">
        <v>300</v>
      </c>
      <c r="LD351" s="41">
        <v>102</v>
      </c>
      <c r="LE351" s="41">
        <v>1224</v>
      </c>
      <c r="LF351" s="41"/>
      <c r="LG351" s="41">
        <v>160</v>
      </c>
      <c r="LH351" s="41">
        <v>1881</v>
      </c>
      <c r="LI351" s="41">
        <v>2832</v>
      </c>
      <c r="LJ351" s="41">
        <v>10505</v>
      </c>
      <c r="LK351" s="41">
        <v>379</v>
      </c>
      <c r="LL351" s="41">
        <v>217</v>
      </c>
      <c r="LM351" s="41">
        <v>993</v>
      </c>
      <c r="LN351" s="41">
        <v>181</v>
      </c>
      <c r="LO351" s="41">
        <v>500</v>
      </c>
      <c r="LP351" s="41"/>
      <c r="LQ351" s="41">
        <v>8</v>
      </c>
      <c r="LR351" s="41">
        <v>1565</v>
      </c>
      <c r="LS351" s="41">
        <v>1430</v>
      </c>
      <c r="LT351" s="41">
        <v>1811</v>
      </c>
      <c r="LU351" s="41">
        <v>1246</v>
      </c>
      <c r="LV351" s="41">
        <v>269</v>
      </c>
      <c r="LW351" s="41">
        <v>7288</v>
      </c>
      <c r="LX351" s="41">
        <v>2111</v>
      </c>
      <c r="LY351" s="41">
        <v>1315</v>
      </c>
      <c r="LZ351" s="41">
        <v>1845</v>
      </c>
      <c r="MA351" s="41">
        <v>2318</v>
      </c>
      <c r="MB351" s="41">
        <v>4398</v>
      </c>
      <c r="MC351" s="41">
        <v>4104</v>
      </c>
      <c r="MD351" s="41">
        <v>922</v>
      </c>
      <c r="ME351" s="41">
        <v>2792</v>
      </c>
      <c r="MF351" s="41">
        <v>1164</v>
      </c>
      <c r="MG351" s="41">
        <v>315</v>
      </c>
      <c r="MH351" s="41">
        <v>79</v>
      </c>
      <c r="MI351" s="41">
        <v>177</v>
      </c>
      <c r="MJ351" s="41">
        <v>1510</v>
      </c>
      <c r="MK351" s="41">
        <v>62</v>
      </c>
      <c r="ML351" s="41">
        <v>13307</v>
      </c>
      <c r="MM351" s="41">
        <v>3078</v>
      </c>
      <c r="MN351" s="41">
        <v>3164</v>
      </c>
      <c r="MO351" s="41">
        <v>367</v>
      </c>
      <c r="MP351" s="41">
        <v>1769</v>
      </c>
      <c r="MQ351" s="41">
        <v>2070</v>
      </c>
      <c r="MR351" s="41">
        <v>1385</v>
      </c>
      <c r="MS351" s="41">
        <v>1244</v>
      </c>
      <c r="MT351" s="41">
        <v>2370</v>
      </c>
      <c r="MU351" s="41">
        <v>88</v>
      </c>
      <c r="MV351" s="41">
        <v>3639</v>
      </c>
      <c r="MW351" s="41">
        <v>1005</v>
      </c>
      <c r="MX351" s="41">
        <v>13774</v>
      </c>
      <c r="MY351" s="41">
        <v>2946</v>
      </c>
      <c r="MZ351" s="41">
        <v>1485</v>
      </c>
      <c r="NA351" s="41">
        <v>1714</v>
      </c>
      <c r="NB351" s="41">
        <v>996</v>
      </c>
      <c r="NC351" s="41">
        <v>1108</v>
      </c>
      <c r="ND351" s="41">
        <v>731</v>
      </c>
      <c r="NE351" s="41">
        <v>7402</v>
      </c>
      <c r="NF351" s="41">
        <v>2963</v>
      </c>
      <c r="NG351" s="41">
        <v>664</v>
      </c>
      <c r="NH351" s="41">
        <v>1226</v>
      </c>
      <c r="NI351" s="41">
        <v>265</v>
      </c>
      <c r="NJ351" s="41">
        <v>577</v>
      </c>
      <c r="NK351" s="41">
        <v>218</v>
      </c>
      <c r="NL351" s="41">
        <v>1127</v>
      </c>
      <c r="NM351" s="41">
        <v>242</v>
      </c>
      <c r="NN351" s="41">
        <v>198</v>
      </c>
      <c r="NO351" s="41">
        <v>9</v>
      </c>
      <c r="NP351" s="41">
        <v>91</v>
      </c>
      <c r="NQ351" s="41">
        <v>344</v>
      </c>
      <c r="NR351" s="41">
        <v>1010</v>
      </c>
      <c r="NS351" s="41">
        <v>15528</v>
      </c>
      <c r="NT351" s="41">
        <v>20923</v>
      </c>
      <c r="NU351" s="41">
        <v>15816</v>
      </c>
      <c r="NV351" s="41">
        <v>8222</v>
      </c>
      <c r="NW351" s="41">
        <v>1803</v>
      </c>
      <c r="NX351" s="41">
        <v>465</v>
      </c>
      <c r="NY351" s="41">
        <v>527</v>
      </c>
      <c r="NZ351" s="41">
        <v>240</v>
      </c>
      <c r="OA351" s="41">
        <v>1570</v>
      </c>
      <c r="OB351" s="41">
        <v>4</v>
      </c>
      <c r="OC351" s="41">
        <v>582</v>
      </c>
      <c r="OD351" s="41">
        <v>862</v>
      </c>
      <c r="OE351" s="41"/>
      <c r="OF351" s="41"/>
      <c r="OG351" s="41"/>
      <c r="OH351" s="41"/>
      <c r="OI351" s="41"/>
      <c r="OJ351" s="41"/>
      <c r="OK351" s="41"/>
      <c r="OL351" s="41"/>
      <c r="OM351" s="41">
        <v>1874</v>
      </c>
      <c r="ON351" s="41"/>
      <c r="OO351" s="41"/>
      <c r="OP351" s="41"/>
      <c r="OQ351" s="41"/>
      <c r="OR351" s="41"/>
      <c r="OS351" s="42"/>
      <c r="OT351" s="43">
        <v>462399</v>
      </c>
      <c r="OU351" s="40"/>
      <c r="OV351" s="41"/>
      <c r="OW351" s="41"/>
      <c r="OX351" s="41"/>
      <c r="OY351" s="41"/>
      <c r="OZ351" s="41"/>
      <c r="PA351" s="41">
        <v>3224</v>
      </c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2"/>
      <c r="PN351" s="43">
        <v>465623</v>
      </c>
    </row>
    <row r="352" spans="1:430" ht="12.75" customHeight="1" x14ac:dyDescent="0.2">
      <c r="A352" s="39">
        <v>561300</v>
      </c>
      <c r="B352" s="72" t="s">
        <v>27</v>
      </c>
      <c r="C352" s="72" t="str">
        <f>IFERROR(INDEX('Industry Category ISIC Code Map'!$B$2:$B$26,MATCH($B352,'Industry Category ISIC Code Map'!$A$2:$A$26,0)),"")</f>
        <v/>
      </c>
      <c r="D352" s="64" t="s">
        <v>409</v>
      </c>
      <c r="E352" s="40">
        <v>1</v>
      </c>
      <c r="F352" s="41"/>
      <c r="G352" s="41"/>
      <c r="H352" s="41"/>
      <c r="I352" s="41"/>
      <c r="J352" s="41">
        <v>0</v>
      </c>
      <c r="K352" s="41">
        <v>2</v>
      </c>
      <c r="L352" s="41"/>
      <c r="M352" s="41"/>
      <c r="N352" s="41">
        <v>5</v>
      </c>
      <c r="O352" s="41"/>
      <c r="P352" s="41"/>
      <c r="Q352" s="41">
        <v>2</v>
      </c>
      <c r="R352" s="41">
        <v>53</v>
      </c>
      <c r="S352" s="41">
        <v>5</v>
      </c>
      <c r="T352" s="41">
        <v>2</v>
      </c>
      <c r="U352" s="41">
        <v>2</v>
      </c>
      <c r="V352" s="41">
        <v>2</v>
      </c>
      <c r="W352" s="41">
        <v>0</v>
      </c>
      <c r="X352" s="41">
        <v>11</v>
      </c>
      <c r="Y352" s="41">
        <v>226</v>
      </c>
      <c r="Z352" s="41">
        <v>8517</v>
      </c>
      <c r="AA352" s="41">
        <v>851</v>
      </c>
      <c r="AB352" s="41">
        <v>46</v>
      </c>
      <c r="AC352" s="41">
        <v>128</v>
      </c>
      <c r="AD352" s="41">
        <v>95</v>
      </c>
      <c r="AE352" s="41">
        <v>166</v>
      </c>
      <c r="AF352" s="41">
        <v>47</v>
      </c>
      <c r="AG352" s="41">
        <v>28</v>
      </c>
      <c r="AH352" s="41">
        <v>36</v>
      </c>
      <c r="AI352" s="41">
        <v>377</v>
      </c>
      <c r="AJ352" s="41">
        <v>107</v>
      </c>
      <c r="AK352" s="41">
        <v>213</v>
      </c>
      <c r="AL352" s="41">
        <v>249</v>
      </c>
      <c r="AM352" s="41">
        <v>142</v>
      </c>
      <c r="AN352" s="41">
        <v>142</v>
      </c>
      <c r="AO352" s="41">
        <v>6</v>
      </c>
      <c r="AP352" s="41">
        <v>1</v>
      </c>
      <c r="AQ352" s="41">
        <v>10</v>
      </c>
      <c r="AR352" s="41">
        <v>32</v>
      </c>
      <c r="AS352" s="41">
        <v>28</v>
      </c>
      <c r="AT352" s="41">
        <v>40</v>
      </c>
      <c r="AU352" s="41">
        <v>58</v>
      </c>
      <c r="AV352" s="41">
        <v>5</v>
      </c>
      <c r="AW352" s="41">
        <v>2</v>
      </c>
      <c r="AX352" s="41">
        <v>45</v>
      </c>
      <c r="AY352" s="41">
        <v>30</v>
      </c>
      <c r="AZ352" s="41">
        <v>2</v>
      </c>
      <c r="BA352" s="41">
        <v>29</v>
      </c>
      <c r="BB352" s="41">
        <v>1</v>
      </c>
      <c r="BC352" s="41">
        <v>4</v>
      </c>
      <c r="BD352" s="41">
        <v>1</v>
      </c>
      <c r="BE352" s="41">
        <v>89</v>
      </c>
      <c r="BF352" s="41">
        <v>98</v>
      </c>
      <c r="BG352" s="41">
        <v>9</v>
      </c>
      <c r="BH352" s="41">
        <v>2</v>
      </c>
      <c r="BI352" s="41">
        <v>33</v>
      </c>
      <c r="BJ352" s="41">
        <v>28</v>
      </c>
      <c r="BK352" s="41">
        <v>77</v>
      </c>
      <c r="BL352" s="41">
        <v>28</v>
      </c>
      <c r="BM352" s="41">
        <v>110</v>
      </c>
      <c r="BN352" s="41">
        <v>145</v>
      </c>
      <c r="BO352" s="41">
        <v>23</v>
      </c>
      <c r="BP352" s="41">
        <v>150</v>
      </c>
      <c r="BQ352" s="41">
        <v>3</v>
      </c>
      <c r="BR352" s="41">
        <v>40</v>
      </c>
      <c r="BS352" s="41">
        <v>469</v>
      </c>
      <c r="BT352" s="41">
        <v>229</v>
      </c>
      <c r="BU352" s="41">
        <v>3</v>
      </c>
      <c r="BV352" s="41">
        <v>78</v>
      </c>
      <c r="BW352" s="41">
        <v>41</v>
      </c>
      <c r="BX352" s="41">
        <v>33</v>
      </c>
      <c r="BY352" s="41">
        <v>39</v>
      </c>
      <c r="BZ352" s="41">
        <v>226</v>
      </c>
      <c r="CA352" s="41">
        <v>29</v>
      </c>
      <c r="CB352" s="41">
        <v>8</v>
      </c>
      <c r="CC352" s="41">
        <v>6</v>
      </c>
      <c r="CD352" s="41">
        <v>177</v>
      </c>
      <c r="CE352" s="41">
        <v>39</v>
      </c>
      <c r="CF352" s="41">
        <v>13</v>
      </c>
      <c r="CG352" s="41">
        <v>55</v>
      </c>
      <c r="CH352" s="41">
        <v>89</v>
      </c>
      <c r="CI352" s="41">
        <v>56</v>
      </c>
      <c r="CJ352" s="41">
        <v>15</v>
      </c>
      <c r="CK352" s="41">
        <v>85</v>
      </c>
      <c r="CL352" s="41">
        <v>230</v>
      </c>
      <c r="CM352" s="41">
        <v>26</v>
      </c>
      <c r="CN352" s="41">
        <v>47</v>
      </c>
      <c r="CO352" s="41">
        <v>19</v>
      </c>
      <c r="CP352" s="41">
        <v>21</v>
      </c>
      <c r="CQ352" s="41">
        <v>37</v>
      </c>
      <c r="CR352" s="41">
        <v>3</v>
      </c>
      <c r="CS352" s="41">
        <v>10</v>
      </c>
      <c r="CT352" s="41">
        <v>2</v>
      </c>
      <c r="CU352" s="41">
        <v>4</v>
      </c>
      <c r="CV352" s="41">
        <v>7</v>
      </c>
      <c r="CW352" s="41">
        <v>26</v>
      </c>
      <c r="CX352" s="41">
        <v>9</v>
      </c>
      <c r="CY352" s="41">
        <v>34</v>
      </c>
      <c r="CZ352" s="41">
        <v>23</v>
      </c>
      <c r="DA352" s="41">
        <v>15</v>
      </c>
      <c r="DB352" s="41">
        <v>21</v>
      </c>
      <c r="DC352" s="41">
        <v>24</v>
      </c>
      <c r="DD352" s="41">
        <v>7</v>
      </c>
      <c r="DE352" s="41">
        <v>52</v>
      </c>
      <c r="DF352" s="41">
        <v>14</v>
      </c>
      <c r="DG352" s="41">
        <v>3</v>
      </c>
      <c r="DH352" s="41">
        <v>1</v>
      </c>
      <c r="DI352" s="41">
        <v>15</v>
      </c>
      <c r="DJ352" s="41">
        <v>31</v>
      </c>
      <c r="DK352" s="41">
        <v>75</v>
      </c>
      <c r="DL352" s="41">
        <v>23</v>
      </c>
      <c r="DM352" s="41">
        <v>40</v>
      </c>
      <c r="DN352" s="41">
        <v>70</v>
      </c>
      <c r="DO352" s="41">
        <v>178</v>
      </c>
      <c r="DP352" s="41">
        <v>50</v>
      </c>
      <c r="DQ352" s="41">
        <v>351</v>
      </c>
      <c r="DR352" s="41">
        <v>68</v>
      </c>
      <c r="DS352" s="41">
        <v>280</v>
      </c>
      <c r="DT352" s="41">
        <v>35</v>
      </c>
      <c r="DU352" s="41">
        <v>222</v>
      </c>
      <c r="DV352" s="41">
        <v>8</v>
      </c>
      <c r="DW352" s="41">
        <v>33</v>
      </c>
      <c r="DX352" s="41">
        <v>10</v>
      </c>
      <c r="DY352" s="41">
        <v>37</v>
      </c>
      <c r="DZ352" s="41">
        <v>25</v>
      </c>
      <c r="EA352" s="41">
        <v>7</v>
      </c>
      <c r="EB352" s="41">
        <v>32</v>
      </c>
      <c r="EC352" s="41">
        <v>1</v>
      </c>
      <c r="ED352" s="41">
        <v>15</v>
      </c>
      <c r="EE352" s="41">
        <v>1</v>
      </c>
      <c r="EF352" s="41">
        <v>47</v>
      </c>
      <c r="EG352" s="41">
        <v>6</v>
      </c>
      <c r="EH352" s="41">
        <v>1</v>
      </c>
      <c r="EI352" s="41">
        <v>1</v>
      </c>
      <c r="EJ352" s="41">
        <v>6</v>
      </c>
      <c r="EK352" s="41">
        <v>2</v>
      </c>
      <c r="EL352" s="41">
        <v>5</v>
      </c>
      <c r="EM352" s="41">
        <v>6</v>
      </c>
      <c r="EN352" s="41">
        <v>6</v>
      </c>
      <c r="EO352" s="41">
        <v>7</v>
      </c>
      <c r="EP352" s="41">
        <v>2</v>
      </c>
      <c r="EQ352" s="41">
        <v>3</v>
      </c>
      <c r="ER352" s="41">
        <v>11</v>
      </c>
      <c r="ES352" s="41">
        <v>36</v>
      </c>
      <c r="ET352" s="41">
        <v>11</v>
      </c>
      <c r="EU352" s="41">
        <v>9</v>
      </c>
      <c r="EV352" s="41">
        <v>39</v>
      </c>
      <c r="EW352" s="41">
        <v>32</v>
      </c>
      <c r="EX352" s="41">
        <v>110</v>
      </c>
      <c r="EY352" s="41">
        <v>8</v>
      </c>
      <c r="EZ352" s="41">
        <v>7</v>
      </c>
      <c r="FA352" s="41">
        <v>4</v>
      </c>
      <c r="FB352" s="41">
        <v>21</v>
      </c>
      <c r="FC352" s="41">
        <v>109</v>
      </c>
      <c r="FD352" s="41">
        <v>130</v>
      </c>
      <c r="FE352" s="41">
        <v>41</v>
      </c>
      <c r="FF352" s="41">
        <v>45</v>
      </c>
      <c r="FG352" s="41">
        <v>32</v>
      </c>
      <c r="FH352" s="41">
        <v>490</v>
      </c>
      <c r="FI352" s="41">
        <v>61</v>
      </c>
      <c r="FJ352" s="41">
        <v>79</v>
      </c>
      <c r="FK352" s="41">
        <v>216</v>
      </c>
      <c r="FL352" s="41">
        <v>234</v>
      </c>
      <c r="FM352" s="41">
        <v>242</v>
      </c>
      <c r="FN352" s="41">
        <v>20</v>
      </c>
      <c r="FO352" s="41">
        <v>2</v>
      </c>
      <c r="FP352" s="41">
        <v>298</v>
      </c>
      <c r="FQ352" s="41">
        <v>4</v>
      </c>
      <c r="FR352" s="41">
        <v>14</v>
      </c>
      <c r="FS352" s="41">
        <v>21</v>
      </c>
      <c r="FT352" s="41">
        <v>17</v>
      </c>
      <c r="FU352" s="41">
        <v>2</v>
      </c>
      <c r="FV352" s="41">
        <v>1</v>
      </c>
      <c r="FW352" s="41">
        <v>0</v>
      </c>
      <c r="FX352" s="41">
        <v>7</v>
      </c>
      <c r="FY352" s="41">
        <v>8</v>
      </c>
      <c r="FZ352" s="41">
        <v>2</v>
      </c>
      <c r="GA352" s="41">
        <v>13</v>
      </c>
      <c r="GB352" s="41">
        <v>4</v>
      </c>
      <c r="GC352" s="41">
        <v>131</v>
      </c>
      <c r="GD352" s="41">
        <v>64</v>
      </c>
      <c r="GE352" s="41">
        <v>9</v>
      </c>
      <c r="GF352" s="41">
        <v>42</v>
      </c>
      <c r="GG352" s="41">
        <v>81</v>
      </c>
      <c r="GH352" s="41">
        <v>47</v>
      </c>
      <c r="GI352" s="41">
        <v>28</v>
      </c>
      <c r="GJ352" s="41">
        <v>10</v>
      </c>
      <c r="GK352" s="41">
        <v>8</v>
      </c>
      <c r="GL352" s="41">
        <v>12</v>
      </c>
      <c r="GM352" s="41">
        <v>58</v>
      </c>
      <c r="GN352" s="41">
        <v>22</v>
      </c>
      <c r="GO352" s="41">
        <v>19</v>
      </c>
      <c r="GP352" s="41">
        <v>8</v>
      </c>
      <c r="GQ352" s="41">
        <v>23</v>
      </c>
      <c r="GR352" s="41">
        <v>2</v>
      </c>
      <c r="GS352" s="41">
        <v>9</v>
      </c>
      <c r="GT352" s="41">
        <v>5</v>
      </c>
      <c r="GU352" s="41">
        <v>35</v>
      </c>
      <c r="GV352" s="41">
        <v>12</v>
      </c>
      <c r="GW352" s="41">
        <v>11</v>
      </c>
      <c r="GX352" s="41">
        <v>17</v>
      </c>
      <c r="GY352" s="41">
        <v>6</v>
      </c>
      <c r="GZ352" s="41">
        <v>14</v>
      </c>
      <c r="HA352" s="41">
        <v>2</v>
      </c>
      <c r="HB352" s="41">
        <v>11</v>
      </c>
      <c r="HC352" s="41">
        <v>10</v>
      </c>
      <c r="HD352" s="41">
        <v>3</v>
      </c>
      <c r="HE352" s="41">
        <v>27</v>
      </c>
      <c r="HF352" s="41">
        <v>12</v>
      </c>
      <c r="HG352" s="41">
        <v>13</v>
      </c>
      <c r="HH352" s="41">
        <v>1</v>
      </c>
      <c r="HI352" s="41">
        <v>1</v>
      </c>
      <c r="HJ352" s="41">
        <v>9</v>
      </c>
      <c r="HK352" s="41">
        <v>43</v>
      </c>
      <c r="HL352" s="41">
        <v>12</v>
      </c>
      <c r="HM352" s="41">
        <v>2</v>
      </c>
      <c r="HN352" s="41">
        <v>5</v>
      </c>
      <c r="HO352" s="41">
        <v>0</v>
      </c>
      <c r="HP352" s="41">
        <v>343</v>
      </c>
      <c r="HQ352" s="41">
        <v>1</v>
      </c>
      <c r="HR352" s="41">
        <v>31</v>
      </c>
      <c r="HS352" s="41">
        <v>20</v>
      </c>
      <c r="HT352" s="41">
        <v>1</v>
      </c>
      <c r="HU352" s="41">
        <v>3</v>
      </c>
      <c r="HV352" s="41">
        <v>12</v>
      </c>
      <c r="HW352" s="41">
        <v>97</v>
      </c>
      <c r="HX352" s="41">
        <v>11</v>
      </c>
      <c r="HY352" s="41">
        <v>5</v>
      </c>
      <c r="HZ352" s="41">
        <v>45</v>
      </c>
      <c r="IA352" s="41">
        <v>49</v>
      </c>
      <c r="IB352" s="41">
        <v>31</v>
      </c>
      <c r="IC352" s="41">
        <v>6</v>
      </c>
      <c r="ID352" s="41">
        <v>34</v>
      </c>
      <c r="IE352" s="41">
        <v>4</v>
      </c>
      <c r="IF352" s="41">
        <v>4</v>
      </c>
      <c r="IG352" s="41">
        <v>831</v>
      </c>
      <c r="IH352" s="41">
        <v>82</v>
      </c>
      <c r="II352" s="41">
        <v>381</v>
      </c>
      <c r="IJ352" s="41">
        <v>9</v>
      </c>
      <c r="IK352" s="41">
        <v>1</v>
      </c>
      <c r="IL352" s="41">
        <v>28</v>
      </c>
      <c r="IM352" s="41">
        <v>13</v>
      </c>
      <c r="IN352" s="41">
        <v>17</v>
      </c>
      <c r="IO352" s="41">
        <v>20</v>
      </c>
      <c r="IP352" s="41">
        <v>62</v>
      </c>
      <c r="IQ352" s="41">
        <v>89</v>
      </c>
      <c r="IR352" s="41">
        <v>40</v>
      </c>
      <c r="IS352" s="41">
        <v>42</v>
      </c>
      <c r="IT352" s="41">
        <v>99</v>
      </c>
      <c r="IU352" s="41">
        <v>1048</v>
      </c>
      <c r="IV352" s="41">
        <v>102</v>
      </c>
      <c r="IW352" s="41">
        <v>135</v>
      </c>
      <c r="IX352" s="41">
        <v>93</v>
      </c>
      <c r="IY352" s="41">
        <v>3</v>
      </c>
      <c r="IZ352" s="41">
        <v>17</v>
      </c>
      <c r="JA352" s="41">
        <v>28</v>
      </c>
      <c r="JB352" s="41">
        <v>25</v>
      </c>
      <c r="JC352" s="41">
        <v>61</v>
      </c>
      <c r="JD352" s="41">
        <v>2</v>
      </c>
      <c r="JE352" s="41">
        <v>38</v>
      </c>
      <c r="JF352" s="41">
        <v>59</v>
      </c>
      <c r="JG352" s="41">
        <v>19</v>
      </c>
      <c r="JH352" s="41">
        <v>8</v>
      </c>
      <c r="JI352" s="41">
        <v>63</v>
      </c>
      <c r="JJ352" s="41">
        <v>12</v>
      </c>
      <c r="JK352" s="41">
        <v>2</v>
      </c>
      <c r="JL352" s="41">
        <v>162</v>
      </c>
      <c r="JM352" s="41">
        <v>12</v>
      </c>
      <c r="JN352" s="41">
        <v>5</v>
      </c>
      <c r="JO352" s="41">
        <v>36</v>
      </c>
      <c r="JP352" s="41">
        <v>1317</v>
      </c>
      <c r="JQ352" s="41">
        <v>2598</v>
      </c>
      <c r="JR352" s="41">
        <v>3262</v>
      </c>
      <c r="JS352" s="41">
        <v>1340</v>
      </c>
      <c r="JT352" s="41">
        <v>2927</v>
      </c>
      <c r="JU352" s="41">
        <v>958</v>
      </c>
      <c r="JV352" s="41">
        <v>1088</v>
      </c>
      <c r="JW352" s="41">
        <v>272</v>
      </c>
      <c r="JX352" s="41">
        <v>1937</v>
      </c>
      <c r="JY352" s="41">
        <v>87</v>
      </c>
      <c r="JZ352" s="41"/>
      <c r="KA352" s="41">
        <v>863</v>
      </c>
      <c r="KB352" s="41">
        <v>535</v>
      </c>
      <c r="KC352" s="41">
        <v>272</v>
      </c>
      <c r="KD352" s="41">
        <v>483</v>
      </c>
      <c r="KE352" s="41">
        <v>728</v>
      </c>
      <c r="KF352" s="41">
        <v>214</v>
      </c>
      <c r="KG352" s="41">
        <v>632</v>
      </c>
      <c r="KH352" s="41">
        <v>2101</v>
      </c>
      <c r="KI352" s="41">
        <v>1204</v>
      </c>
      <c r="KJ352" s="41">
        <v>113</v>
      </c>
      <c r="KK352" s="41">
        <v>18</v>
      </c>
      <c r="KL352" s="41">
        <v>166</v>
      </c>
      <c r="KM352" s="41">
        <v>7378</v>
      </c>
      <c r="KN352" s="41">
        <v>302</v>
      </c>
      <c r="KO352" s="41">
        <v>759</v>
      </c>
      <c r="KP352" s="41">
        <v>1521</v>
      </c>
      <c r="KQ352" s="41">
        <v>1268</v>
      </c>
      <c r="KR352" s="41">
        <v>1706</v>
      </c>
      <c r="KS352" s="41">
        <v>191</v>
      </c>
      <c r="KT352" s="41">
        <v>339</v>
      </c>
      <c r="KU352" s="41">
        <v>617</v>
      </c>
      <c r="KV352" s="41">
        <v>268</v>
      </c>
      <c r="KW352" s="41">
        <v>5759</v>
      </c>
      <c r="KX352" s="41">
        <v>922</v>
      </c>
      <c r="KY352" s="41">
        <v>30</v>
      </c>
      <c r="KZ352" s="41">
        <v>191</v>
      </c>
      <c r="LA352" s="41">
        <v>370</v>
      </c>
      <c r="LB352" s="41">
        <v>8019</v>
      </c>
      <c r="LC352" s="41">
        <v>11608</v>
      </c>
      <c r="LD352" s="41">
        <v>729</v>
      </c>
      <c r="LE352" s="41">
        <v>4772</v>
      </c>
      <c r="LF352" s="41">
        <v>2266</v>
      </c>
      <c r="LG352" s="41">
        <v>1057</v>
      </c>
      <c r="LH352" s="41">
        <v>6148</v>
      </c>
      <c r="LI352" s="41">
        <v>4159</v>
      </c>
      <c r="LJ352" s="41">
        <v>2035</v>
      </c>
      <c r="LK352" s="41">
        <v>3568</v>
      </c>
      <c r="LL352" s="41">
        <v>50</v>
      </c>
      <c r="LM352" s="41">
        <v>54</v>
      </c>
      <c r="LN352" s="41">
        <v>810</v>
      </c>
      <c r="LO352" s="41">
        <v>3</v>
      </c>
      <c r="LP352" s="41">
        <v>238</v>
      </c>
      <c r="LQ352" s="41">
        <v>0</v>
      </c>
      <c r="LR352" s="41">
        <v>8040</v>
      </c>
      <c r="LS352" s="41">
        <v>291</v>
      </c>
      <c r="LT352" s="41">
        <v>1028</v>
      </c>
      <c r="LU352" s="41">
        <v>172</v>
      </c>
      <c r="LV352" s="41">
        <v>673</v>
      </c>
      <c r="LW352" s="41">
        <v>2678</v>
      </c>
      <c r="LX352" s="41">
        <v>11291</v>
      </c>
      <c r="LY352" s="41">
        <v>2902</v>
      </c>
      <c r="LZ352" s="41">
        <v>1727</v>
      </c>
      <c r="MA352" s="41">
        <v>1513</v>
      </c>
      <c r="MB352" s="41">
        <v>10057</v>
      </c>
      <c r="MC352" s="41">
        <v>4777</v>
      </c>
      <c r="MD352" s="41">
        <v>1317</v>
      </c>
      <c r="ME352" s="41">
        <v>3701</v>
      </c>
      <c r="MF352" s="41">
        <v>1484</v>
      </c>
      <c r="MG352" s="41">
        <v>274</v>
      </c>
      <c r="MH352" s="41">
        <v>223</v>
      </c>
      <c r="MI352" s="41">
        <v>4</v>
      </c>
      <c r="MJ352" s="41">
        <v>2423</v>
      </c>
      <c r="MK352" s="41">
        <v>1135</v>
      </c>
      <c r="ML352" s="41">
        <v>9607</v>
      </c>
      <c r="MM352" s="41">
        <v>2698</v>
      </c>
      <c r="MN352" s="41">
        <v>929</v>
      </c>
      <c r="MO352" s="41">
        <v>1714</v>
      </c>
      <c r="MP352" s="41">
        <v>2250</v>
      </c>
      <c r="MQ352" s="41">
        <v>428</v>
      </c>
      <c r="MR352" s="41">
        <v>676</v>
      </c>
      <c r="MS352" s="41">
        <v>917</v>
      </c>
      <c r="MT352" s="41">
        <v>1089</v>
      </c>
      <c r="MU352" s="41">
        <v>8</v>
      </c>
      <c r="MV352" s="41">
        <v>316</v>
      </c>
      <c r="MW352" s="41">
        <v>856</v>
      </c>
      <c r="MX352" s="41">
        <v>6323</v>
      </c>
      <c r="MY352" s="41">
        <v>1130</v>
      </c>
      <c r="MZ352" s="41">
        <v>1426</v>
      </c>
      <c r="NA352" s="41">
        <v>1598</v>
      </c>
      <c r="NB352" s="41">
        <v>723</v>
      </c>
      <c r="NC352" s="41">
        <v>2558</v>
      </c>
      <c r="ND352" s="41">
        <v>316</v>
      </c>
      <c r="NE352" s="41">
        <v>18616</v>
      </c>
      <c r="NF352" s="41">
        <v>3040</v>
      </c>
      <c r="NG352" s="41">
        <v>538</v>
      </c>
      <c r="NH352" s="41">
        <v>1583</v>
      </c>
      <c r="NI352" s="41">
        <v>115</v>
      </c>
      <c r="NJ352" s="41">
        <v>319</v>
      </c>
      <c r="NK352" s="41">
        <v>244</v>
      </c>
      <c r="NL352" s="41">
        <v>88</v>
      </c>
      <c r="NM352" s="41">
        <v>102</v>
      </c>
      <c r="NN352" s="41">
        <v>421</v>
      </c>
      <c r="NO352" s="41">
        <v>109</v>
      </c>
      <c r="NP352" s="41">
        <v>102</v>
      </c>
      <c r="NQ352" s="41">
        <v>44</v>
      </c>
      <c r="NR352" s="41">
        <v>371</v>
      </c>
      <c r="NS352" s="41">
        <v>1974</v>
      </c>
      <c r="NT352" s="41">
        <v>1389</v>
      </c>
      <c r="NU352" s="41">
        <v>1164</v>
      </c>
      <c r="NV352" s="41">
        <v>984</v>
      </c>
      <c r="NW352" s="41">
        <v>289</v>
      </c>
      <c r="NX352" s="41">
        <v>311</v>
      </c>
      <c r="NY352" s="41">
        <v>361</v>
      </c>
      <c r="NZ352" s="41">
        <v>62</v>
      </c>
      <c r="OA352" s="41">
        <v>341</v>
      </c>
      <c r="OB352" s="41">
        <v>1</v>
      </c>
      <c r="OC352" s="41">
        <v>65</v>
      </c>
      <c r="OD352" s="41">
        <v>394</v>
      </c>
      <c r="OE352" s="41">
        <v>30</v>
      </c>
      <c r="OF352" s="41">
        <v>456</v>
      </c>
      <c r="OG352" s="41">
        <v>324</v>
      </c>
      <c r="OH352" s="41"/>
      <c r="OI352" s="41">
        <v>1648</v>
      </c>
      <c r="OJ352" s="41">
        <v>23</v>
      </c>
      <c r="OK352" s="41">
        <v>410</v>
      </c>
      <c r="OL352" s="41">
        <v>4</v>
      </c>
      <c r="OM352" s="41">
        <v>3</v>
      </c>
      <c r="ON352" s="41">
        <v>1463</v>
      </c>
      <c r="OO352" s="41">
        <v>199</v>
      </c>
      <c r="OP352" s="41">
        <v>2026</v>
      </c>
      <c r="OQ352" s="41">
        <v>17</v>
      </c>
      <c r="OR352" s="41">
        <v>6</v>
      </c>
      <c r="OS352" s="42">
        <v>699</v>
      </c>
      <c r="OT352" s="43">
        <v>246017</v>
      </c>
      <c r="OU352" s="40">
        <v>1058</v>
      </c>
      <c r="OV352" s="41"/>
      <c r="OW352" s="41"/>
      <c r="OX352" s="41"/>
      <c r="OY352" s="41"/>
      <c r="OZ352" s="41"/>
      <c r="PA352" s="41">
        <v>414</v>
      </c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2"/>
      <c r="PN352" s="43">
        <v>247489</v>
      </c>
    </row>
    <row r="353" spans="1:430" ht="12.75" customHeight="1" x14ac:dyDescent="0.2">
      <c r="A353" s="39">
        <v>561700</v>
      </c>
      <c r="B353" s="72" t="s">
        <v>27</v>
      </c>
      <c r="C353" s="72" t="str">
        <f>IFERROR(INDEX('Industry Category ISIC Code Map'!$B$2:$B$26,MATCH($B353,'Industry Category ISIC Code Map'!$A$2:$A$26,0)),"")</f>
        <v/>
      </c>
      <c r="D353" s="64" t="s">
        <v>410</v>
      </c>
      <c r="E353" s="40">
        <v>24</v>
      </c>
      <c r="F353" s="41">
        <v>174</v>
      </c>
      <c r="G353" s="41">
        <v>44</v>
      </c>
      <c r="H353" s="41">
        <v>46</v>
      </c>
      <c r="I353" s="41">
        <v>27</v>
      </c>
      <c r="J353" s="41">
        <v>27</v>
      </c>
      <c r="K353" s="41">
        <v>50</v>
      </c>
      <c r="L353" s="41">
        <v>89</v>
      </c>
      <c r="M353" s="41">
        <v>53</v>
      </c>
      <c r="N353" s="41">
        <v>24</v>
      </c>
      <c r="O353" s="41">
        <v>7</v>
      </c>
      <c r="P353" s="41">
        <v>10</v>
      </c>
      <c r="Q353" s="41">
        <v>32</v>
      </c>
      <c r="R353" s="41">
        <v>806</v>
      </c>
      <c r="S353" s="41">
        <v>157</v>
      </c>
      <c r="T353" s="41">
        <v>58</v>
      </c>
      <c r="U353" s="41">
        <v>134</v>
      </c>
      <c r="V353" s="41">
        <v>91</v>
      </c>
      <c r="W353" s="41">
        <v>130</v>
      </c>
      <c r="X353" s="41">
        <v>389</v>
      </c>
      <c r="Y353" s="41">
        <v>670</v>
      </c>
      <c r="Z353" s="41">
        <v>188</v>
      </c>
      <c r="AA353" s="41">
        <v>441</v>
      </c>
      <c r="AB353" s="41">
        <v>12</v>
      </c>
      <c r="AC353" s="41">
        <v>90</v>
      </c>
      <c r="AD353" s="41">
        <v>109</v>
      </c>
      <c r="AE353" s="41">
        <v>269</v>
      </c>
      <c r="AF353" s="41">
        <v>71</v>
      </c>
      <c r="AG353" s="41">
        <v>95</v>
      </c>
      <c r="AH353" s="41">
        <v>30</v>
      </c>
      <c r="AI353" s="41">
        <v>684</v>
      </c>
      <c r="AJ353" s="41">
        <v>118</v>
      </c>
      <c r="AK353" s="41">
        <v>262</v>
      </c>
      <c r="AL353" s="41">
        <v>224</v>
      </c>
      <c r="AM353" s="41">
        <v>164</v>
      </c>
      <c r="AN353" s="41">
        <v>203</v>
      </c>
      <c r="AO353" s="41">
        <v>115</v>
      </c>
      <c r="AP353" s="41">
        <v>64</v>
      </c>
      <c r="AQ353" s="41">
        <v>61</v>
      </c>
      <c r="AR353" s="41">
        <v>62</v>
      </c>
      <c r="AS353" s="41">
        <v>42</v>
      </c>
      <c r="AT353" s="41">
        <v>156</v>
      </c>
      <c r="AU353" s="41">
        <v>60</v>
      </c>
      <c r="AV353" s="41">
        <v>138</v>
      </c>
      <c r="AW353" s="41">
        <v>32</v>
      </c>
      <c r="AX353" s="41">
        <v>48</v>
      </c>
      <c r="AY353" s="41">
        <v>24</v>
      </c>
      <c r="AZ353" s="41">
        <v>18</v>
      </c>
      <c r="BA353" s="41">
        <v>16</v>
      </c>
      <c r="BB353" s="41">
        <v>22</v>
      </c>
      <c r="BC353" s="41">
        <v>22</v>
      </c>
      <c r="BD353" s="41">
        <v>12</v>
      </c>
      <c r="BE353" s="41">
        <v>574</v>
      </c>
      <c r="BF353" s="41">
        <v>77</v>
      </c>
      <c r="BG353" s="41">
        <v>18</v>
      </c>
      <c r="BH353" s="41">
        <v>24</v>
      </c>
      <c r="BI353" s="41">
        <v>90</v>
      </c>
      <c r="BJ353" s="41">
        <v>50</v>
      </c>
      <c r="BK353" s="41">
        <v>45</v>
      </c>
      <c r="BL353" s="41">
        <v>52</v>
      </c>
      <c r="BM353" s="41">
        <v>73</v>
      </c>
      <c r="BN353" s="41">
        <v>88</v>
      </c>
      <c r="BO353" s="41">
        <v>24</v>
      </c>
      <c r="BP353" s="41">
        <v>71</v>
      </c>
      <c r="BQ353" s="41">
        <v>33</v>
      </c>
      <c r="BR353" s="41">
        <v>33</v>
      </c>
      <c r="BS353" s="41">
        <v>95</v>
      </c>
      <c r="BT353" s="41">
        <v>92</v>
      </c>
      <c r="BU353" s="41">
        <v>17</v>
      </c>
      <c r="BV353" s="41">
        <v>21</v>
      </c>
      <c r="BW353" s="41">
        <v>28</v>
      </c>
      <c r="BX353" s="41">
        <v>21</v>
      </c>
      <c r="BY353" s="41">
        <v>33</v>
      </c>
      <c r="BZ353" s="41">
        <v>178</v>
      </c>
      <c r="CA353" s="41">
        <v>124</v>
      </c>
      <c r="CB353" s="41">
        <v>109</v>
      </c>
      <c r="CC353" s="41">
        <v>6</v>
      </c>
      <c r="CD353" s="41">
        <v>85</v>
      </c>
      <c r="CE353" s="41">
        <v>29</v>
      </c>
      <c r="CF353" s="41">
        <v>26</v>
      </c>
      <c r="CG353" s="41">
        <v>28</v>
      </c>
      <c r="CH353" s="41">
        <v>44</v>
      </c>
      <c r="CI353" s="41">
        <v>55</v>
      </c>
      <c r="CJ353" s="41">
        <v>7</v>
      </c>
      <c r="CK353" s="41">
        <v>80</v>
      </c>
      <c r="CL353" s="41">
        <v>80</v>
      </c>
      <c r="CM353" s="41">
        <v>12</v>
      </c>
      <c r="CN353" s="41">
        <v>51</v>
      </c>
      <c r="CO353" s="41">
        <v>15</v>
      </c>
      <c r="CP353" s="41">
        <v>3</v>
      </c>
      <c r="CQ353" s="41">
        <v>39</v>
      </c>
      <c r="CR353" s="41">
        <v>11</v>
      </c>
      <c r="CS353" s="41">
        <v>41</v>
      </c>
      <c r="CT353" s="41">
        <v>13</v>
      </c>
      <c r="CU353" s="41">
        <v>27</v>
      </c>
      <c r="CV353" s="41">
        <v>23</v>
      </c>
      <c r="CW353" s="41">
        <v>16</v>
      </c>
      <c r="CX353" s="41">
        <v>30</v>
      </c>
      <c r="CY353" s="41">
        <v>21</v>
      </c>
      <c r="CZ353" s="41">
        <v>28</v>
      </c>
      <c r="DA353" s="41">
        <v>15</v>
      </c>
      <c r="DB353" s="41">
        <v>49</v>
      </c>
      <c r="DC353" s="41">
        <v>14</v>
      </c>
      <c r="DD353" s="41">
        <v>35</v>
      </c>
      <c r="DE353" s="41">
        <v>47</v>
      </c>
      <c r="DF353" s="41">
        <v>8</v>
      </c>
      <c r="DG353" s="41">
        <v>10</v>
      </c>
      <c r="DH353" s="41">
        <v>4</v>
      </c>
      <c r="DI353" s="41">
        <v>51</v>
      </c>
      <c r="DJ353" s="41">
        <v>26</v>
      </c>
      <c r="DK353" s="41">
        <v>0</v>
      </c>
      <c r="DL353" s="41">
        <v>20</v>
      </c>
      <c r="DM353" s="41">
        <v>4</v>
      </c>
      <c r="DN353" s="41">
        <v>5</v>
      </c>
      <c r="DO353" s="41">
        <v>10</v>
      </c>
      <c r="DP353" s="41">
        <v>3</v>
      </c>
      <c r="DQ353" s="41">
        <v>110</v>
      </c>
      <c r="DR353" s="41">
        <v>13</v>
      </c>
      <c r="DS353" s="41">
        <v>70</v>
      </c>
      <c r="DT353" s="41">
        <v>13</v>
      </c>
      <c r="DU353" s="41">
        <v>17</v>
      </c>
      <c r="DV353" s="41">
        <v>1</v>
      </c>
      <c r="DW353" s="41">
        <v>12</v>
      </c>
      <c r="DX353" s="41">
        <v>2</v>
      </c>
      <c r="DY353" s="41">
        <v>15</v>
      </c>
      <c r="DZ353" s="41">
        <v>8</v>
      </c>
      <c r="EA353" s="41">
        <v>4</v>
      </c>
      <c r="EB353" s="41">
        <v>7</v>
      </c>
      <c r="EC353" s="41">
        <v>1</v>
      </c>
      <c r="ED353" s="41">
        <v>6</v>
      </c>
      <c r="EE353" s="41">
        <v>2</v>
      </c>
      <c r="EF353" s="41">
        <v>18</v>
      </c>
      <c r="EG353" s="41">
        <v>2</v>
      </c>
      <c r="EH353" s="41">
        <v>5</v>
      </c>
      <c r="EI353" s="41">
        <v>4</v>
      </c>
      <c r="EJ353" s="41">
        <v>2</v>
      </c>
      <c r="EK353" s="41">
        <v>3</v>
      </c>
      <c r="EL353" s="41">
        <v>13</v>
      </c>
      <c r="EM353" s="41">
        <v>10</v>
      </c>
      <c r="EN353" s="41">
        <v>24</v>
      </c>
      <c r="EO353" s="41">
        <v>9</v>
      </c>
      <c r="EP353" s="41">
        <v>30</v>
      </c>
      <c r="EQ353" s="41">
        <v>16</v>
      </c>
      <c r="ER353" s="41">
        <v>28</v>
      </c>
      <c r="ES353" s="41">
        <v>25</v>
      </c>
      <c r="ET353" s="41">
        <v>8</v>
      </c>
      <c r="EU353" s="41">
        <v>21</v>
      </c>
      <c r="EV353" s="41">
        <v>33</v>
      </c>
      <c r="EW353" s="41">
        <v>85</v>
      </c>
      <c r="EX353" s="41">
        <v>17</v>
      </c>
      <c r="EY353" s="41">
        <v>21</v>
      </c>
      <c r="EZ353" s="41">
        <v>15</v>
      </c>
      <c r="FA353" s="41">
        <v>1</v>
      </c>
      <c r="FB353" s="41">
        <v>13</v>
      </c>
      <c r="FC353" s="41">
        <v>48</v>
      </c>
      <c r="FD353" s="41">
        <v>25</v>
      </c>
      <c r="FE353" s="41">
        <v>111</v>
      </c>
      <c r="FF353" s="41">
        <v>44</v>
      </c>
      <c r="FG353" s="41">
        <v>92</v>
      </c>
      <c r="FH353" s="41">
        <v>113</v>
      </c>
      <c r="FI353" s="41">
        <v>53</v>
      </c>
      <c r="FJ353" s="41">
        <v>33</v>
      </c>
      <c r="FK353" s="41">
        <v>57</v>
      </c>
      <c r="FL353" s="41">
        <v>48</v>
      </c>
      <c r="FM353" s="41">
        <v>16</v>
      </c>
      <c r="FN353" s="41">
        <v>9</v>
      </c>
      <c r="FO353" s="41">
        <v>34</v>
      </c>
      <c r="FP353" s="41">
        <v>119</v>
      </c>
      <c r="FQ353" s="41">
        <v>12</v>
      </c>
      <c r="FR353" s="41">
        <v>9</v>
      </c>
      <c r="FS353" s="41">
        <v>3</v>
      </c>
      <c r="FT353" s="41">
        <v>5</v>
      </c>
      <c r="FU353" s="41">
        <v>34</v>
      </c>
      <c r="FV353" s="41">
        <v>20</v>
      </c>
      <c r="FW353" s="41">
        <v>12</v>
      </c>
      <c r="FX353" s="41">
        <v>18</v>
      </c>
      <c r="FY353" s="41">
        <v>10</v>
      </c>
      <c r="FZ353" s="41">
        <v>19</v>
      </c>
      <c r="GA353" s="41">
        <v>54</v>
      </c>
      <c r="GB353" s="41">
        <v>17</v>
      </c>
      <c r="GC353" s="41">
        <v>94</v>
      </c>
      <c r="GD353" s="41">
        <v>67</v>
      </c>
      <c r="GE353" s="41">
        <v>9</v>
      </c>
      <c r="GF353" s="41">
        <v>15</v>
      </c>
      <c r="GG353" s="41">
        <v>19</v>
      </c>
      <c r="GH353" s="41">
        <v>8</v>
      </c>
      <c r="GI353" s="41">
        <v>21</v>
      </c>
      <c r="GJ353" s="41">
        <v>3</v>
      </c>
      <c r="GK353" s="41">
        <v>7</v>
      </c>
      <c r="GL353" s="41">
        <v>27</v>
      </c>
      <c r="GM353" s="41">
        <v>79</v>
      </c>
      <c r="GN353" s="41">
        <v>46</v>
      </c>
      <c r="GO353" s="41">
        <v>38</v>
      </c>
      <c r="GP353" s="41">
        <v>60</v>
      </c>
      <c r="GQ353" s="41">
        <v>51</v>
      </c>
      <c r="GR353" s="41">
        <v>28</v>
      </c>
      <c r="GS353" s="41">
        <v>42</v>
      </c>
      <c r="GT353" s="41">
        <v>20</v>
      </c>
      <c r="GU353" s="41">
        <v>97</v>
      </c>
      <c r="GV353" s="41">
        <v>74</v>
      </c>
      <c r="GW353" s="41">
        <v>74</v>
      </c>
      <c r="GX353" s="41">
        <v>44</v>
      </c>
      <c r="GY353" s="41">
        <v>57</v>
      </c>
      <c r="GZ353" s="41">
        <v>126</v>
      </c>
      <c r="HA353" s="41">
        <v>29</v>
      </c>
      <c r="HB353" s="41">
        <v>100</v>
      </c>
      <c r="HC353" s="41">
        <v>205</v>
      </c>
      <c r="HD353" s="41">
        <v>30</v>
      </c>
      <c r="HE353" s="41">
        <v>143</v>
      </c>
      <c r="HF353" s="41">
        <v>67</v>
      </c>
      <c r="HG353" s="41">
        <v>82</v>
      </c>
      <c r="HH353" s="41">
        <v>24</v>
      </c>
      <c r="HI353" s="41">
        <v>18</v>
      </c>
      <c r="HJ353" s="41">
        <v>57</v>
      </c>
      <c r="HK353" s="41">
        <v>77</v>
      </c>
      <c r="HL353" s="41">
        <v>136</v>
      </c>
      <c r="HM353" s="41">
        <v>32</v>
      </c>
      <c r="HN353" s="41">
        <v>31</v>
      </c>
      <c r="HO353" s="41">
        <v>9</v>
      </c>
      <c r="HP353" s="41">
        <v>60</v>
      </c>
      <c r="HQ353" s="41">
        <v>13</v>
      </c>
      <c r="HR353" s="41">
        <v>45</v>
      </c>
      <c r="HS353" s="41">
        <v>26</v>
      </c>
      <c r="HT353" s="41">
        <v>21</v>
      </c>
      <c r="HU353" s="41">
        <v>5</v>
      </c>
      <c r="HV353" s="41">
        <v>25</v>
      </c>
      <c r="HW353" s="41">
        <v>10</v>
      </c>
      <c r="HX353" s="41">
        <v>12</v>
      </c>
      <c r="HY353" s="41">
        <v>65</v>
      </c>
      <c r="HZ353" s="41">
        <v>225</v>
      </c>
      <c r="IA353" s="41">
        <v>249</v>
      </c>
      <c r="IB353" s="41">
        <v>301</v>
      </c>
      <c r="IC353" s="41">
        <v>73</v>
      </c>
      <c r="ID353" s="41">
        <v>14</v>
      </c>
      <c r="IE353" s="41">
        <v>36</v>
      </c>
      <c r="IF353" s="41">
        <v>14</v>
      </c>
      <c r="IG353" s="41">
        <v>422</v>
      </c>
      <c r="IH353" s="41">
        <v>14</v>
      </c>
      <c r="II353" s="41">
        <v>812</v>
      </c>
      <c r="IJ353" s="41">
        <v>50</v>
      </c>
      <c r="IK353" s="41">
        <v>30</v>
      </c>
      <c r="IL353" s="41">
        <v>97</v>
      </c>
      <c r="IM353" s="41">
        <v>299</v>
      </c>
      <c r="IN353" s="41">
        <v>52</v>
      </c>
      <c r="IO353" s="41">
        <v>55</v>
      </c>
      <c r="IP353" s="41">
        <v>266</v>
      </c>
      <c r="IQ353" s="41">
        <v>634</v>
      </c>
      <c r="IR353" s="41">
        <v>406</v>
      </c>
      <c r="IS353" s="41">
        <v>69</v>
      </c>
      <c r="IT353" s="41">
        <v>28</v>
      </c>
      <c r="IU353" s="41">
        <v>165</v>
      </c>
      <c r="IV353" s="41">
        <v>20</v>
      </c>
      <c r="IW353" s="41">
        <v>26</v>
      </c>
      <c r="IX353" s="41">
        <v>81</v>
      </c>
      <c r="IY353" s="41">
        <v>35</v>
      </c>
      <c r="IZ353" s="41">
        <v>41</v>
      </c>
      <c r="JA353" s="41">
        <v>33</v>
      </c>
      <c r="JB353" s="41">
        <v>96</v>
      </c>
      <c r="JC353" s="41">
        <v>51</v>
      </c>
      <c r="JD353" s="41">
        <v>14</v>
      </c>
      <c r="JE353" s="41">
        <v>155</v>
      </c>
      <c r="JF353" s="41">
        <v>158</v>
      </c>
      <c r="JG353" s="41">
        <v>48</v>
      </c>
      <c r="JH353" s="41">
        <v>8</v>
      </c>
      <c r="JI353" s="41">
        <v>41</v>
      </c>
      <c r="JJ353" s="41">
        <v>30</v>
      </c>
      <c r="JK353" s="41">
        <v>63</v>
      </c>
      <c r="JL353" s="41">
        <v>391</v>
      </c>
      <c r="JM353" s="41">
        <v>52</v>
      </c>
      <c r="JN353" s="41">
        <v>20</v>
      </c>
      <c r="JO353" s="41">
        <v>51</v>
      </c>
      <c r="JP353" s="41">
        <v>344</v>
      </c>
      <c r="JQ353" s="41">
        <v>769</v>
      </c>
      <c r="JR353" s="41">
        <v>646</v>
      </c>
      <c r="JS353" s="41">
        <v>969</v>
      </c>
      <c r="JT353" s="41">
        <v>967</v>
      </c>
      <c r="JU353" s="41">
        <v>298</v>
      </c>
      <c r="JV353" s="41">
        <v>606</v>
      </c>
      <c r="JW353" s="41">
        <v>302</v>
      </c>
      <c r="JX353" s="41">
        <v>1518</v>
      </c>
      <c r="JY353" s="41">
        <v>90</v>
      </c>
      <c r="JZ353" s="41"/>
      <c r="KA353" s="41">
        <v>626</v>
      </c>
      <c r="KB353" s="41">
        <v>885</v>
      </c>
      <c r="KC353" s="41">
        <v>1148</v>
      </c>
      <c r="KD353" s="41">
        <v>462</v>
      </c>
      <c r="KE353" s="41">
        <v>293</v>
      </c>
      <c r="KF353" s="41">
        <v>724</v>
      </c>
      <c r="KG353" s="41">
        <v>632</v>
      </c>
      <c r="KH353" s="41">
        <v>317</v>
      </c>
      <c r="KI353" s="41">
        <v>791</v>
      </c>
      <c r="KJ353" s="41">
        <v>1099</v>
      </c>
      <c r="KK353" s="41">
        <v>658</v>
      </c>
      <c r="KL353" s="41">
        <v>7</v>
      </c>
      <c r="KM353" s="41">
        <v>213</v>
      </c>
      <c r="KN353" s="41">
        <v>416</v>
      </c>
      <c r="KO353" s="41">
        <v>144</v>
      </c>
      <c r="KP353" s="41">
        <v>875</v>
      </c>
      <c r="KQ353" s="41">
        <v>35</v>
      </c>
      <c r="KR353" s="41">
        <v>574</v>
      </c>
      <c r="KS353" s="41">
        <v>70</v>
      </c>
      <c r="KT353" s="41">
        <v>87</v>
      </c>
      <c r="KU353" s="41">
        <v>116</v>
      </c>
      <c r="KV353" s="41">
        <v>33</v>
      </c>
      <c r="KW353" s="41">
        <v>317</v>
      </c>
      <c r="KX353" s="41">
        <v>149</v>
      </c>
      <c r="KY353" s="41">
        <v>15</v>
      </c>
      <c r="KZ353" s="41">
        <v>27</v>
      </c>
      <c r="LA353" s="41">
        <v>25</v>
      </c>
      <c r="LB353" s="41">
        <v>1010</v>
      </c>
      <c r="LC353" s="41">
        <v>625</v>
      </c>
      <c r="LD353" s="41">
        <v>122</v>
      </c>
      <c r="LE353" s="41">
        <v>486</v>
      </c>
      <c r="LF353" s="41">
        <v>375</v>
      </c>
      <c r="LG353" s="41">
        <v>1</v>
      </c>
      <c r="LH353" s="41">
        <v>530</v>
      </c>
      <c r="LI353" s="41">
        <v>452</v>
      </c>
      <c r="LJ353" s="41">
        <v>1443</v>
      </c>
      <c r="LK353" s="41">
        <v>314</v>
      </c>
      <c r="LL353" s="41">
        <v>162</v>
      </c>
      <c r="LM353" s="41">
        <v>424</v>
      </c>
      <c r="LN353" s="41">
        <v>227</v>
      </c>
      <c r="LO353" s="41">
        <v>296</v>
      </c>
      <c r="LP353" s="41">
        <v>100</v>
      </c>
      <c r="LQ353" s="41">
        <v>18</v>
      </c>
      <c r="LR353" s="41">
        <v>41196</v>
      </c>
      <c r="LS353" s="41">
        <v>127</v>
      </c>
      <c r="LT353" s="41">
        <v>468</v>
      </c>
      <c r="LU353" s="41">
        <v>62</v>
      </c>
      <c r="LV353" s="41">
        <v>825</v>
      </c>
      <c r="LW353" s="41">
        <v>711</v>
      </c>
      <c r="LX353" s="41">
        <v>301</v>
      </c>
      <c r="LY353" s="41">
        <v>235</v>
      </c>
      <c r="LZ353" s="41">
        <v>104</v>
      </c>
      <c r="MA353" s="41">
        <v>264</v>
      </c>
      <c r="MB353" s="41">
        <v>543</v>
      </c>
      <c r="MC353" s="41">
        <v>540</v>
      </c>
      <c r="MD353" s="41">
        <v>91</v>
      </c>
      <c r="ME353" s="41">
        <v>624</v>
      </c>
      <c r="MF353" s="41">
        <v>503</v>
      </c>
      <c r="MG353" s="41">
        <v>34</v>
      </c>
      <c r="MH353" s="41">
        <v>25</v>
      </c>
      <c r="MI353" s="41">
        <v>19</v>
      </c>
      <c r="MJ353" s="41">
        <v>229</v>
      </c>
      <c r="MK353" s="41">
        <v>1141</v>
      </c>
      <c r="ML353" s="41">
        <v>509</v>
      </c>
      <c r="MM353" s="41">
        <v>835</v>
      </c>
      <c r="MN353" s="41">
        <v>131</v>
      </c>
      <c r="MO353" s="41">
        <v>226</v>
      </c>
      <c r="MP353" s="41">
        <v>212</v>
      </c>
      <c r="MQ353" s="41">
        <v>92</v>
      </c>
      <c r="MR353" s="41">
        <v>121</v>
      </c>
      <c r="MS353" s="41">
        <v>130</v>
      </c>
      <c r="MT353" s="41">
        <v>246</v>
      </c>
      <c r="MU353" s="41">
        <v>110</v>
      </c>
      <c r="MV353" s="41">
        <v>311</v>
      </c>
      <c r="MW353" s="41">
        <v>403</v>
      </c>
      <c r="MX353" s="41">
        <v>585</v>
      </c>
      <c r="MY353" s="41">
        <v>245</v>
      </c>
      <c r="MZ353" s="41">
        <v>132</v>
      </c>
      <c r="NA353" s="41">
        <v>249</v>
      </c>
      <c r="NB353" s="41">
        <v>103</v>
      </c>
      <c r="NC353" s="41">
        <v>78</v>
      </c>
      <c r="ND353" s="41">
        <v>87</v>
      </c>
      <c r="NE353" s="41">
        <v>3682</v>
      </c>
      <c r="NF353" s="41">
        <v>605</v>
      </c>
      <c r="NG353" s="41">
        <v>235</v>
      </c>
      <c r="NH353" s="41">
        <v>361</v>
      </c>
      <c r="NI353" s="41">
        <v>162</v>
      </c>
      <c r="NJ353" s="41">
        <v>283</v>
      </c>
      <c r="NK353" s="41">
        <v>46</v>
      </c>
      <c r="NL353" s="41">
        <v>120</v>
      </c>
      <c r="NM353" s="41">
        <v>14</v>
      </c>
      <c r="NN353" s="41">
        <v>107</v>
      </c>
      <c r="NO353" s="41">
        <v>113</v>
      </c>
      <c r="NP353" s="41">
        <v>55</v>
      </c>
      <c r="NQ353" s="41">
        <v>470</v>
      </c>
      <c r="NR353" s="41">
        <v>592</v>
      </c>
      <c r="NS353" s="41">
        <v>2275</v>
      </c>
      <c r="NT353" s="41">
        <v>1371</v>
      </c>
      <c r="NU353" s="41">
        <v>1796</v>
      </c>
      <c r="NV353" s="41">
        <v>223</v>
      </c>
      <c r="NW353" s="41">
        <v>253</v>
      </c>
      <c r="NX353" s="41">
        <v>60</v>
      </c>
      <c r="NY353" s="41">
        <v>143</v>
      </c>
      <c r="NZ353" s="41">
        <v>20</v>
      </c>
      <c r="OA353" s="41">
        <v>240</v>
      </c>
      <c r="OB353" s="41">
        <v>1</v>
      </c>
      <c r="OC353" s="41">
        <v>103</v>
      </c>
      <c r="OD353" s="41">
        <v>188</v>
      </c>
      <c r="OE353" s="41">
        <v>2294</v>
      </c>
      <c r="OF353" s="41">
        <v>205</v>
      </c>
      <c r="OG353" s="41">
        <v>596</v>
      </c>
      <c r="OH353" s="41"/>
      <c r="OI353" s="41">
        <v>79</v>
      </c>
      <c r="OJ353" s="41">
        <v>140</v>
      </c>
      <c r="OK353" s="41">
        <v>1220</v>
      </c>
      <c r="OL353" s="41">
        <v>88</v>
      </c>
      <c r="OM353" s="41">
        <v>605</v>
      </c>
      <c r="ON353" s="41">
        <v>1052</v>
      </c>
      <c r="OO353" s="41">
        <v>709</v>
      </c>
      <c r="OP353" s="41">
        <v>8951</v>
      </c>
      <c r="OQ353" s="41">
        <v>59</v>
      </c>
      <c r="OR353" s="41">
        <v>152</v>
      </c>
      <c r="OS353" s="42">
        <v>850</v>
      </c>
      <c r="OT353" s="43">
        <v>126992</v>
      </c>
      <c r="OU353" s="40">
        <v>14733</v>
      </c>
      <c r="OV353" s="41"/>
      <c r="OW353" s="41"/>
      <c r="OX353" s="41"/>
      <c r="OY353" s="41"/>
      <c r="OZ353" s="41"/>
      <c r="PA353" s="41">
        <v>60</v>
      </c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2"/>
      <c r="PN353" s="43">
        <v>141785</v>
      </c>
    </row>
    <row r="354" spans="1:430" ht="12.75" customHeight="1" x14ac:dyDescent="0.2">
      <c r="A354" s="39">
        <v>561100</v>
      </c>
      <c r="B354" s="72" t="s">
        <v>27</v>
      </c>
      <c r="C354" s="72" t="str">
        <f>IFERROR(INDEX('Industry Category ISIC Code Map'!$B$2:$B$26,MATCH($B354,'Industry Category ISIC Code Map'!$A$2:$A$26,0)),"")</f>
        <v/>
      </c>
      <c r="D354" s="64" t="s">
        <v>411</v>
      </c>
      <c r="E354" s="40">
        <v>1</v>
      </c>
      <c r="F354" s="41"/>
      <c r="G354" s="41"/>
      <c r="H354" s="41"/>
      <c r="I354" s="41"/>
      <c r="J354" s="41">
        <v>0</v>
      </c>
      <c r="K354" s="41"/>
      <c r="L354" s="41"/>
      <c r="M354" s="41"/>
      <c r="N354" s="41">
        <v>0</v>
      </c>
      <c r="O354" s="41"/>
      <c r="P354" s="41"/>
      <c r="Q354" s="41">
        <v>2</v>
      </c>
      <c r="R354" s="41">
        <v>18</v>
      </c>
      <c r="S354" s="41">
        <v>6</v>
      </c>
      <c r="T354" s="41"/>
      <c r="U354" s="41"/>
      <c r="V354" s="41">
        <v>3</v>
      </c>
      <c r="W354" s="41">
        <v>1</v>
      </c>
      <c r="X354" s="41"/>
      <c r="Y354" s="41">
        <v>24</v>
      </c>
      <c r="Z354" s="41">
        <v>20</v>
      </c>
      <c r="AA354" s="41"/>
      <c r="AB354" s="41">
        <v>1</v>
      </c>
      <c r="AC354" s="41">
        <v>25</v>
      </c>
      <c r="AD354" s="41">
        <v>27</v>
      </c>
      <c r="AE354" s="41">
        <v>35</v>
      </c>
      <c r="AF354" s="41">
        <v>14</v>
      </c>
      <c r="AG354" s="41">
        <v>45</v>
      </c>
      <c r="AH354" s="41">
        <v>8</v>
      </c>
      <c r="AI354" s="41">
        <v>91</v>
      </c>
      <c r="AJ354" s="41">
        <v>31</v>
      </c>
      <c r="AK354" s="41">
        <v>45</v>
      </c>
      <c r="AL354" s="41">
        <v>59</v>
      </c>
      <c r="AM354" s="41">
        <v>38</v>
      </c>
      <c r="AN354" s="41">
        <v>45</v>
      </c>
      <c r="AO354" s="41">
        <v>6</v>
      </c>
      <c r="AP354" s="41">
        <v>1</v>
      </c>
      <c r="AQ354" s="41">
        <v>3</v>
      </c>
      <c r="AR354" s="41">
        <v>0</v>
      </c>
      <c r="AS354" s="41">
        <v>0</v>
      </c>
      <c r="AT354" s="41">
        <v>1</v>
      </c>
      <c r="AU354" s="41">
        <v>1</v>
      </c>
      <c r="AV354" s="41">
        <v>2</v>
      </c>
      <c r="AW354" s="41">
        <v>2</v>
      </c>
      <c r="AX354" s="41">
        <v>2</v>
      </c>
      <c r="AY354" s="41">
        <v>0</v>
      </c>
      <c r="AZ354" s="41">
        <v>1</v>
      </c>
      <c r="BA354" s="41">
        <v>1</v>
      </c>
      <c r="BB354" s="41">
        <v>0</v>
      </c>
      <c r="BC354" s="41">
        <v>0</v>
      </c>
      <c r="BD354" s="41">
        <v>0</v>
      </c>
      <c r="BE354" s="41">
        <v>3</v>
      </c>
      <c r="BF354" s="41">
        <v>1</v>
      </c>
      <c r="BG354" s="41">
        <v>0</v>
      </c>
      <c r="BH354" s="41">
        <v>0</v>
      </c>
      <c r="BI354" s="41">
        <v>1</v>
      </c>
      <c r="BJ354" s="41">
        <v>8</v>
      </c>
      <c r="BK354" s="41">
        <v>1</v>
      </c>
      <c r="BL354" s="41">
        <v>1</v>
      </c>
      <c r="BM354" s="41">
        <v>1</v>
      </c>
      <c r="BN354" s="41">
        <v>0</v>
      </c>
      <c r="BO354" s="41">
        <v>0</v>
      </c>
      <c r="BP354" s="41">
        <v>0</v>
      </c>
      <c r="BQ354" s="41">
        <v>2</v>
      </c>
      <c r="BR354" s="41">
        <v>2</v>
      </c>
      <c r="BS354" s="41">
        <v>5</v>
      </c>
      <c r="BT354" s="41">
        <v>0</v>
      </c>
      <c r="BU354" s="41">
        <v>0</v>
      </c>
      <c r="BV354" s="41">
        <v>0</v>
      </c>
      <c r="BW354" s="41">
        <v>1</v>
      </c>
      <c r="BX354" s="41">
        <v>1</v>
      </c>
      <c r="BY354" s="41">
        <v>0</v>
      </c>
      <c r="BZ354" s="41">
        <v>6</v>
      </c>
      <c r="CA354" s="41">
        <v>2</v>
      </c>
      <c r="CB354" s="41">
        <v>4</v>
      </c>
      <c r="CC354" s="41">
        <v>1</v>
      </c>
      <c r="CD354" s="41">
        <v>3</v>
      </c>
      <c r="CE354" s="41">
        <v>0</v>
      </c>
      <c r="CF354" s="41">
        <v>0</v>
      </c>
      <c r="CG354" s="41">
        <v>2</v>
      </c>
      <c r="CH354" s="41">
        <v>1</v>
      </c>
      <c r="CI354" s="41">
        <v>1</v>
      </c>
      <c r="CJ354" s="41">
        <v>0</v>
      </c>
      <c r="CK354" s="41">
        <v>2</v>
      </c>
      <c r="CL354" s="41">
        <v>1</v>
      </c>
      <c r="CM354" s="41">
        <v>8</v>
      </c>
      <c r="CN354" s="41">
        <v>1</v>
      </c>
      <c r="CO354" s="41">
        <v>1</v>
      </c>
      <c r="CP354" s="41"/>
      <c r="CQ354" s="41">
        <v>0</v>
      </c>
      <c r="CR354" s="41">
        <v>1</v>
      </c>
      <c r="CS354" s="41">
        <v>2</v>
      </c>
      <c r="CT354" s="41">
        <v>0</v>
      </c>
      <c r="CU354" s="41">
        <v>0</v>
      </c>
      <c r="CV354" s="41">
        <v>1</v>
      </c>
      <c r="CW354" s="41">
        <v>0</v>
      </c>
      <c r="CX354" s="41">
        <v>0</v>
      </c>
      <c r="CY354" s="41">
        <v>0</v>
      </c>
      <c r="CZ354" s="41"/>
      <c r="DA354" s="41">
        <v>0</v>
      </c>
      <c r="DB354" s="41">
        <v>3</v>
      </c>
      <c r="DC354" s="41">
        <v>1</v>
      </c>
      <c r="DD354" s="41">
        <v>4</v>
      </c>
      <c r="DE354" s="41">
        <v>2</v>
      </c>
      <c r="DF354" s="41"/>
      <c r="DG354" s="41">
        <v>1</v>
      </c>
      <c r="DH354" s="41">
        <v>1</v>
      </c>
      <c r="DI354" s="41">
        <v>3</v>
      </c>
      <c r="DJ354" s="41">
        <v>1</v>
      </c>
      <c r="DK354" s="41"/>
      <c r="DL354" s="41"/>
      <c r="DM354" s="41">
        <v>0</v>
      </c>
      <c r="DN354" s="41"/>
      <c r="DO354" s="41">
        <v>0</v>
      </c>
      <c r="DP354" s="41"/>
      <c r="DQ354" s="41">
        <v>0</v>
      </c>
      <c r="DR354" s="41">
        <v>0</v>
      </c>
      <c r="DS354" s="41">
        <v>0</v>
      </c>
      <c r="DT354" s="41">
        <v>2</v>
      </c>
      <c r="DU354" s="41">
        <v>0</v>
      </c>
      <c r="DV354" s="41"/>
      <c r="DW354" s="41">
        <v>0</v>
      </c>
      <c r="DX354" s="41">
        <v>0</v>
      </c>
      <c r="DY354" s="41">
        <v>0</v>
      </c>
      <c r="DZ354" s="41">
        <v>2</v>
      </c>
      <c r="EA354" s="41">
        <v>0</v>
      </c>
      <c r="EB354" s="41">
        <v>0</v>
      </c>
      <c r="EC354" s="41"/>
      <c r="ED354" s="41"/>
      <c r="EE354" s="41"/>
      <c r="EF354" s="41">
        <v>1</v>
      </c>
      <c r="EG354" s="41">
        <v>0</v>
      </c>
      <c r="EH354" s="41"/>
      <c r="EI354" s="41"/>
      <c r="EJ354" s="41"/>
      <c r="EK354" s="41">
        <v>0</v>
      </c>
      <c r="EL354" s="41">
        <v>0</v>
      </c>
      <c r="EM354" s="41">
        <v>1</v>
      </c>
      <c r="EN354" s="41">
        <v>2</v>
      </c>
      <c r="EO354" s="41">
        <v>1</v>
      </c>
      <c r="EP354" s="41">
        <v>0</v>
      </c>
      <c r="EQ354" s="41">
        <v>0</v>
      </c>
      <c r="ER354" s="41">
        <v>0</v>
      </c>
      <c r="ES354" s="41">
        <v>0</v>
      </c>
      <c r="ET354" s="41"/>
      <c r="EU354" s="41">
        <v>4</v>
      </c>
      <c r="EV354" s="41">
        <v>1</v>
      </c>
      <c r="EW354" s="41">
        <v>13</v>
      </c>
      <c r="EX354" s="41">
        <v>0</v>
      </c>
      <c r="EY354" s="41">
        <v>1</v>
      </c>
      <c r="EZ354" s="41">
        <v>0</v>
      </c>
      <c r="FA354" s="41"/>
      <c r="FB354" s="41">
        <v>0</v>
      </c>
      <c r="FC354" s="41">
        <v>1</v>
      </c>
      <c r="FD354" s="41">
        <v>2</v>
      </c>
      <c r="FE354" s="41">
        <v>1</v>
      </c>
      <c r="FF354" s="41">
        <v>1</v>
      </c>
      <c r="FG354" s="41">
        <v>2</v>
      </c>
      <c r="FH354" s="41">
        <v>2</v>
      </c>
      <c r="FI354" s="41">
        <v>1</v>
      </c>
      <c r="FJ354" s="41">
        <v>1</v>
      </c>
      <c r="FK354" s="41">
        <v>1</v>
      </c>
      <c r="FL354" s="41">
        <v>1</v>
      </c>
      <c r="FM354" s="41">
        <v>0</v>
      </c>
      <c r="FN354" s="41">
        <v>0</v>
      </c>
      <c r="FO354" s="41">
        <v>2</v>
      </c>
      <c r="FP354" s="41">
        <v>5</v>
      </c>
      <c r="FQ354" s="41">
        <v>1</v>
      </c>
      <c r="FR354" s="41">
        <v>0</v>
      </c>
      <c r="FS354" s="41">
        <v>0</v>
      </c>
      <c r="FT354" s="41">
        <v>0</v>
      </c>
      <c r="FU354" s="41">
        <v>3</v>
      </c>
      <c r="FV354" s="41">
        <v>1</v>
      </c>
      <c r="FW354" s="41">
        <v>1</v>
      </c>
      <c r="FX354" s="41">
        <v>2</v>
      </c>
      <c r="FY354" s="41">
        <v>1</v>
      </c>
      <c r="FZ354" s="41">
        <v>1</v>
      </c>
      <c r="GA354" s="41">
        <v>5</v>
      </c>
      <c r="GB354" s="41">
        <v>1</v>
      </c>
      <c r="GC354" s="41">
        <v>7</v>
      </c>
      <c r="GD354" s="41">
        <v>20</v>
      </c>
      <c r="GE354" s="41">
        <v>2</v>
      </c>
      <c r="GF354" s="41">
        <v>1</v>
      </c>
      <c r="GG354" s="41">
        <v>0</v>
      </c>
      <c r="GH354" s="41">
        <v>0</v>
      </c>
      <c r="GI354" s="41">
        <v>3</v>
      </c>
      <c r="GJ354" s="41">
        <v>0</v>
      </c>
      <c r="GK354" s="41">
        <v>0</v>
      </c>
      <c r="GL354" s="41">
        <v>1</v>
      </c>
      <c r="GM354" s="41">
        <v>4</v>
      </c>
      <c r="GN354" s="41">
        <v>1</v>
      </c>
      <c r="GO354" s="41">
        <v>0</v>
      </c>
      <c r="GP354" s="41">
        <v>1</v>
      </c>
      <c r="GQ354" s="41">
        <v>2</v>
      </c>
      <c r="GR354" s="41"/>
      <c r="GS354" s="41">
        <v>0</v>
      </c>
      <c r="GT354" s="41">
        <v>0</v>
      </c>
      <c r="GU354" s="41">
        <v>32</v>
      </c>
      <c r="GV354" s="41">
        <v>2</v>
      </c>
      <c r="GW354" s="41">
        <v>2</v>
      </c>
      <c r="GX354" s="41">
        <v>0</v>
      </c>
      <c r="GY354" s="41">
        <v>1</v>
      </c>
      <c r="GZ354" s="41">
        <v>3</v>
      </c>
      <c r="HA354" s="41">
        <v>0</v>
      </c>
      <c r="HB354" s="41">
        <v>2</v>
      </c>
      <c r="HC354" s="41">
        <v>4</v>
      </c>
      <c r="HD354" s="41">
        <v>1</v>
      </c>
      <c r="HE354" s="41">
        <v>2</v>
      </c>
      <c r="HF354" s="41">
        <v>3</v>
      </c>
      <c r="HG354" s="41">
        <v>2</v>
      </c>
      <c r="HH354" s="41">
        <v>0</v>
      </c>
      <c r="HI354" s="41">
        <v>0</v>
      </c>
      <c r="HJ354" s="41">
        <v>2</v>
      </c>
      <c r="HK354" s="41">
        <v>3</v>
      </c>
      <c r="HL354" s="41">
        <v>2</v>
      </c>
      <c r="HM354" s="41">
        <v>0</v>
      </c>
      <c r="HN354" s="41">
        <v>2</v>
      </c>
      <c r="HO354" s="41"/>
      <c r="HP354" s="41">
        <v>17</v>
      </c>
      <c r="HQ354" s="41">
        <v>0</v>
      </c>
      <c r="HR354" s="41">
        <v>1</v>
      </c>
      <c r="HS354" s="41">
        <v>0</v>
      </c>
      <c r="HT354" s="41">
        <v>1</v>
      </c>
      <c r="HU354" s="41">
        <v>0</v>
      </c>
      <c r="HV354" s="41">
        <v>0</v>
      </c>
      <c r="HW354" s="41">
        <v>0</v>
      </c>
      <c r="HX354" s="41">
        <v>0</v>
      </c>
      <c r="HY354" s="41">
        <v>1</v>
      </c>
      <c r="HZ354" s="41">
        <v>5</v>
      </c>
      <c r="IA354" s="41">
        <v>5</v>
      </c>
      <c r="IB354" s="41">
        <v>2</v>
      </c>
      <c r="IC354" s="41">
        <v>1</v>
      </c>
      <c r="ID354" s="41">
        <v>0</v>
      </c>
      <c r="IE354" s="41">
        <v>1</v>
      </c>
      <c r="IF354" s="41">
        <v>0</v>
      </c>
      <c r="IG354" s="41">
        <v>23</v>
      </c>
      <c r="IH354" s="41">
        <v>0</v>
      </c>
      <c r="II354" s="41">
        <v>72</v>
      </c>
      <c r="IJ354" s="41">
        <v>1</v>
      </c>
      <c r="IK354" s="41">
        <v>0</v>
      </c>
      <c r="IL354" s="41">
        <v>0</v>
      </c>
      <c r="IM354" s="41">
        <v>4</v>
      </c>
      <c r="IN354" s="41">
        <v>0</v>
      </c>
      <c r="IO354" s="41">
        <v>1</v>
      </c>
      <c r="IP354" s="41">
        <v>4</v>
      </c>
      <c r="IQ354" s="41">
        <v>21</v>
      </c>
      <c r="IR354" s="41">
        <v>5</v>
      </c>
      <c r="IS354" s="41">
        <v>2</v>
      </c>
      <c r="IT354" s="41"/>
      <c r="IU354" s="41">
        <v>33</v>
      </c>
      <c r="IV354" s="41">
        <v>3</v>
      </c>
      <c r="IW354" s="41">
        <v>2</v>
      </c>
      <c r="IX354" s="41">
        <v>0</v>
      </c>
      <c r="IY354" s="41"/>
      <c r="IZ354" s="41">
        <v>0</v>
      </c>
      <c r="JA354" s="41">
        <v>0</v>
      </c>
      <c r="JB354" s="41">
        <v>2</v>
      </c>
      <c r="JC354" s="41">
        <v>1</v>
      </c>
      <c r="JD354" s="41">
        <v>0</v>
      </c>
      <c r="JE354" s="41">
        <v>3</v>
      </c>
      <c r="JF354" s="41">
        <v>2</v>
      </c>
      <c r="JG354" s="41">
        <v>0</v>
      </c>
      <c r="JH354" s="41">
        <v>0</v>
      </c>
      <c r="JI354" s="41">
        <v>7</v>
      </c>
      <c r="JJ354" s="41">
        <v>1</v>
      </c>
      <c r="JK354" s="41">
        <v>0</v>
      </c>
      <c r="JL354" s="41">
        <v>18</v>
      </c>
      <c r="JM354" s="41">
        <v>1</v>
      </c>
      <c r="JN354" s="41">
        <v>0</v>
      </c>
      <c r="JO354" s="41">
        <v>1</v>
      </c>
      <c r="JP354" s="41">
        <v>210</v>
      </c>
      <c r="JQ354" s="41">
        <v>508</v>
      </c>
      <c r="JR354" s="41">
        <v>609</v>
      </c>
      <c r="JS354" s="41">
        <v>208</v>
      </c>
      <c r="JT354" s="41">
        <v>501</v>
      </c>
      <c r="JU354" s="41">
        <v>219</v>
      </c>
      <c r="JV354" s="41">
        <v>171</v>
      </c>
      <c r="JW354" s="41">
        <v>45</v>
      </c>
      <c r="JX354" s="41">
        <v>243</v>
      </c>
      <c r="JY354" s="41">
        <v>12</v>
      </c>
      <c r="JZ354" s="41"/>
      <c r="KA354" s="41">
        <v>175</v>
      </c>
      <c r="KB354" s="41">
        <v>94</v>
      </c>
      <c r="KC354" s="41">
        <v>24</v>
      </c>
      <c r="KD354" s="41">
        <v>79</v>
      </c>
      <c r="KE354" s="41">
        <v>152</v>
      </c>
      <c r="KF354" s="41">
        <v>32</v>
      </c>
      <c r="KG354" s="41">
        <v>135</v>
      </c>
      <c r="KH354" s="41">
        <v>172</v>
      </c>
      <c r="KI354" s="41">
        <v>177</v>
      </c>
      <c r="KJ354" s="41">
        <v>1</v>
      </c>
      <c r="KK354" s="41">
        <v>19</v>
      </c>
      <c r="KL354" s="41"/>
      <c r="KM354" s="41">
        <v>492</v>
      </c>
      <c r="KN354" s="41">
        <v>9</v>
      </c>
      <c r="KO354" s="41">
        <v>0</v>
      </c>
      <c r="KP354" s="41">
        <v>47</v>
      </c>
      <c r="KQ354" s="41">
        <v>14</v>
      </c>
      <c r="KR354" s="41">
        <v>299</v>
      </c>
      <c r="KS354" s="41">
        <v>35</v>
      </c>
      <c r="KT354" s="41">
        <v>79</v>
      </c>
      <c r="KU354" s="41">
        <v>162</v>
      </c>
      <c r="KV354" s="41">
        <v>23</v>
      </c>
      <c r="KW354" s="41">
        <v>987</v>
      </c>
      <c r="KX354" s="41">
        <v>197</v>
      </c>
      <c r="KY354" s="41">
        <v>7</v>
      </c>
      <c r="KZ354" s="41">
        <v>26</v>
      </c>
      <c r="LA354" s="41">
        <v>56</v>
      </c>
      <c r="LB354" s="41">
        <v>1572</v>
      </c>
      <c r="LC354" s="41">
        <v>1756</v>
      </c>
      <c r="LD354" s="41">
        <v>116</v>
      </c>
      <c r="LE354" s="41">
        <v>900</v>
      </c>
      <c r="LF354" s="41">
        <v>530</v>
      </c>
      <c r="LG354" s="41">
        <v>194</v>
      </c>
      <c r="LH354" s="41">
        <v>38</v>
      </c>
      <c r="LI354" s="41">
        <v>447</v>
      </c>
      <c r="LJ354" s="41">
        <v>179</v>
      </c>
      <c r="LK354" s="41">
        <v>324</v>
      </c>
      <c r="LL354" s="41">
        <v>4</v>
      </c>
      <c r="LM354" s="41">
        <v>3</v>
      </c>
      <c r="LN354" s="41">
        <v>145</v>
      </c>
      <c r="LO354" s="41"/>
      <c r="LP354" s="41"/>
      <c r="LQ354" s="41">
        <v>0</v>
      </c>
      <c r="LR354" s="41">
        <v>1492</v>
      </c>
      <c r="LS354" s="41">
        <v>46</v>
      </c>
      <c r="LT354" s="41">
        <v>274</v>
      </c>
      <c r="LU354" s="41">
        <v>35</v>
      </c>
      <c r="LV354" s="41">
        <v>1471</v>
      </c>
      <c r="LW354" s="41">
        <v>550</v>
      </c>
      <c r="LX354" s="41">
        <v>1923</v>
      </c>
      <c r="LY354" s="41">
        <v>521</v>
      </c>
      <c r="LZ354" s="41">
        <v>358</v>
      </c>
      <c r="MA354" s="41">
        <v>382</v>
      </c>
      <c r="MB354" s="41">
        <v>2155</v>
      </c>
      <c r="MC354" s="41">
        <v>854</v>
      </c>
      <c r="MD354" s="41">
        <v>283</v>
      </c>
      <c r="ME354" s="41">
        <v>892</v>
      </c>
      <c r="MF354" s="41">
        <v>366</v>
      </c>
      <c r="MG354" s="41">
        <v>43</v>
      </c>
      <c r="MH354" s="41">
        <v>36</v>
      </c>
      <c r="MI354" s="41">
        <v>1</v>
      </c>
      <c r="MJ354" s="41">
        <v>418</v>
      </c>
      <c r="MK354" s="41">
        <v>639</v>
      </c>
      <c r="ML354" s="41">
        <v>1590</v>
      </c>
      <c r="MM354" s="41">
        <v>473</v>
      </c>
      <c r="MN354" s="41">
        <v>208</v>
      </c>
      <c r="MO354" s="41">
        <v>72</v>
      </c>
      <c r="MP354" s="41">
        <v>411</v>
      </c>
      <c r="MQ354" s="41">
        <v>96</v>
      </c>
      <c r="MR354" s="41">
        <v>114</v>
      </c>
      <c r="MS354" s="41">
        <v>155</v>
      </c>
      <c r="MT354" s="41">
        <v>205</v>
      </c>
      <c r="MU354" s="41">
        <v>0</v>
      </c>
      <c r="MV354" s="41">
        <v>2</v>
      </c>
      <c r="MW354" s="41">
        <v>172</v>
      </c>
      <c r="MX354" s="41">
        <v>1465</v>
      </c>
      <c r="MY354" s="41">
        <v>257</v>
      </c>
      <c r="MZ354" s="41">
        <v>253</v>
      </c>
      <c r="NA354" s="41">
        <v>343</v>
      </c>
      <c r="NB354" s="41">
        <v>206</v>
      </c>
      <c r="NC354" s="41">
        <v>474</v>
      </c>
      <c r="ND354" s="41">
        <v>50</v>
      </c>
      <c r="NE354" s="41">
        <v>4359</v>
      </c>
      <c r="NF354" s="41">
        <v>754</v>
      </c>
      <c r="NG354" s="41">
        <v>90</v>
      </c>
      <c r="NH354" s="41">
        <v>245</v>
      </c>
      <c r="NI354" s="41">
        <v>21</v>
      </c>
      <c r="NJ354" s="41">
        <v>52</v>
      </c>
      <c r="NK354" s="41">
        <v>63</v>
      </c>
      <c r="NL354" s="41">
        <v>21</v>
      </c>
      <c r="NM354" s="41">
        <v>31</v>
      </c>
      <c r="NN354" s="41">
        <v>78</v>
      </c>
      <c r="NO354" s="41">
        <v>24</v>
      </c>
      <c r="NP354" s="41">
        <v>7</v>
      </c>
      <c r="NQ354" s="41">
        <v>6</v>
      </c>
      <c r="NR354" s="41">
        <v>65</v>
      </c>
      <c r="NS354" s="41">
        <v>159</v>
      </c>
      <c r="NT354" s="41">
        <v>176</v>
      </c>
      <c r="NU354" s="41">
        <v>171</v>
      </c>
      <c r="NV354" s="41">
        <v>39</v>
      </c>
      <c r="NW354" s="41">
        <v>41</v>
      </c>
      <c r="NX354" s="41">
        <v>52</v>
      </c>
      <c r="NY354" s="41">
        <v>71</v>
      </c>
      <c r="NZ354" s="41">
        <v>9</v>
      </c>
      <c r="OA354" s="41">
        <v>58</v>
      </c>
      <c r="OB354" s="41">
        <v>0</v>
      </c>
      <c r="OC354" s="41">
        <v>9</v>
      </c>
      <c r="OD354" s="41">
        <v>69</v>
      </c>
      <c r="OE354" s="41"/>
      <c r="OF354" s="41">
        <v>156</v>
      </c>
      <c r="OG354" s="41">
        <v>153</v>
      </c>
      <c r="OH354" s="41"/>
      <c r="OI354" s="41">
        <v>4297</v>
      </c>
      <c r="OJ354" s="41">
        <v>37</v>
      </c>
      <c r="OK354" s="41">
        <v>128</v>
      </c>
      <c r="OL354" s="41"/>
      <c r="OM354" s="41"/>
      <c r="ON354" s="41">
        <v>376</v>
      </c>
      <c r="OO354" s="41">
        <v>212</v>
      </c>
      <c r="OP354" s="41">
        <v>590</v>
      </c>
      <c r="OQ354" s="41">
        <v>4</v>
      </c>
      <c r="OR354" s="41"/>
      <c r="OS354" s="42">
        <v>350</v>
      </c>
      <c r="OT354" s="43">
        <v>45737</v>
      </c>
      <c r="OU354" s="40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2"/>
      <c r="PN354" s="43">
        <v>45737</v>
      </c>
    </row>
    <row r="355" spans="1:430" ht="12.75" customHeight="1" x14ac:dyDescent="0.2">
      <c r="A355" s="39">
        <v>561200</v>
      </c>
      <c r="B355" s="72" t="s">
        <v>27</v>
      </c>
      <c r="C355" s="72" t="str">
        <f>IFERROR(INDEX('Industry Category ISIC Code Map'!$B$2:$B$26,MATCH($B355,'Industry Category ISIC Code Map'!$A$2:$A$26,0)),"")</f>
        <v/>
      </c>
      <c r="D355" s="64" t="s">
        <v>412</v>
      </c>
      <c r="E355" s="40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>
        <v>4</v>
      </c>
      <c r="S355" s="41"/>
      <c r="T355" s="41"/>
      <c r="U355" s="41"/>
      <c r="V355" s="41"/>
      <c r="W355" s="41"/>
      <c r="X355" s="41"/>
      <c r="Y355" s="41"/>
      <c r="Z355" s="41">
        <v>1</v>
      </c>
      <c r="AA355" s="41"/>
      <c r="AB355" s="41"/>
      <c r="AC355" s="41">
        <v>9</v>
      </c>
      <c r="AD355" s="41">
        <v>6</v>
      </c>
      <c r="AE355" s="41">
        <v>10</v>
      </c>
      <c r="AF355" s="41">
        <v>2</v>
      </c>
      <c r="AG355" s="41">
        <v>0</v>
      </c>
      <c r="AH355" s="41">
        <v>0</v>
      </c>
      <c r="AI355" s="41">
        <v>1</v>
      </c>
      <c r="AJ355" s="41">
        <v>0</v>
      </c>
      <c r="AK355" s="41">
        <v>16</v>
      </c>
      <c r="AL355" s="41">
        <v>0</v>
      </c>
      <c r="AM355" s="41">
        <v>0</v>
      </c>
      <c r="AN355" s="41">
        <v>1</v>
      </c>
      <c r="AO355" s="41"/>
      <c r="AP355" s="41">
        <v>0</v>
      </c>
      <c r="AQ355" s="41">
        <v>2</v>
      </c>
      <c r="AR355" s="41">
        <v>7</v>
      </c>
      <c r="AS355" s="41">
        <v>0</v>
      </c>
      <c r="AT355" s="41">
        <v>11</v>
      </c>
      <c r="AU355" s="41">
        <v>18</v>
      </c>
      <c r="AV355" s="41">
        <v>0</v>
      </c>
      <c r="AW355" s="41"/>
      <c r="AX355" s="41">
        <v>13</v>
      </c>
      <c r="AY355" s="41">
        <v>9</v>
      </c>
      <c r="AZ355" s="41">
        <v>0</v>
      </c>
      <c r="BA355" s="41">
        <v>9</v>
      </c>
      <c r="BB355" s="41"/>
      <c r="BC355" s="41">
        <v>1</v>
      </c>
      <c r="BD355" s="41"/>
      <c r="BE355" s="41">
        <v>28</v>
      </c>
      <c r="BF355" s="41">
        <v>30</v>
      </c>
      <c r="BG355" s="41">
        <v>3</v>
      </c>
      <c r="BH355" s="41">
        <v>0</v>
      </c>
      <c r="BI355" s="41">
        <v>8</v>
      </c>
      <c r="BJ355" s="41">
        <v>13</v>
      </c>
      <c r="BK355" s="41">
        <v>22</v>
      </c>
      <c r="BL355" s="41">
        <v>8</v>
      </c>
      <c r="BM355" s="41">
        <v>34</v>
      </c>
      <c r="BN355" s="41">
        <v>44</v>
      </c>
      <c r="BO355" s="41">
        <v>7</v>
      </c>
      <c r="BP355" s="41">
        <v>47</v>
      </c>
      <c r="BQ355" s="41">
        <v>0</v>
      </c>
      <c r="BR355" s="41">
        <v>11</v>
      </c>
      <c r="BS355" s="41">
        <v>150</v>
      </c>
      <c r="BT355" s="41">
        <v>70</v>
      </c>
      <c r="BU355" s="41">
        <v>1</v>
      </c>
      <c r="BV355" s="41">
        <v>24</v>
      </c>
      <c r="BW355" s="41"/>
      <c r="BX355" s="41">
        <v>10</v>
      </c>
      <c r="BY355" s="41">
        <v>12</v>
      </c>
      <c r="BZ355" s="41">
        <v>65</v>
      </c>
      <c r="CA355" s="41">
        <v>8</v>
      </c>
      <c r="CB355" s="41">
        <v>1</v>
      </c>
      <c r="CC355" s="41">
        <v>2</v>
      </c>
      <c r="CD355" s="41">
        <v>46</v>
      </c>
      <c r="CE355" s="41">
        <v>12</v>
      </c>
      <c r="CF355" s="41">
        <v>3</v>
      </c>
      <c r="CG355" s="41">
        <v>14</v>
      </c>
      <c r="CH355" s="41">
        <v>13</v>
      </c>
      <c r="CI355" s="41">
        <v>14</v>
      </c>
      <c r="CJ355" s="41">
        <v>4</v>
      </c>
      <c r="CK355" s="41">
        <v>20</v>
      </c>
      <c r="CL355" s="41">
        <v>66</v>
      </c>
      <c r="CM355" s="41"/>
      <c r="CN355" s="41">
        <v>5</v>
      </c>
      <c r="CO355" s="41">
        <v>2</v>
      </c>
      <c r="CP355" s="41"/>
      <c r="CQ355" s="41">
        <v>0</v>
      </c>
      <c r="CR355" s="41">
        <v>0</v>
      </c>
      <c r="CS355" s="41"/>
      <c r="CT355" s="41"/>
      <c r="CU355" s="41"/>
      <c r="CV355" s="41"/>
      <c r="CW355" s="41">
        <v>3</v>
      </c>
      <c r="CX355" s="41">
        <v>1</v>
      </c>
      <c r="CY355" s="41">
        <v>10</v>
      </c>
      <c r="CZ355" s="41">
        <v>7</v>
      </c>
      <c r="DA355" s="41"/>
      <c r="DB355" s="41">
        <v>3</v>
      </c>
      <c r="DC355" s="41">
        <v>6</v>
      </c>
      <c r="DD355" s="41"/>
      <c r="DE355" s="41">
        <v>10</v>
      </c>
      <c r="DF355" s="41">
        <v>4</v>
      </c>
      <c r="DG355" s="41"/>
      <c r="DH355" s="41"/>
      <c r="DI355" s="41">
        <v>1</v>
      </c>
      <c r="DJ355" s="41">
        <v>4</v>
      </c>
      <c r="DK355" s="41"/>
      <c r="DL355" s="41">
        <v>1</v>
      </c>
      <c r="DM355" s="41">
        <v>1</v>
      </c>
      <c r="DN355" s="41">
        <v>3</v>
      </c>
      <c r="DO355" s="41">
        <v>13</v>
      </c>
      <c r="DP355" s="41">
        <v>1</v>
      </c>
      <c r="DQ355" s="41">
        <v>38</v>
      </c>
      <c r="DR355" s="41">
        <v>0</v>
      </c>
      <c r="DS355" s="41">
        <v>9</v>
      </c>
      <c r="DT355" s="41">
        <v>2</v>
      </c>
      <c r="DU355" s="41">
        <v>30</v>
      </c>
      <c r="DV355" s="41">
        <v>0</v>
      </c>
      <c r="DW355" s="41">
        <v>0</v>
      </c>
      <c r="DX355" s="41">
        <v>1</v>
      </c>
      <c r="DY355" s="41"/>
      <c r="DZ355" s="41">
        <v>1</v>
      </c>
      <c r="EA355" s="41"/>
      <c r="EB355" s="41">
        <v>2</v>
      </c>
      <c r="EC355" s="41"/>
      <c r="ED355" s="41">
        <v>1</v>
      </c>
      <c r="EE355" s="41"/>
      <c r="EF355" s="41">
        <v>7</v>
      </c>
      <c r="EG355" s="41">
        <v>0</v>
      </c>
      <c r="EH355" s="41">
        <v>0</v>
      </c>
      <c r="EI355" s="41"/>
      <c r="EJ355" s="41">
        <v>2</v>
      </c>
      <c r="EK355" s="41">
        <v>0</v>
      </c>
      <c r="EL355" s="41">
        <v>0</v>
      </c>
      <c r="EM355" s="41"/>
      <c r="EN355" s="41"/>
      <c r="EO355" s="41"/>
      <c r="EP355" s="41">
        <v>0</v>
      </c>
      <c r="EQ355" s="41">
        <v>1</v>
      </c>
      <c r="ER355" s="41">
        <v>3</v>
      </c>
      <c r="ES355" s="41">
        <v>9</v>
      </c>
      <c r="ET355" s="41">
        <v>3</v>
      </c>
      <c r="EU355" s="41">
        <v>0</v>
      </c>
      <c r="EV355" s="41"/>
      <c r="EW355" s="41">
        <v>2</v>
      </c>
      <c r="EX355" s="41">
        <v>32</v>
      </c>
      <c r="EY355" s="41"/>
      <c r="EZ355" s="41">
        <v>1</v>
      </c>
      <c r="FA355" s="41">
        <v>2</v>
      </c>
      <c r="FB355" s="41">
        <v>5</v>
      </c>
      <c r="FC355" s="41">
        <v>5</v>
      </c>
      <c r="FD355" s="41">
        <v>17</v>
      </c>
      <c r="FE355" s="41">
        <v>4</v>
      </c>
      <c r="FF355" s="41">
        <v>8</v>
      </c>
      <c r="FG355" s="41">
        <v>1</v>
      </c>
      <c r="FH355" s="41">
        <v>34</v>
      </c>
      <c r="FI355" s="41">
        <v>9</v>
      </c>
      <c r="FJ355" s="41">
        <v>25</v>
      </c>
      <c r="FK355" s="41">
        <v>55</v>
      </c>
      <c r="FL355" s="41">
        <v>58</v>
      </c>
      <c r="FM355" s="41">
        <v>46</v>
      </c>
      <c r="FN355" s="41">
        <v>6</v>
      </c>
      <c r="FO355" s="41"/>
      <c r="FP355" s="41">
        <v>92</v>
      </c>
      <c r="FQ355" s="41">
        <v>1</v>
      </c>
      <c r="FR355" s="41">
        <v>3</v>
      </c>
      <c r="FS355" s="41">
        <v>2</v>
      </c>
      <c r="FT355" s="41">
        <v>3</v>
      </c>
      <c r="FU355" s="41"/>
      <c r="FV355" s="41"/>
      <c r="FW355" s="41"/>
      <c r="FX355" s="41"/>
      <c r="FY355" s="41">
        <v>2</v>
      </c>
      <c r="FZ355" s="41"/>
      <c r="GA355" s="41"/>
      <c r="GB355" s="41"/>
      <c r="GC355" s="41">
        <v>23</v>
      </c>
      <c r="GD355" s="41"/>
      <c r="GE355" s="41">
        <v>0</v>
      </c>
      <c r="GF355" s="41"/>
      <c r="GG355" s="41">
        <v>19</v>
      </c>
      <c r="GH355" s="41">
        <v>9</v>
      </c>
      <c r="GI355" s="41"/>
      <c r="GJ355" s="41">
        <v>1</v>
      </c>
      <c r="GK355" s="41">
        <v>0</v>
      </c>
      <c r="GL355" s="41"/>
      <c r="GM355" s="41">
        <v>13</v>
      </c>
      <c r="GN355" s="41">
        <v>6</v>
      </c>
      <c r="GO355" s="41">
        <v>5</v>
      </c>
      <c r="GP355" s="41"/>
      <c r="GQ355" s="41">
        <v>6</v>
      </c>
      <c r="GR355" s="41">
        <v>0</v>
      </c>
      <c r="GS355" s="41">
        <v>1</v>
      </c>
      <c r="GT355" s="41">
        <v>1</v>
      </c>
      <c r="GU355" s="41">
        <v>3</v>
      </c>
      <c r="GV355" s="41">
        <v>1</v>
      </c>
      <c r="GW355" s="41"/>
      <c r="GX355" s="41">
        <v>4</v>
      </c>
      <c r="GY355" s="41">
        <v>1</v>
      </c>
      <c r="GZ355" s="41">
        <v>2</v>
      </c>
      <c r="HA355" s="41"/>
      <c r="HB355" s="41"/>
      <c r="HC355" s="41">
        <v>0</v>
      </c>
      <c r="HD355" s="41"/>
      <c r="HE355" s="41">
        <v>9</v>
      </c>
      <c r="HF355" s="41">
        <v>1</v>
      </c>
      <c r="HG355" s="41">
        <v>2</v>
      </c>
      <c r="HH355" s="41"/>
      <c r="HI355" s="41"/>
      <c r="HJ355" s="41">
        <v>1</v>
      </c>
      <c r="HK355" s="41">
        <v>11</v>
      </c>
      <c r="HL355" s="41">
        <v>1</v>
      </c>
      <c r="HM355" s="41"/>
      <c r="HN355" s="41">
        <v>0</v>
      </c>
      <c r="HO355" s="41"/>
      <c r="HP355" s="41"/>
      <c r="HQ355" s="41">
        <v>0</v>
      </c>
      <c r="HR355" s="41">
        <v>9</v>
      </c>
      <c r="HS355" s="41">
        <v>5</v>
      </c>
      <c r="HT355" s="41"/>
      <c r="HU355" s="41">
        <v>0</v>
      </c>
      <c r="HV355" s="41">
        <v>1</v>
      </c>
      <c r="HW355" s="41">
        <v>41</v>
      </c>
      <c r="HX355" s="41">
        <v>1</v>
      </c>
      <c r="HY355" s="41">
        <v>1</v>
      </c>
      <c r="HZ355" s="41">
        <v>12</v>
      </c>
      <c r="IA355" s="41">
        <v>14</v>
      </c>
      <c r="IB355" s="41">
        <v>5</v>
      </c>
      <c r="IC355" s="41">
        <v>0</v>
      </c>
      <c r="ID355" s="41">
        <v>2</v>
      </c>
      <c r="IE355" s="41">
        <v>1</v>
      </c>
      <c r="IF355" s="41">
        <v>1</v>
      </c>
      <c r="IG355" s="41">
        <v>237</v>
      </c>
      <c r="IH355" s="41">
        <v>25</v>
      </c>
      <c r="II355" s="41">
        <v>105</v>
      </c>
      <c r="IJ355" s="41"/>
      <c r="IK355" s="41"/>
      <c r="IL355" s="41">
        <v>8</v>
      </c>
      <c r="IM355" s="41">
        <v>0</v>
      </c>
      <c r="IN355" s="41">
        <v>4</v>
      </c>
      <c r="IO355" s="41">
        <v>0</v>
      </c>
      <c r="IP355" s="41">
        <v>6</v>
      </c>
      <c r="IQ355" s="41">
        <v>2</v>
      </c>
      <c r="IR355" s="41">
        <v>5</v>
      </c>
      <c r="IS355" s="41">
        <v>1</v>
      </c>
      <c r="IT355" s="41">
        <v>1</v>
      </c>
      <c r="IU355" s="41">
        <v>2</v>
      </c>
      <c r="IV355" s="41">
        <v>1</v>
      </c>
      <c r="IW355" s="41">
        <v>0</v>
      </c>
      <c r="IX355" s="41">
        <v>25</v>
      </c>
      <c r="IY355" s="41">
        <v>0</v>
      </c>
      <c r="IZ355" s="41">
        <v>1</v>
      </c>
      <c r="JA355" s="41">
        <v>6</v>
      </c>
      <c r="JB355" s="41">
        <v>3</v>
      </c>
      <c r="JC355" s="41">
        <v>14</v>
      </c>
      <c r="JD355" s="41"/>
      <c r="JE355" s="41">
        <v>0</v>
      </c>
      <c r="JF355" s="41">
        <v>17</v>
      </c>
      <c r="JG355" s="41">
        <v>5</v>
      </c>
      <c r="JH355" s="41">
        <v>2</v>
      </c>
      <c r="JI355" s="41">
        <v>1</v>
      </c>
      <c r="JJ355" s="41">
        <v>2</v>
      </c>
      <c r="JK355" s="41">
        <v>0</v>
      </c>
      <c r="JL355" s="41">
        <v>20</v>
      </c>
      <c r="JM355" s="41">
        <v>1</v>
      </c>
      <c r="JN355" s="41">
        <v>1</v>
      </c>
      <c r="JO355" s="41">
        <v>9</v>
      </c>
      <c r="JP355" s="41">
        <v>100</v>
      </c>
      <c r="JQ355" s="41">
        <v>174</v>
      </c>
      <c r="JR355" s="41">
        <v>251</v>
      </c>
      <c r="JS355" s="41">
        <v>88</v>
      </c>
      <c r="JT355" s="41">
        <v>201</v>
      </c>
      <c r="JU355" s="41">
        <v>72</v>
      </c>
      <c r="JV355" s="41">
        <v>74</v>
      </c>
      <c r="JW355" s="41">
        <v>20</v>
      </c>
      <c r="JX355" s="41">
        <v>84</v>
      </c>
      <c r="JY355" s="41">
        <v>7</v>
      </c>
      <c r="JZ355" s="41"/>
      <c r="KA355" s="41">
        <v>67</v>
      </c>
      <c r="KB355" s="41">
        <v>71</v>
      </c>
      <c r="KC355" s="41">
        <v>41</v>
      </c>
      <c r="KD355" s="41">
        <v>38</v>
      </c>
      <c r="KE355" s="41">
        <v>58</v>
      </c>
      <c r="KF355" s="41">
        <v>14</v>
      </c>
      <c r="KG355" s="41">
        <v>40</v>
      </c>
      <c r="KH355" s="41">
        <v>162</v>
      </c>
      <c r="KI355" s="41">
        <v>84</v>
      </c>
      <c r="KJ355" s="41">
        <v>21</v>
      </c>
      <c r="KK355" s="41">
        <v>13</v>
      </c>
      <c r="KL355" s="41">
        <v>14</v>
      </c>
      <c r="KM355" s="41">
        <v>622</v>
      </c>
      <c r="KN355" s="41">
        <v>25</v>
      </c>
      <c r="KO355" s="41">
        <v>46</v>
      </c>
      <c r="KP355" s="41">
        <v>123</v>
      </c>
      <c r="KQ355" s="41">
        <v>107</v>
      </c>
      <c r="KR355" s="41">
        <v>135</v>
      </c>
      <c r="KS355" s="41">
        <v>14</v>
      </c>
      <c r="KT355" s="41">
        <v>25</v>
      </c>
      <c r="KU355" s="41">
        <v>45</v>
      </c>
      <c r="KV355" s="41">
        <v>20</v>
      </c>
      <c r="KW355" s="41">
        <v>397</v>
      </c>
      <c r="KX355" s="41">
        <v>70</v>
      </c>
      <c r="KY355" s="41">
        <v>2</v>
      </c>
      <c r="KZ355" s="41">
        <v>14</v>
      </c>
      <c r="LA355" s="41">
        <v>29</v>
      </c>
      <c r="LB355" s="41">
        <v>666</v>
      </c>
      <c r="LC355" s="41">
        <v>976</v>
      </c>
      <c r="LD355" s="41">
        <v>58</v>
      </c>
      <c r="LE355" s="41">
        <v>344</v>
      </c>
      <c r="LF355" s="41">
        <v>168</v>
      </c>
      <c r="LG355" s="41">
        <v>78</v>
      </c>
      <c r="LH355" s="41">
        <v>475</v>
      </c>
      <c r="LI355" s="41">
        <v>321</v>
      </c>
      <c r="LJ355" s="41">
        <v>142</v>
      </c>
      <c r="LK355" s="41">
        <v>275</v>
      </c>
      <c r="LL355" s="41">
        <v>165</v>
      </c>
      <c r="LM355" s="41">
        <v>357</v>
      </c>
      <c r="LN355" s="41">
        <v>63</v>
      </c>
      <c r="LO355" s="41"/>
      <c r="LP355" s="41">
        <v>98</v>
      </c>
      <c r="LQ355" s="41">
        <v>0</v>
      </c>
      <c r="LR355" s="41">
        <v>295</v>
      </c>
      <c r="LS355" s="41">
        <v>23</v>
      </c>
      <c r="LT355" s="41">
        <v>78</v>
      </c>
      <c r="LU355" s="41">
        <v>14</v>
      </c>
      <c r="LV355" s="41">
        <v>26</v>
      </c>
      <c r="LW355" s="41">
        <v>209</v>
      </c>
      <c r="LX355" s="41">
        <v>913</v>
      </c>
      <c r="LY355" s="41">
        <v>241</v>
      </c>
      <c r="LZ355" s="41">
        <v>134</v>
      </c>
      <c r="MA355" s="41">
        <v>117</v>
      </c>
      <c r="MB355" s="41">
        <v>793</v>
      </c>
      <c r="MC355" s="41">
        <v>821</v>
      </c>
      <c r="MD355" s="41">
        <v>106</v>
      </c>
      <c r="ME355" s="41">
        <v>304</v>
      </c>
      <c r="MF355" s="41">
        <v>116</v>
      </c>
      <c r="MG355" s="41">
        <v>20</v>
      </c>
      <c r="MH355" s="41">
        <v>19</v>
      </c>
      <c r="MI355" s="41">
        <v>0</v>
      </c>
      <c r="MJ355" s="41">
        <v>194</v>
      </c>
      <c r="MK355" s="41">
        <v>3</v>
      </c>
      <c r="ML355" s="41">
        <v>796</v>
      </c>
      <c r="MM355" s="41">
        <v>215</v>
      </c>
      <c r="MN355" s="41">
        <v>68</v>
      </c>
      <c r="MO355" s="41">
        <v>140</v>
      </c>
      <c r="MP355" s="41">
        <v>177</v>
      </c>
      <c r="MQ355" s="41">
        <v>32</v>
      </c>
      <c r="MR355" s="41">
        <v>48</v>
      </c>
      <c r="MS355" s="41">
        <v>72</v>
      </c>
      <c r="MT355" s="41">
        <v>80</v>
      </c>
      <c r="MU355" s="41">
        <v>67</v>
      </c>
      <c r="MV355" s="41">
        <v>1</v>
      </c>
      <c r="MW355" s="41">
        <v>67</v>
      </c>
      <c r="MX355" s="41">
        <v>481</v>
      </c>
      <c r="MY355" s="41">
        <v>91</v>
      </c>
      <c r="MZ355" s="41">
        <v>105</v>
      </c>
      <c r="NA355" s="41">
        <v>126</v>
      </c>
      <c r="NB355" s="41">
        <v>47</v>
      </c>
      <c r="NC355" s="41">
        <v>211</v>
      </c>
      <c r="ND355" s="41">
        <v>24</v>
      </c>
      <c r="NE355" s="41">
        <v>1429</v>
      </c>
      <c r="NF355" s="41">
        <v>229</v>
      </c>
      <c r="NG355" s="41">
        <v>44</v>
      </c>
      <c r="NH355" s="41">
        <v>120</v>
      </c>
      <c r="NI355" s="41">
        <v>8</v>
      </c>
      <c r="NJ355" s="41">
        <v>22</v>
      </c>
      <c r="NK355" s="41">
        <v>18</v>
      </c>
      <c r="NL355" s="41">
        <v>6</v>
      </c>
      <c r="NM355" s="41">
        <v>6</v>
      </c>
      <c r="NN355" s="41">
        <v>35</v>
      </c>
      <c r="NO355" s="41">
        <v>8</v>
      </c>
      <c r="NP355" s="41">
        <v>8</v>
      </c>
      <c r="NQ355" s="41">
        <v>8</v>
      </c>
      <c r="NR355" s="41">
        <v>29</v>
      </c>
      <c r="NS355" s="41">
        <v>54</v>
      </c>
      <c r="NT355" s="41">
        <v>90</v>
      </c>
      <c r="NU355" s="41">
        <v>71</v>
      </c>
      <c r="NV355" s="41">
        <v>67</v>
      </c>
      <c r="NW355" s="41">
        <v>20</v>
      </c>
      <c r="NX355" s="41">
        <v>25</v>
      </c>
      <c r="NY355" s="41">
        <v>29</v>
      </c>
      <c r="NZ355" s="41">
        <v>5</v>
      </c>
      <c r="OA355" s="41">
        <v>24</v>
      </c>
      <c r="OB355" s="41">
        <v>0</v>
      </c>
      <c r="OC355" s="41">
        <v>4</v>
      </c>
      <c r="OD355" s="41">
        <v>30</v>
      </c>
      <c r="OE355" s="41"/>
      <c r="OF355" s="41">
        <v>27</v>
      </c>
      <c r="OG355" s="41">
        <v>15</v>
      </c>
      <c r="OH355" s="41"/>
      <c r="OI355" s="41">
        <v>2901</v>
      </c>
      <c r="OJ355" s="41">
        <v>989</v>
      </c>
      <c r="OK355" s="41"/>
      <c r="OL355" s="41"/>
      <c r="OM355" s="41"/>
      <c r="ON355" s="41">
        <v>314</v>
      </c>
      <c r="OO355" s="41">
        <v>606</v>
      </c>
      <c r="OP355" s="41">
        <v>1753</v>
      </c>
      <c r="OQ355" s="41">
        <v>17</v>
      </c>
      <c r="OR355" s="41"/>
      <c r="OS355" s="42">
        <v>207</v>
      </c>
      <c r="OT355" s="43">
        <v>26273</v>
      </c>
      <c r="OU355" s="40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2"/>
      <c r="PN355" s="43">
        <v>26273</v>
      </c>
    </row>
    <row r="356" spans="1:430" ht="12.75" customHeight="1" x14ac:dyDescent="0.2">
      <c r="A356" s="39">
        <v>561400</v>
      </c>
      <c r="B356" s="72" t="s">
        <v>27</v>
      </c>
      <c r="C356" s="72" t="str">
        <f>IFERROR(INDEX('Industry Category ISIC Code Map'!$B$2:$B$26,MATCH($B356,'Industry Category ISIC Code Map'!$A$2:$A$26,0)),"")</f>
        <v/>
      </c>
      <c r="D356" s="64" t="s">
        <v>413</v>
      </c>
      <c r="E356" s="40">
        <v>2</v>
      </c>
      <c r="F356" s="41">
        <v>4</v>
      </c>
      <c r="G356" s="41">
        <v>0</v>
      </c>
      <c r="H356" s="41">
        <v>0</v>
      </c>
      <c r="I356" s="41">
        <v>0</v>
      </c>
      <c r="J356" s="41">
        <v>0</v>
      </c>
      <c r="K356" s="41">
        <v>4</v>
      </c>
      <c r="L356" s="41">
        <v>0</v>
      </c>
      <c r="M356" s="41">
        <v>2</v>
      </c>
      <c r="N356" s="41">
        <v>1</v>
      </c>
      <c r="O356" s="41">
        <v>0</v>
      </c>
      <c r="P356" s="41">
        <v>0</v>
      </c>
      <c r="Q356" s="41">
        <v>2</v>
      </c>
      <c r="R356" s="41">
        <v>33</v>
      </c>
      <c r="S356" s="41">
        <v>26</v>
      </c>
      <c r="T356" s="41">
        <v>0</v>
      </c>
      <c r="U356" s="41">
        <v>4</v>
      </c>
      <c r="V356" s="41">
        <v>21</v>
      </c>
      <c r="W356" s="41">
        <v>6</v>
      </c>
      <c r="X356" s="41">
        <v>21</v>
      </c>
      <c r="Y356" s="41">
        <v>230</v>
      </c>
      <c r="Z356" s="41">
        <v>473</v>
      </c>
      <c r="AA356" s="41">
        <v>108</v>
      </c>
      <c r="AB356" s="41">
        <v>7</v>
      </c>
      <c r="AC356" s="41">
        <v>62</v>
      </c>
      <c r="AD356" s="41">
        <v>37</v>
      </c>
      <c r="AE356" s="41">
        <v>41</v>
      </c>
      <c r="AF356" s="41">
        <v>25</v>
      </c>
      <c r="AG356" s="41">
        <v>75</v>
      </c>
      <c r="AH356" s="41">
        <v>3</v>
      </c>
      <c r="AI356" s="41">
        <v>103</v>
      </c>
      <c r="AJ356" s="41">
        <v>18</v>
      </c>
      <c r="AK356" s="41">
        <v>75</v>
      </c>
      <c r="AL356" s="41">
        <v>13</v>
      </c>
      <c r="AM356" s="41">
        <v>70</v>
      </c>
      <c r="AN356" s="41">
        <v>88</v>
      </c>
      <c r="AO356" s="41">
        <v>11</v>
      </c>
      <c r="AP356" s="41">
        <v>2</v>
      </c>
      <c r="AQ356" s="41">
        <v>15</v>
      </c>
      <c r="AR356" s="41">
        <v>22</v>
      </c>
      <c r="AS356" s="41">
        <v>0</v>
      </c>
      <c r="AT356" s="41">
        <v>28</v>
      </c>
      <c r="AU356" s="41">
        <v>36</v>
      </c>
      <c r="AV356" s="41">
        <v>19</v>
      </c>
      <c r="AW356" s="41">
        <v>4</v>
      </c>
      <c r="AX356" s="41">
        <v>33</v>
      </c>
      <c r="AY356" s="41">
        <v>17</v>
      </c>
      <c r="AZ356" s="41">
        <v>2</v>
      </c>
      <c r="BA356" s="41">
        <v>19</v>
      </c>
      <c r="BB356" s="41">
        <v>2</v>
      </c>
      <c r="BC356" s="41">
        <v>3</v>
      </c>
      <c r="BD356" s="41">
        <v>1</v>
      </c>
      <c r="BE356" s="41">
        <v>98</v>
      </c>
      <c r="BF356" s="41">
        <v>64</v>
      </c>
      <c r="BG356" s="41">
        <v>9</v>
      </c>
      <c r="BH356" s="41">
        <v>1</v>
      </c>
      <c r="BI356" s="41">
        <v>22</v>
      </c>
      <c r="BJ356" s="41">
        <v>21</v>
      </c>
      <c r="BK356" s="41">
        <v>44</v>
      </c>
      <c r="BL356" s="41">
        <v>18</v>
      </c>
      <c r="BM356" s="41">
        <v>70</v>
      </c>
      <c r="BN356" s="41">
        <v>92</v>
      </c>
      <c r="BO356" s="41">
        <v>15</v>
      </c>
      <c r="BP356" s="41">
        <v>96</v>
      </c>
      <c r="BQ356" s="41">
        <v>6</v>
      </c>
      <c r="BR356" s="41">
        <v>24</v>
      </c>
      <c r="BS356" s="41">
        <v>317</v>
      </c>
      <c r="BT356" s="41">
        <v>156</v>
      </c>
      <c r="BU356" s="41">
        <v>2</v>
      </c>
      <c r="BV356" s="41">
        <v>49</v>
      </c>
      <c r="BW356" s="41">
        <v>3</v>
      </c>
      <c r="BX356" s="41">
        <v>24</v>
      </c>
      <c r="BY356" s="41">
        <v>25</v>
      </c>
      <c r="BZ356" s="41">
        <v>159</v>
      </c>
      <c r="CA356" s="41">
        <v>33</v>
      </c>
      <c r="CB356" s="41">
        <v>17</v>
      </c>
      <c r="CC356" s="41">
        <v>4</v>
      </c>
      <c r="CD356" s="41">
        <v>97</v>
      </c>
      <c r="CE356" s="41">
        <v>23</v>
      </c>
      <c r="CF356" s="41">
        <v>10</v>
      </c>
      <c r="CG356" s="41">
        <v>30</v>
      </c>
      <c r="CH356" s="41">
        <v>30</v>
      </c>
      <c r="CI356" s="41">
        <v>38</v>
      </c>
      <c r="CJ356" s="41">
        <v>7</v>
      </c>
      <c r="CK356" s="41">
        <v>46</v>
      </c>
      <c r="CL356" s="41">
        <v>134</v>
      </c>
      <c r="CM356" s="41">
        <v>7</v>
      </c>
      <c r="CN356" s="41">
        <v>16</v>
      </c>
      <c r="CO356" s="41">
        <v>8</v>
      </c>
      <c r="CP356" s="41"/>
      <c r="CQ356" s="41">
        <v>6</v>
      </c>
      <c r="CR356" s="41">
        <v>3</v>
      </c>
      <c r="CS356" s="41">
        <v>4</v>
      </c>
      <c r="CT356" s="41">
        <v>1</v>
      </c>
      <c r="CU356" s="41">
        <v>1</v>
      </c>
      <c r="CV356" s="41">
        <v>1</v>
      </c>
      <c r="CW356" s="41">
        <v>9</v>
      </c>
      <c r="CX356" s="41">
        <v>1</v>
      </c>
      <c r="CY356" s="41">
        <v>21</v>
      </c>
      <c r="CZ356" s="41">
        <v>12</v>
      </c>
      <c r="DA356" s="41">
        <v>0</v>
      </c>
      <c r="DB356" s="41">
        <v>15</v>
      </c>
      <c r="DC356" s="41">
        <v>14</v>
      </c>
      <c r="DD356" s="41">
        <v>5</v>
      </c>
      <c r="DE356" s="41">
        <v>26</v>
      </c>
      <c r="DF356" s="41">
        <v>8</v>
      </c>
      <c r="DG356" s="41">
        <v>2</v>
      </c>
      <c r="DH356" s="41">
        <v>0</v>
      </c>
      <c r="DI356" s="41">
        <v>10</v>
      </c>
      <c r="DJ356" s="41">
        <v>8</v>
      </c>
      <c r="DK356" s="41">
        <v>0</v>
      </c>
      <c r="DL356" s="41">
        <v>1</v>
      </c>
      <c r="DM356" s="41">
        <v>2</v>
      </c>
      <c r="DN356" s="41">
        <v>5</v>
      </c>
      <c r="DO356" s="41">
        <v>25</v>
      </c>
      <c r="DP356" s="41">
        <v>3</v>
      </c>
      <c r="DQ356" s="41">
        <v>75</v>
      </c>
      <c r="DR356" s="41">
        <v>1</v>
      </c>
      <c r="DS356" s="41">
        <v>18</v>
      </c>
      <c r="DT356" s="41">
        <v>4</v>
      </c>
      <c r="DU356" s="41">
        <v>59</v>
      </c>
      <c r="DV356" s="41">
        <v>0</v>
      </c>
      <c r="DW356" s="41">
        <v>0</v>
      </c>
      <c r="DX356" s="41">
        <v>2</v>
      </c>
      <c r="DY356" s="41">
        <v>2</v>
      </c>
      <c r="DZ356" s="41">
        <v>3</v>
      </c>
      <c r="EA356" s="41">
        <v>0</v>
      </c>
      <c r="EB356" s="41">
        <v>4</v>
      </c>
      <c r="EC356" s="41"/>
      <c r="ED356" s="41">
        <v>3</v>
      </c>
      <c r="EE356" s="41">
        <v>0</v>
      </c>
      <c r="EF356" s="41">
        <v>14</v>
      </c>
      <c r="EG356" s="41">
        <v>0</v>
      </c>
      <c r="EH356" s="41">
        <v>0</v>
      </c>
      <c r="EI356" s="41"/>
      <c r="EJ356" s="41">
        <v>3</v>
      </c>
      <c r="EK356" s="41">
        <v>1</v>
      </c>
      <c r="EL356" s="41">
        <v>0</v>
      </c>
      <c r="EM356" s="41">
        <v>0</v>
      </c>
      <c r="EN356" s="41">
        <v>1</v>
      </c>
      <c r="EO356" s="41">
        <v>0</v>
      </c>
      <c r="EP356" s="41">
        <v>0</v>
      </c>
      <c r="EQ356" s="41">
        <v>1</v>
      </c>
      <c r="ER356" s="41">
        <v>6</v>
      </c>
      <c r="ES356" s="41">
        <v>19</v>
      </c>
      <c r="ET356" s="41">
        <v>6</v>
      </c>
      <c r="EU356" s="41">
        <v>5</v>
      </c>
      <c r="EV356" s="41">
        <v>5</v>
      </c>
      <c r="EW356" s="41">
        <v>14</v>
      </c>
      <c r="EX356" s="41">
        <v>62</v>
      </c>
      <c r="EY356" s="41">
        <v>3</v>
      </c>
      <c r="EZ356" s="41">
        <v>2</v>
      </c>
      <c r="FA356" s="41">
        <v>2</v>
      </c>
      <c r="FB356" s="41">
        <v>12</v>
      </c>
      <c r="FC356" s="41">
        <v>11</v>
      </c>
      <c r="FD356" s="41">
        <v>36</v>
      </c>
      <c r="FE356" s="41">
        <v>11</v>
      </c>
      <c r="FF356" s="41">
        <v>16</v>
      </c>
      <c r="FG356" s="41">
        <v>7</v>
      </c>
      <c r="FH356" s="41">
        <v>85</v>
      </c>
      <c r="FI356" s="41">
        <v>19</v>
      </c>
      <c r="FJ356" s="41">
        <v>56</v>
      </c>
      <c r="FK356" s="41">
        <v>111</v>
      </c>
      <c r="FL356" s="41">
        <v>127</v>
      </c>
      <c r="FM356" s="41">
        <v>89</v>
      </c>
      <c r="FN356" s="41">
        <v>12</v>
      </c>
      <c r="FO356" s="41">
        <v>7</v>
      </c>
      <c r="FP356" s="41">
        <v>206</v>
      </c>
      <c r="FQ356" s="41">
        <v>4</v>
      </c>
      <c r="FR356" s="41">
        <v>5</v>
      </c>
      <c r="FS356" s="41">
        <v>3</v>
      </c>
      <c r="FT356" s="41">
        <v>6</v>
      </c>
      <c r="FU356" s="41">
        <v>11</v>
      </c>
      <c r="FV356" s="41">
        <v>2</v>
      </c>
      <c r="FW356" s="41">
        <v>1</v>
      </c>
      <c r="FX356" s="41">
        <v>10</v>
      </c>
      <c r="FY356" s="41">
        <v>8</v>
      </c>
      <c r="FZ356" s="41">
        <v>2</v>
      </c>
      <c r="GA356" s="41">
        <v>11</v>
      </c>
      <c r="GB356" s="41">
        <v>7</v>
      </c>
      <c r="GC356" s="41">
        <v>56</v>
      </c>
      <c r="GD356" s="41">
        <v>47</v>
      </c>
      <c r="GE356" s="41">
        <v>1</v>
      </c>
      <c r="GF356" s="41">
        <v>1</v>
      </c>
      <c r="GG356" s="41">
        <v>39</v>
      </c>
      <c r="GH356" s="41">
        <v>20</v>
      </c>
      <c r="GI356" s="41">
        <v>5</v>
      </c>
      <c r="GJ356" s="41">
        <v>1</v>
      </c>
      <c r="GK356" s="41">
        <v>0</v>
      </c>
      <c r="GL356" s="41">
        <v>2</v>
      </c>
      <c r="GM356" s="41">
        <v>36</v>
      </c>
      <c r="GN356" s="41">
        <v>13</v>
      </c>
      <c r="GO356" s="41">
        <v>14</v>
      </c>
      <c r="GP356" s="41">
        <v>3</v>
      </c>
      <c r="GQ356" s="41">
        <v>14</v>
      </c>
      <c r="GR356" s="41">
        <v>1</v>
      </c>
      <c r="GS356" s="41">
        <v>1</v>
      </c>
      <c r="GT356" s="41">
        <v>2</v>
      </c>
      <c r="GU356" s="41">
        <v>28</v>
      </c>
      <c r="GV356" s="41">
        <v>5</v>
      </c>
      <c r="GW356" s="41">
        <v>5</v>
      </c>
      <c r="GX356" s="41">
        <v>10</v>
      </c>
      <c r="GY356" s="41">
        <v>3</v>
      </c>
      <c r="GZ356" s="41">
        <v>13</v>
      </c>
      <c r="HA356" s="41">
        <v>0</v>
      </c>
      <c r="HB356" s="41">
        <v>12</v>
      </c>
      <c r="HC356" s="41">
        <v>21</v>
      </c>
      <c r="HD356" s="41">
        <v>2</v>
      </c>
      <c r="HE356" s="41">
        <v>39</v>
      </c>
      <c r="HF356" s="41">
        <v>13</v>
      </c>
      <c r="HG356" s="41">
        <v>7</v>
      </c>
      <c r="HH356" s="41">
        <v>1</v>
      </c>
      <c r="HI356" s="41">
        <v>8</v>
      </c>
      <c r="HJ356" s="41">
        <v>9</v>
      </c>
      <c r="HK356" s="41">
        <v>29</v>
      </c>
      <c r="HL356" s="41">
        <v>19</v>
      </c>
      <c r="HM356" s="41">
        <v>3</v>
      </c>
      <c r="HN356" s="41">
        <v>4</v>
      </c>
      <c r="HO356" s="41">
        <v>0</v>
      </c>
      <c r="HP356" s="41">
        <v>15</v>
      </c>
      <c r="HQ356" s="41">
        <v>0</v>
      </c>
      <c r="HR356" s="41">
        <v>18</v>
      </c>
      <c r="HS356" s="41">
        <v>10</v>
      </c>
      <c r="HT356" s="41">
        <v>0</v>
      </c>
      <c r="HU356" s="41">
        <v>0</v>
      </c>
      <c r="HV356" s="41">
        <v>5</v>
      </c>
      <c r="HW356" s="41">
        <v>82</v>
      </c>
      <c r="HX356" s="41">
        <v>3</v>
      </c>
      <c r="HY356" s="41">
        <v>5</v>
      </c>
      <c r="HZ356" s="41">
        <v>35</v>
      </c>
      <c r="IA356" s="41">
        <v>32</v>
      </c>
      <c r="IB356" s="41">
        <v>38</v>
      </c>
      <c r="IC356" s="41">
        <v>3</v>
      </c>
      <c r="ID356" s="41">
        <v>7</v>
      </c>
      <c r="IE356" s="41">
        <v>3</v>
      </c>
      <c r="IF356" s="41">
        <v>3</v>
      </c>
      <c r="IG356" s="41">
        <v>526</v>
      </c>
      <c r="IH356" s="41">
        <v>48</v>
      </c>
      <c r="II356" s="41">
        <v>308</v>
      </c>
      <c r="IJ356" s="41">
        <v>2</v>
      </c>
      <c r="IK356" s="41">
        <v>4</v>
      </c>
      <c r="IL356" s="41">
        <v>17</v>
      </c>
      <c r="IM356" s="41">
        <v>3</v>
      </c>
      <c r="IN356" s="41">
        <v>8</v>
      </c>
      <c r="IO356" s="41">
        <v>0</v>
      </c>
      <c r="IP356" s="41">
        <v>20</v>
      </c>
      <c r="IQ356" s="41">
        <v>32</v>
      </c>
      <c r="IR356" s="41">
        <v>27</v>
      </c>
      <c r="IS356" s="41">
        <v>4</v>
      </c>
      <c r="IT356" s="41">
        <v>2</v>
      </c>
      <c r="IU356" s="41">
        <v>28</v>
      </c>
      <c r="IV356" s="41">
        <v>6</v>
      </c>
      <c r="IW356" s="41">
        <v>2</v>
      </c>
      <c r="IX356" s="41">
        <v>50</v>
      </c>
      <c r="IY356" s="41">
        <v>0</v>
      </c>
      <c r="IZ356" s="41">
        <v>1</v>
      </c>
      <c r="JA356" s="41">
        <v>13</v>
      </c>
      <c r="JB356" s="41">
        <v>11</v>
      </c>
      <c r="JC356" s="41">
        <v>29</v>
      </c>
      <c r="JD356" s="41">
        <v>0</v>
      </c>
      <c r="JE356" s="41">
        <v>6</v>
      </c>
      <c r="JF356" s="41">
        <v>51</v>
      </c>
      <c r="JG356" s="41">
        <v>9</v>
      </c>
      <c r="JH356" s="41">
        <v>4</v>
      </c>
      <c r="JI356" s="41">
        <v>60</v>
      </c>
      <c r="JJ356" s="41">
        <v>10</v>
      </c>
      <c r="JK356" s="41">
        <v>1</v>
      </c>
      <c r="JL356" s="41">
        <v>96</v>
      </c>
      <c r="JM356" s="41">
        <v>7</v>
      </c>
      <c r="JN356" s="41">
        <v>2</v>
      </c>
      <c r="JO356" s="41">
        <v>21</v>
      </c>
      <c r="JP356" s="41">
        <v>1001</v>
      </c>
      <c r="JQ356" s="41">
        <v>1474</v>
      </c>
      <c r="JR356" s="41">
        <v>980</v>
      </c>
      <c r="JS356" s="41">
        <v>1031</v>
      </c>
      <c r="JT356" s="41">
        <v>1445</v>
      </c>
      <c r="JU356" s="41">
        <v>2326</v>
      </c>
      <c r="JV356" s="41">
        <v>1005</v>
      </c>
      <c r="JW356" s="41">
        <v>2264</v>
      </c>
      <c r="JX356" s="41">
        <v>2458</v>
      </c>
      <c r="JY356" s="41">
        <v>619</v>
      </c>
      <c r="JZ356" s="41"/>
      <c r="KA356" s="41">
        <v>443</v>
      </c>
      <c r="KB356" s="41">
        <v>986</v>
      </c>
      <c r="KC356" s="41">
        <v>954</v>
      </c>
      <c r="KD356" s="41">
        <v>319</v>
      </c>
      <c r="KE356" s="41">
        <v>247</v>
      </c>
      <c r="KF356" s="41">
        <v>439</v>
      </c>
      <c r="KG356" s="41">
        <v>261</v>
      </c>
      <c r="KH356" s="41">
        <v>624</v>
      </c>
      <c r="KI356" s="41">
        <v>308</v>
      </c>
      <c r="KJ356" s="41">
        <v>439</v>
      </c>
      <c r="KK356" s="41">
        <v>51</v>
      </c>
      <c r="KL356" s="41">
        <v>93</v>
      </c>
      <c r="KM356" s="41">
        <v>172</v>
      </c>
      <c r="KN356" s="41">
        <v>36</v>
      </c>
      <c r="KO356" s="41">
        <v>50</v>
      </c>
      <c r="KP356" s="41">
        <v>487</v>
      </c>
      <c r="KQ356" s="41">
        <v>27</v>
      </c>
      <c r="KR356" s="41">
        <v>166</v>
      </c>
      <c r="KS356" s="41">
        <v>39</v>
      </c>
      <c r="KT356" s="41">
        <v>95</v>
      </c>
      <c r="KU356" s="41">
        <v>117</v>
      </c>
      <c r="KV356" s="41">
        <v>60</v>
      </c>
      <c r="KW356" s="41">
        <v>180</v>
      </c>
      <c r="KX356" s="41">
        <v>112</v>
      </c>
      <c r="KY356" s="41">
        <v>8</v>
      </c>
      <c r="KZ356" s="41">
        <v>11</v>
      </c>
      <c r="LA356" s="41">
        <v>17</v>
      </c>
      <c r="LB356" s="41">
        <v>204</v>
      </c>
      <c r="LC356" s="41">
        <v>565</v>
      </c>
      <c r="LD356" s="41">
        <v>66</v>
      </c>
      <c r="LE356" s="41">
        <v>616</v>
      </c>
      <c r="LF356" s="41">
        <v>264</v>
      </c>
      <c r="LG356" s="41">
        <v>1</v>
      </c>
      <c r="LH356" s="41">
        <v>1199</v>
      </c>
      <c r="LI356" s="41">
        <v>257</v>
      </c>
      <c r="LJ356" s="41">
        <v>371</v>
      </c>
      <c r="LK356" s="41">
        <v>326</v>
      </c>
      <c r="LL356" s="41"/>
      <c r="LM356" s="41">
        <v>8</v>
      </c>
      <c r="LN356" s="41">
        <v>40</v>
      </c>
      <c r="LO356" s="41"/>
      <c r="LP356" s="41">
        <v>13</v>
      </c>
      <c r="LQ356" s="41">
        <v>18</v>
      </c>
      <c r="LR356" s="41">
        <v>2724</v>
      </c>
      <c r="LS356" s="41">
        <v>71</v>
      </c>
      <c r="LT356" s="41">
        <v>365</v>
      </c>
      <c r="LU356" s="41">
        <v>31</v>
      </c>
      <c r="LV356" s="41">
        <v>6966</v>
      </c>
      <c r="LW356" s="41">
        <v>3923</v>
      </c>
      <c r="LX356" s="41">
        <v>282</v>
      </c>
      <c r="LY356" s="41">
        <v>258</v>
      </c>
      <c r="LZ356" s="41">
        <v>292</v>
      </c>
      <c r="MA356" s="41">
        <v>276</v>
      </c>
      <c r="MB356" s="41">
        <v>1001</v>
      </c>
      <c r="MC356" s="41">
        <v>1077</v>
      </c>
      <c r="MD356" s="41">
        <v>91</v>
      </c>
      <c r="ME356" s="41">
        <v>688</v>
      </c>
      <c r="MF356" s="41">
        <v>150</v>
      </c>
      <c r="MG356" s="41">
        <v>23</v>
      </c>
      <c r="MH356" s="41">
        <v>8</v>
      </c>
      <c r="MI356" s="41">
        <v>12</v>
      </c>
      <c r="MJ356" s="41">
        <v>152</v>
      </c>
      <c r="MK356" s="41">
        <v>829</v>
      </c>
      <c r="ML356" s="41">
        <v>836</v>
      </c>
      <c r="MM356" s="41">
        <v>356</v>
      </c>
      <c r="MN356" s="41">
        <v>214</v>
      </c>
      <c r="MO356" s="41">
        <v>72</v>
      </c>
      <c r="MP356" s="41">
        <v>345</v>
      </c>
      <c r="MQ356" s="41">
        <v>123</v>
      </c>
      <c r="MR356" s="41">
        <v>335</v>
      </c>
      <c r="MS356" s="41">
        <v>124</v>
      </c>
      <c r="MT356" s="41">
        <v>507</v>
      </c>
      <c r="MU356" s="41">
        <v>72</v>
      </c>
      <c r="MV356" s="41">
        <v>55</v>
      </c>
      <c r="MW356" s="41">
        <v>73</v>
      </c>
      <c r="MX356" s="41">
        <v>2308</v>
      </c>
      <c r="MY356" s="41">
        <v>124</v>
      </c>
      <c r="MZ356" s="41">
        <v>72</v>
      </c>
      <c r="NA356" s="41">
        <v>154</v>
      </c>
      <c r="NB356" s="41">
        <v>134</v>
      </c>
      <c r="NC356" s="41">
        <v>105</v>
      </c>
      <c r="ND356" s="41">
        <v>42</v>
      </c>
      <c r="NE356" s="41">
        <v>1691</v>
      </c>
      <c r="NF356" s="41">
        <v>423</v>
      </c>
      <c r="NG356" s="41">
        <v>32</v>
      </c>
      <c r="NH356" s="41">
        <v>204</v>
      </c>
      <c r="NI356" s="41">
        <v>18</v>
      </c>
      <c r="NJ356" s="41">
        <v>64</v>
      </c>
      <c r="NK356" s="41">
        <v>27</v>
      </c>
      <c r="NL356" s="41">
        <v>27</v>
      </c>
      <c r="NM356" s="41">
        <v>20</v>
      </c>
      <c r="NN356" s="41">
        <v>32</v>
      </c>
      <c r="NO356" s="41">
        <v>14</v>
      </c>
      <c r="NP356" s="41">
        <v>7</v>
      </c>
      <c r="NQ356" s="41">
        <v>14</v>
      </c>
      <c r="NR356" s="41">
        <v>82</v>
      </c>
      <c r="NS356" s="41">
        <v>175</v>
      </c>
      <c r="NT356" s="41">
        <v>267</v>
      </c>
      <c r="NU356" s="41">
        <v>394</v>
      </c>
      <c r="NV356" s="41">
        <v>56</v>
      </c>
      <c r="NW356" s="41">
        <v>19</v>
      </c>
      <c r="NX356" s="41">
        <v>7</v>
      </c>
      <c r="NY356" s="41">
        <v>18</v>
      </c>
      <c r="NZ356" s="41">
        <v>1</v>
      </c>
      <c r="OA356" s="41">
        <v>35</v>
      </c>
      <c r="OB356" s="41">
        <v>0</v>
      </c>
      <c r="OC356" s="41">
        <v>16</v>
      </c>
      <c r="OD356" s="41">
        <v>26</v>
      </c>
      <c r="OE356" s="41">
        <v>251</v>
      </c>
      <c r="OF356" s="41">
        <v>113</v>
      </c>
      <c r="OG356" s="41">
        <v>141</v>
      </c>
      <c r="OH356" s="41"/>
      <c r="OI356" s="41">
        <v>2460</v>
      </c>
      <c r="OJ356" s="41">
        <v>64</v>
      </c>
      <c r="OK356" s="41">
        <v>90</v>
      </c>
      <c r="OL356" s="41">
        <v>52</v>
      </c>
      <c r="OM356" s="41">
        <v>537</v>
      </c>
      <c r="ON356" s="41">
        <v>82</v>
      </c>
      <c r="OO356" s="41">
        <v>323</v>
      </c>
      <c r="OP356" s="41">
        <v>1035</v>
      </c>
      <c r="OQ356" s="41">
        <v>3</v>
      </c>
      <c r="OR356" s="41">
        <v>11</v>
      </c>
      <c r="OS356" s="42">
        <v>1404</v>
      </c>
      <c r="OT356" s="43">
        <v>67909</v>
      </c>
      <c r="OU356" s="40">
        <v>4034</v>
      </c>
      <c r="OV356" s="41"/>
      <c r="OW356" s="41"/>
      <c r="OX356" s="41"/>
      <c r="OY356" s="41"/>
      <c r="OZ356" s="41"/>
      <c r="PA356" s="41">
        <v>250</v>
      </c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2"/>
      <c r="PN356" s="43">
        <v>72193</v>
      </c>
    </row>
    <row r="357" spans="1:430" ht="12.75" customHeight="1" x14ac:dyDescent="0.2">
      <c r="A357" s="39">
        <v>561500</v>
      </c>
      <c r="B357" s="72" t="s">
        <v>27</v>
      </c>
      <c r="C357" s="72" t="str">
        <f>IFERROR(INDEX('Industry Category ISIC Code Map'!$B$2:$B$26,MATCH($B357,'Industry Category ISIC Code Map'!$A$2:$A$26,0)),"")</f>
        <v/>
      </c>
      <c r="D357" s="64" t="s">
        <v>414</v>
      </c>
      <c r="E357" s="40"/>
      <c r="F357" s="41">
        <v>3</v>
      </c>
      <c r="G357" s="41">
        <v>4</v>
      </c>
      <c r="H357" s="41"/>
      <c r="I357" s="41"/>
      <c r="J357" s="41">
        <v>1</v>
      </c>
      <c r="K357" s="41"/>
      <c r="L357" s="41"/>
      <c r="M357" s="41"/>
      <c r="N357" s="41"/>
      <c r="O357" s="41">
        <v>1</v>
      </c>
      <c r="P357" s="41">
        <v>1</v>
      </c>
      <c r="Q357" s="41">
        <v>4</v>
      </c>
      <c r="R357" s="41"/>
      <c r="S357" s="41">
        <v>19</v>
      </c>
      <c r="T357" s="41"/>
      <c r="U357" s="41"/>
      <c r="V357" s="41">
        <v>28</v>
      </c>
      <c r="W357" s="41">
        <v>10</v>
      </c>
      <c r="X357" s="41"/>
      <c r="Y357" s="41">
        <v>195</v>
      </c>
      <c r="Z357" s="41">
        <v>112</v>
      </c>
      <c r="AA357" s="41">
        <v>53</v>
      </c>
      <c r="AB357" s="41">
        <v>9</v>
      </c>
      <c r="AC357" s="41"/>
      <c r="AD357" s="41"/>
      <c r="AE357" s="41">
        <v>15</v>
      </c>
      <c r="AF357" s="41">
        <v>18</v>
      </c>
      <c r="AG357" s="41"/>
      <c r="AH357" s="41"/>
      <c r="AI357" s="41">
        <v>0</v>
      </c>
      <c r="AJ357" s="41">
        <v>0</v>
      </c>
      <c r="AK357" s="41">
        <v>0</v>
      </c>
      <c r="AL357" s="41">
        <v>0</v>
      </c>
      <c r="AM357" s="41">
        <v>0</v>
      </c>
      <c r="AN357" s="41">
        <v>0</v>
      </c>
      <c r="AO357" s="41"/>
      <c r="AP357" s="41"/>
      <c r="AQ357" s="41">
        <v>8</v>
      </c>
      <c r="AR357" s="41">
        <v>1</v>
      </c>
      <c r="AS357" s="41"/>
      <c r="AT357" s="41"/>
      <c r="AU357" s="41"/>
      <c r="AV357" s="41"/>
      <c r="AW357" s="41"/>
      <c r="AX357" s="41"/>
      <c r="AY357" s="41"/>
      <c r="AZ357" s="41"/>
      <c r="BA357" s="41">
        <v>1</v>
      </c>
      <c r="BB357" s="41"/>
      <c r="BC357" s="41"/>
      <c r="BD357" s="41"/>
      <c r="BE357" s="41">
        <v>0</v>
      </c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>
        <v>10</v>
      </c>
      <c r="BR357" s="41">
        <v>1</v>
      </c>
      <c r="BS357" s="41">
        <v>1</v>
      </c>
      <c r="BT357" s="41">
        <v>0</v>
      </c>
      <c r="BU357" s="41"/>
      <c r="BV357" s="41"/>
      <c r="BW357" s="41"/>
      <c r="BX357" s="41"/>
      <c r="BY357" s="41"/>
      <c r="BZ357" s="41">
        <v>8</v>
      </c>
      <c r="CA357" s="41"/>
      <c r="CB357" s="41">
        <v>7</v>
      </c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>
        <v>1</v>
      </c>
      <c r="CP357" s="41"/>
      <c r="CQ357" s="41">
        <v>2</v>
      </c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1"/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1"/>
      <c r="EZ357" s="41"/>
      <c r="FA357" s="41"/>
      <c r="FB357" s="41"/>
      <c r="FC357" s="41"/>
      <c r="FD357" s="41"/>
      <c r="FE357" s="41">
        <v>0</v>
      </c>
      <c r="FF357" s="41"/>
      <c r="FG357" s="41"/>
      <c r="FH357" s="41"/>
      <c r="FI357" s="41">
        <v>0</v>
      </c>
      <c r="FJ357" s="41"/>
      <c r="FK357" s="41"/>
      <c r="FL357" s="41"/>
      <c r="FM357" s="41"/>
      <c r="FN357" s="41"/>
      <c r="FO357" s="41"/>
      <c r="FP357" s="41">
        <v>26</v>
      </c>
      <c r="FQ357" s="41"/>
      <c r="FR357" s="41"/>
      <c r="FS357" s="41"/>
      <c r="FT357" s="41"/>
      <c r="FU357" s="41">
        <v>16</v>
      </c>
      <c r="FV357" s="41"/>
      <c r="FW357" s="41">
        <v>1</v>
      </c>
      <c r="FX357" s="41">
        <v>2</v>
      </c>
      <c r="FY357" s="41"/>
      <c r="FZ357" s="41"/>
      <c r="GA357" s="41"/>
      <c r="GB357" s="41">
        <v>2</v>
      </c>
      <c r="GC357" s="41">
        <v>0</v>
      </c>
      <c r="GD357" s="41">
        <v>2</v>
      </c>
      <c r="GE357" s="41"/>
      <c r="GF357" s="41"/>
      <c r="GG357" s="41"/>
      <c r="GH357" s="41"/>
      <c r="GI357" s="41">
        <v>3</v>
      </c>
      <c r="GJ357" s="41"/>
      <c r="GK357" s="41"/>
      <c r="GL357" s="41"/>
      <c r="GM357" s="41">
        <v>0</v>
      </c>
      <c r="GN357" s="41"/>
      <c r="GO357" s="41"/>
      <c r="GP357" s="41"/>
      <c r="GQ357" s="41"/>
      <c r="GR357" s="41"/>
      <c r="GS357" s="41"/>
      <c r="GT357" s="41"/>
      <c r="GU357" s="41"/>
      <c r="GV357" s="41"/>
      <c r="GW357" s="41">
        <v>1</v>
      </c>
      <c r="GX357" s="41"/>
      <c r="GY357" s="41"/>
      <c r="GZ357" s="41"/>
      <c r="HA357" s="41"/>
      <c r="HB357" s="41"/>
      <c r="HC357" s="41">
        <v>0</v>
      </c>
      <c r="HD357" s="41"/>
      <c r="HE357" s="41">
        <v>0</v>
      </c>
      <c r="HF357" s="41">
        <v>9</v>
      </c>
      <c r="HG357" s="41"/>
      <c r="HH357" s="41"/>
      <c r="HI357" s="41"/>
      <c r="HJ357" s="41"/>
      <c r="HK357" s="41">
        <v>11</v>
      </c>
      <c r="HL357" s="41">
        <v>0</v>
      </c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>
        <v>1</v>
      </c>
      <c r="IE357" s="41"/>
      <c r="IF357" s="41">
        <v>1</v>
      </c>
      <c r="IG357" s="41">
        <v>6</v>
      </c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>
        <v>7</v>
      </c>
      <c r="JJ357" s="41"/>
      <c r="JK357" s="41"/>
      <c r="JL357" s="41">
        <v>9</v>
      </c>
      <c r="JM357" s="41"/>
      <c r="JN357" s="41"/>
      <c r="JO357" s="41"/>
      <c r="JP357" s="41">
        <v>0</v>
      </c>
      <c r="JQ357" s="41">
        <v>20</v>
      </c>
      <c r="JR357" s="41">
        <v>0</v>
      </c>
      <c r="JS357" s="41">
        <v>6</v>
      </c>
      <c r="JT357" s="41">
        <v>172</v>
      </c>
      <c r="JU357" s="41"/>
      <c r="JV357" s="41">
        <v>1</v>
      </c>
      <c r="JW357" s="41"/>
      <c r="JX357" s="41">
        <v>92</v>
      </c>
      <c r="JY357" s="41"/>
      <c r="JZ357" s="41"/>
      <c r="KA357" s="41">
        <v>78</v>
      </c>
      <c r="KB357" s="41">
        <v>24</v>
      </c>
      <c r="KC357" s="41">
        <v>6</v>
      </c>
      <c r="KD357" s="41">
        <v>18</v>
      </c>
      <c r="KE357" s="41">
        <v>52</v>
      </c>
      <c r="KF357" s="41">
        <v>7</v>
      </c>
      <c r="KG357" s="41">
        <v>39</v>
      </c>
      <c r="KH357" s="41">
        <v>35</v>
      </c>
      <c r="KI357" s="41">
        <v>67</v>
      </c>
      <c r="KJ357" s="41">
        <v>1825</v>
      </c>
      <c r="KK357" s="41">
        <v>303</v>
      </c>
      <c r="KL357" s="41">
        <v>1971</v>
      </c>
      <c r="KM357" s="41">
        <v>1</v>
      </c>
      <c r="KN357" s="41">
        <v>271</v>
      </c>
      <c r="KO357" s="41">
        <v>31</v>
      </c>
      <c r="KP357" s="41">
        <v>72</v>
      </c>
      <c r="KQ357" s="41"/>
      <c r="KR357" s="41">
        <v>31</v>
      </c>
      <c r="KS357" s="41"/>
      <c r="KT357" s="41">
        <v>26</v>
      </c>
      <c r="KU357" s="41">
        <v>54</v>
      </c>
      <c r="KV357" s="41">
        <v>34</v>
      </c>
      <c r="KW357" s="41">
        <v>6</v>
      </c>
      <c r="KX357" s="41">
        <v>0</v>
      </c>
      <c r="KY357" s="41">
        <v>1</v>
      </c>
      <c r="KZ357" s="41"/>
      <c r="LA357" s="41">
        <v>9</v>
      </c>
      <c r="LB357" s="41">
        <v>32</v>
      </c>
      <c r="LC357" s="41">
        <v>0</v>
      </c>
      <c r="LD357" s="41">
        <v>26</v>
      </c>
      <c r="LE357" s="41">
        <v>8</v>
      </c>
      <c r="LF357" s="41">
        <v>6</v>
      </c>
      <c r="LG357" s="41"/>
      <c r="LH357" s="41">
        <v>4</v>
      </c>
      <c r="LI357" s="41">
        <v>4</v>
      </c>
      <c r="LJ357" s="41">
        <v>1</v>
      </c>
      <c r="LK357" s="41">
        <v>6</v>
      </c>
      <c r="LL357" s="41">
        <v>143</v>
      </c>
      <c r="LM357" s="41">
        <v>1139</v>
      </c>
      <c r="LN357" s="41">
        <v>2</v>
      </c>
      <c r="LO357" s="41">
        <v>1</v>
      </c>
      <c r="LP357" s="41">
        <v>0</v>
      </c>
      <c r="LQ357" s="41">
        <v>0</v>
      </c>
      <c r="LR357" s="41">
        <v>452</v>
      </c>
      <c r="LS357" s="41">
        <v>12</v>
      </c>
      <c r="LT357" s="41">
        <v>61</v>
      </c>
      <c r="LU357" s="41">
        <v>7</v>
      </c>
      <c r="LV357" s="41">
        <v>683</v>
      </c>
      <c r="LW357" s="41">
        <v>60</v>
      </c>
      <c r="LX357" s="41">
        <v>0</v>
      </c>
      <c r="LY357" s="41">
        <v>54</v>
      </c>
      <c r="LZ357" s="41">
        <v>0</v>
      </c>
      <c r="MA357" s="41">
        <v>99</v>
      </c>
      <c r="MB357" s="41">
        <v>94</v>
      </c>
      <c r="MC357" s="41">
        <v>643</v>
      </c>
      <c r="MD357" s="41">
        <v>103</v>
      </c>
      <c r="ME357" s="41">
        <v>482</v>
      </c>
      <c r="MF357" s="41">
        <v>274</v>
      </c>
      <c r="MG357" s="41">
        <v>0</v>
      </c>
      <c r="MH357" s="41">
        <v>0</v>
      </c>
      <c r="MI357" s="41">
        <v>0</v>
      </c>
      <c r="MJ357" s="41">
        <v>43</v>
      </c>
      <c r="MK357" s="41">
        <v>2404</v>
      </c>
      <c r="ML357" s="41">
        <v>62</v>
      </c>
      <c r="MM357" s="41">
        <v>0</v>
      </c>
      <c r="MN357" s="41">
        <v>95</v>
      </c>
      <c r="MO357" s="41">
        <v>42</v>
      </c>
      <c r="MP357" s="41">
        <v>15</v>
      </c>
      <c r="MQ357" s="41">
        <v>242</v>
      </c>
      <c r="MR357" s="41"/>
      <c r="MS357" s="41">
        <v>591</v>
      </c>
      <c r="MT357" s="41">
        <v>85</v>
      </c>
      <c r="MU357" s="41"/>
      <c r="MV357" s="41">
        <v>53</v>
      </c>
      <c r="MW357" s="41">
        <v>20</v>
      </c>
      <c r="MX357" s="41">
        <v>516</v>
      </c>
      <c r="MY357" s="41">
        <v>46</v>
      </c>
      <c r="MZ357" s="41">
        <v>23</v>
      </c>
      <c r="NA357" s="41">
        <v>40</v>
      </c>
      <c r="NB357" s="41">
        <v>0</v>
      </c>
      <c r="NC357" s="41">
        <v>0</v>
      </c>
      <c r="ND357" s="41">
        <v>29</v>
      </c>
      <c r="NE357" s="41">
        <v>523</v>
      </c>
      <c r="NF357" s="41">
        <v>77</v>
      </c>
      <c r="NG357" s="41"/>
      <c r="NH357" s="41">
        <v>0</v>
      </c>
      <c r="NI357" s="41"/>
      <c r="NJ357" s="41"/>
      <c r="NK357" s="41"/>
      <c r="NL357" s="41">
        <v>201</v>
      </c>
      <c r="NM357" s="41">
        <v>0</v>
      </c>
      <c r="NN357" s="41">
        <v>191</v>
      </c>
      <c r="NO357" s="41">
        <v>2</v>
      </c>
      <c r="NP357" s="41">
        <v>12</v>
      </c>
      <c r="NQ357" s="41">
        <v>13</v>
      </c>
      <c r="NR357" s="41">
        <v>32</v>
      </c>
      <c r="NS357" s="41">
        <v>273</v>
      </c>
      <c r="NT357" s="41">
        <v>0</v>
      </c>
      <c r="NU357" s="41">
        <v>0</v>
      </c>
      <c r="NV357" s="41">
        <v>19</v>
      </c>
      <c r="NW357" s="41">
        <v>7</v>
      </c>
      <c r="NX357" s="41">
        <v>0</v>
      </c>
      <c r="NY357" s="41">
        <v>0</v>
      </c>
      <c r="NZ357" s="41"/>
      <c r="OA357" s="41">
        <v>49</v>
      </c>
      <c r="OB357" s="41"/>
      <c r="OC357" s="41">
        <v>0</v>
      </c>
      <c r="OD357" s="41">
        <v>3</v>
      </c>
      <c r="OE357" s="41">
        <v>373</v>
      </c>
      <c r="OF357" s="41">
        <v>133</v>
      </c>
      <c r="OG357" s="41">
        <v>159</v>
      </c>
      <c r="OH357" s="41"/>
      <c r="OI357" s="41">
        <v>2929</v>
      </c>
      <c r="OJ357" s="41">
        <v>355</v>
      </c>
      <c r="OK357" s="41">
        <v>444</v>
      </c>
      <c r="OL357" s="41">
        <v>47</v>
      </c>
      <c r="OM357" s="41"/>
      <c r="ON357" s="41">
        <v>68</v>
      </c>
      <c r="OO357" s="41">
        <v>3</v>
      </c>
      <c r="OP357" s="41">
        <v>525</v>
      </c>
      <c r="OQ357" s="41"/>
      <c r="OR357" s="41">
        <v>68</v>
      </c>
      <c r="OS357" s="42">
        <v>313</v>
      </c>
      <c r="OT357" s="43">
        <v>21389</v>
      </c>
      <c r="OU357" s="40">
        <v>15863</v>
      </c>
      <c r="OV357" s="41"/>
      <c r="OW357" s="41"/>
      <c r="OX357" s="41"/>
      <c r="OY357" s="41"/>
      <c r="OZ357" s="41"/>
      <c r="PA357" s="41">
        <v>479</v>
      </c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2"/>
      <c r="PN357" s="43">
        <v>37732</v>
      </c>
    </row>
    <row r="358" spans="1:430" ht="12.75" customHeight="1" x14ac:dyDescent="0.2">
      <c r="A358" s="39">
        <v>561600</v>
      </c>
      <c r="B358" s="72" t="s">
        <v>27</v>
      </c>
      <c r="C358" s="72" t="str">
        <f>IFERROR(INDEX('Industry Category ISIC Code Map'!$B$2:$B$26,MATCH($B358,'Industry Category ISIC Code Map'!$A$2:$A$26,0)),"")</f>
        <v/>
      </c>
      <c r="D358" s="64" t="s">
        <v>415</v>
      </c>
      <c r="E358" s="40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>
        <v>201</v>
      </c>
      <c r="S358" s="41">
        <v>10</v>
      </c>
      <c r="T358" s="41">
        <v>0</v>
      </c>
      <c r="U358" s="41">
        <v>9</v>
      </c>
      <c r="V358" s="41">
        <v>6</v>
      </c>
      <c r="W358" s="41">
        <v>2</v>
      </c>
      <c r="X358" s="41">
        <v>52</v>
      </c>
      <c r="Y358" s="41">
        <v>68</v>
      </c>
      <c r="Z358" s="41">
        <v>137</v>
      </c>
      <c r="AA358" s="41">
        <v>37</v>
      </c>
      <c r="AB358" s="41">
        <v>2</v>
      </c>
      <c r="AC358" s="41">
        <v>23</v>
      </c>
      <c r="AD358" s="41">
        <v>25</v>
      </c>
      <c r="AE358" s="41">
        <v>58</v>
      </c>
      <c r="AF358" s="41">
        <v>67</v>
      </c>
      <c r="AG358" s="41">
        <v>50</v>
      </c>
      <c r="AH358" s="41">
        <v>4</v>
      </c>
      <c r="AI358" s="41">
        <v>51</v>
      </c>
      <c r="AJ358" s="41">
        <v>14</v>
      </c>
      <c r="AK358" s="41">
        <v>51</v>
      </c>
      <c r="AL358" s="41">
        <v>24</v>
      </c>
      <c r="AM358" s="41">
        <v>37</v>
      </c>
      <c r="AN358" s="41">
        <v>38</v>
      </c>
      <c r="AO358" s="41">
        <v>2</v>
      </c>
      <c r="AP358" s="41">
        <v>0</v>
      </c>
      <c r="AQ358" s="41">
        <v>5</v>
      </c>
      <c r="AR358" s="41">
        <v>13</v>
      </c>
      <c r="AS358" s="41">
        <v>0</v>
      </c>
      <c r="AT358" s="41">
        <v>20</v>
      </c>
      <c r="AU358" s="41">
        <v>34</v>
      </c>
      <c r="AV358" s="41">
        <v>7</v>
      </c>
      <c r="AW358" s="41">
        <v>1</v>
      </c>
      <c r="AX358" s="41">
        <v>28</v>
      </c>
      <c r="AY358" s="41">
        <v>15</v>
      </c>
      <c r="AZ358" s="41">
        <v>1</v>
      </c>
      <c r="BA358" s="41">
        <v>17</v>
      </c>
      <c r="BB358" s="41">
        <v>0</v>
      </c>
      <c r="BC358" s="41">
        <v>2</v>
      </c>
      <c r="BD358" s="41">
        <v>0</v>
      </c>
      <c r="BE358" s="41">
        <v>63</v>
      </c>
      <c r="BF358" s="41">
        <v>57</v>
      </c>
      <c r="BG358" s="41">
        <v>6</v>
      </c>
      <c r="BH358" s="41">
        <v>0</v>
      </c>
      <c r="BI358" s="41">
        <v>19</v>
      </c>
      <c r="BJ358" s="41">
        <v>23</v>
      </c>
      <c r="BK358" s="41">
        <v>39</v>
      </c>
      <c r="BL358" s="41">
        <v>17</v>
      </c>
      <c r="BM358" s="41">
        <v>66</v>
      </c>
      <c r="BN358" s="41">
        <v>83</v>
      </c>
      <c r="BO358" s="41">
        <v>13</v>
      </c>
      <c r="BP358" s="41">
        <v>89</v>
      </c>
      <c r="BQ358" s="41">
        <v>2</v>
      </c>
      <c r="BR358" s="41">
        <v>21</v>
      </c>
      <c r="BS358" s="41">
        <v>288</v>
      </c>
      <c r="BT358" s="41">
        <v>138</v>
      </c>
      <c r="BU358" s="41">
        <v>1</v>
      </c>
      <c r="BV358" s="41">
        <v>45</v>
      </c>
      <c r="BW358" s="41">
        <v>1</v>
      </c>
      <c r="BX358" s="41">
        <v>19</v>
      </c>
      <c r="BY358" s="41">
        <v>22</v>
      </c>
      <c r="BZ358" s="41">
        <v>134</v>
      </c>
      <c r="CA358" s="41">
        <v>20</v>
      </c>
      <c r="CB358" s="41">
        <v>6</v>
      </c>
      <c r="CC358" s="41">
        <v>2</v>
      </c>
      <c r="CD358" s="41">
        <v>88</v>
      </c>
      <c r="CE358" s="41">
        <v>21</v>
      </c>
      <c r="CF358" s="41">
        <v>7</v>
      </c>
      <c r="CG358" s="41">
        <v>26</v>
      </c>
      <c r="CH358" s="41">
        <v>25</v>
      </c>
      <c r="CI358" s="41">
        <v>30</v>
      </c>
      <c r="CJ358" s="41">
        <v>7</v>
      </c>
      <c r="CK358" s="41">
        <v>41</v>
      </c>
      <c r="CL358" s="41">
        <v>127</v>
      </c>
      <c r="CM358" s="41">
        <v>0</v>
      </c>
      <c r="CN358" s="41">
        <v>11</v>
      </c>
      <c r="CO358" s="41">
        <v>3</v>
      </c>
      <c r="CP358" s="41"/>
      <c r="CQ358" s="41">
        <v>1</v>
      </c>
      <c r="CR358" s="41">
        <v>1</v>
      </c>
      <c r="CS358" s="41">
        <v>1</v>
      </c>
      <c r="CT358" s="41">
        <v>0</v>
      </c>
      <c r="CU358" s="41">
        <v>0</v>
      </c>
      <c r="CV358" s="41">
        <v>0</v>
      </c>
      <c r="CW358" s="41">
        <v>7</v>
      </c>
      <c r="CX358" s="41">
        <v>1</v>
      </c>
      <c r="CY358" s="41">
        <v>19</v>
      </c>
      <c r="CZ358" s="41">
        <v>12</v>
      </c>
      <c r="DA358" s="41">
        <v>0</v>
      </c>
      <c r="DB358" s="41">
        <v>9</v>
      </c>
      <c r="DC358" s="41">
        <v>12</v>
      </c>
      <c r="DD358" s="41">
        <v>2</v>
      </c>
      <c r="DE358" s="41">
        <v>20</v>
      </c>
      <c r="DF358" s="41">
        <v>7</v>
      </c>
      <c r="DG358" s="41">
        <v>0</v>
      </c>
      <c r="DH358" s="41">
        <v>0</v>
      </c>
      <c r="DI358" s="41">
        <v>4</v>
      </c>
      <c r="DJ358" s="41">
        <v>7</v>
      </c>
      <c r="DK358" s="41"/>
      <c r="DL358" s="41">
        <v>2</v>
      </c>
      <c r="DM358" s="41">
        <v>1</v>
      </c>
      <c r="DN358" s="41">
        <v>6</v>
      </c>
      <c r="DO358" s="41">
        <v>26</v>
      </c>
      <c r="DP358" s="41">
        <v>3</v>
      </c>
      <c r="DQ358" s="41">
        <v>74</v>
      </c>
      <c r="DR358" s="41">
        <v>2</v>
      </c>
      <c r="DS358" s="41">
        <v>16</v>
      </c>
      <c r="DT358" s="41">
        <v>4</v>
      </c>
      <c r="DU358" s="41">
        <v>58</v>
      </c>
      <c r="DV358" s="41">
        <v>0</v>
      </c>
      <c r="DW358" s="41">
        <v>1</v>
      </c>
      <c r="DX358" s="41">
        <v>2</v>
      </c>
      <c r="DY358" s="41">
        <v>7</v>
      </c>
      <c r="DZ358" s="41">
        <v>2</v>
      </c>
      <c r="EA358" s="41">
        <v>0</v>
      </c>
      <c r="EB358" s="41">
        <v>4</v>
      </c>
      <c r="EC358" s="41"/>
      <c r="ED358" s="41">
        <v>2</v>
      </c>
      <c r="EE358" s="41"/>
      <c r="EF358" s="41">
        <v>12</v>
      </c>
      <c r="EG358" s="41">
        <v>0</v>
      </c>
      <c r="EH358" s="41">
        <v>0</v>
      </c>
      <c r="EI358" s="41"/>
      <c r="EJ358" s="41">
        <v>3</v>
      </c>
      <c r="EK358" s="41">
        <v>0</v>
      </c>
      <c r="EL358" s="41">
        <v>0</v>
      </c>
      <c r="EM358" s="41">
        <v>0</v>
      </c>
      <c r="EN358" s="41">
        <v>0</v>
      </c>
      <c r="EO358" s="41">
        <v>0</v>
      </c>
      <c r="EP358" s="41">
        <v>0</v>
      </c>
      <c r="EQ358" s="41">
        <v>1</v>
      </c>
      <c r="ER358" s="41">
        <v>5</v>
      </c>
      <c r="ES358" s="41">
        <v>17</v>
      </c>
      <c r="ET358" s="41">
        <v>6</v>
      </c>
      <c r="EU358" s="41">
        <v>5</v>
      </c>
      <c r="EV358" s="41">
        <v>1</v>
      </c>
      <c r="EW358" s="41">
        <v>4</v>
      </c>
      <c r="EX358" s="41">
        <v>58</v>
      </c>
      <c r="EY358" s="41">
        <v>0</v>
      </c>
      <c r="EZ358" s="41">
        <v>1</v>
      </c>
      <c r="FA358" s="41">
        <v>3</v>
      </c>
      <c r="FB358" s="41">
        <v>11</v>
      </c>
      <c r="FC358" s="41">
        <v>10</v>
      </c>
      <c r="FD358" s="41">
        <v>32</v>
      </c>
      <c r="FE358" s="41">
        <v>8</v>
      </c>
      <c r="FF358" s="41">
        <v>14</v>
      </c>
      <c r="FG358" s="41">
        <v>3</v>
      </c>
      <c r="FH358" s="41">
        <v>69</v>
      </c>
      <c r="FI358" s="41">
        <v>16</v>
      </c>
      <c r="FJ358" s="41">
        <v>48</v>
      </c>
      <c r="FK358" s="41">
        <v>104</v>
      </c>
      <c r="FL358" s="41">
        <v>120</v>
      </c>
      <c r="FM358" s="41">
        <v>86</v>
      </c>
      <c r="FN358" s="41">
        <v>12</v>
      </c>
      <c r="FO358" s="41">
        <v>2</v>
      </c>
      <c r="FP358" s="41">
        <v>182</v>
      </c>
      <c r="FQ358" s="41">
        <v>3</v>
      </c>
      <c r="FR358" s="41">
        <v>5</v>
      </c>
      <c r="FS358" s="41">
        <v>2</v>
      </c>
      <c r="FT358" s="41">
        <v>6</v>
      </c>
      <c r="FU358" s="41">
        <v>3</v>
      </c>
      <c r="FV358" s="41">
        <v>0</v>
      </c>
      <c r="FW358" s="41">
        <v>0</v>
      </c>
      <c r="FX358" s="41">
        <v>13</v>
      </c>
      <c r="FY358" s="41">
        <v>5</v>
      </c>
      <c r="FZ358" s="41">
        <v>0</v>
      </c>
      <c r="GA358" s="41">
        <v>4</v>
      </c>
      <c r="GB358" s="41">
        <v>2</v>
      </c>
      <c r="GC358" s="41">
        <v>46</v>
      </c>
      <c r="GD358" s="41">
        <v>10</v>
      </c>
      <c r="GE358" s="41">
        <v>0</v>
      </c>
      <c r="GF358" s="41">
        <v>0</v>
      </c>
      <c r="GG358" s="41">
        <v>35</v>
      </c>
      <c r="GH358" s="41">
        <v>18</v>
      </c>
      <c r="GI358" s="41">
        <v>1</v>
      </c>
      <c r="GJ358" s="41">
        <v>1</v>
      </c>
      <c r="GK358" s="41">
        <v>0</v>
      </c>
      <c r="GL358" s="41">
        <v>0</v>
      </c>
      <c r="GM358" s="41">
        <v>27</v>
      </c>
      <c r="GN358" s="41">
        <v>12</v>
      </c>
      <c r="GO358" s="41">
        <v>12</v>
      </c>
      <c r="GP358" s="41">
        <v>1</v>
      </c>
      <c r="GQ358" s="41">
        <v>12</v>
      </c>
      <c r="GR358" s="41">
        <v>0</v>
      </c>
      <c r="GS358" s="41">
        <v>1</v>
      </c>
      <c r="GT358" s="41">
        <v>1</v>
      </c>
      <c r="GU358" s="41">
        <v>6</v>
      </c>
      <c r="GV358" s="41">
        <v>2</v>
      </c>
      <c r="GW358" s="41">
        <v>1</v>
      </c>
      <c r="GX358" s="41">
        <v>8</v>
      </c>
      <c r="GY358" s="41">
        <v>2</v>
      </c>
      <c r="GZ358" s="41">
        <v>6</v>
      </c>
      <c r="HA358" s="41">
        <v>0</v>
      </c>
      <c r="HB358" s="41">
        <v>4</v>
      </c>
      <c r="HC358" s="41">
        <v>6</v>
      </c>
      <c r="HD358" s="41">
        <v>1</v>
      </c>
      <c r="HE358" s="41">
        <v>23</v>
      </c>
      <c r="HF358" s="41">
        <v>5</v>
      </c>
      <c r="HG358" s="41">
        <v>4</v>
      </c>
      <c r="HH358" s="41">
        <v>1</v>
      </c>
      <c r="HI358" s="41">
        <v>2</v>
      </c>
      <c r="HJ358" s="41">
        <v>2</v>
      </c>
      <c r="HK358" s="41">
        <v>24</v>
      </c>
      <c r="HL358" s="41">
        <v>7</v>
      </c>
      <c r="HM358" s="41">
        <v>2</v>
      </c>
      <c r="HN358" s="41">
        <v>1</v>
      </c>
      <c r="HO358" s="41">
        <v>0</v>
      </c>
      <c r="HP358" s="41">
        <v>2</v>
      </c>
      <c r="HQ358" s="41">
        <v>0</v>
      </c>
      <c r="HR358" s="41">
        <v>16</v>
      </c>
      <c r="HS358" s="41">
        <v>9</v>
      </c>
      <c r="HT358" s="41">
        <v>0</v>
      </c>
      <c r="HU358" s="41">
        <v>0</v>
      </c>
      <c r="HV358" s="41">
        <v>2</v>
      </c>
      <c r="HW358" s="41">
        <v>77</v>
      </c>
      <c r="HX358" s="41">
        <v>1</v>
      </c>
      <c r="HY358" s="41">
        <v>2</v>
      </c>
      <c r="HZ358" s="41">
        <v>25</v>
      </c>
      <c r="IA358" s="41">
        <v>26</v>
      </c>
      <c r="IB358" s="41">
        <v>16</v>
      </c>
      <c r="IC358" s="41">
        <v>1</v>
      </c>
      <c r="ID358" s="41">
        <v>5</v>
      </c>
      <c r="IE358" s="41">
        <v>1</v>
      </c>
      <c r="IF358" s="41">
        <v>2</v>
      </c>
      <c r="IG358" s="41">
        <v>463</v>
      </c>
      <c r="IH358" s="41">
        <v>47</v>
      </c>
      <c r="II358" s="41">
        <v>213</v>
      </c>
      <c r="IJ358" s="41">
        <v>0</v>
      </c>
      <c r="IK358" s="41">
        <v>1</v>
      </c>
      <c r="IL358" s="41">
        <v>15</v>
      </c>
      <c r="IM358" s="41">
        <v>0</v>
      </c>
      <c r="IN358" s="41">
        <v>4</v>
      </c>
      <c r="IO358" s="41">
        <v>0</v>
      </c>
      <c r="IP358" s="41">
        <v>13</v>
      </c>
      <c r="IQ358" s="41">
        <v>6</v>
      </c>
      <c r="IR358" s="41">
        <v>15</v>
      </c>
      <c r="IS358" s="41">
        <v>1</v>
      </c>
      <c r="IT358" s="41">
        <v>1</v>
      </c>
      <c r="IU358" s="41">
        <v>3</v>
      </c>
      <c r="IV358" s="41">
        <v>2</v>
      </c>
      <c r="IW358" s="41">
        <v>0</v>
      </c>
      <c r="IX358" s="41">
        <v>45</v>
      </c>
      <c r="IY358" s="41">
        <v>0</v>
      </c>
      <c r="IZ358" s="41">
        <v>1</v>
      </c>
      <c r="JA358" s="41">
        <v>12</v>
      </c>
      <c r="JB358" s="41">
        <v>6</v>
      </c>
      <c r="JC358" s="41">
        <v>26</v>
      </c>
      <c r="JD358" s="41">
        <v>0</v>
      </c>
      <c r="JE358" s="41">
        <v>1</v>
      </c>
      <c r="JF358" s="41">
        <v>38</v>
      </c>
      <c r="JG358" s="41">
        <v>9</v>
      </c>
      <c r="JH358" s="41">
        <v>2</v>
      </c>
      <c r="JI358" s="41">
        <v>17</v>
      </c>
      <c r="JJ358" s="41">
        <v>5</v>
      </c>
      <c r="JK358" s="41">
        <v>1</v>
      </c>
      <c r="JL358" s="41">
        <v>56</v>
      </c>
      <c r="JM358" s="41">
        <v>2</v>
      </c>
      <c r="JN358" s="41">
        <v>1</v>
      </c>
      <c r="JO358" s="41">
        <v>17</v>
      </c>
      <c r="JP358" s="41">
        <v>325</v>
      </c>
      <c r="JQ358" s="41">
        <v>565</v>
      </c>
      <c r="JR358" s="41">
        <v>529</v>
      </c>
      <c r="JS358" s="41">
        <v>381</v>
      </c>
      <c r="JT358" s="41">
        <v>576</v>
      </c>
      <c r="JU358" s="41">
        <v>673</v>
      </c>
      <c r="JV358" s="41">
        <v>360</v>
      </c>
      <c r="JW358" s="41">
        <v>613</v>
      </c>
      <c r="JX358" s="41">
        <v>728</v>
      </c>
      <c r="JY358" s="41">
        <v>81</v>
      </c>
      <c r="JZ358" s="41"/>
      <c r="KA358" s="41">
        <v>190</v>
      </c>
      <c r="KB358" s="41">
        <v>304</v>
      </c>
      <c r="KC358" s="41">
        <v>346</v>
      </c>
      <c r="KD358" s="41">
        <v>125</v>
      </c>
      <c r="KE358" s="41">
        <v>125</v>
      </c>
      <c r="KF358" s="41">
        <v>167</v>
      </c>
      <c r="KG358" s="41">
        <v>168</v>
      </c>
      <c r="KH358" s="41">
        <v>309</v>
      </c>
      <c r="KI358" s="41">
        <v>172</v>
      </c>
      <c r="KJ358" s="41">
        <v>44</v>
      </c>
      <c r="KK358" s="41">
        <v>63</v>
      </c>
      <c r="KL358" s="41">
        <v>42</v>
      </c>
      <c r="KM358" s="41">
        <v>354</v>
      </c>
      <c r="KN358" s="41">
        <v>46</v>
      </c>
      <c r="KO358" s="41">
        <v>567</v>
      </c>
      <c r="KP358" s="41">
        <v>697</v>
      </c>
      <c r="KQ358" s="41">
        <v>9</v>
      </c>
      <c r="KR358" s="41">
        <v>162</v>
      </c>
      <c r="KS358" s="41">
        <v>26</v>
      </c>
      <c r="KT358" s="41">
        <v>45</v>
      </c>
      <c r="KU358" s="41">
        <v>68</v>
      </c>
      <c r="KV358" s="41">
        <v>35</v>
      </c>
      <c r="KW358" s="41">
        <v>474</v>
      </c>
      <c r="KX358" s="41">
        <v>99</v>
      </c>
      <c r="KY358" s="41">
        <v>4</v>
      </c>
      <c r="KZ358" s="41">
        <v>16</v>
      </c>
      <c r="LA358" s="41">
        <v>32</v>
      </c>
      <c r="LB358" s="41">
        <v>730</v>
      </c>
      <c r="LC358" s="41">
        <v>1117</v>
      </c>
      <c r="LD358" s="41">
        <v>70</v>
      </c>
      <c r="LE358" s="41">
        <v>465</v>
      </c>
      <c r="LF358" s="41">
        <v>209</v>
      </c>
      <c r="LG358" s="41">
        <v>89</v>
      </c>
      <c r="LH358" s="41">
        <v>1103</v>
      </c>
      <c r="LI358" s="41">
        <v>1016</v>
      </c>
      <c r="LJ358" s="41">
        <v>608</v>
      </c>
      <c r="LK358" s="41">
        <v>466</v>
      </c>
      <c r="LL358" s="41">
        <v>78</v>
      </c>
      <c r="LM358" s="41">
        <v>167</v>
      </c>
      <c r="LN358" s="41">
        <v>66</v>
      </c>
      <c r="LO358" s="41">
        <v>4</v>
      </c>
      <c r="LP358" s="41">
        <v>46</v>
      </c>
      <c r="LQ358" s="41">
        <v>5</v>
      </c>
      <c r="LR358" s="41">
        <v>4667</v>
      </c>
      <c r="LS358" s="41">
        <v>58</v>
      </c>
      <c r="LT358" s="41">
        <v>150</v>
      </c>
      <c r="LU358" s="41">
        <v>19</v>
      </c>
      <c r="LV358" s="41">
        <v>311</v>
      </c>
      <c r="LW358" s="41">
        <v>345</v>
      </c>
      <c r="LX358" s="41">
        <v>975</v>
      </c>
      <c r="LY358" s="41">
        <v>283</v>
      </c>
      <c r="LZ358" s="41">
        <v>178</v>
      </c>
      <c r="MA358" s="41">
        <v>236</v>
      </c>
      <c r="MB358" s="41">
        <v>907</v>
      </c>
      <c r="MC358" s="41">
        <v>567</v>
      </c>
      <c r="MD358" s="41">
        <v>137</v>
      </c>
      <c r="ME358" s="41">
        <v>306</v>
      </c>
      <c r="MF358" s="41">
        <v>149</v>
      </c>
      <c r="MG358" s="41">
        <v>21</v>
      </c>
      <c r="MH358" s="41">
        <v>21</v>
      </c>
      <c r="MI358" s="41">
        <v>3</v>
      </c>
      <c r="MJ358" s="41">
        <v>223</v>
      </c>
      <c r="MK358" s="41">
        <v>2</v>
      </c>
      <c r="ML358" s="41">
        <v>1129</v>
      </c>
      <c r="MM358" s="41">
        <v>282</v>
      </c>
      <c r="MN358" s="41">
        <v>120</v>
      </c>
      <c r="MO358" s="41">
        <v>231</v>
      </c>
      <c r="MP358" s="41">
        <v>220</v>
      </c>
      <c r="MQ358" s="41">
        <v>68</v>
      </c>
      <c r="MR358" s="41">
        <v>176</v>
      </c>
      <c r="MS358" s="41">
        <v>99</v>
      </c>
      <c r="MT358" s="41">
        <v>111</v>
      </c>
      <c r="MU358" s="41">
        <v>21</v>
      </c>
      <c r="MV358" s="41">
        <v>16</v>
      </c>
      <c r="MW358" s="41">
        <v>255</v>
      </c>
      <c r="MX358" s="41">
        <v>1024</v>
      </c>
      <c r="MY358" s="41">
        <v>128</v>
      </c>
      <c r="MZ358" s="41">
        <v>120</v>
      </c>
      <c r="NA358" s="41">
        <v>160</v>
      </c>
      <c r="NB358" s="41">
        <v>52</v>
      </c>
      <c r="NC358" s="41">
        <v>241</v>
      </c>
      <c r="ND358" s="41">
        <v>32</v>
      </c>
      <c r="NE358" s="41">
        <v>1807</v>
      </c>
      <c r="NF358" s="41">
        <v>277</v>
      </c>
      <c r="NG358" s="41">
        <v>67</v>
      </c>
      <c r="NH358" s="41">
        <v>156</v>
      </c>
      <c r="NI358" s="41">
        <v>12</v>
      </c>
      <c r="NJ358" s="41">
        <v>32</v>
      </c>
      <c r="NK358" s="41">
        <v>22</v>
      </c>
      <c r="NL358" s="41">
        <v>25</v>
      </c>
      <c r="NM358" s="41">
        <v>9</v>
      </c>
      <c r="NN358" s="41">
        <v>42</v>
      </c>
      <c r="NO358" s="41">
        <v>14</v>
      </c>
      <c r="NP358" s="41">
        <v>13</v>
      </c>
      <c r="NQ358" s="41">
        <v>19</v>
      </c>
      <c r="NR358" s="41">
        <v>66</v>
      </c>
      <c r="NS358" s="41">
        <v>136</v>
      </c>
      <c r="NT358" s="41">
        <v>171</v>
      </c>
      <c r="NU358" s="41">
        <v>210</v>
      </c>
      <c r="NV358" s="41">
        <v>120</v>
      </c>
      <c r="NW358" s="41">
        <v>28</v>
      </c>
      <c r="NX358" s="41">
        <v>26</v>
      </c>
      <c r="NY358" s="41">
        <v>35</v>
      </c>
      <c r="NZ358" s="41">
        <v>5</v>
      </c>
      <c r="OA358" s="41">
        <v>32</v>
      </c>
      <c r="OB358" s="41">
        <v>0</v>
      </c>
      <c r="OC358" s="41">
        <v>13</v>
      </c>
      <c r="OD358" s="41">
        <v>41</v>
      </c>
      <c r="OE358" s="41">
        <v>94</v>
      </c>
      <c r="OF358" s="41">
        <v>35</v>
      </c>
      <c r="OG358" s="41">
        <v>41</v>
      </c>
      <c r="OH358" s="41"/>
      <c r="OI358" s="41">
        <v>705</v>
      </c>
      <c r="OJ358" s="41">
        <v>202</v>
      </c>
      <c r="OK358" s="41">
        <v>100</v>
      </c>
      <c r="OL358" s="41">
        <v>17</v>
      </c>
      <c r="OM358" s="41">
        <v>3</v>
      </c>
      <c r="ON358" s="41">
        <v>332</v>
      </c>
      <c r="OO358" s="41">
        <v>345</v>
      </c>
      <c r="OP358" s="41">
        <v>2703</v>
      </c>
      <c r="OQ358" s="41">
        <v>14</v>
      </c>
      <c r="OR358" s="41">
        <v>48</v>
      </c>
      <c r="OS358" s="42">
        <v>402</v>
      </c>
      <c r="OT358" s="43">
        <v>43573</v>
      </c>
      <c r="OU358" s="40">
        <v>9167</v>
      </c>
      <c r="OV358" s="41"/>
      <c r="OW358" s="41"/>
      <c r="OX358" s="41"/>
      <c r="OY358" s="41"/>
      <c r="OZ358" s="41"/>
      <c r="PA358" s="41">
        <v>95</v>
      </c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2"/>
      <c r="PN358" s="43">
        <v>52834</v>
      </c>
    </row>
    <row r="359" spans="1:430" ht="12.75" customHeight="1" x14ac:dyDescent="0.2">
      <c r="A359" s="39">
        <v>561900</v>
      </c>
      <c r="B359" s="72" t="s">
        <v>27</v>
      </c>
      <c r="C359" s="72" t="str">
        <f>IFERROR(INDEX('Industry Category ISIC Code Map'!$B$2:$B$26,MATCH($B359,'Industry Category ISIC Code Map'!$A$2:$A$26,0)),"")</f>
        <v/>
      </c>
      <c r="D359" s="64" t="s">
        <v>416</v>
      </c>
      <c r="E359" s="40"/>
      <c r="F359" s="41">
        <v>1</v>
      </c>
      <c r="G359" s="41">
        <v>2</v>
      </c>
      <c r="H359" s="41"/>
      <c r="I359" s="41"/>
      <c r="J359" s="41">
        <v>1</v>
      </c>
      <c r="K359" s="41"/>
      <c r="L359" s="41"/>
      <c r="M359" s="41"/>
      <c r="N359" s="41"/>
      <c r="O359" s="41">
        <v>0</v>
      </c>
      <c r="P359" s="41">
        <v>0</v>
      </c>
      <c r="Q359" s="41">
        <v>3</v>
      </c>
      <c r="R359" s="41">
        <v>9</v>
      </c>
      <c r="S359" s="41">
        <v>3</v>
      </c>
      <c r="T359" s="41">
        <v>0</v>
      </c>
      <c r="U359" s="41">
        <v>1</v>
      </c>
      <c r="V359" s="41">
        <v>7</v>
      </c>
      <c r="W359" s="41">
        <v>2</v>
      </c>
      <c r="X359" s="41">
        <v>39</v>
      </c>
      <c r="Y359" s="41">
        <v>33</v>
      </c>
      <c r="Z359" s="41">
        <v>182</v>
      </c>
      <c r="AA359" s="41">
        <v>45</v>
      </c>
      <c r="AB359" s="41">
        <v>4</v>
      </c>
      <c r="AC359" s="41">
        <v>8</v>
      </c>
      <c r="AD359" s="41">
        <v>13</v>
      </c>
      <c r="AE359" s="41">
        <v>14</v>
      </c>
      <c r="AF359" s="41">
        <v>14</v>
      </c>
      <c r="AG359" s="41">
        <v>19</v>
      </c>
      <c r="AH359" s="41">
        <v>5</v>
      </c>
      <c r="AI359" s="41">
        <v>28</v>
      </c>
      <c r="AJ359" s="41">
        <v>7</v>
      </c>
      <c r="AK359" s="41">
        <v>23</v>
      </c>
      <c r="AL359" s="41">
        <v>11</v>
      </c>
      <c r="AM359" s="41">
        <v>13</v>
      </c>
      <c r="AN359" s="41">
        <v>33</v>
      </c>
      <c r="AO359" s="41"/>
      <c r="AP359" s="41">
        <v>0</v>
      </c>
      <c r="AQ359" s="41">
        <v>119</v>
      </c>
      <c r="AR359" s="41">
        <v>13</v>
      </c>
      <c r="AS359" s="41">
        <v>1</v>
      </c>
      <c r="AT359" s="41">
        <v>24</v>
      </c>
      <c r="AU359" s="41">
        <v>36</v>
      </c>
      <c r="AV359" s="41">
        <v>4</v>
      </c>
      <c r="AW359" s="41">
        <v>1</v>
      </c>
      <c r="AX359" s="41">
        <v>28</v>
      </c>
      <c r="AY359" s="41">
        <v>18</v>
      </c>
      <c r="AZ359" s="41">
        <v>1</v>
      </c>
      <c r="BA359" s="41">
        <v>17</v>
      </c>
      <c r="BB359" s="41">
        <v>1</v>
      </c>
      <c r="BC359" s="41">
        <v>2</v>
      </c>
      <c r="BD359" s="41">
        <v>1</v>
      </c>
      <c r="BE359" s="41">
        <v>55</v>
      </c>
      <c r="BF359" s="41">
        <v>59</v>
      </c>
      <c r="BG359" s="41">
        <v>6</v>
      </c>
      <c r="BH359" s="41">
        <v>1</v>
      </c>
      <c r="BI359" s="41">
        <v>17</v>
      </c>
      <c r="BJ359" s="41">
        <v>10</v>
      </c>
      <c r="BK359" s="41">
        <v>42</v>
      </c>
      <c r="BL359" s="41">
        <v>18</v>
      </c>
      <c r="BM359" s="41">
        <v>68</v>
      </c>
      <c r="BN359" s="41">
        <v>90</v>
      </c>
      <c r="BO359" s="41">
        <v>14</v>
      </c>
      <c r="BP359" s="41">
        <v>94</v>
      </c>
      <c r="BQ359" s="41">
        <v>0</v>
      </c>
      <c r="BR359" s="41">
        <v>25</v>
      </c>
      <c r="BS359" s="41">
        <v>297</v>
      </c>
      <c r="BT359" s="41">
        <v>140</v>
      </c>
      <c r="BU359" s="41">
        <v>2</v>
      </c>
      <c r="BV359" s="41">
        <v>49</v>
      </c>
      <c r="BW359" s="41">
        <v>0</v>
      </c>
      <c r="BX359" s="41">
        <v>20</v>
      </c>
      <c r="BY359" s="41">
        <v>23</v>
      </c>
      <c r="BZ359" s="41">
        <v>138</v>
      </c>
      <c r="CA359" s="41">
        <v>23</v>
      </c>
      <c r="CB359" s="41">
        <v>4</v>
      </c>
      <c r="CC359" s="41">
        <v>4</v>
      </c>
      <c r="CD359" s="41">
        <v>93</v>
      </c>
      <c r="CE359" s="41">
        <v>23</v>
      </c>
      <c r="CF359" s="41">
        <v>9</v>
      </c>
      <c r="CG359" s="41">
        <v>30</v>
      </c>
      <c r="CH359" s="41">
        <v>28</v>
      </c>
      <c r="CI359" s="41">
        <v>31</v>
      </c>
      <c r="CJ359" s="41">
        <v>7</v>
      </c>
      <c r="CK359" s="41">
        <v>41</v>
      </c>
      <c r="CL359" s="41">
        <v>129</v>
      </c>
      <c r="CM359" s="41">
        <v>0</v>
      </c>
      <c r="CN359" s="41">
        <v>12</v>
      </c>
      <c r="CO359" s="41">
        <v>6</v>
      </c>
      <c r="CP359" s="41"/>
      <c r="CQ359" s="41">
        <v>11</v>
      </c>
      <c r="CR359" s="41">
        <v>2</v>
      </c>
      <c r="CS359" s="41">
        <v>1</v>
      </c>
      <c r="CT359" s="41">
        <v>1</v>
      </c>
      <c r="CU359" s="41">
        <v>0</v>
      </c>
      <c r="CV359" s="41">
        <v>0</v>
      </c>
      <c r="CW359" s="41">
        <v>8</v>
      </c>
      <c r="CX359" s="41">
        <v>2</v>
      </c>
      <c r="CY359" s="41">
        <v>19</v>
      </c>
      <c r="CZ359" s="41">
        <v>12</v>
      </c>
      <c r="DA359" s="41"/>
      <c r="DB359" s="41">
        <v>7</v>
      </c>
      <c r="DC359" s="41">
        <v>13</v>
      </c>
      <c r="DD359" s="41">
        <v>1</v>
      </c>
      <c r="DE359" s="41">
        <v>23</v>
      </c>
      <c r="DF359" s="41">
        <v>7</v>
      </c>
      <c r="DG359" s="41">
        <v>1</v>
      </c>
      <c r="DH359" s="41">
        <v>0</v>
      </c>
      <c r="DI359" s="41">
        <v>5</v>
      </c>
      <c r="DJ359" s="41">
        <v>8</v>
      </c>
      <c r="DK359" s="41">
        <v>0</v>
      </c>
      <c r="DL359" s="41">
        <v>1</v>
      </c>
      <c r="DM359" s="41">
        <v>1</v>
      </c>
      <c r="DN359" s="41">
        <v>5</v>
      </c>
      <c r="DO359" s="41">
        <v>25</v>
      </c>
      <c r="DP359" s="41">
        <v>3</v>
      </c>
      <c r="DQ359" s="41">
        <v>73</v>
      </c>
      <c r="DR359" s="41">
        <v>1</v>
      </c>
      <c r="DS359" s="41">
        <v>18</v>
      </c>
      <c r="DT359" s="41">
        <v>3</v>
      </c>
      <c r="DU359" s="41">
        <v>58</v>
      </c>
      <c r="DV359" s="41">
        <v>0</v>
      </c>
      <c r="DW359" s="41">
        <v>1</v>
      </c>
      <c r="DX359" s="41">
        <v>2</v>
      </c>
      <c r="DY359" s="41">
        <v>0</v>
      </c>
      <c r="DZ359" s="41">
        <v>2</v>
      </c>
      <c r="EA359" s="41">
        <v>0</v>
      </c>
      <c r="EB359" s="41">
        <v>4</v>
      </c>
      <c r="EC359" s="41"/>
      <c r="ED359" s="41">
        <v>3</v>
      </c>
      <c r="EE359" s="41"/>
      <c r="EF359" s="41">
        <v>14</v>
      </c>
      <c r="EG359" s="41">
        <v>1</v>
      </c>
      <c r="EH359" s="41">
        <v>0</v>
      </c>
      <c r="EI359" s="41"/>
      <c r="EJ359" s="41">
        <v>3</v>
      </c>
      <c r="EK359" s="41">
        <v>1</v>
      </c>
      <c r="EL359" s="41">
        <v>1</v>
      </c>
      <c r="EM359" s="41"/>
      <c r="EN359" s="41">
        <v>0</v>
      </c>
      <c r="EO359" s="41"/>
      <c r="EP359" s="41">
        <v>0</v>
      </c>
      <c r="EQ359" s="41">
        <v>1</v>
      </c>
      <c r="ER359" s="41">
        <v>5</v>
      </c>
      <c r="ES359" s="41">
        <v>18</v>
      </c>
      <c r="ET359" s="41">
        <v>6</v>
      </c>
      <c r="EU359" s="41">
        <v>6</v>
      </c>
      <c r="EV359" s="41">
        <v>0</v>
      </c>
      <c r="EW359" s="41">
        <v>4</v>
      </c>
      <c r="EX359" s="41">
        <v>60</v>
      </c>
      <c r="EY359" s="41"/>
      <c r="EZ359" s="41">
        <v>2</v>
      </c>
      <c r="FA359" s="41">
        <v>1</v>
      </c>
      <c r="FB359" s="41">
        <v>11</v>
      </c>
      <c r="FC359" s="41">
        <v>11</v>
      </c>
      <c r="FD359" s="41">
        <v>33</v>
      </c>
      <c r="FE359" s="41">
        <v>9</v>
      </c>
      <c r="FF359" s="41">
        <v>15</v>
      </c>
      <c r="FG359" s="41">
        <v>2</v>
      </c>
      <c r="FH359" s="41">
        <v>68</v>
      </c>
      <c r="FI359" s="41">
        <v>17</v>
      </c>
      <c r="FJ359" s="41">
        <v>48</v>
      </c>
      <c r="FK359" s="41">
        <v>107</v>
      </c>
      <c r="FL359" s="41">
        <v>123</v>
      </c>
      <c r="FM359" s="41">
        <v>89</v>
      </c>
      <c r="FN359" s="41">
        <v>12</v>
      </c>
      <c r="FO359" s="41">
        <v>1</v>
      </c>
      <c r="FP359" s="41">
        <v>187</v>
      </c>
      <c r="FQ359" s="41">
        <v>4</v>
      </c>
      <c r="FR359" s="41">
        <v>5</v>
      </c>
      <c r="FS359" s="41">
        <v>3</v>
      </c>
      <c r="FT359" s="41">
        <v>6</v>
      </c>
      <c r="FU359" s="41">
        <v>28</v>
      </c>
      <c r="FV359" s="41">
        <v>2</v>
      </c>
      <c r="FW359" s="41">
        <v>2</v>
      </c>
      <c r="FX359" s="41">
        <v>4</v>
      </c>
      <c r="FY359" s="41">
        <v>6</v>
      </c>
      <c r="FZ359" s="41">
        <v>1</v>
      </c>
      <c r="GA359" s="41">
        <v>9</v>
      </c>
      <c r="GB359" s="41">
        <v>3</v>
      </c>
      <c r="GC359" s="41">
        <v>47</v>
      </c>
      <c r="GD359" s="41">
        <v>7</v>
      </c>
      <c r="GE359" s="41">
        <v>1</v>
      </c>
      <c r="GF359" s="41">
        <v>0</v>
      </c>
      <c r="GG359" s="41">
        <v>36</v>
      </c>
      <c r="GH359" s="41">
        <v>20</v>
      </c>
      <c r="GI359" s="41">
        <v>3</v>
      </c>
      <c r="GJ359" s="41">
        <v>1</v>
      </c>
      <c r="GK359" s="41">
        <v>0</v>
      </c>
      <c r="GL359" s="41">
        <v>1</v>
      </c>
      <c r="GM359" s="41">
        <v>38</v>
      </c>
      <c r="GN359" s="41">
        <v>11</v>
      </c>
      <c r="GO359" s="41">
        <v>9</v>
      </c>
      <c r="GP359" s="41">
        <v>1</v>
      </c>
      <c r="GQ359" s="41">
        <v>12</v>
      </c>
      <c r="GR359" s="41">
        <v>1</v>
      </c>
      <c r="GS359" s="41">
        <v>1</v>
      </c>
      <c r="GT359" s="41">
        <v>2</v>
      </c>
      <c r="GU359" s="41">
        <v>7</v>
      </c>
      <c r="GV359" s="41">
        <v>3</v>
      </c>
      <c r="GW359" s="41">
        <v>2</v>
      </c>
      <c r="GX359" s="41">
        <v>8</v>
      </c>
      <c r="GY359" s="41">
        <v>2</v>
      </c>
      <c r="GZ359" s="41">
        <v>4</v>
      </c>
      <c r="HA359" s="41">
        <v>0</v>
      </c>
      <c r="HB359" s="41">
        <v>1</v>
      </c>
      <c r="HC359" s="41">
        <v>2</v>
      </c>
      <c r="HD359" s="41">
        <v>0</v>
      </c>
      <c r="HE359" s="41">
        <v>27</v>
      </c>
      <c r="HF359" s="41">
        <v>59</v>
      </c>
      <c r="HG359" s="41">
        <v>4</v>
      </c>
      <c r="HH359" s="41"/>
      <c r="HI359" s="41"/>
      <c r="HJ359" s="41">
        <v>3</v>
      </c>
      <c r="HK359" s="41">
        <v>103</v>
      </c>
      <c r="HL359" s="41">
        <v>3</v>
      </c>
      <c r="HM359" s="41">
        <v>1</v>
      </c>
      <c r="HN359" s="41">
        <v>0</v>
      </c>
      <c r="HO359" s="41"/>
      <c r="HP359" s="41">
        <v>0</v>
      </c>
      <c r="HQ359" s="41">
        <v>0</v>
      </c>
      <c r="HR359" s="41">
        <v>18</v>
      </c>
      <c r="HS359" s="41">
        <v>10</v>
      </c>
      <c r="HT359" s="41">
        <v>1</v>
      </c>
      <c r="HU359" s="41">
        <v>1</v>
      </c>
      <c r="HV359" s="41">
        <v>3</v>
      </c>
      <c r="HW359" s="41">
        <v>149</v>
      </c>
      <c r="HX359" s="41">
        <v>3</v>
      </c>
      <c r="HY359" s="41">
        <v>3</v>
      </c>
      <c r="HZ359" s="41">
        <v>24</v>
      </c>
      <c r="IA359" s="41">
        <v>27</v>
      </c>
      <c r="IB359" s="41">
        <v>10</v>
      </c>
      <c r="IC359" s="41">
        <v>1</v>
      </c>
      <c r="ID359" s="41">
        <v>6</v>
      </c>
      <c r="IE359" s="41">
        <v>2</v>
      </c>
      <c r="IF359" s="41">
        <v>2</v>
      </c>
      <c r="IG359" s="41">
        <v>488</v>
      </c>
      <c r="IH359" s="41">
        <v>48</v>
      </c>
      <c r="II359" s="41">
        <v>208</v>
      </c>
      <c r="IJ359" s="41">
        <v>1</v>
      </c>
      <c r="IK359" s="41">
        <v>1</v>
      </c>
      <c r="IL359" s="41">
        <v>16</v>
      </c>
      <c r="IM359" s="41">
        <v>0</v>
      </c>
      <c r="IN359" s="41">
        <v>8</v>
      </c>
      <c r="IO359" s="41">
        <v>1</v>
      </c>
      <c r="IP359" s="41">
        <v>12</v>
      </c>
      <c r="IQ359" s="41">
        <v>3</v>
      </c>
      <c r="IR359" s="41">
        <v>12</v>
      </c>
      <c r="IS359" s="41">
        <v>3</v>
      </c>
      <c r="IT359" s="41">
        <v>2</v>
      </c>
      <c r="IU359" s="41">
        <v>3</v>
      </c>
      <c r="IV359" s="41">
        <v>3</v>
      </c>
      <c r="IW359" s="41">
        <v>1</v>
      </c>
      <c r="IX359" s="41">
        <v>49</v>
      </c>
      <c r="IY359" s="41">
        <v>0</v>
      </c>
      <c r="IZ359" s="41">
        <v>1</v>
      </c>
      <c r="JA359" s="41">
        <v>12</v>
      </c>
      <c r="JB359" s="41">
        <v>6</v>
      </c>
      <c r="JC359" s="41">
        <v>28</v>
      </c>
      <c r="JD359" s="41"/>
      <c r="JE359" s="41">
        <v>1</v>
      </c>
      <c r="JF359" s="41">
        <v>37</v>
      </c>
      <c r="JG359" s="41">
        <v>10</v>
      </c>
      <c r="JH359" s="41">
        <v>4</v>
      </c>
      <c r="JI359" s="41">
        <v>0</v>
      </c>
      <c r="JJ359" s="41">
        <v>8</v>
      </c>
      <c r="JK359" s="41">
        <v>0</v>
      </c>
      <c r="JL359" s="41">
        <v>67</v>
      </c>
      <c r="JM359" s="41">
        <v>2</v>
      </c>
      <c r="JN359" s="41">
        <v>2</v>
      </c>
      <c r="JO359" s="41">
        <v>19</v>
      </c>
      <c r="JP359" s="41">
        <v>35</v>
      </c>
      <c r="JQ359" s="41">
        <v>199</v>
      </c>
      <c r="JR359" s="41">
        <v>130</v>
      </c>
      <c r="JS359" s="41">
        <v>149</v>
      </c>
      <c r="JT359" s="41">
        <v>617</v>
      </c>
      <c r="JU359" s="41">
        <v>405</v>
      </c>
      <c r="JV359" s="41">
        <v>1058</v>
      </c>
      <c r="JW359" s="41">
        <v>188</v>
      </c>
      <c r="JX359" s="41">
        <v>2575</v>
      </c>
      <c r="JY359" s="41">
        <v>31</v>
      </c>
      <c r="JZ359" s="41"/>
      <c r="KA359" s="41">
        <v>310</v>
      </c>
      <c r="KB359" s="41">
        <v>142</v>
      </c>
      <c r="KC359" s="41">
        <v>236</v>
      </c>
      <c r="KD359" s="41">
        <v>360</v>
      </c>
      <c r="KE359" s="41">
        <v>169</v>
      </c>
      <c r="KF359" s="41">
        <v>367</v>
      </c>
      <c r="KG359" s="41">
        <v>286</v>
      </c>
      <c r="KH359" s="41">
        <v>135</v>
      </c>
      <c r="KI359" s="41">
        <v>434</v>
      </c>
      <c r="KJ359" s="41">
        <v>416</v>
      </c>
      <c r="KK359" s="41">
        <v>66</v>
      </c>
      <c r="KL359" s="41">
        <v>513</v>
      </c>
      <c r="KM359" s="41">
        <v>121</v>
      </c>
      <c r="KN359" s="41"/>
      <c r="KO359" s="41">
        <v>1</v>
      </c>
      <c r="KP359" s="41">
        <v>32</v>
      </c>
      <c r="KQ359" s="41">
        <v>11</v>
      </c>
      <c r="KR359" s="41">
        <v>198</v>
      </c>
      <c r="KS359" s="41">
        <v>28</v>
      </c>
      <c r="KT359" s="41">
        <v>114</v>
      </c>
      <c r="KU359" s="41">
        <v>316</v>
      </c>
      <c r="KV359" s="41">
        <v>48</v>
      </c>
      <c r="KW359" s="41">
        <v>429</v>
      </c>
      <c r="KX359" s="41">
        <v>2</v>
      </c>
      <c r="KY359" s="41">
        <v>0</v>
      </c>
      <c r="KZ359" s="41"/>
      <c r="LA359" s="41">
        <v>0</v>
      </c>
      <c r="LB359" s="41">
        <v>5</v>
      </c>
      <c r="LC359" s="41">
        <v>2</v>
      </c>
      <c r="LD359" s="41">
        <v>4</v>
      </c>
      <c r="LE359" s="41">
        <v>20</v>
      </c>
      <c r="LF359" s="41">
        <v>12</v>
      </c>
      <c r="LG359" s="41">
        <v>1</v>
      </c>
      <c r="LH359" s="41">
        <v>52</v>
      </c>
      <c r="LI359" s="41">
        <v>19</v>
      </c>
      <c r="LJ359" s="41">
        <v>26</v>
      </c>
      <c r="LK359" s="41">
        <v>18</v>
      </c>
      <c r="LL359" s="41">
        <v>8</v>
      </c>
      <c r="LM359" s="41">
        <v>6</v>
      </c>
      <c r="LN359" s="41">
        <v>251</v>
      </c>
      <c r="LO359" s="41"/>
      <c r="LP359" s="41">
        <v>0</v>
      </c>
      <c r="LQ359" s="41"/>
      <c r="LR359" s="41">
        <v>1545</v>
      </c>
      <c r="LS359" s="41">
        <v>1</v>
      </c>
      <c r="LT359" s="41">
        <v>9</v>
      </c>
      <c r="LU359" s="41">
        <v>1</v>
      </c>
      <c r="LV359" s="41">
        <v>587</v>
      </c>
      <c r="LW359" s="41">
        <v>933</v>
      </c>
      <c r="LX359" s="41">
        <v>2</v>
      </c>
      <c r="LY359" s="41">
        <v>246</v>
      </c>
      <c r="LZ359" s="41">
        <v>11</v>
      </c>
      <c r="MA359" s="41">
        <v>32</v>
      </c>
      <c r="MB359" s="41">
        <v>585</v>
      </c>
      <c r="MC359" s="41">
        <v>141</v>
      </c>
      <c r="MD359" s="41">
        <v>177</v>
      </c>
      <c r="ME359" s="41">
        <v>173</v>
      </c>
      <c r="MF359" s="41">
        <v>166</v>
      </c>
      <c r="MG359" s="41">
        <v>8</v>
      </c>
      <c r="MH359" s="41">
        <v>0</v>
      </c>
      <c r="MI359" s="41">
        <v>3</v>
      </c>
      <c r="MJ359" s="41">
        <v>8</v>
      </c>
      <c r="MK359" s="41">
        <v>198</v>
      </c>
      <c r="ML359" s="41">
        <v>11</v>
      </c>
      <c r="MM359" s="41">
        <v>170</v>
      </c>
      <c r="MN359" s="41">
        <v>408</v>
      </c>
      <c r="MO359" s="41">
        <v>107</v>
      </c>
      <c r="MP359" s="41">
        <v>190</v>
      </c>
      <c r="MQ359" s="41">
        <v>135</v>
      </c>
      <c r="MR359" s="41">
        <v>11</v>
      </c>
      <c r="MS359" s="41">
        <v>114</v>
      </c>
      <c r="MT359" s="41">
        <v>67</v>
      </c>
      <c r="MU359" s="41">
        <v>17</v>
      </c>
      <c r="MV359" s="41">
        <v>247</v>
      </c>
      <c r="MW359" s="41">
        <v>93</v>
      </c>
      <c r="MX359" s="41">
        <v>498</v>
      </c>
      <c r="MY359" s="41">
        <v>91</v>
      </c>
      <c r="MZ359" s="41">
        <v>16</v>
      </c>
      <c r="NA359" s="41">
        <v>22</v>
      </c>
      <c r="NB359" s="41">
        <v>26</v>
      </c>
      <c r="NC359" s="41">
        <v>34</v>
      </c>
      <c r="ND359" s="41">
        <v>22</v>
      </c>
      <c r="NE359" s="41">
        <v>851</v>
      </c>
      <c r="NF359" s="41">
        <v>21</v>
      </c>
      <c r="NG359" s="41"/>
      <c r="NH359" s="41">
        <v>252</v>
      </c>
      <c r="NI359" s="41">
        <v>2</v>
      </c>
      <c r="NJ359" s="41">
        <v>3</v>
      </c>
      <c r="NK359" s="41">
        <v>0</v>
      </c>
      <c r="NL359" s="41">
        <v>70</v>
      </c>
      <c r="NM359" s="41">
        <v>1</v>
      </c>
      <c r="NN359" s="41">
        <v>135</v>
      </c>
      <c r="NO359" s="41">
        <v>2</v>
      </c>
      <c r="NP359" s="41">
        <v>5</v>
      </c>
      <c r="NQ359" s="41">
        <v>14</v>
      </c>
      <c r="NR359" s="41">
        <v>25</v>
      </c>
      <c r="NS359" s="41">
        <v>88</v>
      </c>
      <c r="NT359" s="41">
        <v>6</v>
      </c>
      <c r="NU359" s="41">
        <v>21</v>
      </c>
      <c r="NV359" s="41">
        <v>15</v>
      </c>
      <c r="NW359" s="41">
        <v>4</v>
      </c>
      <c r="NX359" s="41">
        <v>0</v>
      </c>
      <c r="NY359" s="41">
        <v>0</v>
      </c>
      <c r="NZ359" s="41">
        <v>0</v>
      </c>
      <c r="OA359" s="41">
        <v>18</v>
      </c>
      <c r="OB359" s="41"/>
      <c r="OC359" s="41">
        <v>20</v>
      </c>
      <c r="OD359" s="41">
        <v>273</v>
      </c>
      <c r="OE359" s="41">
        <v>107</v>
      </c>
      <c r="OF359" s="41">
        <v>219</v>
      </c>
      <c r="OG359" s="41">
        <v>58</v>
      </c>
      <c r="OH359" s="41"/>
      <c r="OI359" s="41">
        <v>2449</v>
      </c>
      <c r="OJ359" s="41">
        <v>70</v>
      </c>
      <c r="OK359" s="41">
        <v>119</v>
      </c>
      <c r="OL359" s="41">
        <v>13</v>
      </c>
      <c r="OM359" s="41">
        <v>184</v>
      </c>
      <c r="ON359" s="41">
        <v>117</v>
      </c>
      <c r="OO359" s="41">
        <v>114</v>
      </c>
      <c r="OP359" s="41">
        <v>1363</v>
      </c>
      <c r="OQ359" s="41">
        <v>8</v>
      </c>
      <c r="OR359" s="41">
        <v>99</v>
      </c>
      <c r="OS359" s="42">
        <v>502</v>
      </c>
      <c r="OT359" s="43">
        <v>30267</v>
      </c>
      <c r="OU359" s="40">
        <v>3146</v>
      </c>
      <c r="OV359" s="41"/>
      <c r="OW359" s="41"/>
      <c r="OX359" s="41"/>
      <c r="OY359" s="41"/>
      <c r="OZ359" s="41"/>
      <c r="PA359" s="41">
        <v>540</v>
      </c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2"/>
      <c r="PN359" s="43">
        <v>33954</v>
      </c>
    </row>
    <row r="360" spans="1:430" ht="12.75" customHeight="1" x14ac:dyDescent="0.2">
      <c r="A360" s="39">
        <v>562000</v>
      </c>
      <c r="B360" s="72" t="s">
        <v>631</v>
      </c>
      <c r="C360" s="72" t="str">
        <f>IFERROR(INDEX('Industry Category ISIC Code Map'!$B$2:$B$26,MATCH($B360,'Industry Category ISIC Code Map'!$A$2:$A$26,0)),"")</f>
        <v>water and waste 36T39</v>
      </c>
      <c r="D360" s="64" t="s">
        <v>417</v>
      </c>
      <c r="E360" s="40">
        <v>32</v>
      </c>
      <c r="F360" s="41">
        <v>60</v>
      </c>
      <c r="G360" s="41">
        <v>6</v>
      </c>
      <c r="H360" s="41">
        <v>9</v>
      </c>
      <c r="I360" s="41">
        <v>9</v>
      </c>
      <c r="J360" s="41">
        <v>9</v>
      </c>
      <c r="K360" s="41">
        <v>29</v>
      </c>
      <c r="L360" s="41">
        <v>46</v>
      </c>
      <c r="M360" s="41">
        <v>30</v>
      </c>
      <c r="N360" s="41">
        <v>10</v>
      </c>
      <c r="O360" s="41">
        <v>3</v>
      </c>
      <c r="P360" s="41">
        <v>5</v>
      </c>
      <c r="Q360" s="41">
        <v>5</v>
      </c>
      <c r="R360" s="41">
        <v>1343</v>
      </c>
      <c r="S360" s="41">
        <v>146</v>
      </c>
      <c r="T360" s="41">
        <v>23</v>
      </c>
      <c r="U360" s="41">
        <v>44</v>
      </c>
      <c r="V360" s="41">
        <v>77</v>
      </c>
      <c r="W360" s="41">
        <v>54</v>
      </c>
      <c r="X360" s="41">
        <v>83</v>
      </c>
      <c r="Y360" s="41">
        <v>407</v>
      </c>
      <c r="Z360" s="41">
        <v>464</v>
      </c>
      <c r="AA360" s="41">
        <v>166</v>
      </c>
      <c r="AB360" s="41">
        <v>64</v>
      </c>
      <c r="AC360" s="41">
        <v>81</v>
      </c>
      <c r="AD360" s="41">
        <v>126</v>
      </c>
      <c r="AE360" s="41">
        <v>459</v>
      </c>
      <c r="AF360" s="41">
        <v>224</v>
      </c>
      <c r="AG360" s="41">
        <v>141</v>
      </c>
      <c r="AH360" s="41">
        <v>24</v>
      </c>
      <c r="AI360" s="41">
        <v>265</v>
      </c>
      <c r="AJ360" s="41">
        <v>70</v>
      </c>
      <c r="AK360" s="41">
        <v>220</v>
      </c>
      <c r="AL360" s="41">
        <v>71</v>
      </c>
      <c r="AM360" s="41">
        <v>268</v>
      </c>
      <c r="AN360" s="41">
        <v>185</v>
      </c>
      <c r="AO360" s="41">
        <v>36</v>
      </c>
      <c r="AP360" s="41">
        <v>23</v>
      </c>
      <c r="AQ360" s="41">
        <v>44</v>
      </c>
      <c r="AR360" s="41">
        <v>28</v>
      </c>
      <c r="AS360" s="41">
        <v>19</v>
      </c>
      <c r="AT360" s="41">
        <v>87</v>
      </c>
      <c r="AU360" s="41">
        <v>11</v>
      </c>
      <c r="AV360" s="41">
        <v>48</v>
      </c>
      <c r="AW360" s="41">
        <v>12</v>
      </c>
      <c r="AX360" s="41">
        <v>35</v>
      </c>
      <c r="AY360" s="41">
        <v>11</v>
      </c>
      <c r="AZ360" s="41">
        <v>8</v>
      </c>
      <c r="BA360" s="41">
        <v>6</v>
      </c>
      <c r="BB360" s="41">
        <v>20</v>
      </c>
      <c r="BC360" s="41">
        <v>22</v>
      </c>
      <c r="BD360" s="41">
        <v>7</v>
      </c>
      <c r="BE360" s="41">
        <v>207</v>
      </c>
      <c r="BF360" s="41">
        <v>40</v>
      </c>
      <c r="BG360" s="41">
        <v>10</v>
      </c>
      <c r="BH360" s="41">
        <v>9</v>
      </c>
      <c r="BI360" s="41">
        <v>34</v>
      </c>
      <c r="BJ360" s="41">
        <v>12</v>
      </c>
      <c r="BK360" s="41">
        <v>26</v>
      </c>
      <c r="BL360" s="41">
        <v>25</v>
      </c>
      <c r="BM360" s="41">
        <v>41</v>
      </c>
      <c r="BN360" s="41">
        <v>36</v>
      </c>
      <c r="BO360" s="41">
        <v>12</v>
      </c>
      <c r="BP360" s="41">
        <v>23</v>
      </c>
      <c r="BQ360" s="41">
        <v>17</v>
      </c>
      <c r="BR360" s="41">
        <v>20</v>
      </c>
      <c r="BS360" s="41">
        <v>33</v>
      </c>
      <c r="BT360" s="41">
        <v>48</v>
      </c>
      <c r="BU360" s="41">
        <v>6</v>
      </c>
      <c r="BV360" s="41">
        <v>13</v>
      </c>
      <c r="BW360" s="41">
        <v>20</v>
      </c>
      <c r="BX360" s="41">
        <v>11</v>
      </c>
      <c r="BY360" s="41">
        <v>9</v>
      </c>
      <c r="BZ360" s="41">
        <v>52</v>
      </c>
      <c r="CA360" s="41">
        <v>34</v>
      </c>
      <c r="CB360" s="41">
        <v>92</v>
      </c>
      <c r="CC360" s="41">
        <v>3</v>
      </c>
      <c r="CD360" s="41">
        <v>44</v>
      </c>
      <c r="CE360" s="41">
        <v>6</v>
      </c>
      <c r="CF360" s="41">
        <v>6</v>
      </c>
      <c r="CG360" s="41">
        <v>29</v>
      </c>
      <c r="CH360" s="41">
        <v>20</v>
      </c>
      <c r="CI360" s="41">
        <v>21</v>
      </c>
      <c r="CJ360" s="41">
        <v>2</v>
      </c>
      <c r="CK360" s="41">
        <v>16</v>
      </c>
      <c r="CL360" s="41">
        <v>24</v>
      </c>
      <c r="CM360" s="41">
        <v>20</v>
      </c>
      <c r="CN360" s="41">
        <v>24</v>
      </c>
      <c r="CO360" s="41">
        <v>5</v>
      </c>
      <c r="CP360" s="41">
        <v>1</v>
      </c>
      <c r="CQ360" s="41">
        <v>19</v>
      </c>
      <c r="CR360" s="41">
        <v>5</v>
      </c>
      <c r="CS360" s="41">
        <v>15</v>
      </c>
      <c r="CT360" s="41">
        <v>6</v>
      </c>
      <c r="CU360" s="41">
        <v>6</v>
      </c>
      <c r="CV360" s="41">
        <v>5</v>
      </c>
      <c r="CW360" s="41">
        <v>6</v>
      </c>
      <c r="CX360" s="41">
        <v>7</v>
      </c>
      <c r="CY360" s="41">
        <v>11</v>
      </c>
      <c r="CZ360" s="41">
        <v>2</v>
      </c>
      <c r="DA360" s="41">
        <v>4</v>
      </c>
      <c r="DB360" s="41">
        <v>17</v>
      </c>
      <c r="DC360" s="41">
        <v>6</v>
      </c>
      <c r="DD360" s="41">
        <v>13</v>
      </c>
      <c r="DE360" s="41">
        <v>21</v>
      </c>
      <c r="DF360" s="41">
        <v>1</v>
      </c>
      <c r="DG360" s="41">
        <v>4</v>
      </c>
      <c r="DH360" s="41">
        <v>3</v>
      </c>
      <c r="DI360" s="41">
        <v>29</v>
      </c>
      <c r="DJ360" s="41">
        <v>7</v>
      </c>
      <c r="DK360" s="41">
        <v>0</v>
      </c>
      <c r="DL360" s="41">
        <v>3</v>
      </c>
      <c r="DM360" s="41">
        <v>3</v>
      </c>
      <c r="DN360" s="41">
        <v>1</v>
      </c>
      <c r="DO360" s="41">
        <v>5</v>
      </c>
      <c r="DP360" s="41">
        <v>1</v>
      </c>
      <c r="DQ360" s="41">
        <v>48</v>
      </c>
      <c r="DR360" s="41">
        <v>4</v>
      </c>
      <c r="DS360" s="41">
        <v>33</v>
      </c>
      <c r="DT360" s="41">
        <v>5</v>
      </c>
      <c r="DU360" s="41">
        <v>31</v>
      </c>
      <c r="DV360" s="41">
        <v>1</v>
      </c>
      <c r="DW360" s="41">
        <v>5</v>
      </c>
      <c r="DX360" s="41">
        <v>1</v>
      </c>
      <c r="DY360" s="41">
        <v>3</v>
      </c>
      <c r="DZ360" s="41">
        <v>3</v>
      </c>
      <c r="EA360" s="41">
        <v>1</v>
      </c>
      <c r="EB360" s="41">
        <v>2</v>
      </c>
      <c r="EC360" s="41">
        <v>0</v>
      </c>
      <c r="ED360" s="41">
        <v>1</v>
      </c>
      <c r="EE360" s="41">
        <v>2</v>
      </c>
      <c r="EF360" s="41">
        <v>20</v>
      </c>
      <c r="EG360" s="41">
        <v>1</v>
      </c>
      <c r="EH360" s="41">
        <v>2</v>
      </c>
      <c r="EI360" s="41">
        <v>0</v>
      </c>
      <c r="EJ360" s="41">
        <v>3</v>
      </c>
      <c r="EK360" s="41">
        <v>0</v>
      </c>
      <c r="EL360" s="41">
        <v>3</v>
      </c>
      <c r="EM360" s="41">
        <v>4</v>
      </c>
      <c r="EN360" s="41">
        <v>6</v>
      </c>
      <c r="EO360" s="41">
        <v>2</v>
      </c>
      <c r="EP360" s="41">
        <v>10</v>
      </c>
      <c r="EQ360" s="41">
        <v>3</v>
      </c>
      <c r="ER360" s="41">
        <v>12</v>
      </c>
      <c r="ES360" s="41">
        <v>10</v>
      </c>
      <c r="ET360" s="41">
        <v>3</v>
      </c>
      <c r="EU360" s="41">
        <v>19</v>
      </c>
      <c r="EV360" s="41">
        <v>9</v>
      </c>
      <c r="EW360" s="41">
        <v>21</v>
      </c>
      <c r="EX360" s="41">
        <v>6</v>
      </c>
      <c r="EY360" s="41">
        <v>7</v>
      </c>
      <c r="EZ360" s="41">
        <v>5</v>
      </c>
      <c r="FA360" s="41">
        <v>1</v>
      </c>
      <c r="FB360" s="41">
        <v>11</v>
      </c>
      <c r="FC360" s="41">
        <v>12</v>
      </c>
      <c r="FD360" s="41">
        <v>10</v>
      </c>
      <c r="FE360" s="41">
        <v>25</v>
      </c>
      <c r="FF360" s="41">
        <v>11</v>
      </c>
      <c r="FG360" s="41">
        <v>19</v>
      </c>
      <c r="FH360" s="41">
        <v>38</v>
      </c>
      <c r="FI360" s="41">
        <v>29</v>
      </c>
      <c r="FJ360" s="41">
        <v>9</v>
      </c>
      <c r="FK360" s="41">
        <v>24</v>
      </c>
      <c r="FL360" s="41">
        <v>41</v>
      </c>
      <c r="FM360" s="41">
        <v>9</v>
      </c>
      <c r="FN360" s="41">
        <v>3</v>
      </c>
      <c r="FO360" s="41">
        <v>10</v>
      </c>
      <c r="FP360" s="41">
        <v>80</v>
      </c>
      <c r="FQ360" s="41">
        <v>8</v>
      </c>
      <c r="FR360" s="41">
        <v>1</v>
      </c>
      <c r="FS360" s="41">
        <v>1</v>
      </c>
      <c r="FT360" s="41">
        <v>1</v>
      </c>
      <c r="FU360" s="41">
        <v>55</v>
      </c>
      <c r="FV360" s="41">
        <v>9</v>
      </c>
      <c r="FW360" s="41">
        <v>5</v>
      </c>
      <c r="FX360" s="41">
        <v>5</v>
      </c>
      <c r="FY360" s="41">
        <v>3</v>
      </c>
      <c r="FZ360" s="41">
        <v>8</v>
      </c>
      <c r="GA360" s="41">
        <v>33</v>
      </c>
      <c r="GB360" s="41">
        <v>8</v>
      </c>
      <c r="GC360" s="41">
        <v>53</v>
      </c>
      <c r="GD360" s="41">
        <v>43</v>
      </c>
      <c r="GE360" s="41">
        <v>4</v>
      </c>
      <c r="GF360" s="41">
        <v>11</v>
      </c>
      <c r="GG360" s="41">
        <v>5</v>
      </c>
      <c r="GH360" s="41">
        <v>5</v>
      </c>
      <c r="GI360" s="41">
        <v>14</v>
      </c>
      <c r="GJ360" s="41">
        <v>1</v>
      </c>
      <c r="GK360" s="41">
        <v>2</v>
      </c>
      <c r="GL360" s="41">
        <v>14</v>
      </c>
      <c r="GM360" s="41">
        <v>43</v>
      </c>
      <c r="GN360" s="41">
        <v>16</v>
      </c>
      <c r="GO360" s="41">
        <v>11</v>
      </c>
      <c r="GP360" s="41">
        <v>24</v>
      </c>
      <c r="GQ360" s="41">
        <v>60</v>
      </c>
      <c r="GR360" s="41">
        <v>17</v>
      </c>
      <c r="GS360" s="41">
        <v>26</v>
      </c>
      <c r="GT360" s="41">
        <v>8</v>
      </c>
      <c r="GU360" s="41">
        <v>73</v>
      </c>
      <c r="GV360" s="41">
        <v>62</v>
      </c>
      <c r="GW360" s="41">
        <v>81</v>
      </c>
      <c r="GX360" s="41">
        <v>37</v>
      </c>
      <c r="GY360" s="41">
        <v>51</v>
      </c>
      <c r="GZ360" s="41">
        <v>107</v>
      </c>
      <c r="HA360" s="41">
        <v>21</v>
      </c>
      <c r="HB360" s="41">
        <v>143</v>
      </c>
      <c r="HC360" s="41">
        <v>127</v>
      </c>
      <c r="HD360" s="41">
        <v>16</v>
      </c>
      <c r="HE360" s="41">
        <v>90</v>
      </c>
      <c r="HF360" s="41">
        <v>48</v>
      </c>
      <c r="HG360" s="41">
        <v>55</v>
      </c>
      <c r="HH360" s="41">
        <v>12</v>
      </c>
      <c r="HI360" s="41">
        <v>22</v>
      </c>
      <c r="HJ360" s="41">
        <v>42</v>
      </c>
      <c r="HK360" s="41">
        <v>96</v>
      </c>
      <c r="HL360" s="41">
        <v>145</v>
      </c>
      <c r="HM360" s="41">
        <v>104</v>
      </c>
      <c r="HN360" s="41">
        <v>26</v>
      </c>
      <c r="HO360" s="41">
        <v>7</v>
      </c>
      <c r="HP360" s="41">
        <v>33</v>
      </c>
      <c r="HQ360" s="41">
        <v>15</v>
      </c>
      <c r="HR360" s="41">
        <v>34</v>
      </c>
      <c r="HS360" s="41">
        <v>25</v>
      </c>
      <c r="HT360" s="41">
        <v>25</v>
      </c>
      <c r="HU360" s="41">
        <v>2</v>
      </c>
      <c r="HV360" s="41">
        <v>11</v>
      </c>
      <c r="HW360" s="41">
        <v>6</v>
      </c>
      <c r="HX360" s="41">
        <v>6</v>
      </c>
      <c r="HY360" s="41">
        <v>19</v>
      </c>
      <c r="HZ360" s="41">
        <v>108</v>
      </c>
      <c r="IA360" s="41">
        <v>117</v>
      </c>
      <c r="IB360" s="41">
        <v>78</v>
      </c>
      <c r="IC360" s="41">
        <v>25</v>
      </c>
      <c r="ID360" s="41">
        <v>8</v>
      </c>
      <c r="IE360" s="41">
        <v>15</v>
      </c>
      <c r="IF360" s="41">
        <v>12</v>
      </c>
      <c r="IG360" s="41">
        <v>122</v>
      </c>
      <c r="IH360" s="41">
        <v>5</v>
      </c>
      <c r="II360" s="41">
        <v>684</v>
      </c>
      <c r="IJ360" s="41">
        <v>15</v>
      </c>
      <c r="IK360" s="41">
        <v>21</v>
      </c>
      <c r="IL360" s="41">
        <v>44</v>
      </c>
      <c r="IM360" s="41">
        <v>61</v>
      </c>
      <c r="IN360" s="41">
        <v>77</v>
      </c>
      <c r="IO360" s="41">
        <v>24</v>
      </c>
      <c r="IP360" s="41">
        <v>113</v>
      </c>
      <c r="IQ360" s="41">
        <v>1352</v>
      </c>
      <c r="IR360" s="41">
        <v>186</v>
      </c>
      <c r="IS360" s="41">
        <v>33</v>
      </c>
      <c r="IT360" s="41">
        <v>20</v>
      </c>
      <c r="IU360" s="41">
        <v>158</v>
      </c>
      <c r="IV360" s="41">
        <v>10</v>
      </c>
      <c r="IW360" s="41">
        <v>13</v>
      </c>
      <c r="IX360" s="41">
        <v>13</v>
      </c>
      <c r="IY360" s="41">
        <v>42</v>
      </c>
      <c r="IZ360" s="41">
        <v>35</v>
      </c>
      <c r="JA360" s="41">
        <v>28</v>
      </c>
      <c r="JB360" s="41">
        <v>72</v>
      </c>
      <c r="JC360" s="41">
        <v>36</v>
      </c>
      <c r="JD360" s="41">
        <v>6</v>
      </c>
      <c r="JE360" s="41">
        <v>137</v>
      </c>
      <c r="JF360" s="41">
        <v>65</v>
      </c>
      <c r="JG360" s="41">
        <v>20</v>
      </c>
      <c r="JH360" s="41">
        <v>4</v>
      </c>
      <c r="JI360" s="41">
        <v>12</v>
      </c>
      <c r="JJ360" s="41">
        <v>18</v>
      </c>
      <c r="JK360" s="41">
        <v>8</v>
      </c>
      <c r="JL360" s="41">
        <v>177</v>
      </c>
      <c r="JM360" s="41">
        <v>21</v>
      </c>
      <c r="JN360" s="41">
        <v>10</v>
      </c>
      <c r="JO360" s="41">
        <v>24</v>
      </c>
      <c r="JP360" s="41">
        <v>214</v>
      </c>
      <c r="JQ360" s="41">
        <v>102</v>
      </c>
      <c r="JR360" s="41">
        <v>125</v>
      </c>
      <c r="JS360" s="41">
        <v>217</v>
      </c>
      <c r="JT360" s="41">
        <v>846</v>
      </c>
      <c r="JU360" s="41">
        <v>163</v>
      </c>
      <c r="JV360" s="41">
        <v>192</v>
      </c>
      <c r="JW360" s="41">
        <v>162</v>
      </c>
      <c r="JX360" s="41">
        <v>509</v>
      </c>
      <c r="JY360" s="41">
        <v>33</v>
      </c>
      <c r="JZ360" s="41"/>
      <c r="KA360" s="41">
        <v>613</v>
      </c>
      <c r="KB360" s="41">
        <v>496</v>
      </c>
      <c r="KC360" s="41">
        <v>265</v>
      </c>
      <c r="KD360" s="41">
        <v>167</v>
      </c>
      <c r="KE360" s="41">
        <v>138</v>
      </c>
      <c r="KF360" s="41">
        <v>558</v>
      </c>
      <c r="KG360" s="41">
        <v>205</v>
      </c>
      <c r="KH360" s="41">
        <v>88</v>
      </c>
      <c r="KI360" s="41">
        <v>296</v>
      </c>
      <c r="KJ360" s="41">
        <v>23</v>
      </c>
      <c r="KK360" s="41">
        <v>87</v>
      </c>
      <c r="KL360" s="41">
        <v>30</v>
      </c>
      <c r="KM360" s="41">
        <v>324</v>
      </c>
      <c r="KN360" s="41">
        <v>27</v>
      </c>
      <c r="KO360" s="41">
        <v>18</v>
      </c>
      <c r="KP360" s="41">
        <v>124</v>
      </c>
      <c r="KQ360" s="41">
        <v>112</v>
      </c>
      <c r="KR360" s="41">
        <v>919</v>
      </c>
      <c r="KS360" s="41">
        <v>15</v>
      </c>
      <c r="KT360" s="41">
        <v>15</v>
      </c>
      <c r="KU360" s="41">
        <v>39</v>
      </c>
      <c r="KV360" s="41">
        <v>3</v>
      </c>
      <c r="KW360" s="41">
        <v>50</v>
      </c>
      <c r="KX360" s="41">
        <v>24</v>
      </c>
      <c r="KY360" s="41">
        <v>1</v>
      </c>
      <c r="KZ360" s="41">
        <v>7</v>
      </c>
      <c r="LA360" s="41">
        <v>10</v>
      </c>
      <c r="LB360" s="41">
        <v>51</v>
      </c>
      <c r="LC360" s="41">
        <v>38</v>
      </c>
      <c r="LD360" s="41">
        <v>68</v>
      </c>
      <c r="LE360" s="41">
        <v>62</v>
      </c>
      <c r="LF360" s="41">
        <v>14</v>
      </c>
      <c r="LG360" s="41">
        <v>3</v>
      </c>
      <c r="LH360" s="41">
        <v>93</v>
      </c>
      <c r="LI360" s="41">
        <v>447</v>
      </c>
      <c r="LJ360" s="41">
        <v>55</v>
      </c>
      <c r="LK360" s="41">
        <v>52</v>
      </c>
      <c r="LL360" s="41">
        <v>379</v>
      </c>
      <c r="LM360" s="41">
        <v>368</v>
      </c>
      <c r="LN360" s="41">
        <v>19</v>
      </c>
      <c r="LO360" s="41">
        <v>501</v>
      </c>
      <c r="LP360" s="41">
        <v>3</v>
      </c>
      <c r="LQ360" s="41">
        <v>1</v>
      </c>
      <c r="LR360" s="41">
        <v>7504</v>
      </c>
      <c r="LS360" s="41">
        <v>41</v>
      </c>
      <c r="LT360" s="41">
        <v>86</v>
      </c>
      <c r="LU360" s="41">
        <v>17</v>
      </c>
      <c r="LV360" s="41">
        <v>344</v>
      </c>
      <c r="LW360" s="41">
        <v>125</v>
      </c>
      <c r="LX360" s="41">
        <v>21</v>
      </c>
      <c r="LY360" s="41">
        <v>62</v>
      </c>
      <c r="LZ360" s="41">
        <v>34</v>
      </c>
      <c r="MA360" s="41">
        <v>159</v>
      </c>
      <c r="MB360" s="41">
        <v>109</v>
      </c>
      <c r="MC360" s="41">
        <v>326</v>
      </c>
      <c r="MD360" s="41">
        <v>38</v>
      </c>
      <c r="ME360" s="41">
        <v>603</v>
      </c>
      <c r="MF360" s="41">
        <v>46</v>
      </c>
      <c r="MG360" s="41">
        <v>5</v>
      </c>
      <c r="MH360" s="41">
        <v>1</v>
      </c>
      <c r="MI360" s="41">
        <v>13</v>
      </c>
      <c r="MJ360" s="41">
        <v>40</v>
      </c>
      <c r="MK360" s="41">
        <v>577</v>
      </c>
      <c r="ML360" s="41">
        <v>29</v>
      </c>
      <c r="MM360" s="41">
        <v>602</v>
      </c>
      <c r="MN360" s="41">
        <v>61</v>
      </c>
      <c r="MO360" s="41">
        <v>183</v>
      </c>
      <c r="MP360" s="41">
        <v>121</v>
      </c>
      <c r="MQ360" s="41">
        <v>43</v>
      </c>
      <c r="MR360" s="41">
        <v>15</v>
      </c>
      <c r="MS360" s="41">
        <v>159</v>
      </c>
      <c r="MT360" s="41">
        <v>7821</v>
      </c>
      <c r="MU360" s="41">
        <v>36</v>
      </c>
      <c r="MV360" s="41">
        <v>142</v>
      </c>
      <c r="MW360" s="41">
        <v>340</v>
      </c>
      <c r="MX360" s="41">
        <v>919</v>
      </c>
      <c r="MY360" s="41">
        <v>217</v>
      </c>
      <c r="MZ360" s="41">
        <v>217</v>
      </c>
      <c r="NA360" s="41">
        <v>205</v>
      </c>
      <c r="NB360" s="41">
        <v>59</v>
      </c>
      <c r="NC360" s="41">
        <v>91</v>
      </c>
      <c r="ND360" s="41">
        <v>56</v>
      </c>
      <c r="NE360" s="41">
        <v>2068</v>
      </c>
      <c r="NF360" s="41">
        <v>679</v>
      </c>
      <c r="NG360" s="41">
        <v>121</v>
      </c>
      <c r="NH360" s="41">
        <v>517</v>
      </c>
      <c r="NI360" s="41">
        <v>56</v>
      </c>
      <c r="NJ360" s="41">
        <v>107</v>
      </c>
      <c r="NK360" s="41">
        <v>8</v>
      </c>
      <c r="NL360" s="41">
        <v>44</v>
      </c>
      <c r="NM360" s="41">
        <v>1</v>
      </c>
      <c r="NN360" s="41">
        <v>17</v>
      </c>
      <c r="NO360" s="41">
        <v>25</v>
      </c>
      <c r="NP360" s="41">
        <v>30</v>
      </c>
      <c r="NQ360" s="41">
        <v>204</v>
      </c>
      <c r="NR360" s="41">
        <v>386</v>
      </c>
      <c r="NS360" s="41">
        <v>1147</v>
      </c>
      <c r="NT360" s="41">
        <v>1341</v>
      </c>
      <c r="NU360" s="41">
        <v>1098</v>
      </c>
      <c r="NV360" s="41">
        <v>116</v>
      </c>
      <c r="NW360" s="41">
        <v>238</v>
      </c>
      <c r="NX360" s="41">
        <v>17</v>
      </c>
      <c r="NY360" s="41">
        <v>17</v>
      </c>
      <c r="NZ360" s="41">
        <v>11</v>
      </c>
      <c r="OA360" s="41">
        <v>165</v>
      </c>
      <c r="OB360" s="41">
        <v>0</v>
      </c>
      <c r="OC360" s="41">
        <v>236</v>
      </c>
      <c r="OD360" s="41">
        <v>94</v>
      </c>
      <c r="OE360" s="41">
        <v>205</v>
      </c>
      <c r="OF360" s="41">
        <v>20</v>
      </c>
      <c r="OG360" s="41">
        <v>330</v>
      </c>
      <c r="OH360" s="41"/>
      <c r="OI360" s="41">
        <v>754</v>
      </c>
      <c r="OJ360" s="41">
        <v>358</v>
      </c>
      <c r="OK360" s="41">
        <v>130</v>
      </c>
      <c r="OL360" s="41">
        <v>115</v>
      </c>
      <c r="OM360" s="41">
        <v>21</v>
      </c>
      <c r="ON360" s="41">
        <v>1833</v>
      </c>
      <c r="OO360" s="41">
        <v>598</v>
      </c>
      <c r="OP360" s="41">
        <v>12866</v>
      </c>
      <c r="OQ360" s="41">
        <v>45</v>
      </c>
      <c r="OR360" s="41">
        <v>805</v>
      </c>
      <c r="OS360" s="42">
        <v>2122</v>
      </c>
      <c r="OT360" s="43">
        <v>73383</v>
      </c>
      <c r="OU360" s="40">
        <v>23330</v>
      </c>
      <c r="OV360" s="41"/>
      <c r="OW360" s="41"/>
      <c r="OX360" s="41"/>
      <c r="OY360" s="41"/>
      <c r="OZ360" s="41"/>
      <c r="PA360" s="41">
        <v>73</v>
      </c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2"/>
      <c r="PN360" s="43">
        <v>96785</v>
      </c>
    </row>
    <row r="361" spans="1:430" ht="12.75" customHeight="1" x14ac:dyDescent="0.2">
      <c r="A361" s="39">
        <v>611100</v>
      </c>
      <c r="B361" s="72" t="s">
        <v>29</v>
      </c>
      <c r="C361" s="72" t="str">
        <f>IFERROR(INDEX('Industry Category ISIC Code Map'!$B$2:$B$26,MATCH($B361,'Industry Category ISIC Code Map'!$A$2:$A$26,0)),"")</f>
        <v/>
      </c>
      <c r="D361" s="64" t="s">
        <v>418</v>
      </c>
      <c r="E361" s="40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/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1"/>
      <c r="EZ361" s="41"/>
      <c r="FA361" s="41"/>
      <c r="FB361" s="41"/>
      <c r="FC361" s="41"/>
      <c r="FD361" s="41"/>
      <c r="FE361" s="41"/>
      <c r="FF361" s="41"/>
      <c r="FG361" s="41"/>
      <c r="FH361" s="41"/>
      <c r="FI361" s="41"/>
      <c r="FJ361" s="41"/>
      <c r="FK361" s="41"/>
      <c r="FL361" s="41"/>
      <c r="FM361" s="41"/>
      <c r="FN361" s="41"/>
      <c r="FO361" s="41"/>
      <c r="FP361" s="41"/>
      <c r="FQ361" s="41"/>
      <c r="FR361" s="41"/>
      <c r="FS361" s="41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2"/>
      <c r="OT361" s="43"/>
      <c r="OU361" s="40">
        <v>41383</v>
      </c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2"/>
      <c r="PN361" s="43">
        <v>41383</v>
      </c>
    </row>
    <row r="362" spans="1:430" ht="12.75" customHeight="1" x14ac:dyDescent="0.2">
      <c r="A362" s="39" t="s">
        <v>544</v>
      </c>
      <c r="B362" s="72" t="s">
        <v>29</v>
      </c>
      <c r="C362" s="72" t="str">
        <f>IFERROR(INDEX('Industry Category ISIC Code Map'!$B$2:$B$26,MATCH($B362,'Industry Category ISIC Code Map'!$A$2:$A$26,0)),"")</f>
        <v/>
      </c>
      <c r="D362" s="64" t="s">
        <v>419</v>
      </c>
      <c r="E362" s="40">
        <v>1</v>
      </c>
      <c r="F362" s="41">
        <v>6</v>
      </c>
      <c r="G362" s="41">
        <v>1</v>
      </c>
      <c r="H362" s="41">
        <v>1</v>
      </c>
      <c r="I362" s="41">
        <v>0</v>
      </c>
      <c r="J362" s="41">
        <v>1</v>
      </c>
      <c r="K362" s="41">
        <v>0</v>
      </c>
      <c r="L362" s="41">
        <v>2</v>
      </c>
      <c r="M362" s="41">
        <v>1</v>
      </c>
      <c r="N362" s="41">
        <v>1</v>
      </c>
      <c r="O362" s="41">
        <v>0</v>
      </c>
      <c r="P362" s="41">
        <v>2</v>
      </c>
      <c r="Q362" s="41">
        <v>3</v>
      </c>
      <c r="R362" s="41">
        <v>0</v>
      </c>
      <c r="S362" s="41"/>
      <c r="T362" s="41"/>
      <c r="U362" s="41"/>
      <c r="V362" s="41"/>
      <c r="W362" s="41"/>
      <c r="X362" s="41"/>
      <c r="Y362" s="41"/>
      <c r="Z362" s="41">
        <v>140</v>
      </c>
      <c r="AA362" s="41">
        <v>97</v>
      </c>
      <c r="AB362" s="41"/>
      <c r="AC362" s="41">
        <v>0</v>
      </c>
      <c r="AD362" s="41">
        <v>0</v>
      </c>
      <c r="AE362" s="41">
        <v>10</v>
      </c>
      <c r="AF362" s="41"/>
      <c r="AG362" s="41"/>
      <c r="AH362" s="41">
        <v>0</v>
      </c>
      <c r="AI362" s="41">
        <v>0</v>
      </c>
      <c r="AJ362" s="41">
        <v>0</v>
      </c>
      <c r="AK362" s="41">
        <v>0</v>
      </c>
      <c r="AL362" s="41">
        <v>0</v>
      </c>
      <c r="AM362" s="41">
        <v>0</v>
      </c>
      <c r="AN362" s="41">
        <v>0</v>
      </c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1"/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1"/>
      <c r="EZ362" s="41"/>
      <c r="FA362" s="41"/>
      <c r="FB362" s="41"/>
      <c r="FC362" s="41"/>
      <c r="FD362" s="41"/>
      <c r="FE362" s="41"/>
      <c r="FF362" s="41"/>
      <c r="FG362" s="41"/>
      <c r="FH362" s="41"/>
      <c r="FI362" s="41"/>
      <c r="FJ362" s="41"/>
      <c r="FK362" s="41"/>
      <c r="FL362" s="41"/>
      <c r="FM362" s="41"/>
      <c r="FN362" s="41"/>
      <c r="FO362" s="41"/>
      <c r="FP362" s="41"/>
      <c r="FQ362" s="41"/>
      <c r="FR362" s="41"/>
      <c r="FS362" s="41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>
        <v>104</v>
      </c>
      <c r="IH362" s="41"/>
      <c r="II362" s="41">
        <v>29</v>
      </c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>
        <v>3</v>
      </c>
      <c r="JJ362" s="41"/>
      <c r="JK362" s="41"/>
      <c r="JL362" s="41"/>
      <c r="JM362" s="41"/>
      <c r="JN362" s="41"/>
      <c r="JO362" s="41"/>
      <c r="JP362" s="41">
        <v>388</v>
      </c>
      <c r="JQ362" s="41">
        <v>155</v>
      </c>
      <c r="JR362" s="41">
        <v>146</v>
      </c>
      <c r="JS362" s="41">
        <v>317</v>
      </c>
      <c r="JT362" s="41">
        <v>301</v>
      </c>
      <c r="JU362" s="41"/>
      <c r="JV362" s="41">
        <v>45</v>
      </c>
      <c r="JW362" s="41">
        <v>0</v>
      </c>
      <c r="JX362" s="41">
        <v>755</v>
      </c>
      <c r="JY362" s="41"/>
      <c r="JZ362" s="41"/>
      <c r="KA362" s="41">
        <v>0</v>
      </c>
      <c r="KB362" s="41">
        <v>910</v>
      </c>
      <c r="KC362" s="41"/>
      <c r="KD362" s="41">
        <v>658</v>
      </c>
      <c r="KE362" s="41"/>
      <c r="KF362" s="41">
        <v>897</v>
      </c>
      <c r="KG362" s="41"/>
      <c r="KH362" s="41">
        <v>928</v>
      </c>
      <c r="KI362" s="41">
        <v>373</v>
      </c>
      <c r="KJ362" s="41"/>
      <c r="KK362" s="41">
        <v>44</v>
      </c>
      <c r="KL362" s="41"/>
      <c r="KM362" s="41"/>
      <c r="KN362" s="41"/>
      <c r="KO362" s="41">
        <v>16</v>
      </c>
      <c r="KP362" s="41">
        <v>22</v>
      </c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>
        <v>54</v>
      </c>
      <c r="LC362" s="41">
        <v>41</v>
      </c>
      <c r="LD362" s="41">
        <v>0</v>
      </c>
      <c r="LE362" s="41">
        <v>238</v>
      </c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>
        <v>0</v>
      </c>
      <c r="LY362" s="41">
        <v>66</v>
      </c>
      <c r="LZ362" s="41">
        <v>0</v>
      </c>
      <c r="MA362" s="41"/>
      <c r="MB362" s="41">
        <v>82</v>
      </c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>
        <v>15</v>
      </c>
      <c r="MN362" s="41"/>
      <c r="MO362" s="41"/>
      <c r="MP362" s="41"/>
      <c r="MQ362" s="41"/>
      <c r="MR362" s="41"/>
      <c r="MS362" s="41"/>
      <c r="MT362" s="41"/>
      <c r="MU362" s="41"/>
      <c r="MV362" s="41">
        <v>1968</v>
      </c>
      <c r="MW362" s="41"/>
      <c r="MX362" s="41"/>
      <c r="MY362" s="41"/>
      <c r="MZ362" s="41"/>
      <c r="NA362" s="41"/>
      <c r="NB362" s="41">
        <v>1</v>
      </c>
      <c r="NC362" s="41"/>
      <c r="ND362" s="41"/>
      <c r="NE362" s="41">
        <v>16</v>
      </c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>
        <v>0</v>
      </c>
      <c r="OH362" s="41"/>
      <c r="OI362" s="41"/>
      <c r="OJ362" s="41"/>
      <c r="OK362" s="41"/>
      <c r="OL362" s="41"/>
      <c r="OM362" s="41"/>
      <c r="ON362" s="41">
        <v>5567</v>
      </c>
      <c r="OO362" s="41">
        <v>994</v>
      </c>
      <c r="OP362" s="41">
        <v>957</v>
      </c>
      <c r="OQ362" s="41">
        <v>5</v>
      </c>
      <c r="OR362" s="41"/>
      <c r="OS362" s="42">
        <v>2</v>
      </c>
      <c r="OT362" s="43">
        <v>16362</v>
      </c>
      <c r="OU362" s="40">
        <v>203771</v>
      </c>
      <c r="OV362" s="41"/>
      <c r="OW362" s="41"/>
      <c r="OX362" s="41"/>
      <c r="OY362" s="41"/>
      <c r="OZ362" s="41"/>
      <c r="PA362" s="41">
        <v>1696</v>
      </c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2"/>
      <c r="PN362" s="43">
        <v>221829</v>
      </c>
    </row>
    <row r="363" spans="1:430" ht="12.75" customHeight="1" x14ac:dyDescent="0.2">
      <c r="A363" s="39" t="s">
        <v>545</v>
      </c>
      <c r="B363" s="72" t="s">
        <v>29</v>
      </c>
      <c r="C363" s="72" t="str">
        <f>IFERROR(INDEX('Industry Category ISIC Code Map'!$B$2:$B$26,MATCH($B363,'Industry Category ISIC Code Map'!$A$2:$A$26,0)),"")</f>
        <v/>
      </c>
      <c r="D363" s="64" t="s">
        <v>420</v>
      </c>
      <c r="E363" s="40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/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1"/>
      <c r="EZ363" s="41"/>
      <c r="FA363" s="41"/>
      <c r="FB363" s="41"/>
      <c r="FC363" s="41"/>
      <c r="FD363" s="41"/>
      <c r="FE363" s="41"/>
      <c r="FF363" s="41"/>
      <c r="FG363" s="41"/>
      <c r="FH363" s="41"/>
      <c r="FI363" s="41"/>
      <c r="FJ363" s="41"/>
      <c r="FK363" s="41"/>
      <c r="FL363" s="41"/>
      <c r="FM363" s="41"/>
      <c r="FN363" s="41"/>
      <c r="FO363" s="41"/>
      <c r="FP363" s="41"/>
      <c r="FQ363" s="41"/>
      <c r="FR363" s="41"/>
      <c r="FS363" s="41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>
        <v>2</v>
      </c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>
        <v>32</v>
      </c>
      <c r="JQ363" s="41">
        <v>15</v>
      </c>
      <c r="JR363" s="41">
        <v>14</v>
      </c>
      <c r="JS363" s="41">
        <v>44</v>
      </c>
      <c r="JT363" s="41">
        <v>16</v>
      </c>
      <c r="JU363" s="41"/>
      <c r="JV363" s="41">
        <v>5</v>
      </c>
      <c r="JW363" s="41"/>
      <c r="JX363" s="41">
        <v>98</v>
      </c>
      <c r="JY363" s="41"/>
      <c r="JZ363" s="41"/>
      <c r="KA363" s="41">
        <v>22</v>
      </c>
      <c r="KB363" s="41">
        <v>187</v>
      </c>
      <c r="KC363" s="41"/>
      <c r="KD363" s="41">
        <v>134</v>
      </c>
      <c r="KE363" s="41"/>
      <c r="KF363" s="41">
        <v>183</v>
      </c>
      <c r="KG363" s="41"/>
      <c r="KH363" s="41">
        <v>184</v>
      </c>
      <c r="KI363" s="41">
        <v>84</v>
      </c>
      <c r="KJ363" s="41">
        <v>199</v>
      </c>
      <c r="KK363" s="41">
        <v>1</v>
      </c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>
        <v>18</v>
      </c>
      <c r="LI363" s="41">
        <v>6</v>
      </c>
      <c r="LJ363" s="41">
        <v>7</v>
      </c>
      <c r="LK363" s="41">
        <v>4</v>
      </c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>
        <v>99</v>
      </c>
      <c r="MM363" s="41">
        <v>433</v>
      </c>
      <c r="MN363" s="41"/>
      <c r="MO363" s="41"/>
      <c r="MP363" s="41">
        <v>139</v>
      </c>
      <c r="MQ363" s="41"/>
      <c r="MR363" s="41"/>
      <c r="MS363" s="41">
        <v>158</v>
      </c>
      <c r="MT363" s="41"/>
      <c r="MU363" s="41">
        <v>171</v>
      </c>
      <c r="MV363" s="41">
        <v>493</v>
      </c>
      <c r="MW363" s="41">
        <v>1489</v>
      </c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>
        <v>183</v>
      </c>
      <c r="NL363" s="41"/>
      <c r="NM363" s="41"/>
      <c r="NN363" s="41">
        <v>1156</v>
      </c>
      <c r="NO363" s="41">
        <v>53</v>
      </c>
      <c r="NP363" s="41"/>
      <c r="NQ363" s="41"/>
      <c r="NR363" s="41">
        <v>232</v>
      </c>
      <c r="NS363" s="41"/>
      <c r="NT363" s="41"/>
      <c r="NU363" s="41"/>
      <c r="NV363" s="41"/>
      <c r="NW363" s="41"/>
      <c r="NX363" s="41"/>
      <c r="NY363" s="41"/>
      <c r="NZ363" s="41"/>
      <c r="OA363" s="41">
        <v>35</v>
      </c>
      <c r="OB363" s="41"/>
      <c r="OC363" s="41"/>
      <c r="OD363" s="41"/>
      <c r="OE363" s="41">
        <v>610</v>
      </c>
      <c r="OF363" s="41">
        <v>969</v>
      </c>
      <c r="OG363" s="41">
        <v>1325</v>
      </c>
      <c r="OH363" s="41"/>
      <c r="OI363" s="41">
        <v>2026</v>
      </c>
      <c r="OJ363" s="41">
        <v>62</v>
      </c>
      <c r="OK363" s="41"/>
      <c r="OL363" s="41">
        <v>127</v>
      </c>
      <c r="OM363" s="41"/>
      <c r="ON363" s="41">
        <v>2694</v>
      </c>
      <c r="OO363" s="41">
        <v>656</v>
      </c>
      <c r="OP363" s="41">
        <v>3290</v>
      </c>
      <c r="OQ363" s="41"/>
      <c r="OR363" s="41"/>
      <c r="OS363" s="42">
        <v>6</v>
      </c>
      <c r="OT363" s="43">
        <v>17660</v>
      </c>
      <c r="OU363" s="40">
        <v>55103</v>
      </c>
      <c r="OV363" s="41"/>
      <c r="OW363" s="41"/>
      <c r="OX363" s="41"/>
      <c r="OY363" s="41"/>
      <c r="OZ363" s="41"/>
      <c r="PA363" s="41">
        <v>678</v>
      </c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2"/>
      <c r="PN363" s="43">
        <v>73442</v>
      </c>
    </row>
    <row r="364" spans="1:430" ht="12.75" customHeight="1" x14ac:dyDescent="0.2">
      <c r="A364" s="39">
        <v>621100</v>
      </c>
      <c r="B364" s="72" t="s">
        <v>30</v>
      </c>
      <c r="C364" s="72" t="str">
        <f>IFERROR(INDEX('Industry Category ISIC Code Map'!$B$2:$B$26,MATCH($B364,'Industry Category ISIC Code Map'!$A$2:$A$26,0)),"")</f>
        <v/>
      </c>
      <c r="D364" s="64" t="s">
        <v>421</v>
      </c>
      <c r="E364" s="40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1"/>
      <c r="FC364" s="41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1"/>
      <c r="FO364" s="41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>
        <v>143</v>
      </c>
      <c r="OK364" s="41"/>
      <c r="OL364" s="41"/>
      <c r="OM364" s="41"/>
      <c r="ON364" s="41"/>
      <c r="OO364" s="41">
        <v>389</v>
      </c>
      <c r="OP364" s="41"/>
      <c r="OQ364" s="41"/>
      <c r="OR364" s="41"/>
      <c r="OS364" s="42"/>
      <c r="OT364" s="43">
        <v>533</v>
      </c>
      <c r="OU364" s="40">
        <v>414465</v>
      </c>
      <c r="OV364" s="41"/>
      <c r="OW364" s="41"/>
      <c r="OX364" s="41"/>
      <c r="OY364" s="41"/>
      <c r="OZ364" s="41"/>
      <c r="PA364" s="41">
        <v>73</v>
      </c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2"/>
      <c r="PN364" s="43">
        <v>415071</v>
      </c>
    </row>
    <row r="365" spans="1:430" ht="12.75" customHeight="1" x14ac:dyDescent="0.2">
      <c r="A365" s="39">
        <v>621200</v>
      </c>
      <c r="B365" s="72" t="s">
        <v>30</v>
      </c>
      <c r="C365" s="72" t="str">
        <f>IFERROR(INDEX('Industry Category ISIC Code Map'!$B$2:$B$26,MATCH($B365,'Industry Category ISIC Code Map'!$A$2:$A$26,0)),"")</f>
        <v/>
      </c>
      <c r="D365" s="64" t="s">
        <v>422</v>
      </c>
      <c r="E365" s="40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/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1"/>
      <c r="EZ365" s="41"/>
      <c r="FA365" s="41"/>
      <c r="FB365" s="41"/>
      <c r="FC365" s="41"/>
      <c r="FD365" s="41"/>
      <c r="FE365" s="41"/>
      <c r="FF365" s="41"/>
      <c r="FG365" s="41"/>
      <c r="FH365" s="41"/>
      <c r="FI365" s="41"/>
      <c r="FJ365" s="41"/>
      <c r="FK365" s="41"/>
      <c r="FL365" s="41"/>
      <c r="FM365" s="41"/>
      <c r="FN365" s="41"/>
      <c r="FO365" s="41"/>
      <c r="FP365" s="41"/>
      <c r="FQ365" s="41"/>
      <c r="FR365" s="41"/>
      <c r="FS365" s="41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>
        <v>0</v>
      </c>
      <c r="OK365" s="41"/>
      <c r="OL365" s="41"/>
      <c r="OM365" s="41"/>
      <c r="ON365" s="41"/>
      <c r="OO365" s="41">
        <v>0</v>
      </c>
      <c r="OP365" s="41"/>
      <c r="OQ365" s="41"/>
      <c r="OR365" s="41"/>
      <c r="OS365" s="42"/>
      <c r="OT365" s="43">
        <v>0</v>
      </c>
      <c r="OU365" s="40">
        <v>107155</v>
      </c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2"/>
      <c r="PN365" s="43">
        <v>107155</v>
      </c>
    </row>
    <row r="366" spans="1:430" ht="12.75" customHeight="1" x14ac:dyDescent="0.2">
      <c r="A366" s="39">
        <v>621300</v>
      </c>
      <c r="B366" s="72" t="s">
        <v>30</v>
      </c>
      <c r="C366" s="72" t="str">
        <f>IFERROR(INDEX('Industry Category ISIC Code Map'!$B$2:$B$26,MATCH($B366,'Industry Category ISIC Code Map'!$A$2:$A$26,0)),"")</f>
        <v/>
      </c>
      <c r="D366" s="64" t="s">
        <v>423</v>
      </c>
      <c r="E366" s="40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/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1"/>
      <c r="EZ366" s="41"/>
      <c r="FA366" s="41"/>
      <c r="FB366" s="41"/>
      <c r="FC366" s="41"/>
      <c r="FD366" s="41"/>
      <c r="FE366" s="41"/>
      <c r="FF366" s="41"/>
      <c r="FG366" s="41"/>
      <c r="FH366" s="41"/>
      <c r="FI366" s="41"/>
      <c r="FJ366" s="41"/>
      <c r="FK366" s="41"/>
      <c r="FL366" s="41"/>
      <c r="FM366" s="41"/>
      <c r="FN366" s="41"/>
      <c r="FO366" s="41"/>
      <c r="FP366" s="41"/>
      <c r="FQ366" s="41"/>
      <c r="FR366" s="41"/>
      <c r="FS366" s="41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>
        <v>4</v>
      </c>
      <c r="OK366" s="41"/>
      <c r="OL366" s="41"/>
      <c r="OM366" s="41"/>
      <c r="ON366" s="41"/>
      <c r="OO366" s="41">
        <v>2144</v>
      </c>
      <c r="OP366" s="41"/>
      <c r="OQ366" s="41"/>
      <c r="OR366" s="41"/>
      <c r="OS366" s="42"/>
      <c r="OT366" s="43">
        <v>2148</v>
      </c>
      <c r="OU366" s="40">
        <v>80036</v>
      </c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2"/>
      <c r="PN366" s="43">
        <v>82184</v>
      </c>
    </row>
    <row r="367" spans="1:430" ht="12.75" customHeight="1" x14ac:dyDescent="0.2">
      <c r="A367" s="39">
        <v>621400</v>
      </c>
      <c r="B367" s="72" t="s">
        <v>30</v>
      </c>
      <c r="C367" s="72" t="str">
        <f>IFERROR(INDEX('Industry Category ISIC Code Map'!$B$2:$B$26,MATCH($B367,'Industry Category ISIC Code Map'!$A$2:$A$26,0)),"")</f>
        <v/>
      </c>
      <c r="D367" s="64" t="s">
        <v>424</v>
      </c>
      <c r="E367" s="40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/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1"/>
      <c r="EZ367" s="41"/>
      <c r="FA367" s="41"/>
      <c r="FB367" s="41"/>
      <c r="FC367" s="41"/>
      <c r="FD367" s="41"/>
      <c r="FE367" s="41"/>
      <c r="FF367" s="41"/>
      <c r="FG367" s="41"/>
      <c r="FH367" s="41"/>
      <c r="FI367" s="41"/>
      <c r="FJ367" s="41"/>
      <c r="FK367" s="41"/>
      <c r="FL367" s="41"/>
      <c r="FM367" s="41"/>
      <c r="FN367" s="41"/>
      <c r="FO367" s="41"/>
      <c r="FP367" s="41"/>
      <c r="FQ367" s="41"/>
      <c r="FR367" s="41"/>
      <c r="FS367" s="41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>
        <v>268</v>
      </c>
      <c r="OK367" s="41"/>
      <c r="OL367" s="41"/>
      <c r="OM367" s="41"/>
      <c r="ON367" s="41"/>
      <c r="OO367" s="41">
        <v>697</v>
      </c>
      <c r="OP367" s="41"/>
      <c r="OQ367" s="41"/>
      <c r="OR367" s="41"/>
      <c r="OS367" s="42"/>
      <c r="OT367" s="43">
        <v>965</v>
      </c>
      <c r="OU367" s="40">
        <v>101753</v>
      </c>
      <c r="OV367" s="41"/>
      <c r="OW367" s="41"/>
      <c r="OX367" s="41"/>
      <c r="OY367" s="41"/>
      <c r="OZ367" s="41"/>
      <c r="PA367" s="41">
        <v>5</v>
      </c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2"/>
      <c r="PN367" s="43">
        <v>102724</v>
      </c>
    </row>
    <row r="368" spans="1:430" ht="12.75" customHeight="1" x14ac:dyDescent="0.2">
      <c r="A368" s="39">
        <v>621500</v>
      </c>
      <c r="B368" s="72" t="s">
        <v>30</v>
      </c>
      <c r="C368" s="72" t="str">
        <f>IFERROR(INDEX('Industry Category ISIC Code Map'!$B$2:$B$26,MATCH($B368,'Industry Category ISIC Code Map'!$A$2:$A$26,0)),"")</f>
        <v/>
      </c>
      <c r="D368" s="64" t="s">
        <v>425</v>
      </c>
      <c r="E368" s="40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/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1"/>
      <c r="EZ368" s="41"/>
      <c r="FA368" s="41"/>
      <c r="FB368" s="41"/>
      <c r="FC368" s="41"/>
      <c r="FD368" s="41"/>
      <c r="FE368" s="41"/>
      <c r="FF368" s="41"/>
      <c r="FG368" s="41"/>
      <c r="FH368" s="41"/>
      <c r="FI368" s="41"/>
      <c r="FJ368" s="41"/>
      <c r="FK368" s="41"/>
      <c r="FL368" s="41"/>
      <c r="FM368" s="41"/>
      <c r="FN368" s="41"/>
      <c r="FO368" s="41"/>
      <c r="FP368" s="41"/>
      <c r="FQ368" s="41"/>
      <c r="FR368" s="41"/>
      <c r="FS368" s="41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>
        <v>5</v>
      </c>
      <c r="MH368" s="41"/>
      <c r="MI368" s="41">
        <v>31</v>
      </c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>
        <v>10470</v>
      </c>
      <c r="MY368" s="41"/>
      <c r="MZ368" s="41"/>
      <c r="NA368" s="41">
        <v>3638</v>
      </c>
      <c r="NB368" s="41"/>
      <c r="NC368" s="41">
        <v>4</v>
      </c>
      <c r="ND368" s="41">
        <v>211</v>
      </c>
      <c r="NE368" s="41">
        <v>2668</v>
      </c>
      <c r="NF368" s="41"/>
      <c r="NG368" s="41">
        <v>6</v>
      </c>
      <c r="NH368" s="41">
        <v>6</v>
      </c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>
        <v>0</v>
      </c>
      <c r="OK368" s="41"/>
      <c r="OL368" s="41"/>
      <c r="OM368" s="41"/>
      <c r="ON368" s="41"/>
      <c r="OO368" s="41">
        <v>73</v>
      </c>
      <c r="OP368" s="41"/>
      <c r="OQ368" s="41"/>
      <c r="OR368" s="41"/>
      <c r="OS368" s="42"/>
      <c r="OT368" s="43">
        <v>17111</v>
      </c>
      <c r="OU368" s="40">
        <v>34977</v>
      </c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2"/>
      <c r="PN368" s="43">
        <v>52088</v>
      </c>
    </row>
    <row r="369" spans="1:430" ht="12.75" customHeight="1" x14ac:dyDescent="0.2">
      <c r="A369" s="39">
        <v>621600</v>
      </c>
      <c r="B369" s="72" t="s">
        <v>30</v>
      </c>
      <c r="C369" s="72" t="str">
        <f>IFERROR(INDEX('Industry Category ISIC Code Map'!$B$2:$B$26,MATCH($B369,'Industry Category ISIC Code Map'!$A$2:$A$26,0)),"")</f>
        <v/>
      </c>
      <c r="D369" s="64" t="s">
        <v>426</v>
      </c>
      <c r="E369" s="40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/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1"/>
      <c r="EZ369" s="41"/>
      <c r="FA369" s="41"/>
      <c r="FB369" s="41"/>
      <c r="FC369" s="41"/>
      <c r="FD369" s="41"/>
      <c r="FE369" s="41"/>
      <c r="FF369" s="41"/>
      <c r="FG369" s="41"/>
      <c r="FH369" s="41"/>
      <c r="FI369" s="41"/>
      <c r="FJ369" s="41"/>
      <c r="FK369" s="41"/>
      <c r="FL369" s="41"/>
      <c r="FM369" s="41"/>
      <c r="FN369" s="41"/>
      <c r="FO369" s="41"/>
      <c r="FP369" s="41"/>
      <c r="FQ369" s="41"/>
      <c r="FR369" s="41"/>
      <c r="FS369" s="41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2"/>
      <c r="OT369" s="43"/>
      <c r="OU369" s="40">
        <v>87311</v>
      </c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2"/>
      <c r="PN369" s="43">
        <v>87311</v>
      </c>
    </row>
    <row r="370" spans="1:430" ht="12.75" customHeight="1" x14ac:dyDescent="0.2">
      <c r="A370" s="39">
        <v>621900</v>
      </c>
      <c r="B370" s="72" t="s">
        <v>30</v>
      </c>
      <c r="C370" s="72" t="str">
        <f>IFERROR(INDEX('Industry Category ISIC Code Map'!$B$2:$B$26,MATCH($B370,'Industry Category ISIC Code Map'!$A$2:$A$26,0)),"")</f>
        <v/>
      </c>
      <c r="D370" s="64" t="s">
        <v>427</v>
      </c>
      <c r="E370" s="40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/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1"/>
      <c r="EZ370" s="41"/>
      <c r="FA370" s="41"/>
      <c r="FB370" s="41"/>
      <c r="FC370" s="41"/>
      <c r="FD370" s="41"/>
      <c r="FE370" s="41"/>
      <c r="FF370" s="41"/>
      <c r="FG370" s="41"/>
      <c r="FH370" s="41"/>
      <c r="FI370" s="41"/>
      <c r="FJ370" s="41"/>
      <c r="FK370" s="41"/>
      <c r="FL370" s="41"/>
      <c r="FM370" s="41"/>
      <c r="FN370" s="41"/>
      <c r="FO370" s="41"/>
      <c r="FP370" s="41"/>
      <c r="FQ370" s="41"/>
      <c r="FR370" s="41"/>
      <c r="FS370" s="41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>
        <v>50</v>
      </c>
      <c r="MT370" s="41"/>
      <c r="MU370" s="41"/>
      <c r="MV370" s="41"/>
      <c r="MW370" s="41"/>
      <c r="MX370" s="41">
        <v>0</v>
      </c>
      <c r="MY370" s="41"/>
      <c r="MZ370" s="41"/>
      <c r="NA370" s="41">
        <v>211</v>
      </c>
      <c r="NB370" s="41"/>
      <c r="NC370" s="41">
        <v>0</v>
      </c>
      <c r="ND370" s="41"/>
      <c r="NE370" s="41">
        <v>10068</v>
      </c>
      <c r="NF370" s="41">
        <v>54</v>
      </c>
      <c r="NG370" s="41"/>
      <c r="NH370" s="41"/>
      <c r="NI370" s="41"/>
      <c r="NJ370" s="41"/>
      <c r="NK370" s="41"/>
      <c r="NL370" s="41">
        <v>35</v>
      </c>
      <c r="NM370" s="41"/>
      <c r="NN370" s="41">
        <v>25</v>
      </c>
      <c r="NO370" s="41"/>
      <c r="NP370" s="41">
        <v>1</v>
      </c>
      <c r="NQ370" s="41"/>
      <c r="NR370" s="41">
        <v>0</v>
      </c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>
        <v>26</v>
      </c>
      <c r="OF370" s="41">
        <v>17</v>
      </c>
      <c r="OG370" s="41">
        <v>15</v>
      </c>
      <c r="OH370" s="41"/>
      <c r="OI370" s="41"/>
      <c r="OJ370" s="41">
        <v>0</v>
      </c>
      <c r="OK370" s="41"/>
      <c r="OL370" s="41"/>
      <c r="OM370" s="41"/>
      <c r="ON370" s="41"/>
      <c r="OO370" s="41">
        <v>878</v>
      </c>
      <c r="OP370" s="41">
        <v>10</v>
      </c>
      <c r="OQ370" s="41"/>
      <c r="OR370" s="41"/>
      <c r="OS370" s="42"/>
      <c r="OT370" s="43">
        <v>11390</v>
      </c>
      <c r="OU370" s="40">
        <v>22480</v>
      </c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2"/>
      <c r="PN370" s="43">
        <v>33870</v>
      </c>
    </row>
    <row r="371" spans="1:430" ht="12.75" customHeight="1" x14ac:dyDescent="0.2">
      <c r="A371" s="39">
        <v>622000</v>
      </c>
      <c r="B371" s="72" t="s">
        <v>30</v>
      </c>
      <c r="C371" s="72" t="str">
        <f>IFERROR(INDEX('Industry Category ISIC Code Map'!$B$2:$B$26,MATCH($B371,'Industry Category ISIC Code Map'!$A$2:$A$26,0)),"")</f>
        <v/>
      </c>
      <c r="D371" s="64" t="s">
        <v>428</v>
      </c>
      <c r="E371" s="40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/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1"/>
      <c r="EZ371" s="41"/>
      <c r="FA371" s="41"/>
      <c r="FB371" s="41"/>
      <c r="FC371" s="41"/>
      <c r="FD371" s="41"/>
      <c r="FE371" s="41"/>
      <c r="FF371" s="41"/>
      <c r="FG371" s="41"/>
      <c r="FH371" s="41"/>
      <c r="FI371" s="41"/>
      <c r="FJ371" s="41"/>
      <c r="FK371" s="41"/>
      <c r="FL371" s="41"/>
      <c r="FM371" s="41"/>
      <c r="FN371" s="41"/>
      <c r="FO371" s="41"/>
      <c r="FP371" s="41"/>
      <c r="FQ371" s="41"/>
      <c r="FR371" s="41"/>
      <c r="FS371" s="41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>
        <v>195</v>
      </c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  <c r="OK371" s="41"/>
      <c r="OL371" s="41"/>
      <c r="OM371" s="41"/>
      <c r="ON371" s="41"/>
      <c r="OO371" s="41"/>
      <c r="OP371" s="41"/>
      <c r="OQ371" s="41"/>
      <c r="OR371" s="41"/>
      <c r="OS371" s="42"/>
      <c r="OT371" s="43">
        <v>195</v>
      </c>
      <c r="OU371" s="40">
        <v>853565</v>
      </c>
      <c r="OV371" s="41"/>
      <c r="OW371" s="41"/>
      <c r="OX371" s="41"/>
      <c r="OY371" s="41"/>
      <c r="OZ371" s="41"/>
      <c r="PA371" s="41">
        <v>1153</v>
      </c>
      <c r="PB371" s="41"/>
      <c r="PC371" s="41"/>
      <c r="PD371" s="41"/>
      <c r="PE371" s="41"/>
      <c r="PF371" s="41"/>
      <c r="PG371" s="41"/>
      <c r="PH371" s="41"/>
      <c r="PI371" s="41"/>
      <c r="PJ371" s="41"/>
      <c r="PK371" s="41"/>
      <c r="PL371" s="41"/>
      <c r="PM371" s="42"/>
      <c r="PN371" s="43">
        <v>854913</v>
      </c>
    </row>
    <row r="372" spans="1:430" ht="12.75" customHeight="1" x14ac:dyDescent="0.2">
      <c r="A372" s="39" t="s">
        <v>546</v>
      </c>
      <c r="B372" s="72" t="s">
        <v>30</v>
      </c>
      <c r="C372" s="72" t="str">
        <f>IFERROR(INDEX('Industry Category ISIC Code Map'!$B$2:$B$26,MATCH($B372,'Industry Category ISIC Code Map'!$A$2:$A$26,0)),"")</f>
        <v/>
      </c>
      <c r="D372" s="64" t="s">
        <v>429</v>
      </c>
      <c r="E372" s="40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/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1"/>
      <c r="EZ372" s="41"/>
      <c r="FA372" s="41"/>
      <c r="FB372" s="41"/>
      <c r="FC372" s="41"/>
      <c r="FD372" s="41"/>
      <c r="FE372" s="41"/>
      <c r="FF372" s="41"/>
      <c r="FG372" s="41"/>
      <c r="FH372" s="41"/>
      <c r="FI372" s="41"/>
      <c r="FJ372" s="41"/>
      <c r="FK372" s="41"/>
      <c r="FL372" s="41"/>
      <c r="FM372" s="41"/>
      <c r="FN372" s="41"/>
      <c r="FO372" s="41"/>
      <c r="FP372" s="41"/>
      <c r="FQ372" s="41"/>
      <c r="FR372" s="41"/>
      <c r="FS372" s="41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>
        <v>1760</v>
      </c>
      <c r="OK372" s="41"/>
      <c r="OL372" s="41"/>
      <c r="OM372" s="41"/>
      <c r="ON372" s="41"/>
      <c r="OO372" s="41">
        <v>249</v>
      </c>
      <c r="OP372" s="41"/>
      <c r="OQ372" s="41"/>
      <c r="OR372" s="41"/>
      <c r="OS372" s="42"/>
      <c r="OT372" s="43">
        <v>2009</v>
      </c>
      <c r="OU372" s="40">
        <v>166284</v>
      </c>
      <c r="OV372" s="41"/>
      <c r="OW372" s="41"/>
      <c r="OX372" s="41"/>
      <c r="OY372" s="41"/>
      <c r="OZ372" s="41"/>
      <c r="PA372" s="41"/>
      <c r="PB372" s="41"/>
      <c r="PC372" s="41"/>
      <c r="PD372" s="41"/>
      <c r="PE372" s="41"/>
      <c r="PF372" s="41"/>
      <c r="PG372" s="41"/>
      <c r="PH372" s="41"/>
      <c r="PI372" s="41"/>
      <c r="PJ372" s="41"/>
      <c r="PK372" s="41"/>
      <c r="PL372" s="41"/>
      <c r="PM372" s="42"/>
      <c r="PN372" s="43">
        <v>168293</v>
      </c>
    </row>
    <row r="373" spans="1:430" ht="12.75" customHeight="1" x14ac:dyDescent="0.2">
      <c r="A373" s="39" t="s">
        <v>547</v>
      </c>
      <c r="B373" s="72" t="s">
        <v>30</v>
      </c>
      <c r="C373" s="72" t="str">
        <f>IFERROR(INDEX('Industry Category ISIC Code Map'!$B$2:$B$26,MATCH($B373,'Industry Category ISIC Code Map'!$A$2:$A$26,0)),"")</f>
        <v/>
      </c>
      <c r="D373" s="64" t="s">
        <v>430</v>
      </c>
      <c r="E373" s="40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1"/>
      <c r="FC373" s="41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1"/>
      <c r="FO373" s="41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  <c r="OK373" s="41"/>
      <c r="OL373" s="41"/>
      <c r="OM373" s="41"/>
      <c r="ON373" s="41"/>
      <c r="OO373" s="41">
        <v>536</v>
      </c>
      <c r="OP373" s="41"/>
      <c r="OQ373" s="41"/>
      <c r="OR373" s="41"/>
      <c r="OS373" s="42"/>
      <c r="OT373" s="43">
        <v>536</v>
      </c>
      <c r="OU373" s="40">
        <v>40587</v>
      </c>
      <c r="OV373" s="41"/>
      <c r="OW373" s="41"/>
      <c r="OX373" s="41"/>
      <c r="OY373" s="41"/>
      <c r="OZ373" s="41"/>
      <c r="PA373" s="41"/>
      <c r="PB373" s="41"/>
      <c r="PC373" s="41"/>
      <c r="PD373" s="41"/>
      <c r="PE373" s="41"/>
      <c r="PF373" s="41"/>
      <c r="PG373" s="41"/>
      <c r="PH373" s="41"/>
      <c r="PI373" s="41"/>
      <c r="PJ373" s="41"/>
      <c r="PK373" s="41"/>
      <c r="PL373" s="41"/>
      <c r="PM373" s="42"/>
      <c r="PN373" s="43">
        <v>41123</v>
      </c>
    </row>
    <row r="374" spans="1:430" ht="12.75" customHeight="1" x14ac:dyDescent="0.2">
      <c r="A374" s="39">
        <v>624100</v>
      </c>
      <c r="B374" s="72" t="s">
        <v>30</v>
      </c>
      <c r="C374" s="72" t="str">
        <f>IFERROR(INDEX('Industry Category ISIC Code Map'!$B$2:$B$26,MATCH($B374,'Industry Category ISIC Code Map'!$A$2:$A$26,0)),"")</f>
        <v/>
      </c>
      <c r="D374" s="64" t="s">
        <v>431</v>
      </c>
      <c r="E374" s="40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/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1"/>
      <c r="EZ374" s="41"/>
      <c r="FA374" s="41"/>
      <c r="FB374" s="41"/>
      <c r="FC374" s="41"/>
      <c r="FD374" s="41"/>
      <c r="FE374" s="41"/>
      <c r="FF374" s="41"/>
      <c r="FG374" s="41"/>
      <c r="FH374" s="41"/>
      <c r="FI374" s="41"/>
      <c r="FJ374" s="41"/>
      <c r="FK374" s="41"/>
      <c r="FL374" s="41"/>
      <c r="FM374" s="41"/>
      <c r="FN374" s="41"/>
      <c r="FO374" s="41"/>
      <c r="FP374" s="41"/>
      <c r="FQ374" s="41"/>
      <c r="FR374" s="41"/>
      <c r="FS374" s="41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  <c r="OK374" s="41"/>
      <c r="OL374" s="41"/>
      <c r="OM374" s="41"/>
      <c r="ON374" s="41"/>
      <c r="OO374" s="41"/>
      <c r="OP374" s="41">
        <v>0</v>
      </c>
      <c r="OQ374" s="41"/>
      <c r="OR374" s="41"/>
      <c r="OS374" s="42"/>
      <c r="OT374" s="43">
        <v>0</v>
      </c>
      <c r="OU374" s="40">
        <v>80482</v>
      </c>
      <c r="OV374" s="41"/>
      <c r="OW374" s="41"/>
      <c r="OX374" s="41"/>
      <c r="OY374" s="41"/>
      <c r="OZ374" s="41"/>
      <c r="PA374" s="41"/>
      <c r="PB374" s="41"/>
      <c r="PC374" s="41"/>
      <c r="PD374" s="41"/>
      <c r="PE374" s="41"/>
      <c r="PF374" s="41"/>
      <c r="PG374" s="41"/>
      <c r="PH374" s="41"/>
      <c r="PI374" s="41"/>
      <c r="PJ374" s="41"/>
      <c r="PK374" s="41"/>
      <c r="PL374" s="41"/>
      <c r="PM374" s="42"/>
      <c r="PN374" s="43">
        <v>80482</v>
      </c>
    </row>
    <row r="375" spans="1:430" ht="12.75" customHeight="1" x14ac:dyDescent="0.2">
      <c r="A375" s="39">
        <v>624400</v>
      </c>
      <c r="B375" s="72" t="s">
        <v>30</v>
      </c>
      <c r="C375" s="72" t="str">
        <f>IFERROR(INDEX('Industry Category ISIC Code Map'!$B$2:$B$26,MATCH($B375,'Industry Category ISIC Code Map'!$A$2:$A$26,0)),"")</f>
        <v/>
      </c>
      <c r="D375" s="64" t="s">
        <v>432</v>
      </c>
      <c r="E375" s="40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/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1"/>
      <c r="EZ375" s="41"/>
      <c r="FA375" s="41"/>
      <c r="FB375" s="41"/>
      <c r="FC375" s="41"/>
      <c r="FD375" s="41"/>
      <c r="FE375" s="41"/>
      <c r="FF375" s="41"/>
      <c r="FG375" s="41"/>
      <c r="FH375" s="41"/>
      <c r="FI375" s="41"/>
      <c r="FJ375" s="41"/>
      <c r="FK375" s="41"/>
      <c r="FL375" s="41"/>
      <c r="FM375" s="41"/>
      <c r="FN375" s="41"/>
      <c r="FO375" s="41"/>
      <c r="FP375" s="41"/>
      <c r="FQ375" s="41"/>
      <c r="FR375" s="41"/>
      <c r="FS375" s="41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  <c r="OK375" s="41"/>
      <c r="OL375" s="41"/>
      <c r="OM375" s="41"/>
      <c r="ON375" s="41"/>
      <c r="OO375" s="41"/>
      <c r="OP375" s="41">
        <v>156</v>
      </c>
      <c r="OQ375" s="41"/>
      <c r="OR375" s="41"/>
      <c r="OS375" s="42"/>
      <c r="OT375" s="43">
        <v>156</v>
      </c>
      <c r="OU375" s="40">
        <v>46979</v>
      </c>
      <c r="OV375" s="41"/>
      <c r="OW375" s="41"/>
      <c r="OX375" s="41"/>
      <c r="OY375" s="41"/>
      <c r="OZ375" s="41"/>
      <c r="PA375" s="41"/>
      <c r="PB375" s="41"/>
      <c r="PC375" s="41"/>
      <c r="PD375" s="41"/>
      <c r="PE375" s="41"/>
      <c r="PF375" s="41"/>
      <c r="PG375" s="41"/>
      <c r="PH375" s="41"/>
      <c r="PI375" s="41"/>
      <c r="PJ375" s="41"/>
      <c r="PK375" s="41"/>
      <c r="PL375" s="41"/>
      <c r="PM375" s="42"/>
      <c r="PN375" s="43">
        <v>47135</v>
      </c>
    </row>
    <row r="376" spans="1:430" ht="12.75" customHeight="1" x14ac:dyDescent="0.2">
      <c r="A376" s="39" t="s">
        <v>548</v>
      </c>
      <c r="B376" s="72" t="s">
        <v>30</v>
      </c>
      <c r="C376" s="72" t="str">
        <f>IFERROR(INDEX('Industry Category ISIC Code Map'!$B$2:$B$26,MATCH($B376,'Industry Category ISIC Code Map'!$A$2:$A$26,0)),"")</f>
        <v/>
      </c>
      <c r="D376" s="64" t="s">
        <v>433</v>
      </c>
      <c r="E376" s="40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/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1"/>
      <c r="EZ376" s="41"/>
      <c r="FA376" s="41"/>
      <c r="FB376" s="41"/>
      <c r="FC376" s="41"/>
      <c r="FD376" s="41"/>
      <c r="FE376" s="41"/>
      <c r="FF376" s="41"/>
      <c r="FG376" s="41"/>
      <c r="FH376" s="41"/>
      <c r="FI376" s="41"/>
      <c r="FJ376" s="41"/>
      <c r="FK376" s="41"/>
      <c r="FL376" s="41"/>
      <c r="FM376" s="41"/>
      <c r="FN376" s="41"/>
      <c r="FO376" s="41"/>
      <c r="FP376" s="41"/>
      <c r="FQ376" s="41"/>
      <c r="FR376" s="41"/>
      <c r="FS376" s="41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>
        <v>0</v>
      </c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>
        <v>0</v>
      </c>
      <c r="OK376" s="41"/>
      <c r="OL376" s="41"/>
      <c r="OM376" s="41"/>
      <c r="ON376" s="41"/>
      <c r="OO376" s="41"/>
      <c r="OP376" s="41">
        <v>0</v>
      </c>
      <c r="OQ376" s="41"/>
      <c r="OR376" s="41"/>
      <c r="OS376" s="42"/>
      <c r="OT376" s="43">
        <v>0</v>
      </c>
      <c r="OU376" s="40">
        <v>43641</v>
      </c>
      <c r="OV376" s="41"/>
      <c r="OW376" s="41"/>
      <c r="OX376" s="41"/>
      <c r="OY376" s="41"/>
      <c r="OZ376" s="41"/>
      <c r="PA376" s="41"/>
      <c r="PB376" s="41"/>
      <c r="PC376" s="41"/>
      <c r="PD376" s="41"/>
      <c r="PE376" s="41"/>
      <c r="PF376" s="41"/>
      <c r="PG376" s="41"/>
      <c r="PH376" s="41"/>
      <c r="PI376" s="41"/>
      <c r="PJ376" s="41"/>
      <c r="PK376" s="41"/>
      <c r="PL376" s="41"/>
      <c r="PM376" s="42"/>
      <c r="PN376" s="43">
        <v>43641</v>
      </c>
    </row>
    <row r="377" spans="1:430" ht="12.75" customHeight="1" x14ac:dyDescent="0.2">
      <c r="A377" s="39">
        <v>711100</v>
      </c>
      <c r="B377" s="72" t="s">
        <v>31</v>
      </c>
      <c r="C377" s="72" t="str">
        <f>IFERROR(INDEX('Industry Category ISIC Code Map'!$B$2:$B$26,MATCH($B377,'Industry Category ISIC Code Map'!$A$2:$A$26,0)),"")</f>
        <v/>
      </c>
      <c r="D377" s="64" t="s">
        <v>434</v>
      </c>
      <c r="E377" s="40">
        <v>4</v>
      </c>
      <c r="F377" s="41">
        <v>3</v>
      </c>
      <c r="G377" s="41">
        <v>0</v>
      </c>
      <c r="H377" s="41">
        <v>1</v>
      </c>
      <c r="I377" s="41">
        <v>1</v>
      </c>
      <c r="J377" s="41">
        <v>1</v>
      </c>
      <c r="K377" s="41">
        <v>5</v>
      </c>
      <c r="L377" s="41">
        <v>0</v>
      </c>
      <c r="M377" s="41">
        <v>1</v>
      </c>
      <c r="N377" s="41">
        <v>1</v>
      </c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>
        <v>6</v>
      </c>
      <c r="Z377" s="41">
        <v>29</v>
      </c>
      <c r="AA377" s="41">
        <v>5</v>
      </c>
      <c r="AB377" s="41"/>
      <c r="AC377" s="41">
        <v>0</v>
      </c>
      <c r="AD377" s="41">
        <v>0</v>
      </c>
      <c r="AE377" s="41">
        <v>7</v>
      </c>
      <c r="AF377" s="41">
        <v>0</v>
      </c>
      <c r="AG377" s="41">
        <v>0</v>
      </c>
      <c r="AH377" s="41">
        <v>0</v>
      </c>
      <c r="AI377" s="41">
        <v>0</v>
      </c>
      <c r="AJ377" s="41">
        <v>0</v>
      </c>
      <c r="AK377" s="41">
        <v>0</v>
      </c>
      <c r="AL377" s="41">
        <v>0</v>
      </c>
      <c r="AM377" s="41">
        <v>0</v>
      </c>
      <c r="AN377" s="41">
        <v>0</v>
      </c>
      <c r="AO377" s="41">
        <v>0</v>
      </c>
      <c r="AP377" s="41">
        <v>0</v>
      </c>
      <c r="AQ377" s="41">
        <v>1</v>
      </c>
      <c r="AR377" s="41">
        <v>0</v>
      </c>
      <c r="AS377" s="41"/>
      <c r="AT377" s="41">
        <v>0</v>
      </c>
      <c r="AU377" s="41">
        <v>0</v>
      </c>
      <c r="AV377" s="41">
        <v>1</v>
      </c>
      <c r="AW377" s="41">
        <v>0</v>
      </c>
      <c r="AX377" s="41">
        <v>1</v>
      </c>
      <c r="AY377" s="41"/>
      <c r="AZ377" s="41">
        <v>0</v>
      </c>
      <c r="BA377" s="41">
        <v>0</v>
      </c>
      <c r="BB377" s="41"/>
      <c r="BC377" s="41">
        <v>0</v>
      </c>
      <c r="BD377" s="41">
        <v>0</v>
      </c>
      <c r="BE377" s="41">
        <v>3</v>
      </c>
      <c r="BF377" s="41">
        <v>0</v>
      </c>
      <c r="BG377" s="41"/>
      <c r="BH377" s="41"/>
      <c r="BI377" s="41">
        <v>0</v>
      </c>
      <c r="BJ377" s="41"/>
      <c r="BK377" s="41">
        <v>0</v>
      </c>
      <c r="BL377" s="41"/>
      <c r="BM377" s="41">
        <v>0</v>
      </c>
      <c r="BN377" s="41">
        <v>1</v>
      </c>
      <c r="BO377" s="41"/>
      <c r="BP377" s="41">
        <v>0</v>
      </c>
      <c r="BQ377" s="41">
        <v>1</v>
      </c>
      <c r="BR377" s="41">
        <v>0</v>
      </c>
      <c r="BS377" s="41">
        <v>1</v>
      </c>
      <c r="BT377" s="41">
        <v>1</v>
      </c>
      <c r="BU377" s="41">
        <v>0</v>
      </c>
      <c r="BV377" s="41">
        <v>0</v>
      </c>
      <c r="BW377" s="41">
        <v>0</v>
      </c>
      <c r="BX377" s="41">
        <v>1</v>
      </c>
      <c r="BY377" s="41">
        <v>0</v>
      </c>
      <c r="BZ377" s="41">
        <v>3</v>
      </c>
      <c r="CA377" s="41">
        <v>1</v>
      </c>
      <c r="CB377" s="41">
        <v>1</v>
      </c>
      <c r="CC377" s="41"/>
      <c r="CD377" s="41">
        <v>0</v>
      </c>
      <c r="CE377" s="41">
        <v>0</v>
      </c>
      <c r="CF377" s="41">
        <v>0</v>
      </c>
      <c r="CG377" s="41"/>
      <c r="CH377" s="41">
        <v>0</v>
      </c>
      <c r="CI377" s="41">
        <v>0</v>
      </c>
      <c r="CJ377" s="41">
        <v>0</v>
      </c>
      <c r="CK377" s="41">
        <v>1</v>
      </c>
      <c r="CL377" s="41">
        <v>2</v>
      </c>
      <c r="CM377" s="41">
        <v>0</v>
      </c>
      <c r="CN377" s="41">
        <v>1</v>
      </c>
      <c r="CO377" s="41">
        <v>0</v>
      </c>
      <c r="CP377" s="41"/>
      <c r="CQ377" s="41">
        <v>0</v>
      </c>
      <c r="CR377" s="41">
        <v>0</v>
      </c>
      <c r="CS377" s="41">
        <v>0</v>
      </c>
      <c r="CT377" s="41"/>
      <c r="CU377" s="41">
        <v>0</v>
      </c>
      <c r="CV377" s="41">
        <v>0</v>
      </c>
      <c r="CW377" s="41">
        <v>0</v>
      </c>
      <c r="CX377" s="41">
        <v>0</v>
      </c>
      <c r="CY377" s="41"/>
      <c r="CZ377" s="41"/>
      <c r="DA377" s="41">
        <v>0</v>
      </c>
      <c r="DB377" s="41">
        <v>1</v>
      </c>
      <c r="DC377" s="41">
        <v>0</v>
      </c>
      <c r="DD377" s="41">
        <v>1</v>
      </c>
      <c r="DE377" s="41">
        <v>0</v>
      </c>
      <c r="DF377" s="41"/>
      <c r="DG377" s="41">
        <v>0</v>
      </c>
      <c r="DH377" s="41"/>
      <c r="DI377" s="41">
        <v>1</v>
      </c>
      <c r="DJ377" s="41"/>
      <c r="DK377" s="41"/>
      <c r="DL377" s="41"/>
      <c r="DM377" s="41"/>
      <c r="DN377" s="41"/>
      <c r="DO377" s="41">
        <v>0</v>
      </c>
      <c r="DP377" s="41"/>
      <c r="DQ377" s="41">
        <v>0</v>
      </c>
      <c r="DR377" s="41"/>
      <c r="DS377" s="41"/>
      <c r="DT377" s="41">
        <v>0</v>
      </c>
      <c r="DU377" s="41">
        <v>0</v>
      </c>
      <c r="DV377" s="41"/>
      <c r="DW377" s="41">
        <v>0</v>
      </c>
      <c r="DX377" s="41"/>
      <c r="DY377" s="41">
        <v>0</v>
      </c>
      <c r="DZ377" s="41">
        <v>0</v>
      </c>
      <c r="EA377" s="41"/>
      <c r="EB377" s="41">
        <v>0</v>
      </c>
      <c r="EC377" s="41"/>
      <c r="ED377" s="41"/>
      <c r="EE377" s="41"/>
      <c r="EF377" s="41">
        <v>0</v>
      </c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>
        <v>0</v>
      </c>
      <c r="EV377" s="41">
        <v>0</v>
      </c>
      <c r="EW377" s="41">
        <v>0</v>
      </c>
      <c r="EX377" s="41"/>
      <c r="EY377" s="41">
        <v>0</v>
      </c>
      <c r="EZ377" s="41"/>
      <c r="FA377" s="41"/>
      <c r="FB377" s="41">
        <v>0</v>
      </c>
      <c r="FC377" s="41">
        <v>0</v>
      </c>
      <c r="FD377" s="41"/>
      <c r="FE377" s="41">
        <v>0</v>
      </c>
      <c r="FF377" s="41"/>
      <c r="FG377" s="41">
        <v>2</v>
      </c>
      <c r="FH377" s="41">
        <v>2</v>
      </c>
      <c r="FI377" s="41">
        <v>0</v>
      </c>
      <c r="FJ377" s="41">
        <v>1</v>
      </c>
      <c r="FK377" s="41">
        <v>0</v>
      </c>
      <c r="FL377" s="41">
        <v>0</v>
      </c>
      <c r="FM377" s="41"/>
      <c r="FN377" s="41"/>
      <c r="FO377" s="41">
        <v>1</v>
      </c>
      <c r="FP377" s="41">
        <v>2</v>
      </c>
      <c r="FQ377" s="41">
        <v>0</v>
      </c>
      <c r="FR377" s="41"/>
      <c r="FS377" s="41"/>
      <c r="FT377" s="41"/>
      <c r="FU377" s="41">
        <v>1</v>
      </c>
      <c r="FV377" s="41">
        <v>0</v>
      </c>
      <c r="FW377" s="41"/>
      <c r="FX377" s="41">
        <v>0</v>
      </c>
      <c r="FY377" s="41"/>
      <c r="FZ377" s="41">
        <v>0</v>
      </c>
      <c r="GA377" s="41">
        <v>0</v>
      </c>
      <c r="GB377" s="41">
        <v>1</v>
      </c>
      <c r="GC377" s="41">
        <v>1</v>
      </c>
      <c r="GD377" s="41">
        <v>4</v>
      </c>
      <c r="GE377" s="41">
        <v>0</v>
      </c>
      <c r="GF377" s="41"/>
      <c r="GG377" s="41">
        <v>0</v>
      </c>
      <c r="GH377" s="41"/>
      <c r="GI377" s="41">
        <v>1</v>
      </c>
      <c r="GJ377" s="41"/>
      <c r="GK377" s="41"/>
      <c r="GL377" s="41">
        <v>0</v>
      </c>
      <c r="GM377" s="41">
        <v>1</v>
      </c>
      <c r="GN377" s="41"/>
      <c r="GO377" s="41">
        <v>1</v>
      </c>
      <c r="GP377" s="41"/>
      <c r="GQ377" s="41">
        <v>0</v>
      </c>
      <c r="GR377" s="41"/>
      <c r="GS377" s="41"/>
      <c r="GT377" s="41"/>
      <c r="GU377" s="41"/>
      <c r="GV377" s="41"/>
      <c r="GW377" s="41">
        <v>0</v>
      </c>
      <c r="GX377" s="41">
        <v>0</v>
      </c>
      <c r="GY377" s="41"/>
      <c r="GZ377" s="41">
        <v>1</v>
      </c>
      <c r="HA377" s="41">
        <v>0</v>
      </c>
      <c r="HB377" s="41">
        <v>1</v>
      </c>
      <c r="HC377" s="41">
        <v>2</v>
      </c>
      <c r="HD377" s="41">
        <v>0</v>
      </c>
      <c r="HE377" s="41">
        <v>2</v>
      </c>
      <c r="HF377" s="41">
        <v>0</v>
      </c>
      <c r="HG377" s="41"/>
      <c r="HH377" s="41">
        <v>0</v>
      </c>
      <c r="HI377" s="41"/>
      <c r="HJ377" s="41">
        <v>0</v>
      </c>
      <c r="HK377" s="41">
        <v>0</v>
      </c>
      <c r="HL377" s="41">
        <v>1</v>
      </c>
      <c r="HM377" s="41"/>
      <c r="HN377" s="41"/>
      <c r="HO377" s="41"/>
      <c r="HP377" s="41"/>
      <c r="HQ377" s="41">
        <v>0</v>
      </c>
      <c r="HR377" s="41">
        <v>0</v>
      </c>
      <c r="HS377" s="41">
        <v>0</v>
      </c>
      <c r="HT377" s="41">
        <v>0</v>
      </c>
      <c r="HU377" s="41"/>
      <c r="HV377" s="41">
        <v>0</v>
      </c>
      <c r="HW377" s="41">
        <v>0</v>
      </c>
      <c r="HX377" s="41"/>
      <c r="HY377" s="41"/>
      <c r="HZ377" s="41">
        <v>1</v>
      </c>
      <c r="IA377" s="41">
        <v>0</v>
      </c>
      <c r="IB377" s="41">
        <v>2</v>
      </c>
      <c r="IC377" s="41">
        <v>0</v>
      </c>
      <c r="ID377" s="41">
        <v>0</v>
      </c>
      <c r="IE377" s="41"/>
      <c r="IF377" s="41">
        <v>0</v>
      </c>
      <c r="IG377" s="41">
        <v>7</v>
      </c>
      <c r="IH377" s="41">
        <v>0</v>
      </c>
      <c r="II377" s="41">
        <v>3</v>
      </c>
      <c r="IJ377" s="41">
        <v>0</v>
      </c>
      <c r="IK377" s="41"/>
      <c r="IL377" s="41"/>
      <c r="IM377" s="41"/>
      <c r="IN377" s="41"/>
      <c r="IO377" s="41"/>
      <c r="IP377" s="41">
        <v>1</v>
      </c>
      <c r="IQ377" s="41">
        <v>3</v>
      </c>
      <c r="IR377" s="41">
        <v>1</v>
      </c>
      <c r="IS377" s="41">
        <v>0</v>
      </c>
      <c r="IT377" s="41"/>
      <c r="IU377" s="41">
        <v>0</v>
      </c>
      <c r="IV377" s="41">
        <v>0</v>
      </c>
      <c r="IW377" s="41"/>
      <c r="IX377" s="41">
        <v>0</v>
      </c>
      <c r="IY377" s="41"/>
      <c r="IZ377" s="41">
        <v>0</v>
      </c>
      <c r="JA377" s="41">
        <v>0</v>
      </c>
      <c r="JB377" s="41">
        <v>0</v>
      </c>
      <c r="JC377" s="41"/>
      <c r="JD377" s="41"/>
      <c r="JE377" s="41">
        <v>0</v>
      </c>
      <c r="JF377" s="41">
        <v>0</v>
      </c>
      <c r="JG377" s="41"/>
      <c r="JH377" s="41"/>
      <c r="JI377" s="41">
        <v>12</v>
      </c>
      <c r="JJ377" s="41">
        <v>0</v>
      </c>
      <c r="JK377" s="41">
        <v>0</v>
      </c>
      <c r="JL377" s="41">
        <v>4</v>
      </c>
      <c r="JM377" s="41">
        <v>0</v>
      </c>
      <c r="JN377" s="41">
        <v>0</v>
      </c>
      <c r="JO377" s="41">
        <v>0</v>
      </c>
      <c r="JP377" s="41">
        <v>19</v>
      </c>
      <c r="JQ377" s="41">
        <v>12</v>
      </c>
      <c r="JR377" s="41">
        <v>6</v>
      </c>
      <c r="JS377" s="41">
        <v>12</v>
      </c>
      <c r="JT377" s="41">
        <v>24</v>
      </c>
      <c r="JU377" s="41"/>
      <c r="JV377" s="41">
        <v>23</v>
      </c>
      <c r="JW377" s="41"/>
      <c r="JX377" s="41">
        <v>49</v>
      </c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>
        <v>1</v>
      </c>
      <c r="KK377" s="41">
        <v>234</v>
      </c>
      <c r="KL377" s="41"/>
      <c r="KM377" s="41">
        <v>0</v>
      </c>
      <c r="KN377" s="41"/>
      <c r="KO377" s="41"/>
      <c r="KP377" s="41">
        <v>0</v>
      </c>
      <c r="KQ377" s="41"/>
      <c r="KR377" s="41"/>
      <c r="KS377" s="41">
        <v>7</v>
      </c>
      <c r="KT377" s="41">
        <v>10</v>
      </c>
      <c r="KU377" s="41">
        <v>9</v>
      </c>
      <c r="KV377" s="41">
        <v>5</v>
      </c>
      <c r="KW377" s="41">
        <v>12</v>
      </c>
      <c r="KX377" s="41">
        <v>73</v>
      </c>
      <c r="KY377" s="41">
        <v>5</v>
      </c>
      <c r="KZ377" s="41">
        <v>0</v>
      </c>
      <c r="LA377" s="41">
        <v>0</v>
      </c>
      <c r="LB377" s="41">
        <v>5</v>
      </c>
      <c r="LC377" s="41">
        <v>23</v>
      </c>
      <c r="LD377" s="41">
        <v>8</v>
      </c>
      <c r="LE377" s="41">
        <v>52</v>
      </c>
      <c r="LF377" s="41">
        <v>8</v>
      </c>
      <c r="LG377" s="41">
        <v>0</v>
      </c>
      <c r="LH377" s="41">
        <v>53</v>
      </c>
      <c r="LI377" s="41">
        <v>63</v>
      </c>
      <c r="LJ377" s="41">
        <v>61</v>
      </c>
      <c r="LK377" s="41">
        <v>20</v>
      </c>
      <c r="LL377" s="41">
        <v>0</v>
      </c>
      <c r="LM377" s="41">
        <v>9</v>
      </c>
      <c r="LN377" s="41">
        <v>35</v>
      </c>
      <c r="LO377" s="41">
        <v>10</v>
      </c>
      <c r="LP377" s="41"/>
      <c r="LQ377" s="41">
        <v>0</v>
      </c>
      <c r="LR377" s="41">
        <v>152</v>
      </c>
      <c r="LS377" s="41">
        <v>10</v>
      </c>
      <c r="LT377" s="41">
        <v>6</v>
      </c>
      <c r="LU377" s="41">
        <v>2</v>
      </c>
      <c r="LV377" s="41"/>
      <c r="LW377" s="41">
        <v>167</v>
      </c>
      <c r="LX377" s="41">
        <v>9</v>
      </c>
      <c r="LY377" s="41">
        <v>28</v>
      </c>
      <c r="LZ377" s="41">
        <v>77</v>
      </c>
      <c r="MA377" s="41">
        <v>132</v>
      </c>
      <c r="MB377" s="41">
        <v>37</v>
      </c>
      <c r="MC377" s="41">
        <v>122</v>
      </c>
      <c r="MD377" s="41">
        <v>29</v>
      </c>
      <c r="ME377" s="41">
        <v>10</v>
      </c>
      <c r="MF377" s="41">
        <v>408</v>
      </c>
      <c r="MG377" s="41">
        <v>0</v>
      </c>
      <c r="MH377" s="41">
        <v>0</v>
      </c>
      <c r="MI377" s="41">
        <v>1</v>
      </c>
      <c r="MJ377" s="41">
        <v>51</v>
      </c>
      <c r="MK377" s="41">
        <v>841</v>
      </c>
      <c r="ML377" s="41">
        <v>77</v>
      </c>
      <c r="MM377" s="41">
        <v>16</v>
      </c>
      <c r="MN377" s="41">
        <v>127</v>
      </c>
      <c r="MO377" s="41">
        <v>2</v>
      </c>
      <c r="MP377" s="41">
        <v>29</v>
      </c>
      <c r="MQ377" s="41">
        <v>95</v>
      </c>
      <c r="MR377" s="41">
        <v>7</v>
      </c>
      <c r="MS377" s="41">
        <v>99</v>
      </c>
      <c r="MT377" s="41">
        <v>8</v>
      </c>
      <c r="MU377" s="41">
        <v>101</v>
      </c>
      <c r="MV377" s="41">
        <v>18</v>
      </c>
      <c r="MW377" s="41">
        <v>5</v>
      </c>
      <c r="MX377" s="41">
        <v>65</v>
      </c>
      <c r="MY377" s="41">
        <v>8</v>
      </c>
      <c r="MZ377" s="41">
        <v>2</v>
      </c>
      <c r="NA377" s="41">
        <v>26</v>
      </c>
      <c r="NB377" s="41">
        <v>1</v>
      </c>
      <c r="NC377" s="41">
        <v>4</v>
      </c>
      <c r="ND377" s="41">
        <v>1</v>
      </c>
      <c r="NE377" s="41">
        <v>22</v>
      </c>
      <c r="NF377" s="41">
        <v>11</v>
      </c>
      <c r="NG377" s="41">
        <v>3</v>
      </c>
      <c r="NH377" s="41">
        <v>4</v>
      </c>
      <c r="NI377" s="41">
        <v>1</v>
      </c>
      <c r="NJ377" s="41">
        <v>3</v>
      </c>
      <c r="NK377" s="41">
        <v>4</v>
      </c>
      <c r="NL377" s="41">
        <v>5</v>
      </c>
      <c r="NM377" s="41">
        <v>0</v>
      </c>
      <c r="NN377" s="41">
        <v>4</v>
      </c>
      <c r="NO377" s="41"/>
      <c r="NP377" s="41">
        <v>11</v>
      </c>
      <c r="NQ377" s="41">
        <v>95</v>
      </c>
      <c r="NR377" s="41">
        <v>87</v>
      </c>
      <c r="NS377" s="41">
        <v>98</v>
      </c>
      <c r="NT377" s="41">
        <v>189</v>
      </c>
      <c r="NU377" s="41">
        <v>849</v>
      </c>
      <c r="NV377" s="41">
        <v>47</v>
      </c>
      <c r="NW377" s="41">
        <v>1</v>
      </c>
      <c r="NX377" s="41">
        <v>0</v>
      </c>
      <c r="NY377" s="41">
        <v>1</v>
      </c>
      <c r="NZ377" s="41">
        <v>0</v>
      </c>
      <c r="OA377" s="41">
        <v>1</v>
      </c>
      <c r="OB377" s="41">
        <v>0</v>
      </c>
      <c r="OC377" s="41">
        <v>0</v>
      </c>
      <c r="OD377" s="41">
        <v>0</v>
      </c>
      <c r="OE377" s="41">
        <v>14</v>
      </c>
      <c r="OF377" s="41">
        <v>6</v>
      </c>
      <c r="OG377" s="41">
        <v>50</v>
      </c>
      <c r="OH377" s="41"/>
      <c r="OI377" s="41"/>
      <c r="OJ377" s="41"/>
      <c r="OK377" s="41"/>
      <c r="OL377" s="41"/>
      <c r="OM377" s="41">
        <v>0</v>
      </c>
      <c r="ON377" s="41">
        <v>58</v>
      </c>
      <c r="OO377" s="41">
        <v>30</v>
      </c>
      <c r="OP377" s="41"/>
      <c r="OQ377" s="41"/>
      <c r="OR377" s="41"/>
      <c r="OS377" s="42">
        <v>5</v>
      </c>
      <c r="OT377" s="43">
        <v>5363</v>
      </c>
      <c r="OU377" s="40">
        <v>19997</v>
      </c>
      <c r="OV377" s="41"/>
      <c r="OW377" s="41">
        <v>3706</v>
      </c>
      <c r="OX377" s="41"/>
      <c r="OY377" s="41"/>
      <c r="OZ377" s="41"/>
      <c r="PA377" s="41">
        <v>396</v>
      </c>
      <c r="PB377" s="41"/>
      <c r="PC377" s="41"/>
      <c r="PD377" s="41"/>
      <c r="PE377" s="41"/>
      <c r="PF377" s="41"/>
      <c r="PG377" s="41"/>
      <c r="PH377" s="41"/>
      <c r="PI377" s="41"/>
      <c r="PJ377" s="41"/>
      <c r="PK377" s="41"/>
      <c r="PL377" s="41"/>
      <c r="PM377" s="42"/>
      <c r="PN377" s="43">
        <v>29462</v>
      </c>
    </row>
    <row r="378" spans="1:430" ht="12.75" customHeight="1" x14ac:dyDescent="0.2">
      <c r="A378" s="39">
        <v>711200</v>
      </c>
      <c r="B378" s="72" t="s">
        <v>31</v>
      </c>
      <c r="C378" s="72" t="str">
        <f>IFERROR(INDEX('Industry Category ISIC Code Map'!$B$2:$B$26,MATCH($B378,'Industry Category ISIC Code Map'!$A$2:$A$26,0)),"")</f>
        <v/>
      </c>
      <c r="D378" s="64" t="s">
        <v>435</v>
      </c>
      <c r="E378" s="40">
        <v>6</v>
      </c>
      <c r="F378" s="41">
        <v>8</v>
      </c>
      <c r="G378" s="41">
        <v>1</v>
      </c>
      <c r="H378" s="41">
        <v>2</v>
      </c>
      <c r="I378" s="41">
        <v>2</v>
      </c>
      <c r="J378" s="41">
        <v>1</v>
      </c>
      <c r="K378" s="41">
        <v>9</v>
      </c>
      <c r="L378" s="41">
        <v>1</v>
      </c>
      <c r="M378" s="41">
        <v>3</v>
      </c>
      <c r="N378" s="41">
        <v>3</v>
      </c>
      <c r="O378" s="41"/>
      <c r="P378" s="41"/>
      <c r="Q378" s="41"/>
      <c r="R378" s="41"/>
      <c r="S378" s="41">
        <v>0</v>
      </c>
      <c r="T378" s="41"/>
      <c r="U378" s="41"/>
      <c r="V378" s="41">
        <v>0</v>
      </c>
      <c r="W378" s="41">
        <v>0</v>
      </c>
      <c r="X378" s="41">
        <v>1</v>
      </c>
      <c r="Y378" s="41">
        <v>20</v>
      </c>
      <c r="Z378" s="41">
        <v>42</v>
      </c>
      <c r="AA378" s="41">
        <v>2</v>
      </c>
      <c r="AB378" s="41">
        <v>3</v>
      </c>
      <c r="AC378" s="41">
        <v>2</v>
      </c>
      <c r="AD378" s="41">
        <v>4</v>
      </c>
      <c r="AE378" s="41">
        <v>14</v>
      </c>
      <c r="AF378" s="41">
        <v>1</v>
      </c>
      <c r="AG378" s="41">
        <v>6</v>
      </c>
      <c r="AH378" s="41">
        <v>0</v>
      </c>
      <c r="AI378" s="41">
        <v>15</v>
      </c>
      <c r="AJ378" s="41">
        <v>1</v>
      </c>
      <c r="AK378" s="41">
        <v>3</v>
      </c>
      <c r="AL378" s="41">
        <v>1</v>
      </c>
      <c r="AM378" s="41">
        <v>6</v>
      </c>
      <c r="AN378" s="41">
        <v>5</v>
      </c>
      <c r="AO378" s="41">
        <v>1</v>
      </c>
      <c r="AP378" s="41">
        <v>0</v>
      </c>
      <c r="AQ378" s="41">
        <v>2</v>
      </c>
      <c r="AR378" s="41">
        <v>2</v>
      </c>
      <c r="AS378" s="41">
        <v>0</v>
      </c>
      <c r="AT378" s="41">
        <v>1</v>
      </c>
      <c r="AU378" s="41">
        <v>0</v>
      </c>
      <c r="AV378" s="41">
        <v>4</v>
      </c>
      <c r="AW378" s="41">
        <v>1</v>
      </c>
      <c r="AX378" s="41">
        <v>2</v>
      </c>
      <c r="AY378" s="41">
        <v>0</v>
      </c>
      <c r="AZ378" s="41">
        <v>0</v>
      </c>
      <c r="BA378" s="41">
        <v>0</v>
      </c>
      <c r="BB378" s="41">
        <v>0</v>
      </c>
      <c r="BC378" s="41">
        <v>0</v>
      </c>
      <c r="BD378" s="41">
        <v>0</v>
      </c>
      <c r="BE378" s="41">
        <v>8</v>
      </c>
      <c r="BF378" s="41">
        <v>1</v>
      </c>
      <c r="BG378" s="41">
        <v>0</v>
      </c>
      <c r="BH378" s="41"/>
      <c r="BI378" s="41">
        <v>1</v>
      </c>
      <c r="BJ378" s="41">
        <v>0</v>
      </c>
      <c r="BK378" s="41">
        <v>1</v>
      </c>
      <c r="BL378" s="41">
        <v>1</v>
      </c>
      <c r="BM378" s="41">
        <v>1</v>
      </c>
      <c r="BN378" s="41">
        <v>2</v>
      </c>
      <c r="BO378" s="41">
        <v>0</v>
      </c>
      <c r="BP378" s="41">
        <v>1</v>
      </c>
      <c r="BQ378" s="41">
        <v>1</v>
      </c>
      <c r="BR378" s="41">
        <v>1</v>
      </c>
      <c r="BS378" s="41">
        <v>4</v>
      </c>
      <c r="BT378" s="41">
        <v>4</v>
      </c>
      <c r="BU378" s="41">
        <v>0</v>
      </c>
      <c r="BV378" s="41">
        <v>1</v>
      </c>
      <c r="BW378" s="41">
        <v>1</v>
      </c>
      <c r="BX378" s="41">
        <v>1</v>
      </c>
      <c r="BY378" s="41">
        <v>1</v>
      </c>
      <c r="BZ378" s="41">
        <v>6</v>
      </c>
      <c r="CA378" s="41">
        <v>3</v>
      </c>
      <c r="CB378" s="41">
        <v>3</v>
      </c>
      <c r="CC378" s="41"/>
      <c r="CD378" s="41">
        <v>2</v>
      </c>
      <c r="CE378" s="41">
        <v>0</v>
      </c>
      <c r="CF378" s="41">
        <v>1</v>
      </c>
      <c r="CG378" s="41"/>
      <c r="CH378" s="41">
        <v>1</v>
      </c>
      <c r="CI378" s="41">
        <v>2</v>
      </c>
      <c r="CJ378" s="41">
        <v>0</v>
      </c>
      <c r="CK378" s="41">
        <v>1</v>
      </c>
      <c r="CL378" s="41">
        <v>6</v>
      </c>
      <c r="CM378" s="41">
        <v>0</v>
      </c>
      <c r="CN378" s="41">
        <v>2</v>
      </c>
      <c r="CO378" s="41">
        <v>1</v>
      </c>
      <c r="CP378" s="41"/>
      <c r="CQ378" s="41">
        <v>1</v>
      </c>
      <c r="CR378" s="41">
        <v>0</v>
      </c>
      <c r="CS378" s="41">
        <v>1</v>
      </c>
      <c r="CT378" s="41">
        <v>0</v>
      </c>
      <c r="CU378" s="41">
        <v>0</v>
      </c>
      <c r="CV378" s="41">
        <v>1</v>
      </c>
      <c r="CW378" s="41">
        <v>1</v>
      </c>
      <c r="CX378" s="41">
        <v>0</v>
      </c>
      <c r="CY378" s="41"/>
      <c r="CZ378" s="41">
        <v>0</v>
      </c>
      <c r="DA378" s="41">
        <v>0</v>
      </c>
      <c r="DB378" s="41">
        <v>2</v>
      </c>
      <c r="DC378" s="41">
        <v>0</v>
      </c>
      <c r="DD378" s="41">
        <v>1</v>
      </c>
      <c r="DE378" s="41">
        <v>1</v>
      </c>
      <c r="DF378" s="41"/>
      <c r="DG378" s="41">
        <v>1</v>
      </c>
      <c r="DH378" s="41">
        <v>0</v>
      </c>
      <c r="DI378" s="41">
        <v>2</v>
      </c>
      <c r="DJ378" s="41">
        <v>0</v>
      </c>
      <c r="DK378" s="41"/>
      <c r="DL378" s="41"/>
      <c r="DM378" s="41"/>
      <c r="DN378" s="41">
        <v>0</v>
      </c>
      <c r="DO378" s="41">
        <v>0</v>
      </c>
      <c r="DP378" s="41"/>
      <c r="DQ378" s="41">
        <v>0</v>
      </c>
      <c r="DR378" s="41"/>
      <c r="DS378" s="41"/>
      <c r="DT378" s="41">
        <v>1</v>
      </c>
      <c r="DU378" s="41">
        <v>0</v>
      </c>
      <c r="DV378" s="41"/>
      <c r="DW378" s="41">
        <v>1</v>
      </c>
      <c r="DX378" s="41">
        <v>0</v>
      </c>
      <c r="DY378" s="41">
        <v>0</v>
      </c>
      <c r="DZ378" s="41">
        <v>0</v>
      </c>
      <c r="EA378" s="41">
        <v>0</v>
      </c>
      <c r="EB378" s="41">
        <v>0</v>
      </c>
      <c r="EC378" s="41"/>
      <c r="ED378" s="41"/>
      <c r="EE378" s="41"/>
      <c r="EF378" s="41">
        <v>0</v>
      </c>
      <c r="EG378" s="41">
        <v>0</v>
      </c>
      <c r="EH378" s="41">
        <v>0</v>
      </c>
      <c r="EI378" s="41"/>
      <c r="EJ378" s="41"/>
      <c r="EK378" s="41"/>
      <c r="EL378" s="41"/>
      <c r="EM378" s="41">
        <v>0</v>
      </c>
      <c r="EN378" s="41">
        <v>0</v>
      </c>
      <c r="EO378" s="41"/>
      <c r="EP378" s="41"/>
      <c r="EQ378" s="41"/>
      <c r="ER378" s="41">
        <v>0</v>
      </c>
      <c r="ES378" s="41">
        <v>0</v>
      </c>
      <c r="ET378" s="41"/>
      <c r="EU378" s="41">
        <v>1</v>
      </c>
      <c r="EV378" s="41">
        <v>1</v>
      </c>
      <c r="EW378" s="41">
        <v>0</v>
      </c>
      <c r="EX378" s="41"/>
      <c r="EY378" s="41">
        <v>0</v>
      </c>
      <c r="EZ378" s="41">
        <v>0</v>
      </c>
      <c r="FA378" s="41"/>
      <c r="FB378" s="41">
        <v>1</v>
      </c>
      <c r="FC378" s="41">
        <v>1</v>
      </c>
      <c r="FD378" s="41">
        <v>1</v>
      </c>
      <c r="FE378" s="41">
        <v>1</v>
      </c>
      <c r="FF378" s="41">
        <v>0</v>
      </c>
      <c r="FG378" s="41">
        <v>4</v>
      </c>
      <c r="FH378" s="41">
        <v>4</v>
      </c>
      <c r="FI378" s="41">
        <v>0</v>
      </c>
      <c r="FJ378" s="41">
        <v>1</v>
      </c>
      <c r="FK378" s="41">
        <v>1</v>
      </c>
      <c r="FL378" s="41">
        <v>1</v>
      </c>
      <c r="FM378" s="41"/>
      <c r="FN378" s="41"/>
      <c r="FO378" s="41">
        <v>1</v>
      </c>
      <c r="FP378" s="41">
        <v>4</v>
      </c>
      <c r="FQ378" s="41">
        <v>0</v>
      </c>
      <c r="FR378" s="41">
        <v>0</v>
      </c>
      <c r="FS378" s="41"/>
      <c r="FT378" s="41"/>
      <c r="FU378" s="41">
        <v>2</v>
      </c>
      <c r="FV378" s="41">
        <v>0</v>
      </c>
      <c r="FW378" s="41"/>
      <c r="FX378" s="41">
        <v>1</v>
      </c>
      <c r="FY378" s="41">
        <v>0</v>
      </c>
      <c r="FZ378" s="41">
        <v>0</v>
      </c>
      <c r="GA378" s="41">
        <v>2</v>
      </c>
      <c r="GB378" s="41">
        <v>1</v>
      </c>
      <c r="GC378" s="41">
        <v>2</v>
      </c>
      <c r="GD378" s="41">
        <v>9</v>
      </c>
      <c r="GE378" s="41">
        <v>0</v>
      </c>
      <c r="GF378" s="41">
        <v>0</v>
      </c>
      <c r="GG378" s="41">
        <v>0</v>
      </c>
      <c r="GH378" s="41">
        <v>0</v>
      </c>
      <c r="GI378" s="41">
        <v>2</v>
      </c>
      <c r="GJ378" s="41">
        <v>0</v>
      </c>
      <c r="GK378" s="41">
        <v>0</v>
      </c>
      <c r="GL378" s="41">
        <v>1</v>
      </c>
      <c r="GM378" s="41">
        <v>3</v>
      </c>
      <c r="GN378" s="41">
        <v>1</v>
      </c>
      <c r="GO378" s="41">
        <v>1</v>
      </c>
      <c r="GP378" s="41">
        <v>1</v>
      </c>
      <c r="GQ378" s="41">
        <v>0</v>
      </c>
      <c r="GR378" s="41"/>
      <c r="GS378" s="41">
        <v>0</v>
      </c>
      <c r="GT378" s="41">
        <v>0</v>
      </c>
      <c r="GU378" s="41">
        <v>0</v>
      </c>
      <c r="GV378" s="41">
        <v>0</v>
      </c>
      <c r="GW378" s="41">
        <v>1</v>
      </c>
      <c r="GX378" s="41">
        <v>1</v>
      </c>
      <c r="GY378" s="41">
        <v>0</v>
      </c>
      <c r="GZ378" s="41">
        <v>2</v>
      </c>
      <c r="HA378" s="41">
        <v>0</v>
      </c>
      <c r="HB378" s="41">
        <v>2</v>
      </c>
      <c r="HC378" s="41">
        <v>4</v>
      </c>
      <c r="HD378" s="41">
        <v>0</v>
      </c>
      <c r="HE378" s="41">
        <v>6</v>
      </c>
      <c r="HF378" s="41">
        <v>2</v>
      </c>
      <c r="HG378" s="41">
        <v>1</v>
      </c>
      <c r="HH378" s="41">
        <v>1</v>
      </c>
      <c r="HI378" s="41">
        <v>1</v>
      </c>
      <c r="HJ378" s="41">
        <v>1</v>
      </c>
      <c r="HK378" s="41">
        <v>1</v>
      </c>
      <c r="HL378" s="41">
        <v>3</v>
      </c>
      <c r="HM378" s="41">
        <v>1</v>
      </c>
      <c r="HN378" s="41">
        <v>1</v>
      </c>
      <c r="HO378" s="41"/>
      <c r="HP378" s="41">
        <v>0</v>
      </c>
      <c r="HQ378" s="41">
        <v>0</v>
      </c>
      <c r="HR378" s="41">
        <v>0</v>
      </c>
      <c r="HS378" s="41">
        <v>0</v>
      </c>
      <c r="HT378" s="41">
        <v>0</v>
      </c>
      <c r="HU378" s="41">
        <v>0</v>
      </c>
      <c r="HV378" s="41">
        <v>0</v>
      </c>
      <c r="HW378" s="41">
        <v>0</v>
      </c>
      <c r="HX378" s="41">
        <v>0</v>
      </c>
      <c r="HY378" s="41">
        <v>0</v>
      </c>
      <c r="HZ378" s="41">
        <v>2</v>
      </c>
      <c r="IA378" s="41">
        <v>1</v>
      </c>
      <c r="IB378" s="41">
        <v>5</v>
      </c>
      <c r="IC378" s="41">
        <v>1</v>
      </c>
      <c r="ID378" s="41">
        <v>0</v>
      </c>
      <c r="IE378" s="41">
        <v>0</v>
      </c>
      <c r="IF378" s="41">
        <v>0</v>
      </c>
      <c r="IG378" s="41">
        <v>14</v>
      </c>
      <c r="IH378" s="41">
        <v>0</v>
      </c>
      <c r="II378" s="41">
        <v>8</v>
      </c>
      <c r="IJ378" s="41">
        <v>0</v>
      </c>
      <c r="IK378" s="41">
        <v>0</v>
      </c>
      <c r="IL378" s="41">
        <v>0</v>
      </c>
      <c r="IM378" s="41">
        <v>0</v>
      </c>
      <c r="IN378" s="41"/>
      <c r="IO378" s="41">
        <v>0</v>
      </c>
      <c r="IP378" s="41">
        <v>2</v>
      </c>
      <c r="IQ378" s="41">
        <v>7</v>
      </c>
      <c r="IR378" s="41">
        <v>3</v>
      </c>
      <c r="IS378" s="41">
        <v>0</v>
      </c>
      <c r="IT378" s="41"/>
      <c r="IU378" s="41">
        <v>1</v>
      </c>
      <c r="IV378" s="41">
        <v>0</v>
      </c>
      <c r="IW378" s="41">
        <v>0</v>
      </c>
      <c r="IX378" s="41">
        <v>0</v>
      </c>
      <c r="IY378" s="41">
        <v>0</v>
      </c>
      <c r="IZ378" s="41">
        <v>1</v>
      </c>
      <c r="JA378" s="41">
        <v>0</v>
      </c>
      <c r="JB378" s="41">
        <v>1</v>
      </c>
      <c r="JC378" s="41">
        <v>0</v>
      </c>
      <c r="JD378" s="41"/>
      <c r="JE378" s="41">
        <v>1</v>
      </c>
      <c r="JF378" s="41">
        <v>4</v>
      </c>
      <c r="JG378" s="41">
        <v>0</v>
      </c>
      <c r="JH378" s="41"/>
      <c r="JI378" s="41">
        <v>3</v>
      </c>
      <c r="JJ378" s="41">
        <v>1</v>
      </c>
      <c r="JK378" s="41">
        <v>0</v>
      </c>
      <c r="JL378" s="41">
        <v>9</v>
      </c>
      <c r="JM378" s="41">
        <v>1</v>
      </c>
      <c r="JN378" s="41">
        <v>0</v>
      </c>
      <c r="JO378" s="41">
        <v>1</v>
      </c>
      <c r="JP378" s="41">
        <v>31</v>
      </c>
      <c r="JQ378" s="41">
        <v>6</v>
      </c>
      <c r="JR378" s="41">
        <v>16</v>
      </c>
      <c r="JS378" s="41">
        <v>4</v>
      </c>
      <c r="JT378" s="41">
        <v>21</v>
      </c>
      <c r="JU378" s="41"/>
      <c r="JV378" s="41">
        <v>48</v>
      </c>
      <c r="JW378" s="41"/>
      <c r="JX378" s="41">
        <v>89</v>
      </c>
      <c r="JY378" s="41"/>
      <c r="JZ378" s="41"/>
      <c r="KA378" s="41">
        <v>3</v>
      </c>
      <c r="KB378" s="41">
        <v>1</v>
      </c>
      <c r="KC378" s="41">
        <v>1</v>
      </c>
      <c r="KD378" s="41">
        <v>0</v>
      </c>
      <c r="KE378" s="41"/>
      <c r="KF378" s="41">
        <v>0</v>
      </c>
      <c r="KG378" s="41">
        <v>0</v>
      </c>
      <c r="KH378" s="41">
        <v>0</v>
      </c>
      <c r="KI378" s="41">
        <v>0</v>
      </c>
      <c r="KJ378" s="41">
        <v>0</v>
      </c>
      <c r="KK378" s="41"/>
      <c r="KL378" s="41"/>
      <c r="KM378" s="41">
        <v>0</v>
      </c>
      <c r="KN378" s="41"/>
      <c r="KO378" s="41"/>
      <c r="KP378" s="41">
        <v>1</v>
      </c>
      <c r="KQ378" s="41"/>
      <c r="KR378" s="41">
        <v>1</v>
      </c>
      <c r="KS378" s="41">
        <v>3</v>
      </c>
      <c r="KT378" s="41">
        <v>6</v>
      </c>
      <c r="KU378" s="41">
        <v>6</v>
      </c>
      <c r="KV378" s="41">
        <v>3</v>
      </c>
      <c r="KW378" s="41">
        <v>15</v>
      </c>
      <c r="KX378" s="41">
        <v>9</v>
      </c>
      <c r="KY378" s="41">
        <v>1</v>
      </c>
      <c r="KZ378" s="41">
        <v>5759</v>
      </c>
      <c r="LA378" s="41">
        <v>2916</v>
      </c>
      <c r="LB378" s="41">
        <v>13</v>
      </c>
      <c r="LC378" s="41">
        <v>40</v>
      </c>
      <c r="LD378" s="41">
        <v>12</v>
      </c>
      <c r="LE378" s="41">
        <v>107</v>
      </c>
      <c r="LF378" s="41">
        <v>23</v>
      </c>
      <c r="LG378" s="41">
        <v>0</v>
      </c>
      <c r="LH378" s="41">
        <v>104</v>
      </c>
      <c r="LI378" s="41">
        <v>120</v>
      </c>
      <c r="LJ378" s="41">
        <v>127</v>
      </c>
      <c r="LK378" s="41">
        <v>38</v>
      </c>
      <c r="LL378" s="41">
        <v>0</v>
      </c>
      <c r="LM378" s="41">
        <v>10</v>
      </c>
      <c r="LN378" s="41">
        <v>36</v>
      </c>
      <c r="LO378" s="41">
        <v>18</v>
      </c>
      <c r="LP378" s="41"/>
      <c r="LQ378" s="41">
        <v>0</v>
      </c>
      <c r="LR378" s="41">
        <v>294</v>
      </c>
      <c r="LS378" s="41">
        <v>19</v>
      </c>
      <c r="LT378" s="41">
        <v>17</v>
      </c>
      <c r="LU378" s="41">
        <v>8</v>
      </c>
      <c r="LV378" s="41"/>
      <c r="LW378" s="41">
        <v>109</v>
      </c>
      <c r="LX378" s="41">
        <v>18</v>
      </c>
      <c r="LY378" s="41">
        <v>53</v>
      </c>
      <c r="LZ378" s="41">
        <v>61</v>
      </c>
      <c r="MA378" s="41">
        <v>54</v>
      </c>
      <c r="MB378" s="41">
        <v>74</v>
      </c>
      <c r="MC378" s="41">
        <v>75</v>
      </c>
      <c r="MD378" s="41">
        <v>13</v>
      </c>
      <c r="ME378" s="41">
        <v>17</v>
      </c>
      <c r="MF378" s="41">
        <v>29</v>
      </c>
      <c r="MG378" s="41">
        <v>2</v>
      </c>
      <c r="MH378" s="41">
        <v>2</v>
      </c>
      <c r="MI378" s="41">
        <v>2</v>
      </c>
      <c r="MJ378" s="41">
        <v>17</v>
      </c>
      <c r="MK378" s="41">
        <v>19</v>
      </c>
      <c r="ML378" s="41">
        <v>98</v>
      </c>
      <c r="MM378" s="41">
        <v>16</v>
      </c>
      <c r="MN378" s="41">
        <v>35</v>
      </c>
      <c r="MO378" s="41">
        <v>6</v>
      </c>
      <c r="MP378" s="41">
        <v>27</v>
      </c>
      <c r="MQ378" s="41">
        <v>33</v>
      </c>
      <c r="MR378" s="41">
        <v>20</v>
      </c>
      <c r="MS378" s="41">
        <v>26</v>
      </c>
      <c r="MT378" s="41">
        <v>19</v>
      </c>
      <c r="MU378" s="41">
        <v>1</v>
      </c>
      <c r="MV378" s="41">
        <v>872</v>
      </c>
      <c r="MW378" s="41">
        <v>5</v>
      </c>
      <c r="MX378" s="41">
        <v>110</v>
      </c>
      <c r="MY378" s="41">
        <v>14</v>
      </c>
      <c r="MZ378" s="41">
        <v>5</v>
      </c>
      <c r="NA378" s="41">
        <v>7</v>
      </c>
      <c r="NB378" s="41">
        <v>4</v>
      </c>
      <c r="NC378" s="41">
        <v>8</v>
      </c>
      <c r="ND378" s="41">
        <v>3</v>
      </c>
      <c r="NE378" s="41">
        <v>11</v>
      </c>
      <c r="NF378" s="41">
        <v>16</v>
      </c>
      <c r="NG378" s="41">
        <v>2</v>
      </c>
      <c r="NH378" s="41">
        <v>12</v>
      </c>
      <c r="NI378" s="41">
        <v>3</v>
      </c>
      <c r="NJ378" s="41">
        <v>6</v>
      </c>
      <c r="NK378" s="41">
        <v>1</v>
      </c>
      <c r="NL378" s="41">
        <v>4184</v>
      </c>
      <c r="NM378" s="41">
        <v>229</v>
      </c>
      <c r="NN378" s="41">
        <v>2</v>
      </c>
      <c r="NO378" s="41">
        <v>0</v>
      </c>
      <c r="NP378" s="41">
        <v>1</v>
      </c>
      <c r="NQ378" s="41">
        <v>3</v>
      </c>
      <c r="NR378" s="41">
        <v>59</v>
      </c>
      <c r="NS378" s="41">
        <v>11</v>
      </c>
      <c r="NT378" s="41">
        <v>25</v>
      </c>
      <c r="NU378" s="41">
        <v>34</v>
      </c>
      <c r="NV378" s="41">
        <v>6</v>
      </c>
      <c r="NW378" s="41">
        <v>3</v>
      </c>
      <c r="NX378" s="41">
        <v>1</v>
      </c>
      <c r="NY378" s="41">
        <v>3</v>
      </c>
      <c r="NZ378" s="41">
        <v>0</v>
      </c>
      <c r="OA378" s="41">
        <v>4</v>
      </c>
      <c r="OB378" s="41">
        <v>0</v>
      </c>
      <c r="OC378" s="41">
        <v>2</v>
      </c>
      <c r="OD378" s="41">
        <v>3</v>
      </c>
      <c r="OE378" s="41"/>
      <c r="OF378" s="41">
        <v>15</v>
      </c>
      <c r="OG378" s="41">
        <v>8</v>
      </c>
      <c r="OH378" s="41"/>
      <c r="OI378" s="41"/>
      <c r="OJ378" s="41"/>
      <c r="OK378" s="41"/>
      <c r="OL378" s="41">
        <v>23</v>
      </c>
      <c r="OM378" s="41">
        <v>3</v>
      </c>
      <c r="ON378" s="41">
        <v>250</v>
      </c>
      <c r="OO378" s="41"/>
      <c r="OP378" s="41"/>
      <c r="OQ378" s="41">
        <v>0</v>
      </c>
      <c r="OR378" s="41"/>
      <c r="OS378" s="42">
        <v>2</v>
      </c>
      <c r="OT378" s="43">
        <v>17088</v>
      </c>
      <c r="OU378" s="40">
        <v>15853</v>
      </c>
      <c r="OV378" s="41"/>
      <c r="OW378" s="41"/>
      <c r="OX378" s="41"/>
      <c r="OY378" s="41"/>
      <c r="OZ378" s="41"/>
      <c r="PA378" s="41">
        <v>367</v>
      </c>
      <c r="PB378" s="41"/>
      <c r="PC378" s="41"/>
      <c r="PD378" s="41"/>
      <c r="PE378" s="41"/>
      <c r="PF378" s="41"/>
      <c r="PG378" s="41"/>
      <c r="PH378" s="41"/>
      <c r="PI378" s="41"/>
      <c r="PJ378" s="41"/>
      <c r="PK378" s="41"/>
      <c r="PL378" s="41"/>
      <c r="PM378" s="42"/>
      <c r="PN378" s="43">
        <v>33308</v>
      </c>
    </row>
    <row r="379" spans="1:430" ht="12.75" customHeight="1" x14ac:dyDescent="0.2">
      <c r="A379" s="39">
        <v>711500</v>
      </c>
      <c r="B379" s="72" t="s">
        <v>31</v>
      </c>
      <c r="C379" s="72" t="str">
        <f>IFERROR(INDEX('Industry Category ISIC Code Map'!$B$2:$B$26,MATCH($B379,'Industry Category ISIC Code Map'!$A$2:$A$26,0)),"")</f>
        <v/>
      </c>
      <c r="D379" s="64" t="s">
        <v>436</v>
      </c>
      <c r="E379" s="40"/>
      <c r="F379" s="41"/>
      <c r="G379" s="41"/>
      <c r="H379" s="41"/>
      <c r="I379" s="41"/>
      <c r="J379" s="41"/>
      <c r="K379" s="41"/>
      <c r="L379" s="41"/>
      <c r="M379" s="41"/>
      <c r="N379" s="41"/>
      <c r="O379" s="41">
        <v>1</v>
      </c>
      <c r="P379" s="41"/>
      <c r="Q379" s="41"/>
      <c r="R379" s="41">
        <v>1</v>
      </c>
      <c r="S379" s="41">
        <v>0</v>
      </c>
      <c r="T379" s="41"/>
      <c r="U379" s="41"/>
      <c r="V379" s="41"/>
      <c r="W379" s="41"/>
      <c r="X379" s="41"/>
      <c r="Y379" s="41">
        <v>1</v>
      </c>
      <c r="Z379" s="41">
        <v>33</v>
      </c>
      <c r="AA379" s="41">
        <v>6</v>
      </c>
      <c r="AB379" s="41">
        <v>15</v>
      </c>
      <c r="AC379" s="41">
        <v>0</v>
      </c>
      <c r="AD379" s="41">
        <v>1</v>
      </c>
      <c r="AE379" s="41">
        <v>17</v>
      </c>
      <c r="AF379" s="41">
        <v>2</v>
      </c>
      <c r="AG379" s="41">
        <v>1</v>
      </c>
      <c r="AH379" s="41">
        <v>0</v>
      </c>
      <c r="AI379" s="41">
        <v>2</v>
      </c>
      <c r="AJ379" s="41">
        <v>1</v>
      </c>
      <c r="AK379" s="41">
        <v>1</v>
      </c>
      <c r="AL379" s="41">
        <v>0</v>
      </c>
      <c r="AM379" s="41">
        <v>1</v>
      </c>
      <c r="AN379" s="41">
        <v>2</v>
      </c>
      <c r="AO379" s="41">
        <v>9</v>
      </c>
      <c r="AP379" s="41">
        <v>3</v>
      </c>
      <c r="AQ379" s="41">
        <v>5</v>
      </c>
      <c r="AR379" s="41">
        <v>4</v>
      </c>
      <c r="AS379" s="41">
        <v>1</v>
      </c>
      <c r="AT379" s="41">
        <v>7</v>
      </c>
      <c r="AU379" s="41">
        <v>1</v>
      </c>
      <c r="AV379" s="41">
        <v>7</v>
      </c>
      <c r="AW379" s="41">
        <v>1</v>
      </c>
      <c r="AX379" s="41">
        <v>3</v>
      </c>
      <c r="AY379" s="41">
        <v>1</v>
      </c>
      <c r="AZ379" s="41">
        <v>1</v>
      </c>
      <c r="BA379" s="41">
        <v>0</v>
      </c>
      <c r="BB379" s="41">
        <v>1</v>
      </c>
      <c r="BC379" s="41">
        <v>1</v>
      </c>
      <c r="BD379" s="41">
        <v>1</v>
      </c>
      <c r="BE379" s="41">
        <v>22</v>
      </c>
      <c r="BF379" s="41">
        <v>5</v>
      </c>
      <c r="BG379" s="41">
        <v>2</v>
      </c>
      <c r="BH379" s="41">
        <v>0</v>
      </c>
      <c r="BI379" s="41">
        <v>3</v>
      </c>
      <c r="BJ379" s="41">
        <v>1</v>
      </c>
      <c r="BK379" s="41">
        <v>2</v>
      </c>
      <c r="BL379" s="41">
        <v>3</v>
      </c>
      <c r="BM379" s="41">
        <v>2</v>
      </c>
      <c r="BN379" s="41">
        <v>5</v>
      </c>
      <c r="BO379" s="41">
        <v>0</v>
      </c>
      <c r="BP379" s="41">
        <v>2</v>
      </c>
      <c r="BQ379" s="41">
        <v>1</v>
      </c>
      <c r="BR379" s="41">
        <v>2</v>
      </c>
      <c r="BS379" s="41">
        <v>5</v>
      </c>
      <c r="BT379" s="41">
        <v>8</v>
      </c>
      <c r="BU379" s="41">
        <v>1</v>
      </c>
      <c r="BV379" s="41">
        <v>2</v>
      </c>
      <c r="BW379" s="41">
        <v>1</v>
      </c>
      <c r="BX379" s="41">
        <v>2</v>
      </c>
      <c r="BY379" s="41">
        <v>2</v>
      </c>
      <c r="BZ379" s="41">
        <v>7</v>
      </c>
      <c r="CA379" s="41">
        <v>6</v>
      </c>
      <c r="CB379" s="41">
        <v>3</v>
      </c>
      <c r="CC379" s="41">
        <v>0</v>
      </c>
      <c r="CD379" s="41">
        <v>5</v>
      </c>
      <c r="CE379" s="41">
        <v>1</v>
      </c>
      <c r="CF379" s="41">
        <v>2</v>
      </c>
      <c r="CG379" s="41">
        <v>0</v>
      </c>
      <c r="CH379" s="41">
        <v>3</v>
      </c>
      <c r="CI379" s="41">
        <v>5</v>
      </c>
      <c r="CJ379" s="41">
        <v>0</v>
      </c>
      <c r="CK379" s="41">
        <v>1</v>
      </c>
      <c r="CL379" s="41">
        <v>4</v>
      </c>
      <c r="CM379" s="41">
        <v>1</v>
      </c>
      <c r="CN379" s="41">
        <v>5</v>
      </c>
      <c r="CO379" s="41">
        <v>1</v>
      </c>
      <c r="CP379" s="41"/>
      <c r="CQ379" s="41">
        <v>3</v>
      </c>
      <c r="CR379" s="41">
        <v>1</v>
      </c>
      <c r="CS379" s="41">
        <v>2</v>
      </c>
      <c r="CT379" s="41">
        <v>1</v>
      </c>
      <c r="CU379" s="41">
        <v>1</v>
      </c>
      <c r="CV379" s="41">
        <v>1</v>
      </c>
      <c r="CW379" s="41">
        <v>3</v>
      </c>
      <c r="CX379" s="41">
        <v>1</v>
      </c>
      <c r="CY379" s="41">
        <v>1</v>
      </c>
      <c r="CZ379" s="41">
        <v>1</v>
      </c>
      <c r="DA379" s="41">
        <v>1</v>
      </c>
      <c r="DB379" s="41">
        <v>3</v>
      </c>
      <c r="DC379" s="41">
        <v>1</v>
      </c>
      <c r="DD379" s="41">
        <v>3</v>
      </c>
      <c r="DE379" s="41">
        <v>3</v>
      </c>
      <c r="DF379" s="41"/>
      <c r="DG379" s="41">
        <v>1</v>
      </c>
      <c r="DH379" s="41">
        <v>0</v>
      </c>
      <c r="DI379" s="41">
        <v>4</v>
      </c>
      <c r="DJ379" s="41">
        <v>2</v>
      </c>
      <c r="DK379" s="41"/>
      <c r="DL379" s="41"/>
      <c r="DM379" s="41">
        <v>0</v>
      </c>
      <c r="DN379" s="41"/>
      <c r="DO379" s="41">
        <v>0</v>
      </c>
      <c r="DP379" s="41"/>
      <c r="DQ379" s="41">
        <v>0</v>
      </c>
      <c r="DR379" s="41"/>
      <c r="DS379" s="41">
        <v>0</v>
      </c>
      <c r="DT379" s="41">
        <v>0</v>
      </c>
      <c r="DU379" s="41">
        <v>0</v>
      </c>
      <c r="DV379" s="41"/>
      <c r="DW379" s="41">
        <v>1</v>
      </c>
      <c r="DX379" s="41">
        <v>0</v>
      </c>
      <c r="DY379" s="41">
        <v>1</v>
      </c>
      <c r="DZ379" s="41">
        <v>0</v>
      </c>
      <c r="EA379" s="41">
        <v>0</v>
      </c>
      <c r="EB379" s="41">
        <v>0</v>
      </c>
      <c r="EC379" s="41"/>
      <c r="ED379" s="41"/>
      <c r="EE379" s="41">
        <v>0</v>
      </c>
      <c r="EF379" s="41">
        <v>1</v>
      </c>
      <c r="EG379" s="41">
        <v>0</v>
      </c>
      <c r="EH379" s="41">
        <v>0</v>
      </c>
      <c r="EI379" s="41"/>
      <c r="EJ379" s="41"/>
      <c r="EK379" s="41"/>
      <c r="EL379" s="41"/>
      <c r="EM379" s="41"/>
      <c r="EN379" s="41">
        <v>1</v>
      </c>
      <c r="EO379" s="41"/>
      <c r="EP379" s="41">
        <v>0</v>
      </c>
      <c r="EQ379" s="41"/>
      <c r="ER379" s="41">
        <v>1</v>
      </c>
      <c r="ES379" s="41">
        <v>1</v>
      </c>
      <c r="ET379" s="41">
        <v>0</v>
      </c>
      <c r="EU379" s="41">
        <v>3</v>
      </c>
      <c r="EV379" s="41">
        <v>0</v>
      </c>
      <c r="EW379" s="41">
        <v>0</v>
      </c>
      <c r="EX379" s="41">
        <v>0</v>
      </c>
      <c r="EY379" s="41">
        <v>2</v>
      </c>
      <c r="EZ379" s="41">
        <v>2</v>
      </c>
      <c r="FA379" s="41"/>
      <c r="FB379" s="41">
        <v>1</v>
      </c>
      <c r="FC379" s="41">
        <v>2</v>
      </c>
      <c r="FD379" s="41">
        <v>2</v>
      </c>
      <c r="FE379" s="41">
        <v>2</v>
      </c>
      <c r="FF379" s="41">
        <v>2</v>
      </c>
      <c r="FG379" s="41">
        <v>2</v>
      </c>
      <c r="FH379" s="41">
        <v>10</v>
      </c>
      <c r="FI379" s="41">
        <v>2</v>
      </c>
      <c r="FJ379" s="41">
        <v>3</v>
      </c>
      <c r="FK379" s="41">
        <v>2</v>
      </c>
      <c r="FL379" s="41">
        <v>1</v>
      </c>
      <c r="FM379" s="41">
        <v>0</v>
      </c>
      <c r="FN379" s="41"/>
      <c r="FO379" s="41">
        <v>3</v>
      </c>
      <c r="FP379" s="41">
        <v>6</v>
      </c>
      <c r="FQ379" s="41">
        <v>1</v>
      </c>
      <c r="FR379" s="41">
        <v>1</v>
      </c>
      <c r="FS379" s="41"/>
      <c r="FT379" s="41"/>
      <c r="FU379" s="41">
        <v>2</v>
      </c>
      <c r="FV379" s="41">
        <v>1</v>
      </c>
      <c r="FW379" s="41">
        <v>1</v>
      </c>
      <c r="FX379" s="41"/>
      <c r="FY379" s="41">
        <v>1</v>
      </c>
      <c r="FZ379" s="41">
        <v>1</v>
      </c>
      <c r="GA379" s="41">
        <v>5</v>
      </c>
      <c r="GB379" s="41">
        <v>1</v>
      </c>
      <c r="GC379" s="41">
        <v>6</v>
      </c>
      <c r="GD379" s="41">
        <v>4</v>
      </c>
      <c r="GE379" s="41">
        <v>1</v>
      </c>
      <c r="GF379" s="41">
        <v>1</v>
      </c>
      <c r="GG379" s="41">
        <v>1</v>
      </c>
      <c r="GH379" s="41">
        <v>1</v>
      </c>
      <c r="GI379" s="41">
        <v>2</v>
      </c>
      <c r="GJ379" s="41">
        <v>0</v>
      </c>
      <c r="GK379" s="41">
        <v>0</v>
      </c>
      <c r="GL379" s="41">
        <v>1</v>
      </c>
      <c r="GM379" s="41">
        <v>6</v>
      </c>
      <c r="GN379" s="41">
        <v>3</v>
      </c>
      <c r="GO379" s="41">
        <v>2</v>
      </c>
      <c r="GP379" s="41">
        <v>5</v>
      </c>
      <c r="GQ379" s="41">
        <v>1</v>
      </c>
      <c r="GR379" s="41">
        <v>1</v>
      </c>
      <c r="GS379" s="41">
        <v>0</v>
      </c>
      <c r="GT379" s="41">
        <v>1</v>
      </c>
      <c r="GU379" s="41">
        <v>4</v>
      </c>
      <c r="GV379" s="41">
        <v>2</v>
      </c>
      <c r="GW379" s="41">
        <v>4</v>
      </c>
      <c r="GX379" s="41">
        <v>2</v>
      </c>
      <c r="GY379" s="41">
        <v>3</v>
      </c>
      <c r="GZ379" s="41">
        <v>6</v>
      </c>
      <c r="HA379" s="41">
        <v>0</v>
      </c>
      <c r="HB379" s="41">
        <v>7</v>
      </c>
      <c r="HC379" s="41">
        <v>8</v>
      </c>
      <c r="HD379" s="41">
        <v>2</v>
      </c>
      <c r="HE379" s="41">
        <v>16</v>
      </c>
      <c r="HF379" s="41">
        <v>2</v>
      </c>
      <c r="HG379" s="41">
        <v>2</v>
      </c>
      <c r="HH379" s="41">
        <v>3</v>
      </c>
      <c r="HI379" s="41"/>
      <c r="HJ379" s="41">
        <v>3</v>
      </c>
      <c r="HK379" s="41">
        <v>3</v>
      </c>
      <c r="HL379" s="41">
        <v>5</v>
      </c>
      <c r="HM379" s="41">
        <v>4</v>
      </c>
      <c r="HN379" s="41">
        <v>2</v>
      </c>
      <c r="HO379" s="41"/>
      <c r="HP379" s="41">
        <v>2</v>
      </c>
      <c r="HQ379" s="41">
        <v>1</v>
      </c>
      <c r="HR379" s="41">
        <v>3</v>
      </c>
      <c r="HS379" s="41">
        <v>2</v>
      </c>
      <c r="HT379" s="41">
        <v>2</v>
      </c>
      <c r="HU379" s="41">
        <v>1</v>
      </c>
      <c r="HV379" s="41">
        <v>3</v>
      </c>
      <c r="HW379" s="41">
        <v>1</v>
      </c>
      <c r="HX379" s="41">
        <v>2</v>
      </c>
      <c r="HY379" s="41">
        <v>1</v>
      </c>
      <c r="HZ379" s="41">
        <v>6</v>
      </c>
      <c r="IA379" s="41">
        <v>2</v>
      </c>
      <c r="IB379" s="41">
        <v>12</v>
      </c>
      <c r="IC379" s="41">
        <v>3</v>
      </c>
      <c r="ID379" s="41">
        <v>1</v>
      </c>
      <c r="IE379" s="41">
        <v>3</v>
      </c>
      <c r="IF379" s="41">
        <v>1</v>
      </c>
      <c r="IG379" s="41">
        <v>22</v>
      </c>
      <c r="IH379" s="41">
        <v>0</v>
      </c>
      <c r="II379" s="41">
        <v>43</v>
      </c>
      <c r="IJ379" s="41">
        <v>2</v>
      </c>
      <c r="IK379" s="41">
        <v>3</v>
      </c>
      <c r="IL379" s="41">
        <v>1</v>
      </c>
      <c r="IM379" s="41">
        <v>0</v>
      </c>
      <c r="IN379" s="41"/>
      <c r="IO379" s="41">
        <v>0</v>
      </c>
      <c r="IP379" s="41">
        <v>4</v>
      </c>
      <c r="IQ379" s="41">
        <v>5</v>
      </c>
      <c r="IR379" s="41">
        <v>4</v>
      </c>
      <c r="IS379" s="41">
        <v>1</v>
      </c>
      <c r="IT379" s="41"/>
      <c r="IU379" s="41"/>
      <c r="IV379" s="41">
        <v>2</v>
      </c>
      <c r="IW379" s="41">
        <v>0</v>
      </c>
      <c r="IX379" s="41">
        <v>1</v>
      </c>
      <c r="IY379" s="41">
        <v>0</v>
      </c>
      <c r="IZ379" s="41">
        <v>1</v>
      </c>
      <c r="JA379" s="41">
        <v>1</v>
      </c>
      <c r="JB379" s="41">
        <v>1</v>
      </c>
      <c r="JC379" s="41">
        <v>0</v>
      </c>
      <c r="JD379" s="41">
        <v>0</v>
      </c>
      <c r="JE379" s="41">
        <v>2</v>
      </c>
      <c r="JF379" s="41">
        <v>8</v>
      </c>
      <c r="JG379" s="41">
        <v>2</v>
      </c>
      <c r="JH379" s="41">
        <v>0</v>
      </c>
      <c r="JI379" s="41">
        <v>0</v>
      </c>
      <c r="JJ379" s="41">
        <v>3</v>
      </c>
      <c r="JK379" s="41">
        <v>2</v>
      </c>
      <c r="JL379" s="41">
        <v>23</v>
      </c>
      <c r="JM379" s="41">
        <v>2</v>
      </c>
      <c r="JN379" s="41">
        <v>1</v>
      </c>
      <c r="JO379" s="41">
        <v>3</v>
      </c>
      <c r="JP379" s="41">
        <v>0</v>
      </c>
      <c r="JQ379" s="41">
        <v>149</v>
      </c>
      <c r="JR379" s="41">
        <v>114</v>
      </c>
      <c r="JS379" s="41">
        <v>211</v>
      </c>
      <c r="JT379" s="41">
        <v>429</v>
      </c>
      <c r="JU379" s="41">
        <v>21</v>
      </c>
      <c r="JV379" s="41">
        <v>60</v>
      </c>
      <c r="JW379" s="41">
        <v>5</v>
      </c>
      <c r="JX379" s="41">
        <v>175</v>
      </c>
      <c r="JY379" s="41">
        <v>1</v>
      </c>
      <c r="JZ379" s="41"/>
      <c r="KA379" s="41">
        <v>40</v>
      </c>
      <c r="KB379" s="41">
        <v>75</v>
      </c>
      <c r="KC379" s="41">
        <v>37</v>
      </c>
      <c r="KD379" s="41">
        <v>23</v>
      </c>
      <c r="KE379" s="41">
        <v>22</v>
      </c>
      <c r="KF379" s="41">
        <v>38</v>
      </c>
      <c r="KG379" s="41">
        <v>41</v>
      </c>
      <c r="KH379" s="41">
        <v>60</v>
      </c>
      <c r="KI379" s="41">
        <v>47</v>
      </c>
      <c r="KJ379" s="41">
        <v>29</v>
      </c>
      <c r="KK379" s="41">
        <v>1</v>
      </c>
      <c r="KL379" s="41"/>
      <c r="KM379" s="41">
        <v>25</v>
      </c>
      <c r="KN379" s="41">
        <v>5</v>
      </c>
      <c r="KO379" s="41"/>
      <c r="KP379" s="41">
        <v>11</v>
      </c>
      <c r="KQ379" s="41">
        <v>2</v>
      </c>
      <c r="KR379" s="41">
        <v>3</v>
      </c>
      <c r="KS379" s="41">
        <v>29</v>
      </c>
      <c r="KT379" s="41">
        <v>48</v>
      </c>
      <c r="KU379" s="41">
        <v>0</v>
      </c>
      <c r="KV379" s="41"/>
      <c r="KW379" s="41">
        <v>31</v>
      </c>
      <c r="KX379" s="41">
        <v>3878</v>
      </c>
      <c r="KY379" s="41">
        <v>1</v>
      </c>
      <c r="KZ379" s="41">
        <v>5</v>
      </c>
      <c r="LA379" s="41">
        <v>3069</v>
      </c>
      <c r="LB379" s="41">
        <v>9075</v>
      </c>
      <c r="LC379" s="41">
        <v>44</v>
      </c>
      <c r="LD379" s="41">
        <v>0</v>
      </c>
      <c r="LE379" s="41">
        <v>56</v>
      </c>
      <c r="LF379" s="41">
        <v>14</v>
      </c>
      <c r="LG379" s="41">
        <v>0</v>
      </c>
      <c r="LH379" s="41">
        <v>116</v>
      </c>
      <c r="LI379" s="41">
        <v>492</v>
      </c>
      <c r="LJ379" s="41">
        <v>81</v>
      </c>
      <c r="LK379" s="41">
        <v>216</v>
      </c>
      <c r="LL379" s="41">
        <v>1</v>
      </c>
      <c r="LM379" s="41">
        <v>27</v>
      </c>
      <c r="LN379" s="41">
        <v>9</v>
      </c>
      <c r="LO379" s="41">
        <v>111</v>
      </c>
      <c r="LP379" s="41"/>
      <c r="LQ379" s="41"/>
      <c r="LR379" s="41">
        <v>2313</v>
      </c>
      <c r="LS379" s="41">
        <v>55</v>
      </c>
      <c r="LT379" s="41">
        <v>32</v>
      </c>
      <c r="LU379" s="41">
        <v>106</v>
      </c>
      <c r="LV379" s="41"/>
      <c r="LW379" s="41">
        <v>237</v>
      </c>
      <c r="LX379" s="41">
        <v>39</v>
      </c>
      <c r="LY379" s="41">
        <v>16</v>
      </c>
      <c r="LZ379" s="41">
        <v>39</v>
      </c>
      <c r="MA379" s="41">
        <v>101</v>
      </c>
      <c r="MB379" s="41">
        <v>132</v>
      </c>
      <c r="MC379" s="41">
        <v>85</v>
      </c>
      <c r="MD379" s="41">
        <v>27</v>
      </c>
      <c r="ME379" s="41">
        <v>34</v>
      </c>
      <c r="MF379" s="41">
        <v>1477</v>
      </c>
      <c r="MG379" s="41">
        <v>7</v>
      </c>
      <c r="MH379" s="41">
        <v>6</v>
      </c>
      <c r="MI379" s="41">
        <v>0</v>
      </c>
      <c r="MJ379" s="41">
        <v>12</v>
      </c>
      <c r="MK379" s="41">
        <v>480</v>
      </c>
      <c r="ML379" s="41">
        <v>106</v>
      </c>
      <c r="MM379" s="41">
        <v>51</v>
      </c>
      <c r="MN379" s="41">
        <v>20</v>
      </c>
      <c r="MO379" s="41">
        <v>11</v>
      </c>
      <c r="MP379" s="41">
        <v>29</v>
      </c>
      <c r="MQ379" s="41">
        <v>30</v>
      </c>
      <c r="MR379" s="41">
        <v>25</v>
      </c>
      <c r="MS379" s="41">
        <v>27</v>
      </c>
      <c r="MT379" s="41">
        <v>27</v>
      </c>
      <c r="MU379" s="41">
        <v>39</v>
      </c>
      <c r="MV379" s="41">
        <v>3</v>
      </c>
      <c r="MW379" s="41">
        <v>19</v>
      </c>
      <c r="MX379" s="41">
        <v>160</v>
      </c>
      <c r="MY379" s="41">
        <v>29</v>
      </c>
      <c r="MZ379" s="41">
        <v>10</v>
      </c>
      <c r="NA379" s="41">
        <v>29</v>
      </c>
      <c r="NB379" s="41">
        <v>7</v>
      </c>
      <c r="NC379" s="41">
        <v>28</v>
      </c>
      <c r="ND379" s="41">
        <v>4</v>
      </c>
      <c r="NE379" s="41">
        <v>475</v>
      </c>
      <c r="NF379" s="41">
        <v>75</v>
      </c>
      <c r="NG379" s="41">
        <v>55</v>
      </c>
      <c r="NH379" s="41">
        <v>24</v>
      </c>
      <c r="NI379" s="41">
        <v>119</v>
      </c>
      <c r="NJ379" s="41">
        <v>16</v>
      </c>
      <c r="NK379" s="41">
        <v>1533</v>
      </c>
      <c r="NL379" s="41">
        <v>6</v>
      </c>
      <c r="NM379" s="41">
        <v>0</v>
      </c>
      <c r="NN379" s="41">
        <v>1212</v>
      </c>
      <c r="NO379" s="41">
        <v>3</v>
      </c>
      <c r="NP379" s="41">
        <v>32</v>
      </c>
      <c r="NQ379" s="41">
        <v>263</v>
      </c>
      <c r="NR379" s="41">
        <v>11</v>
      </c>
      <c r="NS379" s="41">
        <v>165</v>
      </c>
      <c r="NT379" s="41">
        <v>90</v>
      </c>
      <c r="NU379" s="41">
        <v>112</v>
      </c>
      <c r="NV379" s="41">
        <v>7</v>
      </c>
      <c r="NW379" s="41">
        <v>17</v>
      </c>
      <c r="NX379" s="41">
        <v>1</v>
      </c>
      <c r="NY379" s="41">
        <v>10</v>
      </c>
      <c r="NZ379" s="41">
        <v>1</v>
      </c>
      <c r="OA379" s="41">
        <v>2</v>
      </c>
      <c r="OB379" s="41">
        <v>0</v>
      </c>
      <c r="OC379" s="41">
        <v>10</v>
      </c>
      <c r="OD379" s="41">
        <v>659</v>
      </c>
      <c r="OE379" s="41">
        <v>40</v>
      </c>
      <c r="OF379" s="41">
        <v>3</v>
      </c>
      <c r="OG379" s="41">
        <v>8</v>
      </c>
      <c r="OH379" s="41"/>
      <c r="OI379" s="41">
        <v>1495</v>
      </c>
      <c r="OJ379" s="41">
        <v>41</v>
      </c>
      <c r="OK379" s="41">
        <v>52</v>
      </c>
      <c r="OL379" s="41"/>
      <c r="OM379" s="41">
        <v>0</v>
      </c>
      <c r="ON379" s="41">
        <v>31</v>
      </c>
      <c r="OO379" s="41">
        <v>18</v>
      </c>
      <c r="OP379" s="41">
        <v>537</v>
      </c>
      <c r="OQ379" s="41">
        <v>5</v>
      </c>
      <c r="OR379" s="41"/>
      <c r="OS379" s="42"/>
      <c r="OT379" s="43">
        <v>32539</v>
      </c>
      <c r="OU379" s="40">
        <v>135</v>
      </c>
      <c r="OV379" s="41"/>
      <c r="OW379" s="41">
        <v>493</v>
      </c>
      <c r="OX379" s="41"/>
      <c r="OY379" s="41"/>
      <c r="OZ379" s="41"/>
      <c r="PA379" s="41">
        <v>341</v>
      </c>
      <c r="PB379" s="41"/>
      <c r="PC379" s="41"/>
      <c r="PD379" s="41"/>
      <c r="PE379" s="41"/>
      <c r="PF379" s="41"/>
      <c r="PG379" s="41"/>
      <c r="PH379" s="41"/>
      <c r="PI379" s="41"/>
      <c r="PJ379" s="41"/>
      <c r="PK379" s="41"/>
      <c r="PL379" s="41"/>
      <c r="PM379" s="42"/>
      <c r="PN379" s="43">
        <v>33508</v>
      </c>
    </row>
    <row r="380" spans="1:430" ht="12.75" customHeight="1" x14ac:dyDescent="0.2">
      <c r="A380" s="39" t="s">
        <v>549</v>
      </c>
      <c r="B380" s="72" t="s">
        <v>31</v>
      </c>
      <c r="C380" s="72" t="str">
        <f>IFERROR(INDEX('Industry Category ISIC Code Map'!$B$2:$B$26,MATCH($B380,'Industry Category ISIC Code Map'!$A$2:$A$26,0)),"")</f>
        <v/>
      </c>
      <c r="D380" s="64" t="s">
        <v>437</v>
      </c>
      <c r="E380" s="40"/>
      <c r="F380" s="41">
        <v>0</v>
      </c>
      <c r="G380" s="41"/>
      <c r="H380" s="41">
        <v>0</v>
      </c>
      <c r="I380" s="41"/>
      <c r="J380" s="41"/>
      <c r="K380" s="41">
        <v>0</v>
      </c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>
        <v>5</v>
      </c>
      <c r="AA380" s="41">
        <v>2</v>
      </c>
      <c r="AB380" s="41">
        <v>0</v>
      </c>
      <c r="AC380" s="41">
        <v>0</v>
      </c>
      <c r="AD380" s="41">
        <v>0</v>
      </c>
      <c r="AE380" s="41">
        <v>1</v>
      </c>
      <c r="AF380" s="41"/>
      <c r="AG380" s="41">
        <v>0</v>
      </c>
      <c r="AH380" s="41"/>
      <c r="AI380" s="41">
        <v>0</v>
      </c>
      <c r="AJ380" s="41">
        <v>0</v>
      </c>
      <c r="AK380" s="41">
        <v>0</v>
      </c>
      <c r="AL380" s="41"/>
      <c r="AM380" s="41">
        <v>0</v>
      </c>
      <c r="AN380" s="41">
        <v>1</v>
      </c>
      <c r="AO380" s="41">
        <v>1</v>
      </c>
      <c r="AP380" s="41">
        <v>0</v>
      </c>
      <c r="AQ380" s="41">
        <v>0</v>
      </c>
      <c r="AR380" s="41">
        <v>0</v>
      </c>
      <c r="AS380" s="41"/>
      <c r="AT380" s="41">
        <v>0</v>
      </c>
      <c r="AU380" s="41"/>
      <c r="AV380" s="41">
        <v>0</v>
      </c>
      <c r="AW380" s="41"/>
      <c r="AX380" s="41">
        <v>0</v>
      </c>
      <c r="AY380" s="41">
        <v>0</v>
      </c>
      <c r="AZ380" s="41"/>
      <c r="BA380" s="41"/>
      <c r="BB380" s="41">
        <v>0</v>
      </c>
      <c r="BC380" s="41"/>
      <c r="BD380" s="41"/>
      <c r="BE380" s="41">
        <v>1</v>
      </c>
      <c r="BF380" s="41">
        <v>0</v>
      </c>
      <c r="BG380" s="41">
        <v>0</v>
      </c>
      <c r="BH380" s="41"/>
      <c r="BI380" s="41">
        <v>0</v>
      </c>
      <c r="BJ380" s="41">
        <v>0</v>
      </c>
      <c r="BK380" s="41">
        <v>0</v>
      </c>
      <c r="BL380" s="41">
        <v>0</v>
      </c>
      <c r="BM380" s="41">
        <v>0</v>
      </c>
      <c r="BN380" s="41">
        <v>0</v>
      </c>
      <c r="BO380" s="41"/>
      <c r="BP380" s="41">
        <v>0</v>
      </c>
      <c r="BQ380" s="41">
        <v>0</v>
      </c>
      <c r="BR380" s="41">
        <v>0</v>
      </c>
      <c r="BS380" s="41">
        <v>0</v>
      </c>
      <c r="BT380" s="41">
        <v>0</v>
      </c>
      <c r="BU380" s="41"/>
      <c r="BV380" s="41">
        <v>0</v>
      </c>
      <c r="BW380" s="41">
        <v>0</v>
      </c>
      <c r="BX380" s="41">
        <v>0</v>
      </c>
      <c r="BY380" s="41">
        <v>0</v>
      </c>
      <c r="BZ380" s="41">
        <v>0</v>
      </c>
      <c r="CA380" s="41">
        <v>0</v>
      </c>
      <c r="CB380" s="41">
        <v>0</v>
      </c>
      <c r="CC380" s="41"/>
      <c r="CD380" s="41">
        <v>0</v>
      </c>
      <c r="CE380" s="41"/>
      <c r="CF380" s="41">
        <v>0</v>
      </c>
      <c r="CG380" s="41"/>
      <c r="CH380" s="41">
        <v>0</v>
      </c>
      <c r="CI380" s="41">
        <v>0</v>
      </c>
      <c r="CJ380" s="41">
        <v>0</v>
      </c>
      <c r="CK380" s="41">
        <v>0</v>
      </c>
      <c r="CL380" s="41">
        <v>0</v>
      </c>
      <c r="CM380" s="41">
        <v>0</v>
      </c>
      <c r="CN380" s="41">
        <v>0</v>
      </c>
      <c r="CO380" s="41"/>
      <c r="CP380" s="41"/>
      <c r="CQ380" s="41">
        <v>0</v>
      </c>
      <c r="CR380" s="41">
        <v>0</v>
      </c>
      <c r="CS380" s="41">
        <v>0</v>
      </c>
      <c r="CT380" s="41"/>
      <c r="CU380" s="41">
        <v>0</v>
      </c>
      <c r="CV380" s="41">
        <v>0</v>
      </c>
      <c r="CW380" s="41">
        <v>0</v>
      </c>
      <c r="CX380" s="41">
        <v>0</v>
      </c>
      <c r="CY380" s="41"/>
      <c r="CZ380" s="41"/>
      <c r="DA380" s="41"/>
      <c r="DB380" s="41">
        <v>0</v>
      </c>
      <c r="DC380" s="41">
        <v>0</v>
      </c>
      <c r="DD380" s="41">
        <v>0</v>
      </c>
      <c r="DE380" s="41">
        <v>0</v>
      </c>
      <c r="DF380" s="41"/>
      <c r="DG380" s="41">
        <v>0</v>
      </c>
      <c r="DH380" s="41"/>
      <c r="DI380" s="41">
        <v>0</v>
      </c>
      <c r="DJ380" s="41">
        <v>0</v>
      </c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>
        <v>0</v>
      </c>
      <c r="DZ380" s="41"/>
      <c r="EA380" s="41">
        <v>0</v>
      </c>
      <c r="EB380" s="41"/>
      <c r="EC380" s="41"/>
      <c r="ED380" s="41"/>
      <c r="EE380" s="41"/>
      <c r="EF380" s="41">
        <v>0</v>
      </c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>
        <v>0</v>
      </c>
      <c r="ES380" s="41"/>
      <c r="ET380" s="41"/>
      <c r="EU380" s="41">
        <v>0</v>
      </c>
      <c r="EV380" s="41"/>
      <c r="EW380" s="41"/>
      <c r="EX380" s="41"/>
      <c r="EY380" s="41">
        <v>0</v>
      </c>
      <c r="EZ380" s="41">
        <v>0</v>
      </c>
      <c r="FA380" s="41"/>
      <c r="FB380" s="41">
        <v>0</v>
      </c>
      <c r="FC380" s="41">
        <v>0</v>
      </c>
      <c r="FD380" s="41">
        <v>0</v>
      </c>
      <c r="FE380" s="41">
        <v>0</v>
      </c>
      <c r="FF380" s="41">
        <v>0</v>
      </c>
      <c r="FG380" s="41">
        <v>0</v>
      </c>
      <c r="FH380" s="41">
        <v>1</v>
      </c>
      <c r="FI380" s="41">
        <v>0</v>
      </c>
      <c r="FJ380" s="41">
        <v>0</v>
      </c>
      <c r="FK380" s="41">
        <v>0</v>
      </c>
      <c r="FL380" s="41">
        <v>0</v>
      </c>
      <c r="FM380" s="41"/>
      <c r="FN380" s="41"/>
      <c r="FO380" s="41">
        <v>0</v>
      </c>
      <c r="FP380" s="41">
        <v>0</v>
      </c>
      <c r="FQ380" s="41"/>
      <c r="FR380" s="41"/>
      <c r="FS380" s="41"/>
      <c r="FT380" s="41"/>
      <c r="FU380" s="41">
        <v>0</v>
      </c>
      <c r="FV380" s="41">
        <v>0</v>
      </c>
      <c r="FW380" s="41"/>
      <c r="FX380" s="41"/>
      <c r="FY380" s="41"/>
      <c r="FZ380" s="41">
        <v>0</v>
      </c>
      <c r="GA380" s="41">
        <v>0</v>
      </c>
      <c r="GB380" s="41">
        <v>0</v>
      </c>
      <c r="GC380" s="41">
        <v>0</v>
      </c>
      <c r="GD380" s="41">
        <v>0</v>
      </c>
      <c r="GE380" s="41"/>
      <c r="GF380" s="41"/>
      <c r="GG380" s="41"/>
      <c r="GH380" s="41"/>
      <c r="GI380" s="41">
        <v>0</v>
      </c>
      <c r="GJ380" s="41"/>
      <c r="GK380" s="41"/>
      <c r="GL380" s="41"/>
      <c r="GM380" s="41">
        <v>0</v>
      </c>
      <c r="GN380" s="41">
        <v>0</v>
      </c>
      <c r="GO380" s="41">
        <v>0</v>
      </c>
      <c r="GP380" s="41">
        <v>0</v>
      </c>
      <c r="GQ380" s="41">
        <v>0</v>
      </c>
      <c r="GR380" s="41"/>
      <c r="GS380" s="41"/>
      <c r="GT380" s="41">
        <v>0</v>
      </c>
      <c r="GU380" s="41">
        <v>0</v>
      </c>
      <c r="GV380" s="41">
        <v>0</v>
      </c>
      <c r="GW380" s="41">
        <v>0</v>
      </c>
      <c r="GX380" s="41">
        <v>0</v>
      </c>
      <c r="GY380" s="41"/>
      <c r="GZ380" s="41">
        <v>0</v>
      </c>
      <c r="HA380" s="41"/>
      <c r="HB380" s="41">
        <v>0</v>
      </c>
      <c r="HC380" s="41">
        <v>1</v>
      </c>
      <c r="HD380" s="41">
        <v>0</v>
      </c>
      <c r="HE380" s="41">
        <v>1</v>
      </c>
      <c r="HF380" s="41">
        <v>0</v>
      </c>
      <c r="HG380" s="41"/>
      <c r="HH380" s="41">
        <v>0</v>
      </c>
      <c r="HI380" s="41"/>
      <c r="HJ380" s="41">
        <v>0</v>
      </c>
      <c r="HK380" s="41">
        <v>0</v>
      </c>
      <c r="HL380" s="41">
        <v>0</v>
      </c>
      <c r="HM380" s="41">
        <v>0</v>
      </c>
      <c r="HN380" s="41">
        <v>0</v>
      </c>
      <c r="HO380" s="41"/>
      <c r="HP380" s="41"/>
      <c r="HQ380" s="41">
        <v>0</v>
      </c>
      <c r="HR380" s="41">
        <v>0</v>
      </c>
      <c r="HS380" s="41">
        <v>0</v>
      </c>
      <c r="HT380" s="41">
        <v>0</v>
      </c>
      <c r="HU380" s="41">
        <v>0</v>
      </c>
      <c r="HV380" s="41">
        <v>0</v>
      </c>
      <c r="HW380" s="41">
        <v>0</v>
      </c>
      <c r="HX380" s="41">
        <v>0</v>
      </c>
      <c r="HY380" s="41">
        <v>0</v>
      </c>
      <c r="HZ380" s="41">
        <v>0</v>
      </c>
      <c r="IA380" s="41">
        <v>0</v>
      </c>
      <c r="IB380" s="41">
        <v>1</v>
      </c>
      <c r="IC380" s="41">
        <v>0</v>
      </c>
      <c r="ID380" s="41"/>
      <c r="IE380" s="41">
        <v>0</v>
      </c>
      <c r="IF380" s="41">
        <v>0</v>
      </c>
      <c r="IG380" s="41">
        <v>1</v>
      </c>
      <c r="IH380" s="41"/>
      <c r="II380" s="41">
        <v>3</v>
      </c>
      <c r="IJ380" s="41">
        <v>0</v>
      </c>
      <c r="IK380" s="41">
        <v>0</v>
      </c>
      <c r="IL380" s="41">
        <v>0</v>
      </c>
      <c r="IM380" s="41"/>
      <c r="IN380" s="41"/>
      <c r="IO380" s="41"/>
      <c r="IP380" s="41">
        <v>0</v>
      </c>
      <c r="IQ380" s="41">
        <v>0</v>
      </c>
      <c r="IR380" s="41">
        <v>0</v>
      </c>
      <c r="IS380" s="41"/>
      <c r="IT380" s="41"/>
      <c r="IU380" s="41"/>
      <c r="IV380" s="41">
        <v>0</v>
      </c>
      <c r="IW380" s="41"/>
      <c r="IX380" s="41">
        <v>0</v>
      </c>
      <c r="IY380" s="41"/>
      <c r="IZ380" s="41">
        <v>0</v>
      </c>
      <c r="JA380" s="41">
        <v>0</v>
      </c>
      <c r="JB380" s="41">
        <v>0</v>
      </c>
      <c r="JC380" s="41"/>
      <c r="JD380" s="41"/>
      <c r="JE380" s="41">
        <v>0</v>
      </c>
      <c r="JF380" s="41">
        <v>0</v>
      </c>
      <c r="JG380" s="41">
        <v>0</v>
      </c>
      <c r="JH380" s="41"/>
      <c r="JI380" s="41"/>
      <c r="JJ380" s="41">
        <v>0</v>
      </c>
      <c r="JK380" s="41">
        <v>0</v>
      </c>
      <c r="JL380" s="41">
        <v>1</v>
      </c>
      <c r="JM380" s="41">
        <v>0</v>
      </c>
      <c r="JN380" s="41">
        <v>0</v>
      </c>
      <c r="JO380" s="41">
        <v>0</v>
      </c>
      <c r="JP380" s="41">
        <v>38</v>
      </c>
      <c r="JQ380" s="41">
        <v>22</v>
      </c>
      <c r="JR380" s="41">
        <v>17</v>
      </c>
      <c r="JS380" s="41">
        <v>18</v>
      </c>
      <c r="JT380" s="41">
        <v>12</v>
      </c>
      <c r="JU380" s="41">
        <v>1</v>
      </c>
      <c r="JV380" s="41">
        <v>9</v>
      </c>
      <c r="JW380" s="41">
        <v>0</v>
      </c>
      <c r="JX380" s="41">
        <v>21</v>
      </c>
      <c r="JY380" s="41">
        <v>3</v>
      </c>
      <c r="JZ380" s="41"/>
      <c r="KA380" s="41">
        <v>288</v>
      </c>
      <c r="KB380" s="41">
        <v>394</v>
      </c>
      <c r="KC380" s="41">
        <v>2</v>
      </c>
      <c r="KD380" s="41">
        <v>21</v>
      </c>
      <c r="KE380" s="41">
        <v>1</v>
      </c>
      <c r="KF380" s="41">
        <v>30</v>
      </c>
      <c r="KG380" s="41">
        <v>3</v>
      </c>
      <c r="KH380" s="41">
        <v>37</v>
      </c>
      <c r="KI380" s="41">
        <v>15</v>
      </c>
      <c r="KJ380" s="41">
        <v>5</v>
      </c>
      <c r="KK380" s="41">
        <v>0</v>
      </c>
      <c r="KL380" s="41"/>
      <c r="KM380" s="41">
        <v>4</v>
      </c>
      <c r="KN380" s="41"/>
      <c r="KO380" s="41"/>
      <c r="KP380" s="41">
        <v>196</v>
      </c>
      <c r="KQ380" s="41">
        <v>0</v>
      </c>
      <c r="KR380" s="41">
        <v>54</v>
      </c>
      <c r="KS380" s="41">
        <v>0</v>
      </c>
      <c r="KT380" s="41">
        <v>0</v>
      </c>
      <c r="KU380" s="41">
        <v>0</v>
      </c>
      <c r="KV380" s="41"/>
      <c r="KW380" s="41">
        <v>9</v>
      </c>
      <c r="KX380" s="41">
        <v>1325</v>
      </c>
      <c r="KY380" s="41">
        <v>69</v>
      </c>
      <c r="KZ380" s="41">
        <v>7</v>
      </c>
      <c r="LA380" s="41">
        <v>30</v>
      </c>
      <c r="LB380" s="41">
        <v>159</v>
      </c>
      <c r="LC380" s="41">
        <v>4</v>
      </c>
      <c r="LD380" s="41"/>
      <c r="LE380" s="41">
        <v>10</v>
      </c>
      <c r="LF380" s="41"/>
      <c r="LG380" s="41">
        <v>6</v>
      </c>
      <c r="LH380" s="41">
        <v>0</v>
      </c>
      <c r="LI380" s="41"/>
      <c r="LJ380" s="41">
        <v>0</v>
      </c>
      <c r="LK380" s="41">
        <v>0</v>
      </c>
      <c r="LL380" s="41">
        <v>0</v>
      </c>
      <c r="LM380" s="41">
        <v>33</v>
      </c>
      <c r="LN380" s="41">
        <v>2</v>
      </c>
      <c r="LO380" s="41">
        <v>16</v>
      </c>
      <c r="LP380" s="41"/>
      <c r="LQ380" s="41"/>
      <c r="LR380" s="41">
        <v>339</v>
      </c>
      <c r="LS380" s="41">
        <v>8</v>
      </c>
      <c r="LT380" s="41">
        <v>3</v>
      </c>
      <c r="LU380" s="41">
        <v>0</v>
      </c>
      <c r="LV380" s="41"/>
      <c r="LW380" s="41">
        <v>76</v>
      </c>
      <c r="LX380" s="41">
        <v>6</v>
      </c>
      <c r="LY380" s="41">
        <v>2</v>
      </c>
      <c r="LZ380" s="41">
        <v>17</v>
      </c>
      <c r="MA380" s="41">
        <v>56</v>
      </c>
      <c r="MB380" s="41">
        <v>19</v>
      </c>
      <c r="MC380" s="41">
        <v>44</v>
      </c>
      <c r="MD380" s="41">
        <v>12</v>
      </c>
      <c r="ME380" s="41">
        <v>4</v>
      </c>
      <c r="MF380" s="41">
        <v>27</v>
      </c>
      <c r="MG380" s="41">
        <v>0</v>
      </c>
      <c r="MH380" s="41">
        <v>0</v>
      </c>
      <c r="MI380" s="41">
        <v>1</v>
      </c>
      <c r="MJ380" s="41">
        <v>19</v>
      </c>
      <c r="MK380" s="41">
        <v>991</v>
      </c>
      <c r="ML380" s="41">
        <v>27</v>
      </c>
      <c r="MM380" s="41">
        <v>4</v>
      </c>
      <c r="MN380" s="41">
        <v>46</v>
      </c>
      <c r="MO380" s="41">
        <v>1</v>
      </c>
      <c r="MP380" s="41">
        <v>8</v>
      </c>
      <c r="MQ380" s="41">
        <v>35</v>
      </c>
      <c r="MR380" s="41">
        <v>1</v>
      </c>
      <c r="MS380" s="41">
        <v>52</v>
      </c>
      <c r="MT380" s="41">
        <v>1</v>
      </c>
      <c r="MU380" s="41">
        <v>0</v>
      </c>
      <c r="MV380" s="41">
        <v>3</v>
      </c>
      <c r="MW380" s="41">
        <v>0</v>
      </c>
      <c r="MX380" s="41">
        <v>24</v>
      </c>
      <c r="MY380" s="41">
        <v>4</v>
      </c>
      <c r="MZ380" s="41">
        <v>0</v>
      </c>
      <c r="NA380" s="41">
        <v>4</v>
      </c>
      <c r="NB380" s="41">
        <v>0</v>
      </c>
      <c r="NC380" s="41">
        <v>4</v>
      </c>
      <c r="ND380" s="41">
        <v>0</v>
      </c>
      <c r="NE380" s="41">
        <v>30</v>
      </c>
      <c r="NF380" s="41">
        <v>9</v>
      </c>
      <c r="NG380" s="41">
        <v>0</v>
      </c>
      <c r="NH380" s="41">
        <v>1</v>
      </c>
      <c r="NI380" s="41">
        <v>0</v>
      </c>
      <c r="NJ380" s="41"/>
      <c r="NK380" s="41">
        <v>876</v>
      </c>
      <c r="NL380" s="41">
        <v>1627</v>
      </c>
      <c r="NM380" s="41">
        <v>2141</v>
      </c>
      <c r="NN380" s="41">
        <v>1926</v>
      </c>
      <c r="NO380" s="41">
        <v>4</v>
      </c>
      <c r="NP380" s="41">
        <v>0</v>
      </c>
      <c r="NQ380" s="41"/>
      <c r="NR380" s="41">
        <v>66</v>
      </c>
      <c r="NS380" s="41">
        <v>17</v>
      </c>
      <c r="NT380" s="41">
        <v>33</v>
      </c>
      <c r="NU380" s="41">
        <v>48</v>
      </c>
      <c r="NV380" s="41">
        <v>4</v>
      </c>
      <c r="NW380" s="41">
        <v>2</v>
      </c>
      <c r="NX380" s="41">
        <v>0</v>
      </c>
      <c r="NY380" s="41">
        <v>2</v>
      </c>
      <c r="NZ380" s="41">
        <v>0</v>
      </c>
      <c r="OA380" s="41">
        <v>0</v>
      </c>
      <c r="OB380" s="41"/>
      <c r="OC380" s="41">
        <v>1</v>
      </c>
      <c r="OD380" s="41">
        <v>0</v>
      </c>
      <c r="OE380" s="41">
        <v>592</v>
      </c>
      <c r="OF380" s="41">
        <v>0</v>
      </c>
      <c r="OG380" s="41">
        <v>517</v>
      </c>
      <c r="OH380" s="41"/>
      <c r="OI380" s="41">
        <v>2</v>
      </c>
      <c r="OJ380" s="41"/>
      <c r="OK380" s="41">
        <v>1</v>
      </c>
      <c r="OL380" s="41"/>
      <c r="OM380" s="41"/>
      <c r="ON380" s="41">
        <v>0</v>
      </c>
      <c r="OO380" s="41"/>
      <c r="OP380" s="41"/>
      <c r="OQ380" s="41"/>
      <c r="OR380" s="41"/>
      <c r="OS380" s="42"/>
      <c r="OT380" s="43">
        <v>12614</v>
      </c>
      <c r="OU380" s="40">
        <v>11322</v>
      </c>
      <c r="OV380" s="41"/>
      <c r="OW380" s="41"/>
      <c r="OX380" s="41"/>
      <c r="OY380" s="41"/>
      <c r="OZ380" s="41"/>
      <c r="PA380" s="41">
        <v>553</v>
      </c>
      <c r="PB380" s="41"/>
      <c r="PC380" s="41"/>
      <c r="PD380" s="41"/>
      <c r="PE380" s="41"/>
      <c r="PF380" s="41"/>
      <c r="PG380" s="41"/>
      <c r="PH380" s="41"/>
      <c r="PI380" s="41"/>
      <c r="PJ380" s="41"/>
      <c r="PK380" s="41"/>
      <c r="PL380" s="41"/>
      <c r="PM380" s="42"/>
      <c r="PN380" s="43">
        <v>24489</v>
      </c>
    </row>
    <row r="381" spans="1:430" ht="12.75" customHeight="1" x14ac:dyDescent="0.2">
      <c r="A381" s="39">
        <v>712000</v>
      </c>
      <c r="B381" s="72" t="s">
        <v>31</v>
      </c>
      <c r="C381" s="72" t="str">
        <f>IFERROR(INDEX('Industry Category ISIC Code Map'!$B$2:$B$26,MATCH($B381,'Industry Category ISIC Code Map'!$A$2:$A$26,0)),"")</f>
        <v/>
      </c>
      <c r="D381" s="64" t="s">
        <v>438</v>
      </c>
      <c r="E381" s="40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/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1"/>
      <c r="EZ381" s="41"/>
      <c r="FA381" s="41"/>
      <c r="FB381" s="41"/>
      <c r="FC381" s="41"/>
      <c r="FD381" s="41"/>
      <c r="FE381" s="41"/>
      <c r="FF381" s="41"/>
      <c r="FG381" s="41"/>
      <c r="FH381" s="41"/>
      <c r="FI381" s="41"/>
      <c r="FJ381" s="41"/>
      <c r="FK381" s="41"/>
      <c r="FL381" s="41"/>
      <c r="FM381" s="41"/>
      <c r="FN381" s="41"/>
      <c r="FO381" s="41"/>
      <c r="FP381" s="41"/>
      <c r="FQ381" s="41"/>
      <c r="FR381" s="41"/>
      <c r="FS381" s="41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  <c r="OK381" s="41"/>
      <c r="OL381" s="41"/>
      <c r="OM381" s="41"/>
      <c r="ON381" s="41"/>
      <c r="OO381" s="41"/>
      <c r="OP381" s="41"/>
      <c r="OQ381" s="41"/>
      <c r="OR381" s="41"/>
      <c r="OS381" s="42"/>
      <c r="OT381" s="43"/>
      <c r="OU381" s="40">
        <v>14429</v>
      </c>
      <c r="OV381" s="41"/>
      <c r="OW381" s="41"/>
      <c r="OX381" s="41"/>
      <c r="OY381" s="41"/>
      <c r="OZ381" s="41"/>
      <c r="PA381" s="41"/>
      <c r="PB381" s="41"/>
      <c r="PC381" s="41"/>
      <c r="PD381" s="41"/>
      <c r="PE381" s="41"/>
      <c r="PF381" s="41"/>
      <c r="PG381" s="41"/>
      <c r="PH381" s="41"/>
      <c r="PI381" s="41"/>
      <c r="PJ381" s="41"/>
      <c r="PK381" s="41"/>
      <c r="PL381" s="41"/>
      <c r="PM381" s="42"/>
      <c r="PN381" s="43">
        <v>14429</v>
      </c>
    </row>
    <row r="382" spans="1:430" ht="12.75" customHeight="1" x14ac:dyDescent="0.2">
      <c r="A382" s="39">
        <v>713100</v>
      </c>
      <c r="B382" s="72" t="s">
        <v>31</v>
      </c>
      <c r="C382" s="72" t="str">
        <f>IFERROR(INDEX('Industry Category ISIC Code Map'!$B$2:$B$26,MATCH($B382,'Industry Category ISIC Code Map'!$A$2:$A$26,0)),"")</f>
        <v/>
      </c>
      <c r="D382" s="64" t="s">
        <v>439</v>
      </c>
      <c r="E382" s="40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/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1"/>
      <c r="EZ382" s="41"/>
      <c r="FA382" s="41"/>
      <c r="FB382" s="41"/>
      <c r="FC382" s="41"/>
      <c r="FD382" s="41"/>
      <c r="FE382" s="41"/>
      <c r="FF382" s="41"/>
      <c r="FG382" s="41"/>
      <c r="FH382" s="41"/>
      <c r="FI382" s="41"/>
      <c r="FJ382" s="41"/>
      <c r="FK382" s="41"/>
      <c r="FL382" s="41"/>
      <c r="FM382" s="41"/>
      <c r="FN382" s="41"/>
      <c r="FO382" s="41"/>
      <c r="FP382" s="41"/>
      <c r="FQ382" s="41"/>
      <c r="FR382" s="41"/>
      <c r="FS382" s="41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>
        <v>90</v>
      </c>
      <c r="ML382" s="41"/>
      <c r="MM382" s="41"/>
      <c r="MN382" s="41"/>
      <c r="MO382" s="41"/>
      <c r="MP382" s="41"/>
      <c r="MQ382" s="41"/>
      <c r="MR382" s="41"/>
      <c r="MS382" s="41">
        <v>49</v>
      </c>
      <c r="MT382" s="41"/>
      <c r="MU382" s="41">
        <v>0</v>
      </c>
      <c r="MV382" s="41">
        <v>6</v>
      </c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>
        <v>6</v>
      </c>
      <c r="NO382" s="41"/>
      <c r="NP382" s="41"/>
      <c r="NQ382" s="41"/>
      <c r="NR382" s="41"/>
      <c r="NS382" s="41">
        <v>122</v>
      </c>
      <c r="NT382" s="41"/>
      <c r="NU382" s="41"/>
      <c r="NV382" s="41">
        <v>40</v>
      </c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  <c r="OK382" s="41"/>
      <c r="OL382" s="41"/>
      <c r="OM382" s="41"/>
      <c r="ON382" s="41"/>
      <c r="OO382" s="41"/>
      <c r="OP382" s="41">
        <v>0</v>
      </c>
      <c r="OQ382" s="41"/>
      <c r="OR382" s="41"/>
      <c r="OS382" s="42"/>
      <c r="OT382" s="43">
        <v>314</v>
      </c>
      <c r="OU382" s="40">
        <v>11847</v>
      </c>
      <c r="OV382" s="41"/>
      <c r="OW382" s="41"/>
      <c r="OX382" s="41"/>
      <c r="OY382" s="41"/>
      <c r="OZ382" s="41"/>
      <c r="PA382" s="41"/>
      <c r="PB382" s="41"/>
      <c r="PC382" s="41"/>
      <c r="PD382" s="41"/>
      <c r="PE382" s="41"/>
      <c r="PF382" s="41"/>
      <c r="PG382" s="41"/>
      <c r="PH382" s="41"/>
      <c r="PI382" s="41"/>
      <c r="PJ382" s="41"/>
      <c r="PK382" s="41"/>
      <c r="PL382" s="41"/>
      <c r="PM382" s="42"/>
      <c r="PN382" s="43">
        <v>12161</v>
      </c>
    </row>
    <row r="383" spans="1:430" ht="12.75" customHeight="1" x14ac:dyDescent="0.2">
      <c r="A383" s="39">
        <v>713200</v>
      </c>
      <c r="B383" s="72" t="s">
        <v>31</v>
      </c>
      <c r="C383" s="72" t="str">
        <f>IFERROR(INDEX('Industry Category ISIC Code Map'!$B$2:$B$26,MATCH($B383,'Industry Category ISIC Code Map'!$A$2:$A$26,0)),"")</f>
        <v/>
      </c>
      <c r="D383" s="64" t="s">
        <v>440</v>
      </c>
      <c r="E383" s="40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/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1"/>
      <c r="EZ383" s="41"/>
      <c r="FA383" s="41"/>
      <c r="FB383" s="41"/>
      <c r="FC383" s="41"/>
      <c r="FD383" s="41"/>
      <c r="FE383" s="41"/>
      <c r="FF383" s="41"/>
      <c r="FG383" s="41"/>
      <c r="FH383" s="41"/>
      <c r="FI383" s="41"/>
      <c r="FJ383" s="41"/>
      <c r="FK383" s="41"/>
      <c r="FL383" s="41"/>
      <c r="FM383" s="41"/>
      <c r="FN383" s="41"/>
      <c r="FO383" s="41"/>
      <c r="FP383" s="41"/>
      <c r="FQ383" s="41"/>
      <c r="FR383" s="41"/>
      <c r="FS383" s="41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  <c r="OK383" s="41"/>
      <c r="OL383" s="41"/>
      <c r="OM383" s="41"/>
      <c r="ON383" s="41"/>
      <c r="OO383" s="41"/>
      <c r="OP383" s="41"/>
      <c r="OQ383" s="41"/>
      <c r="OR383" s="41"/>
      <c r="OS383" s="42">
        <v>202</v>
      </c>
      <c r="OT383" s="43">
        <v>202</v>
      </c>
      <c r="OU383" s="40">
        <v>89840</v>
      </c>
      <c r="OV383" s="41"/>
      <c r="OW383" s="41"/>
      <c r="OX383" s="41"/>
      <c r="OY383" s="41"/>
      <c r="OZ383" s="41"/>
      <c r="PA383" s="41"/>
      <c r="PB383" s="41"/>
      <c r="PC383" s="41"/>
      <c r="PD383" s="41"/>
      <c r="PE383" s="41"/>
      <c r="PF383" s="41"/>
      <c r="PG383" s="41"/>
      <c r="PH383" s="41"/>
      <c r="PI383" s="41"/>
      <c r="PJ383" s="41"/>
      <c r="PK383" s="41"/>
      <c r="PL383" s="41"/>
      <c r="PM383" s="42"/>
      <c r="PN383" s="43">
        <v>90042</v>
      </c>
    </row>
    <row r="384" spans="1:430" ht="12.75" customHeight="1" x14ac:dyDescent="0.2">
      <c r="A384" s="39">
        <v>713900</v>
      </c>
      <c r="B384" s="72" t="s">
        <v>31</v>
      </c>
      <c r="C384" s="72" t="str">
        <f>IFERROR(INDEX('Industry Category ISIC Code Map'!$B$2:$B$26,MATCH($B384,'Industry Category ISIC Code Map'!$A$2:$A$26,0)),"")</f>
        <v/>
      </c>
      <c r="D384" s="64" t="s">
        <v>441</v>
      </c>
      <c r="E384" s="40">
        <v>3</v>
      </c>
      <c r="F384" s="41">
        <v>4</v>
      </c>
      <c r="G384" s="41">
        <v>1</v>
      </c>
      <c r="H384" s="41">
        <v>1</v>
      </c>
      <c r="I384" s="41">
        <v>1</v>
      </c>
      <c r="J384" s="41">
        <v>0</v>
      </c>
      <c r="K384" s="41">
        <v>5</v>
      </c>
      <c r="L384" s="41">
        <v>0</v>
      </c>
      <c r="M384" s="41">
        <v>5</v>
      </c>
      <c r="N384" s="41">
        <v>3</v>
      </c>
      <c r="O384" s="41"/>
      <c r="P384" s="41"/>
      <c r="Q384" s="41">
        <v>0</v>
      </c>
      <c r="R384" s="41">
        <v>0</v>
      </c>
      <c r="S384" s="41">
        <v>0</v>
      </c>
      <c r="T384" s="41"/>
      <c r="U384" s="41"/>
      <c r="V384" s="41">
        <v>1</v>
      </c>
      <c r="W384" s="41">
        <v>0</v>
      </c>
      <c r="X384" s="41">
        <v>1</v>
      </c>
      <c r="Y384" s="41">
        <v>25</v>
      </c>
      <c r="Z384" s="41">
        <v>29</v>
      </c>
      <c r="AA384" s="41">
        <v>9</v>
      </c>
      <c r="AB384" s="41">
        <v>0</v>
      </c>
      <c r="AC384" s="41">
        <v>2</v>
      </c>
      <c r="AD384" s="41">
        <v>4</v>
      </c>
      <c r="AE384" s="41">
        <v>15</v>
      </c>
      <c r="AF384" s="41">
        <v>2</v>
      </c>
      <c r="AG384" s="41">
        <v>7</v>
      </c>
      <c r="AH384" s="41">
        <v>1</v>
      </c>
      <c r="AI384" s="41">
        <v>17</v>
      </c>
      <c r="AJ384" s="41">
        <v>1</v>
      </c>
      <c r="AK384" s="41">
        <v>5</v>
      </c>
      <c r="AL384" s="41">
        <v>1</v>
      </c>
      <c r="AM384" s="41">
        <v>7</v>
      </c>
      <c r="AN384" s="41">
        <v>5</v>
      </c>
      <c r="AO384" s="41">
        <v>2</v>
      </c>
      <c r="AP384" s="41">
        <v>1</v>
      </c>
      <c r="AQ384" s="41">
        <v>3</v>
      </c>
      <c r="AR384" s="41">
        <v>3</v>
      </c>
      <c r="AS384" s="41">
        <v>0</v>
      </c>
      <c r="AT384" s="41">
        <v>3</v>
      </c>
      <c r="AU384" s="41">
        <v>0</v>
      </c>
      <c r="AV384" s="41">
        <v>5</v>
      </c>
      <c r="AW384" s="41">
        <v>1</v>
      </c>
      <c r="AX384" s="41">
        <v>2</v>
      </c>
      <c r="AY384" s="41">
        <v>0</v>
      </c>
      <c r="AZ384" s="41">
        <v>0</v>
      </c>
      <c r="BA384" s="41">
        <v>1</v>
      </c>
      <c r="BB384" s="41">
        <v>1</v>
      </c>
      <c r="BC384" s="41">
        <v>1</v>
      </c>
      <c r="BD384" s="41">
        <v>1</v>
      </c>
      <c r="BE384" s="41">
        <v>9</v>
      </c>
      <c r="BF384" s="41">
        <v>2</v>
      </c>
      <c r="BG384" s="41">
        <v>0</v>
      </c>
      <c r="BH384" s="41"/>
      <c r="BI384" s="41">
        <v>1</v>
      </c>
      <c r="BJ384" s="41">
        <v>0</v>
      </c>
      <c r="BK384" s="41">
        <v>1</v>
      </c>
      <c r="BL384" s="41">
        <v>1</v>
      </c>
      <c r="BM384" s="41">
        <v>1</v>
      </c>
      <c r="BN384" s="41">
        <v>2</v>
      </c>
      <c r="BO384" s="41">
        <v>1</v>
      </c>
      <c r="BP384" s="41">
        <v>1</v>
      </c>
      <c r="BQ384" s="41">
        <v>1</v>
      </c>
      <c r="BR384" s="41">
        <v>1</v>
      </c>
      <c r="BS384" s="41">
        <v>4</v>
      </c>
      <c r="BT384" s="41">
        <v>5</v>
      </c>
      <c r="BU384" s="41">
        <v>0</v>
      </c>
      <c r="BV384" s="41">
        <v>1</v>
      </c>
      <c r="BW384" s="41">
        <v>1</v>
      </c>
      <c r="BX384" s="41">
        <v>1</v>
      </c>
      <c r="BY384" s="41">
        <v>1</v>
      </c>
      <c r="BZ384" s="41">
        <v>8</v>
      </c>
      <c r="CA384" s="41">
        <v>4</v>
      </c>
      <c r="CB384" s="41">
        <v>3</v>
      </c>
      <c r="CC384" s="41">
        <v>0</v>
      </c>
      <c r="CD384" s="41">
        <v>2</v>
      </c>
      <c r="CE384" s="41">
        <v>0</v>
      </c>
      <c r="CF384" s="41">
        <v>1</v>
      </c>
      <c r="CG384" s="41">
        <v>0</v>
      </c>
      <c r="CH384" s="41">
        <v>1</v>
      </c>
      <c r="CI384" s="41">
        <v>2</v>
      </c>
      <c r="CJ384" s="41">
        <v>0</v>
      </c>
      <c r="CK384" s="41">
        <v>1</v>
      </c>
      <c r="CL384" s="41">
        <v>6</v>
      </c>
      <c r="CM384" s="41">
        <v>0</v>
      </c>
      <c r="CN384" s="41">
        <v>2</v>
      </c>
      <c r="CO384" s="41">
        <v>1</v>
      </c>
      <c r="CP384" s="41"/>
      <c r="CQ384" s="41">
        <v>1</v>
      </c>
      <c r="CR384" s="41">
        <v>1</v>
      </c>
      <c r="CS384" s="41">
        <v>1</v>
      </c>
      <c r="CT384" s="41">
        <v>0</v>
      </c>
      <c r="CU384" s="41">
        <v>0</v>
      </c>
      <c r="CV384" s="41">
        <v>1</v>
      </c>
      <c r="CW384" s="41">
        <v>1</v>
      </c>
      <c r="CX384" s="41">
        <v>0</v>
      </c>
      <c r="CY384" s="41"/>
      <c r="CZ384" s="41">
        <v>0</v>
      </c>
      <c r="DA384" s="41">
        <v>0</v>
      </c>
      <c r="DB384" s="41">
        <v>2</v>
      </c>
      <c r="DC384" s="41">
        <v>0</v>
      </c>
      <c r="DD384" s="41">
        <v>1</v>
      </c>
      <c r="DE384" s="41">
        <v>1</v>
      </c>
      <c r="DF384" s="41"/>
      <c r="DG384" s="41">
        <v>1</v>
      </c>
      <c r="DH384" s="41">
        <v>0</v>
      </c>
      <c r="DI384" s="41">
        <v>2</v>
      </c>
      <c r="DJ384" s="41">
        <v>0</v>
      </c>
      <c r="DK384" s="41"/>
      <c r="DL384" s="41"/>
      <c r="DM384" s="41"/>
      <c r="DN384" s="41">
        <v>0</v>
      </c>
      <c r="DO384" s="41">
        <v>1</v>
      </c>
      <c r="DP384" s="41">
        <v>0</v>
      </c>
      <c r="DQ384" s="41">
        <v>0</v>
      </c>
      <c r="DR384" s="41"/>
      <c r="DS384" s="41">
        <v>0</v>
      </c>
      <c r="DT384" s="41">
        <v>1</v>
      </c>
      <c r="DU384" s="41">
        <v>0</v>
      </c>
      <c r="DV384" s="41"/>
      <c r="DW384" s="41">
        <v>1</v>
      </c>
      <c r="DX384" s="41">
        <v>0</v>
      </c>
      <c r="DY384" s="41">
        <v>0</v>
      </c>
      <c r="DZ384" s="41">
        <v>0</v>
      </c>
      <c r="EA384" s="41">
        <v>0</v>
      </c>
      <c r="EB384" s="41">
        <v>0</v>
      </c>
      <c r="EC384" s="41"/>
      <c r="ED384" s="41">
        <v>0</v>
      </c>
      <c r="EE384" s="41"/>
      <c r="EF384" s="41">
        <v>0</v>
      </c>
      <c r="EG384" s="41"/>
      <c r="EH384" s="41"/>
      <c r="EI384" s="41"/>
      <c r="EJ384" s="41"/>
      <c r="EK384" s="41"/>
      <c r="EL384" s="41"/>
      <c r="EM384" s="41"/>
      <c r="EN384" s="41">
        <v>0</v>
      </c>
      <c r="EO384" s="41"/>
      <c r="EP384" s="41">
        <v>0</v>
      </c>
      <c r="EQ384" s="41"/>
      <c r="ER384" s="41">
        <v>0</v>
      </c>
      <c r="ES384" s="41">
        <v>0</v>
      </c>
      <c r="ET384" s="41"/>
      <c r="EU384" s="41">
        <v>1</v>
      </c>
      <c r="EV384" s="41">
        <v>1</v>
      </c>
      <c r="EW384" s="41">
        <v>0</v>
      </c>
      <c r="EX384" s="41"/>
      <c r="EY384" s="41">
        <v>1</v>
      </c>
      <c r="EZ384" s="41">
        <v>0</v>
      </c>
      <c r="FA384" s="41"/>
      <c r="FB384" s="41">
        <v>1</v>
      </c>
      <c r="FC384" s="41">
        <v>1</v>
      </c>
      <c r="FD384" s="41">
        <v>0</v>
      </c>
      <c r="FE384" s="41">
        <v>1</v>
      </c>
      <c r="FF384" s="41">
        <v>0</v>
      </c>
      <c r="FG384" s="41">
        <v>5</v>
      </c>
      <c r="FH384" s="41">
        <v>4</v>
      </c>
      <c r="FI384" s="41">
        <v>1</v>
      </c>
      <c r="FJ384" s="41">
        <v>2</v>
      </c>
      <c r="FK384" s="41">
        <v>1</v>
      </c>
      <c r="FL384" s="41">
        <v>1</v>
      </c>
      <c r="FM384" s="41">
        <v>0</v>
      </c>
      <c r="FN384" s="41"/>
      <c r="FO384" s="41">
        <v>1</v>
      </c>
      <c r="FP384" s="41">
        <v>5</v>
      </c>
      <c r="FQ384" s="41">
        <v>0</v>
      </c>
      <c r="FR384" s="41">
        <v>0</v>
      </c>
      <c r="FS384" s="41"/>
      <c r="FT384" s="41"/>
      <c r="FU384" s="41">
        <v>3</v>
      </c>
      <c r="FV384" s="41">
        <v>0</v>
      </c>
      <c r="FW384" s="41">
        <v>0</v>
      </c>
      <c r="FX384" s="41">
        <v>1</v>
      </c>
      <c r="FY384" s="41">
        <v>0</v>
      </c>
      <c r="FZ384" s="41">
        <v>1</v>
      </c>
      <c r="GA384" s="41">
        <v>2</v>
      </c>
      <c r="GB384" s="41">
        <v>2</v>
      </c>
      <c r="GC384" s="41">
        <v>3</v>
      </c>
      <c r="GD384" s="41">
        <v>8</v>
      </c>
      <c r="GE384" s="41">
        <v>0</v>
      </c>
      <c r="GF384" s="41"/>
      <c r="GG384" s="41">
        <v>1</v>
      </c>
      <c r="GH384" s="41">
        <v>1</v>
      </c>
      <c r="GI384" s="41">
        <v>2</v>
      </c>
      <c r="GJ384" s="41">
        <v>0</v>
      </c>
      <c r="GK384" s="41">
        <v>0</v>
      </c>
      <c r="GL384" s="41">
        <v>1</v>
      </c>
      <c r="GM384" s="41">
        <v>3</v>
      </c>
      <c r="GN384" s="41">
        <v>0</v>
      </c>
      <c r="GO384" s="41">
        <v>1</v>
      </c>
      <c r="GP384" s="41">
        <v>1</v>
      </c>
      <c r="GQ384" s="41">
        <v>0</v>
      </c>
      <c r="GR384" s="41"/>
      <c r="GS384" s="41">
        <v>0</v>
      </c>
      <c r="GT384" s="41">
        <v>0</v>
      </c>
      <c r="GU384" s="41">
        <v>1</v>
      </c>
      <c r="GV384" s="41">
        <v>0</v>
      </c>
      <c r="GW384" s="41">
        <v>1</v>
      </c>
      <c r="GX384" s="41">
        <v>0</v>
      </c>
      <c r="GY384" s="41">
        <v>0</v>
      </c>
      <c r="GZ384" s="41">
        <v>2</v>
      </c>
      <c r="HA384" s="41">
        <v>0</v>
      </c>
      <c r="HB384" s="41">
        <v>2</v>
      </c>
      <c r="HC384" s="41">
        <v>4</v>
      </c>
      <c r="HD384" s="41">
        <v>0</v>
      </c>
      <c r="HE384" s="41">
        <v>7</v>
      </c>
      <c r="HF384" s="41">
        <v>2</v>
      </c>
      <c r="HG384" s="41">
        <v>0</v>
      </c>
      <c r="HH384" s="41">
        <v>0</v>
      </c>
      <c r="HI384" s="41">
        <v>1</v>
      </c>
      <c r="HJ384" s="41">
        <v>1</v>
      </c>
      <c r="HK384" s="41">
        <v>1</v>
      </c>
      <c r="HL384" s="41">
        <v>3</v>
      </c>
      <c r="HM384" s="41">
        <v>1</v>
      </c>
      <c r="HN384" s="41">
        <v>1</v>
      </c>
      <c r="HO384" s="41"/>
      <c r="HP384" s="41">
        <v>1</v>
      </c>
      <c r="HQ384" s="41">
        <v>0</v>
      </c>
      <c r="HR384" s="41">
        <v>0</v>
      </c>
      <c r="HS384" s="41">
        <v>0</v>
      </c>
      <c r="HT384" s="41">
        <v>0</v>
      </c>
      <c r="HU384" s="41">
        <v>0</v>
      </c>
      <c r="HV384" s="41">
        <v>1</v>
      </c>
      <c r="HW384" s="41">
        <v>0</v>
      </c>
      <c r="HX384" s="41">
        <v>0</v>
      </c>
      <c r="HY384" s="41">
        <v>0</v>
      </c>
      <c r="HZ384" s="41">
        <v>2</v>
      </c>
      <c r="IA384" s="41">
        <v>1</v>
      </c>
      <c r="IB384" s="41">
        <v>6</v>
      </c>
      <c r="IC384" s="41">
        <v>1</v>
      </c>
      <c r="ID384" s="41">
        <v>1</v>
      </c>
      <c r="IE384" s="41">
        <v>0</v>
      </c>
      <c r="IF384" s="41">
        <v>0</v>
      </c>
      <c r="IG384" s="41">
        <v>18</v>
      </c>
      <c r="IH384" s="41">
        <v>0</v>
      </c>
      <c r="II384" s="41">
        <v>10</v>
      </c>
      <c r="IJ384" s="41">
        <v>1</v>
      </c>
      <c r="IK384" s="41">
        <v>0</v>
      </c>
      <c r="IL384" s="41">
        <v>0</v>
      </c>
      <c r="IM384" s="41">
        <v>0</v>
      </c>
      <c r="IN384" s="41"/>
      <c r="IO384" s="41">
        <v>0</v>
      </c>
      <c r="IP384" s="41">
        <v>2</v>
      </c>
      <c r="IQ384" s="41">
        <v>8</v>
      </c>
      <c r="IR384" s="41">
        <v>3</v>
      </c>
      <c r="IS384" s="41">
        <v>0</v>
      </c>
      <c r="IT384" s="41"/>
      <c r="IU384" s="41">
        <v>0</v>
      </c>
      <c r="IV384" s="41">
        <v>0</v>
      </c>
      <c r="IW384" s="41">
        <v>0</v>
      </c>
      <c r="IX384" s="41">
        <v>0</v>
      </c>
      <c r="IY384" s="41">
        <v>0</v>
      </c>
      <c r="IZ384" s="41">
        <v>1</v>
      </c>
      <c r="JA384" s="41">
        <v>0</v>
      </c>
      <c r="JB384" s="41">
        <v>1</v>
      </c>
      <c r="JC384" s="41">
        <v>0</v>
      </c>
      <c r="JD384" s="41"/>
      <c r="JE384" s="41">
        <v>1</v>
      </c>
      <c r="JF384" s="41">
        <v>5</v>
      </c>
      <c r="JG384" s="41">
        <v>0</v>
      </c>
      <c r="JH384" s="41"/>
      <c r="JI384" s="41">
        <v>4</v>
      </c>
      <c r="JJ384" s="41">
        <v>1</v>
      </c>
      <c r="JK384" s="41">
        <v>0</v>
      </c>
      <c r="JL384" s="41">
        <v>10</v>
      </c>
      <c r="JM384" s="41">
        <v>1</v>
      </c>
      <c r="JN384" s="41">
        <v>0</v>
      </c>
      <c r="JO384" s="41">
        <v>1</v>
      </c>
      <c r="JP384" s="41">
        <v>37</v>
      </c>
      <c r="JQ384" s="41">
        <v>19</v>
      </c>
      <c r="JR384" s="41">
        <v>19</v>
      </c>
      <c r="JS384" s="41">
        <v>31</v>
      </c>
      <c r="JT384" s="41">
        <v>39</v>
      </c>
      <c r="JU384" s="41"/>
      <c r="JV384" s="41">
        <v>58</v>
      </c>
      <c r="JW384" s="41"/>
      <c r="JX384" s="41">
        <v>104</v>
      </c>
      <c r="JY384" s="41"/>
      <c r="JZ384" s="41"/>
      <c r="KA384" s="41">
        <v>3</v>
      </c>
      <c r="KB384" s="41">
        <v>42</v>
      </c>
      <c r="KC384" s="41">
        <v>1</v>
      </c>
      <c r="KD384" s="41">
        <v>30</v>
      </c>
      <c r="KE384" s="41">
        <v>0</v>
      </c>
      <c r="KF384" s="41">
        <v>41</v>
      </c>
      <c r="KG384" s="41">
        <v>0</v>
      </c>
      <c r="KH384" s="41">
        <v>43</v>
      </c>
      <c r="KI384" s="41">
        <v>147</v>
      </c>
      <c r="KJ384" s="41">
        <v>0</v>
      </c>
      <c r="KK384" s="41">
        <v>0</v>
      </c>
      <c r="KL384" s="41"/>
      <c r="KM384" s="41">
        <v>0</v>
      </c>
      <c r="KN384" s="41"/>
      <c r="KO384" s="41"/>
      <c r="KP384" s="41">
        <v>2</v>
      </c>
      <c r="KQ384" s="41"/>
      <c r="KR384" s="41">
        <v>2</v>
      </c>
      <c r="KS384" s="41">
        <v>3</v>
      </c>
      <c r="KT384" s="41">
        <v>6</v>
      </c>
      <c r="KU384" s="41">
        <v>6</v>
      </c>
      <c r="KV384" s="41">
        <v>3</v>
      </c>
      <c r="KW384" s="41">
        <v>16</v>
      </c>
      <c r="KX384" s="41">
        <v>10</v>
      </c>
      <c r="KY384" s="41">
        <v>1</v>
      </c>
      <c r="KZ384" s="41">
        <v>1</v>
      </c>
      <c r="LA384" s="41">
        <v>1</v>
      </c>
      <c r="LB384" s="41">
        <v>14</v>
      </c>
      <c r="LC384" s="41">
        <v>43</v>
      </c>
      <c r="LD384" s="41">
        <v>14</v>
      </c>
      <c r="LE384" s="41">
        <v>111</v>
      </c>
      <c r="LF384" s="41">
        <v>24</v>
      </c>
      <c r="LG384" s="41">
        <v>0</v>
      </c>
      <c r="LH384" s="41">
        <v>111</v>
      </c>
      <c r="LI384" s="41">
        <v>128</v>
      </c>
      <c r="LJ384" s="41">
        <v>133</v>
      </c>
      <c r="LK384" s="41">
        <v>40</v>
      </c>
      <c r="LL384" s="41">
        <v>0</v>
      </c>
      <c r="LM384" s="41">
        <v>11</v>
      </c>
      <c r="LN384" s="41">
        <v>39</v>
      </c>
      <c r="LO384" s="41">
        <v>19</v>
      </c>
      <c r="LP384" s="41"/>
      <c r="LQ384" s="41">
        <v>1</v>
      </c>
      <c r="LR384" s="41">
        <v>299</v>
      </c>
      <c r="LS384" s="41">
        <v>20</v>
      </c>
      <c r="LT384" s="41">
        <v>17</v>
      </c>
      <c r="LU384" s="41">
        <v>7</v>
      </c>
      <c r="LV384" s="41"/>
      <c r="LW384" s="41">
        <v>125</v>
      </c>
      <c r="LX384" s="41">
        <v>19</v>
      </c>
      <c r="LY384" s="41">
        <v>56</v>
      </c>
      <c r="LZ384" s="41">
        <v>70</v>
      </c>
      <c r="MA384" s="41">
        <v>65</v>
      </c>
      <c r="MB384" s="41">
        <v>79</v>
      </c>
      <c r="MC384" s="41">
        <v>100</v>
      </c>
      <c r="MD384" s="41">
        <v>16</v>
      </c>
      <c r="ME384" s="41">
        <v>24</v>
      </c>
      <c r="MF384" s="41">
        <v>34</v>
      </c>
      <c r="MG384" s="41">
        <v>2</v>
      </c>
      <c r="MH384" s="41">
        <v>2</v>
      </c>
      <c r="MI384" s="41">
        <v>2</v>
      </c>
      <c r="MJ384" s="41">
        <v>22</v>
      </c>
      <c r="MK384" s="41">
        <v>384</v>
      </c>
      <c r="ML384" s="41">
        <v>106</v>
      </c>
      <c r="MM384" s="41">
        <v>21</v>
      </c>
      <c r="MN384" s="41">
        <v>46</v>
      </c>
      <c r="MO384" s="41">
        <v>6</v>
      </c>
      <c r="MP384" s="41">
        <v>30</v>
      </c>
      <c r="MQ384" s="41">
        <v>41</v>
      </c>
      <c r="MR384" s="41">
        <v>21</v>
      </c>
      <c r="MS384" s="41">
        <v>43</v>
      </c>
      <c r="MT384" s="41">
        <v>21</v>
      </c>
      <c r="MU384" s="41">
        <v>1</v>
      </c>
      <c r="MV384" s="41">
        <v>32</v>
      </c>
      <c r="MW384" s="41">
        <v>18</v>
      </c>
      <c r="MX384" s="41">
        <v>199</v>
      </c>
      <c r="MY384" s="41">
        <v>14</v>
      </c>
      <c r="MZ384" s="41">
        <v>6</v>
      </c>
      <c r="NA384" s="41">
        <v>7</v>
      </c>
      <c r="NB384" s="41">
        <v>4</v>
      </c>
      <c r="NC384" s="41">
        <v>9</v>
      </c>
      <c r="ND384" s="41">
        <v>3</v>
      </c>
      <c r="NE384" s="41">
        <v>11</v>
      </c>
      <c r="NF384" s="41">
        <v>29</v>
      </c>
      <c r="NG384" s="41">
        <v>4</v>
      </c>
      <c r="NH384" s="41">
        <v>12</v>
      </c>
      <c r="NI384" s="41">
        <v>4</v>
      </c>
      <c r="NJ384" s="41">
        <v>31</v>
      </c>
      <c r="NK384" s="41">
        <v>1</v>
      </c>
      <c r="NL384" s="41">
        <v>74</v>
      </c>
      <c r="NM384" s="41">
        <v>0</v>
      </c>
      <c r="NN384" s="41">
        <v>16</v>
      </c>
      <c r="NO384" s="41">
        <v>0</v>
      </c>
      <c r="NP384" s="41">
        <v>1</v>
      </c>
      <c r="NQ384" s="41">
        <v>3</v>
      </c>
      <c r="NR384" s="41">
        <v>4</v>
      </c>
      <c r="NS384" s="41">
        <v>133</v>
      </c>
      <c r="NT384" s="41">
        <v>27</v>
      </c>
      <c r="NU384" s="41">
        <v>38</v>
      </c>
      <c r="NV384" s="41">
        <v>185</v>
      </c>
      <c r="NW384" s="41">
        <v>3</v>
      </c>
      <c r="NX384" s="41">
        <v>1</v>
      </c>
      <c r="NY384" s="41">
        <v>3</v>
      </c>
      <c r="NZ384" s="41">
        <v>0</v>
      </c>
      <c r="OA384" s="41">
        <v>7</v>
      </c>
      <c r="OB384" s="41">
        <v>0</v>
      </c>
      <c r="OC384" s="41">
        <v>2</v>
      </c>
      <c r="OD384" s="41">
        <v>3</v>
      </c>
      <c r="OE384" s="41"/>
      <c r="OF384" s="41">
        <v>15</v>
      </c>
      <c r="OG384" s="41">
        <v>11</v>
      </c>
      <c r="OH384" s="41"/>
      <c r="OI384" s="41">
        <v>289</v>
      </c>
      <c r="OJ384" s="41">
        <v>2</v>
      </c>
      <c r="OK384" s="41"/>
      <c r="OL384" s="41">
        <v>1</v>
      </c>
      <c r="OM384" s="41">
        <v>0</v>
      </c>
      <c r="ON384" s="41">
        <v>46</v>
      </c>
      <c r="OO384" s="41"/>
      <c r="OP384" s="41">
        <v>501</v>
      </c>
      <c r="OQ384" s="41">
        <v>1</v>
      </c>
      <c r="OR384" s="41">
        <v>0</v>
      </c>
      <c r="OS384" s="42">
        <v>3</v>
      </c>
      <c r="OT384" s="43">
        <v>5211</v>
      </c>
      <c r="OU384" s="40">
        <v>61115</v>
      </c>
      <c r="OV384" s="41"/>
      <c r="OW384" s="41"/>
      <c r="OX384" s="41"/>
      <c r="OY384" s="41"/>
      <c r="OZ384" s="41"/>
      <c r="PA384" s="41"/>
      <c r="PB384" s="41"/>
      <c r="PC384" s="41"/>
      <c r="PD384" s="41"/>
      <c r="PE384" s="41"/>
      <c r="PF384" s="41"/>
      <c r="PG384" s="41"/>
      <c r="PH384" s="41"/>
      <c r="PI384" s="41"/>
      <c r="PJ384" s="41"/>
      <c r="PK384" s="41"/>
      <c r="PL384" s="41"/>
      <c r="PM384" s="42"/>
      <c r="PN384" s="43">
        <v>66326</v>
      </c>
    </row>
    <row r="385" spans="1:430" ht="12.75" customHeight="1" x14ac:dyDescent="0.2">
      <c r="A385" s="39">
        <v>721000</v>
      </c>
      <c r="B385" s="72" t="s">
        <v>21</v>
      </c>
      <c r="C385" s="72" t="str">
        <f>IFERROR(INDEX('Industry Category ISIC Code Map'!$B$2:$B$26,MATCH($B385,'Industry Category ISIC Code Map'!$A$2:$A$26,0)),"")</f>
        <v/>
      </c>
      <c r="D385" s="64" t="s">
        <v>442</v>
      </c>
      <c r="E385" s="40">
        <v>0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41">
        <v>1</v>
      </c>
      <c r="L385" s="41">
        <v>0</v>
      </c>
      <c r="M385" s="41">
        <v>0</v>
      </c>
      <c r="N385" s="41">
        <v>0</v>
      </c>
      <c r="O385" s="41"/>
      <c r="P385" s="41"/>
      <c r="Q385" s="41">
        <v>0</v>
      </c>
      <c r="R385" s="41">
        <v>6</v>
      </c>
      <c r="S385" s="41">
        <v>5</v>
      </c>
      <c r="T385" s="41">
        <v>0</v>
      </c>
      <c r="U385" s="41">
        <v>2</v>
      </c>
      <c r="V385" s="41">
        <v>9</v>
      </c>
      <c r="W385" s="41">
        <v>4</v>
      </c>
      <c r="X385" s="41">
        <v>18</v>
      </c>
      <c r="Y385" s="41">
        <v>341</v>
      </c>
      <c r="Z385" s="41">
        <v>689</v>
      </c>
      <c r="AA385" s="41">
        <v>157</v>
      </c>
      <c r="AB385" s="41">
        <v>7</v>
      </c>
      <c r="AC385" s="41">
        <v>5</v>
      </c>
      <c r="AD385" s="41">
        <v>15</v>
      </c>
      <c r="AE385" s="41">
        <v>287</v>
      </c>
      <c r="AF385" s="41">
        <v>39</v>
      </c>
      <c r="AG385" s="41">
        <v>12</v>
      </c>
      <c r="AH385" s="41">
        <v>0</v>
      </c>
      <c r="AI385" s="41">
        <v>8</v>
      </c>
      <c r="AJ385" s="41">
        <v>2</v>
      </c>
      <c r="AK385" s="41">
        <v>10</v>
      </c>
      <c r="AL385" s="41">
        <v>3</v>
      </c>
      <c r="AM385" s="41">
        <v>4</v>
      </c>
      <c r="AN385" s="41">
        <v>5</v>
      </c>
      <c r="AO385" s="41">
        <v>22</v>
      </c>
      <c r="AP385" s="41">
        <v>17</v>
      </c>
      <c r="AQ385" s="41">
        <v>37</v>
      </c>
      <c r="AR385" s="41">
        <v>42</v>
      </c>
      <c r="AS385" s="41">
        <v>8</v>
      </c>
      <c r="AT385" s="41">
        <v>36</v>
      </c>
      <c r="AU385" s="41">
        <v>6</v>
      </c>
      <c r="AV385" s="41">
        <v>67</v>
      </c>
      <c r="AW385" s="41">
        <v>15</v>
      </c>
      <c r="AX385" s="41">
        <v>28</v>
      </c>
      <c r="AY385" s="41">
        <v>2</v>
      </c>
      <c r="AZ385" s="41">
        <v>6</v>
      </c>
      <c r="BA385" s="41">
        <v>9</v>
      </c>
      <c r="BB385" s="41">
        <v>8</v>
      </c>
      <c r="BC385" s="41">
        <v>7</v>
      </c>
      <c r="BD385" s="41">
        <v>8</v>
      </c>
      <c r="BE385" s="41">
        <v>124</v>
      </c>
      <c r="BF385" s="41">
        <v>23</v>
      </c>
      <c r="BG385" s="41">
        <v>6</v>
      </c>
      <c r="BH385" s="41">
        <v>2</v>
      </c>
      <c r="BI385" s="41">
        <v>16</v>
      </c>
      <c r="BJ385" s="41">
        <v>4</v>
      </c>
      <c r="BK385" s="41">
        <v>11</v>
      </c>
      <c r="BL385" s="41">
        <v>8</v>
      </c>
      <c r="BM385" s="41">
        <v>11</v>
      </c>
      <c r="BN385" s="41">
        <v>27</v>
      </c>
      <c r="BO385" s="41">
        <v>9</v>
      </c>
      <c r="BP385" s="41">
        <v>20</v>
      </c>
      <c r="BQ385" s="41">
        <v>18</v>
      </c>
      <c r="BR385" s="41">
        <v>10</v>
      </c>
      <c r="BS385" s="41">
        <v>65</v>
      </c>
      <c r="BT385" s="41">
        <v>68</v>
      </c>
      <c r="BU385" s="41">
        <v>6</v>
      </c>
      <c r="BV385" s="41">
        <v>14</v>
      </c>
      <c r="BW385" s="41">
        <v>10</v>
      </c>
      <c r="BX385" s="41">
        <v>19</v>
      </c>
      <c r="BY385" s="41">
        <v>12</v>
      </c>
      <c r="BZ385" s="41">
        <v>107</v>
      </c>
      <c r="CA385" s="41">
        <v>53</v>
      </c>
      <c r="CB385" s="41">
        <v>49</v>
      </c>
      <c r="CC385" s="41">
        <v>1</v>
      </c>
      <c r="CD385" s="41">
        <v>26</v>
      </c>
      <c r="CE385" s="41">
        <v>4</v>
      </c>
      <c r="CF385" s="41">
        <v>11</v>
      </c>
      <c r="CG385" s="41">
        <v>2</v>
      </c>
      <c r="CH385" s="41">
        <v>17</v>
      </c>
      <c r="CI385" s="41">
        <v>31</v>
      </c>
      <c r="CJ385" s="41">
        <v>2</v>
      </c>
      <c r="CK385" s="41">
        <v>20</v>
      </c>
      <c r="CL385" s="41">
        <v>98</v>
      </c>
      <c r="CM385" s="41">
        <v>7</v>
      </c>
      <c r="CN385" s="41">
        <v>31</v>
      </c>
      <c r="CO385" s="41">
        <v>17</v>
      </c>
      <c r="CP385" s="41"/>
      <c r="CQ385" s="41">
        <v>22</v>
      </c>
      <c r="CR385" s="41">
        <v>9</v>
      </c>
      <c r="CS385" s="41">
        <v>17</v>
      </c>
      <c r="CT385" s="41">
        <v>6</v>
      </c>
      <c r="CU385" s="41">
        <v>6</v>
      </c>
      <c r="CV385" s="41">
        <v>11</v>
      </c>
      <c r="CW385" s="41">
        <v>15</v>
      </c>
      <c r="CX385" s="41">
        <v>7</v>
      </c>
      <c r="CY385" s="41"/>
      <c r="CZ385" s="41">
        <v>3</v>
      </c>
      <c r="DA385" s="41">
        <v>5</v>
      </c>
      <c r="DB385" s="41">
        <v>28</v>
      </c>
      <c r="DC385" s="41">
        <v>7</v>
      </c>
      <c r="DD385" s="41">
        <v>11</v>
      </c>
      <c r="DE385" s="41">
        <v>15</v>
      </c>
      <c r="DF385" s="41"/>
      <c r="DG385" s="41">
        <v>10</v>
      </c>
      <c r="DH385" s="41">
        <v>3</v>
      </c>
      <c r="DI385" s="41">
        <v>29</v>
      </c>
      <c r="DJ385" s="41">
        <v>7</v>
      </c>
      <c r="DK385" s="41"/>
      <c r="DL385" s="41"/>
      <c r="DM385" s="41">
        <v>1</v>
      </c>
      <c r="DN385" s="41">
        <v>1</v>
      </c>
      <c r="DO385" s="41">
        <v>8</v>
      </c>
      <c r="DP385" s="41">
        <v>1</v>
      </c>
      <c r="DQ385" s="41">
        <v>7</v>
      </c>
      <c r="DR385" s="41">
        <v>1</v>
      </c>
      <c r="DS385" s="41">
        <v>5</v>
      </c>
      <c r="DT385" s="41">
        <v>10</v>
      </c>
      <c r="DU385" s="41">
        <v>4</v>
      </c>
      <c r="DV385" s="41"/>
      <c r="DW385" s="41">
        <v>10</v>
      </c>
      <c r="DX385" s="41">
        <v>1</v>
      </c>
      <c r="DY385" s="41">
        <v>6</v>
      </c>
      <c r="DZ385" s="41">
        <v>7</v>
      </c>
      <c r="EA385" s="41">
        <v>1</v>
      </c>
      <c r="EB385" s="41">
        <v>5</v>
      </c>
      <c r="EC385" s="41"/>
      <c r="ED385" s="41">
        <v>0</v>
      </c>
      <c r="EE385" s="41">
        <v>1</v>
      </c>
      <c r="EF385" s="41">
        <v>8</v>
      </c>
      <c r="EG385" s="41">
        <v>2</v>
      </c>
      <c r="EH385" s="41">
        <v>0</v>
      </c>
      <c r="EI385" s="41">
        <v>0</v>
      </c>
      <c r="EJ385" s="41"/>
      <c r="EK385" s="41"/>
      <c r="EL385" s="41">
        <v>1</v>
      </c>
      <c r="EM385" s="41">
        <v>1</v>
      </c>
      <c r="EN385" s="41">
        <v>5</v>
      </c>
      <c r="EO385" s="41"/>
      <c r="EP385" s="41">
        <v>2</v>
      </c>
      <c r="EQ385" s="41"/>
      <c r="ER385" s="41">
        <v>7</v>
      </c>
      <c r="ES385" s="41">
        <v>5</v>
      </c>
      <c r="ET385" s="41">
        <v>0</v>
      </c>
      <c r="EU385" s="41">
        <v>16</v>
      </c>
      <c r="EV385" s="41">
        <v>13</v>
      </c>
      <c r="EW385" s="41">
        <v>3</v>
      </c>
      <c r="EX385" s="41">
        <v>2</v>
      </c>
      <c r="EY385" s="41">
        <v>8</v>
      </c>
      <c r="EZ385" s="41">
        <v>5</v>
      </c>
      <c r="FA385" s="41"/>
      <c r="FB385" s="41">
        <v>9</v>
      </c>
      <c r="FC385" s="41">
        <v>12</v>
      </c>
      <c r="FD385" s="41">
        <v>8</v>
      </c>
      <c r="FE385" s="41">
        <v>12</v>
      </c>
      <c r="FF385" s="41">
        <v>7</v>
      </c>
      <c r="FG385" s="41">
        <v>67</v>
      </c>
      <c r="FH385" s="41">
        <v>63</v>
      </c>
      <c r="FI385" s="41">
        <v>13</v>
      </c>
      <c r="FJ385" s="41">
        <v>24</v>
      </c>
      <c r="FK385" s="41">
        <v>15</v>
      </c>
      <c r="FL385" s="41">
        <v>15</v>
      </c>
      <c r="FM385" s="41">
        <v>0</v>
      </c>
      <c r="FN385" s="41">
        <v>0</v>
      </c>
      <c r="FO385" s="41">
        <v>19</v>
      </c>
      <c r="FP385" s="41">
        <v>65</v>
      </c>
      <c r="FQ385" s="41">
        <v>6</v>
      </c>
      <c r="FR385" s="41">
        <v>4</v>
      </c>
      <c r="FS385" s="41">
        <v>0</v>
      </c>
      <c r="FT385" s="41">
        <v>1</v>
      </c>
      <c r="FU385" s="41">
        <v>39</v>
      </c>
      <c r="FV385" s="41">
        <v>6</v>
      </c>
      <c r="FW385" s="41">
        <v>5</v>
      </c>
      <c r="FX385" s="41">
        <v>19</v>
      </c>
      <c r="FY385" s="41">
        <v>8</v>
      </c>
      <c r="FZ385" s="41">
        <v>8</v>
      </c>
      <c r="GA385" s="41">
        <v>33</v>
      </c>
      <c r="GB385" s="41">
        <v>26</v>
      </c>
      <c r="GC385" s="41">
        <v>37</v>
      </c>
      <c r="GD385" s="41">
        <v>134</v>
      </c>
      <c r="GE385" s="41">
        <v>6</v>
      </c>
      <c r="GF385" s="41">
        <v>1</v>
      </c>
      <c r="GG385" s="41">
        <v>9</v>
      </c>
      <c r="GH385" s="41">
        <v>8</v>
      </c>
      <c r="GI385" s="41">
        <v>31</v>
      </c>
      <c r="GJ385" s="41">
        <v>1</v>
      </c>
      <c r="GK385" s="41">
        <v>3</v>
      </c>
      <c r="GL385" s="41">
        <v>12</v>
      </c>
      <c r="GM385" s="41">
        <v>40</v>
      </c>
      <c r="GN385" s="41">
        <v>7</v>
      </c>
      <c r="GO385" s="41">
        <v>20</v>
      </c>
      <c r="GP385" s="41">
        <v>10</v>
      </c>
      <c r="GQ385" s="41">
        <v>6</v>
      </c>
      <c r="GR385" s="41">
        <v>1</v>
      </c>
      <c r="GS385" s="41">
        <v>1</v>
      </c>
      <c r="GT385" s="41">
        <v>1</v>
      </c>
      <c r="GU385" s="41">
        <v>12</v>
      </c>
      <c r="GV385" s="41">
        <v>3</v>
      </c>
      <c r="GW385" s="41">
        <v>11</v>
      </c>
      <c r="GX385" s="41">
        <v>8</v>
      </c>
      <c r="GY385" s="41">
        <v>5</v>
      </c>
      <c r="GZ385" s="41">
        <v>30</v>
      </c>
      <c r="HA385" s="41">
        <v>1</v>
      </c>
      <c r="HB385" s="41">
        <v>34</v>
      </c>
      <c r="HC385" s="41">
        <v>64</v>
      </c>
      <c r="HD385" s="41">
        <v>7</v>
      </c>
      <c r="HE385" s="41">
        <v>98</v>
      </c>
      <c r="HF385" s="41">
        <v>32</v>
      </c>
      <c r="HG385" s="41">
        <v>8</v>
      </c>
      <c r="HH385" s="41">
        <v>7</v>
      </c>
      <c r="HI385" s="41">
        <v>13</v>
      </c>
      <c r="HJ385" s="41">
        <v>18</v>
      </c>
      <c r="HK385" s="41">
        <v>17</v>
      </c>
      <c r="HL385" s="41">
        <v>45</v>
      </c>
      <c r="HM385" s="41">
        <v>18</v>
      </c>
      <c r="HN385" s="41">
        <v>14</v>
      </c>
      <c r="HO385" s="41"/>
      <c r="HP385" s="41">
        <v>16</v>
      </c>
      <c r="HQ385" s="41">
        <v>2</v>
      </c>
      <c r="HR385" s="41">
        <v>9</v>
      </c>
      <c r="HS385" s="41">
        <v>7</v>
      </c>
      <c r="HT385" s="41">
        <v>2</v>
      </c>
      <c r="HU385" s="41">
        <v>1</v>
      </c>
      <c r="HV385" s="41">
        <v>13</v>
      </c>
      <c r="HW385" s="41">
        <v>4</v>
      </c>
      <c r="HX385" s="41">
        <v>9</v>
      </c>
      <c r="HY385" s="41">
        <v>5</v>
      </c>
      <c r="HZ385" s="41">
        <v>27</v>
      </c>
      <c r="IA385" s="41">
        <v>9</v>
      </c>
      <c r="IB385" s="41">
        <v>85</v>
      </c>
      <c r="IC385" s="41">
        <v>11</v>
      </c>
      <c r="ID385" s="41">
        <v>9</v>
      </c>
      <c r="IE385" s="41">
        <v>7</v>
      </c>
      <c r="IF385" s="41">
        <v>5</v>
      </c>
      <c r="IG385" s="41">
        <v>347</v>
      </c>
      <c r="IH385" s="41">
        <v>6</v>
      </c>
      <c r="II385" s="41">
        <v>134</v>
      </c>
      <c r="IJ385" s="41">
        <v>8</v>
      </c>
      <c r="IK385" s="41">
        <v>7</v>
      </c>
      <c r="IL385" s="41">
        <v>4</v>
      </c>
      <c r="IM385" s="41">
        <v>0</v>
      </c>
      <c r="IN385" s="41">
        <v>1</v>
      </c>
      <c r="IO385" s="41">
        <v>2</v>
      </c>
      <c r="IP385" s="41">
        <v>27</v>
      </c>
      <c r="IQ385" s="41">
        <v>115</v>
      </c>
      <c r="IR385" s="41">
        <v>42</v>
      </c>
      <c r="IS385" s="41">
        <v>6</v>
      </c>
      <c r="IT385" s="41"/>
      <c r="IU385" s="41">
        <v>10</v>
      </c>
      <c r="IV385" s="41">
        <v>7</v>
      </c>
      <c r="IW385" s="41">
        <v>1</v>
      </c>
      <c r="IX385" s="41">
        <v>6</v>
      </c>
      <c r="IY385" s="41">
        <v>3</v>
      </c>
      <c r="IZ385" s="41">
        <v>13</v>
      </c>
      <c r="JA385" s="41">
        <v>5</v>
      </c>
      <c r="JB385" s="41">
        <v>12</v>
      </c>
      <c r="JC385" s="41">
        <v>3</v>
      </c>
      <c r="JD385" s="41">
        <v>1</v>
      </c>
      <c r="JE385" s="41">
        <v>18</v>
      </c>
      <c r="JF385" s="41">
        <v>68</v>
      </c>
      <c r="JG385" s="41">
        <v>5</v>
      </c>
      <c r="JH385" s="41">
        <v>0</v>
      </c>
      <c r="JI385" s="41">
        <v>103</v>
      </c>
      <c r="JJ385" s="41">
        <v>16</v>
      </c>
      <c r="JK385" s="41">
        <v>7</v>
      </c>
      <c r="JL385" s="41">
        <v>145</v>
      </c>
      <c r="JM385" s="41">
        <v>16</v>
      </c>
      <c r="JN385" s="41">
        <v>6</v>
      </c>
      <c r="JO385" s="41">
        <v>14</v>
      </c>
      <c r="JP385" s="41">
        <v>629</v>
      </c>
      <c r="JQ385" s="41">
        <v>109</v>
      </c>
      <c r="JR385" s="41">
        <v>275</v>
      </c>
      <c r="JS385" s="41">
        <v>126</v>
      </c>
      <c r="JT385" s="41">
        <v>319</v>
      </c>
      <c r="JU385" s="41"/>
      <c r="JV385" s="41">
        <v>107</v>
      </c>
      <c r="JW385" s="41">
        <v>0</v>
      </c>
      <c r="JX385" s="41">
        <v>248</v>
      </c>
      <c r="JY385" s="41"/>
      <c r="JZ385" s="41"/>
      <c r="KA385" s="41">
        <v>14</v>
      </c>
      <c r="KB385" s="41">
        <v>70</v>
      </c>
      <c r="KC385" s="41">
        <v>31</v>
      </c>
      <c r="KD385" s="41">
        <v>43</v>
      </c>
      <c r="KE385" s="41">
        <v>2</v>
      </c>
      <c r="KF385" s="41">
        <v>52</v>
      </c>
      <c r="KG385" s="41">
        <v>3</v>
      </c>
      <c r="KH385" s="41">
        <v>44</v>
      </c>
      <c r="KI385" s="41">
        <v>18</v>
      </c>
      <c r="KJ385" s="41">
        <v>0</v>
      </c>
      <c r="KK385" s="41">
        <v>18</v>
      </c>
      <c r="KL385" s="41"/>
      <c r="KM385" s="41">
        <v>0</v>
      </c>
      <c r="KN385" s="41">
        <v>0</v>
      </c>
      <c r="KO385" s="41">
        <v>7</v>
      </c>
      <c r="KP385" s="41">
        <v>464</v>
      </c>
      <c r="KQ385" s="41">
        <v>1</v>
      </c>
      <c r="KR385" s="41">
        <v>134</v>
      </c>
      <c r="KS385" s="41">
        <v>44</v>
      </c>
      <c r="KT385" s="41">
        <v>101</v>
      </c>
      <c r="KU385" s="41">
        <v>103</v>
      </c>
      <c r="KV385" s="41">
        <v>52</v>
      </c>
      <c r="KW385" s="41">
        <v>256</v>
      </c>
      <c r="KX385" s="41">
        <v>160</v>
      </c>
      <c r="KY385" s="41">
        <v>29</v>
      </c>
      <c r="KZ385" s="41">
        <v>13</v>
      </c>
      <c r="LA385" s="41">
        <v>19</v>
      </c>
      <c r="LB385" s="41">
        <v>222</v>
      </c>
      <c r="LC385" s="41">
        <v>702</v>
      </c>
      <c r="LD385" s="41">
        <v>234</v>
      </c>
      <c r="LE385" s="41">
        <v>1829</v>
      </c>
      <c r="LF385" s="41">
        <v>386</v>
      </c>
      <c r="LG385" s="41">
        <v>4</v>
      </c>
      <c r="LH385" s="41">
        <v>1820</v>
      </c>
      <c r="LI385" s="41">
        <v>2082</v>
      </c>
      <c r="LJ385" s="41">
        <v>2191</v>
      </c>
      <c r="LK385" s="41">
        <v>665</v>
      </c>
      <c r="LL385" s="41">
        <v>0</v>
      </c>
      <c r="LM385" s="41">
        <v>171</v>
      </c>
      <c r="LN385" s="41">
        <v>603</v>
      </c>
      <c r="LO385" s="41">
        <v>315</v>
      </c>
      <c r="LP385" s="41"/>
      <c r="LQ385" s="41">
        <v>13</v>
      </c>
      <c r="LR385" s="41">
        <v>4907</v>
      </c>
      <c r="LS385" s="41">
        <v>322</v>
      </c>
      <c r="LT385" s="41">
        <v>329</v>
      </c>
      <c r="LU385" s="41">
        <v>136</v>
      </c>
      <c r="LV385" s="41">
        <v>262</v>
      </c>
      <c r="LW385" s="41">
        <v>1617</v>
      </c>
      <c r="LX385" s="41">
        <v>308</v>
      </c>
      <c r="LY385" s="41">
        <v>991</v>
      </c>
      <c r="LZ385" s="41">
        <v>952</v>
      </c>
      <c r="MA385" s="41">
        <v>645</v>
      </c>
      <c r="MB385" s="41">
        <v>1409</v>
      </c>
      <c r="MC385" s="41">
        <v>1338</v>
      </c>
      <c r="MD385" s="41">
        <v>163</v>
      </c>
      <c r="ME385" s="41">
        <v>352</v>
      </c>
      <c r="MF385" s="41">
        <v>368</v>
      </c>
      <c r="MG385" s="41">
        <v>50</v>
      </c>
      <c r="MH385" s="41">
        <v>45</v>
      </c>
      <c r="MI385" s="41">
        <v>34</v>
      </c>
      <c r="MJ385" s="41">
        <v>177</v>
      </c>
      <c r="MK385" s="41">
        <v>605</v>
      </c>
      <c r="ML385" s="41">
        <v>1615</v>
      </c>
      <c r="MM385" s="41">
        <v>308</v>
      </c>
      <c r="MN385" s="41">
        <v>305</v>
      </c>
      <c r="MO385" s="41">
        <v>98</v>
      </c>
      <c r="MP385" s="41">
        <v>420</v>
      </c>
      <c r="MQ385" s="41">
        <v>357</v>
      </c>
      <c r="MR385" s="41">
        <v>349</v>
      </c>
      <c r="MS385" s="41">
        <v>234</v>
      </c>
      <c r="MT385" s="41">
        <v>441</v>
      </c>
      <c r="MU385" s="41">
        <v>14</v>
      </c>
      <c r="MV385" s="41">
        <v>468</v>
      </c>
      <c r="MW385" s="41">
        <v>103</v>
      </c>
      <c r="MX385" s="41">
        <v>1920</v>
      </c>
      <c r="MY385" s="41">
        <v>237</v>
      </c>
      <c r="MZ385" s="41">
        <v>103</v>
      </c>
      <c r="NA385" s="41">
        <v>120</v>
      </c>
      <c r="NB385" s="41">
        <v>60</v>
      </c>
      <c r="NC385" s="41">
        <v>146</v>
      </c>
      <c r="ND385" s="41">
        <v>51</v>
      </c>
      <c r="NE385" s="41">
        <v>195</v>
      </c>
      <c r="NF385" s="41">
        <v>276</v>
      </c>
      <c r="NG385" s="41">
        <v>37</v>
      </c>
      <c r="NH385" s="41">
        <v>188</v>
      </c>
      <c r="NI385" s="41">
        <v>66</v>
      </c>
      <c r="NJ385" s="41">
        <v>98</v>
      </c>
      <c r="NK385" s="41">
        <v>11</v>
      </c>
      <c r="NL385" s="41">
        <v>47</v>
      </c>
      <c r="NM385" s="41">
        <v>3</v>
      </c>
      <c r="NN385" s="41">
        <v>38</v>
      </c>
      <c r="NO385" s="41">
        <v>1</v>
      </c>
      <c r="NP385" s="41">
        <v>9</v>
      </c>
      <c r="NQ385" s="41">
        <v>40</v>
      </c>
      <c r="NR385" s="41">
        <v>63</v>
      </c>
      <c r="NS385" s="41">
        <v>364</v>
      </c>
      <c r="NT385" s="41">
        <v>452</v>
      </c>
      <c r="NU385" s="41">
        <v>625</v>
      </c>
      <c r="NV385" s="41">
        <v>108</v>
      </c>
      <c r="NW385" s="41">
        <v>48</v>
      </c>
      <c r="NX385" s="41">
        <v>11</v>
      </c>
      <c r="NY385" s="41">
        <v>49</v>
      </c>
      <c r="NZ385" s="41">
        <v>4</v>
      </c>
      <c r="OA385" s="41">
        <v>60</v>
      </c>
      <c r="OB385" s="41">
        <v>0</v>
      </c>
      <c r="OC385" s="41">
        <v>27</v>
      </c>
      <c r="OD385" s="41">
        <v>58</v>
      </c>
      <c r="OE385" s="41">
        <v>5</v>
      </c>
      <c r="OF385" s="41">
        <v>237</v>
      </c>
      <c r="OG385" s="41">
        <v>129</v>
      </c>
      <c r="OH385" s="41"/>
      <c r="OI385" s="41">
        <v>1489</v>
      </c>
      <c r="OJ385" s="41">
        <v>613</v>
      </c>
      <c r="OK385" s="41"/>
      <c r="OL385" s="41">
        <v>6</v>
      </c>
      <c r="OM385" s="41">
        <v>87</v>
      </c>
      <c r="ON385" s="41">
        <v>647</v>
      </c>
      <c r="OO385" s="41">
        <v>256</v>
      </c>
      <c r="OP385" s="41">
        <v>1482</v>
      </c>
      <c r="OQ385" s="41">
        <v>15</v>
      </c>
      <c r="OR385" s="41">
        <v>4</v>
      </c>
      <c r="OS385" s="42">
        <v>135</v>
      </c>
      <c r="OT385" s="43">
        <v>50971</v>
      </c>
      <c r="OU385" s="40">
        <v>123944</v>
      </c>
      <c r="OV385" s="41"/>
      <c r="OW385" s="41"/>
      <c r="OX385" s="41"/>
      <c r="OY385" s="41"/>
      <c r="OZ385" s="41"/>
      <c r="PA385" s="41"/>
      <c r="PB385" s="41"/>
      <c r="PC385" s="41"/>
      <c r="PD385" s="41"/>
      <c r="PE385" s="41"/>
      <c r="PF385" s="41"/>
      <c r="PG385" s="41"/>
      <c r="PH385" s="41"/>
      <c r="PI385" s="41"/>
      <c r="PJ385" s="41"/>
      <c r="PK385" s="41"/>
      <c r="PL385" s="41"/>
      <c r="PM385" s="42"/>
      <c r="PN385" s="43">
        <v>174915</v>
      </c>
    </row>
    <row r="386" spans="1:430" ht="12.75" customHeight="1" x14ac:dyDescent="0.2">
      <c r="A386" s="39">
        <v>722110</v>
      </c>
      <c r="B386" s="72" t="s">
        <v>21</v>
      </c>
      <c r="C386" s="72" t="str">
        <f>IFERROR(INDEX('Industry Category ISIC Code Map'!$B$2:$B$26,MATCH($B386,'Industry Category ISIC Code Map'!$A$2:$A$26,0)),"")</f>
        <v/>
      </c>
      <c r="D386" s="64" t="s">
        <v>443</v>
      </c>
      <c r="E386" s="40">
        <v>32</v>
      </c>
      <c r="F386" s="41">
        <v>111</v>
      </c>
      <c r="G386" s="41">
        <v>10</v>
      </c>
      <c r="H386" s="41">
        <v>16</v>
      </c>
      <c r="I386" s="41">
        <v>16</v>
      </c>
      <c r="J386" s="41">
        <v>15</v>
      </c>
      <c r="K386" s="41">
        <v>50</v>
      </c>
      <c r="L386" s="41">
        <v>91</v>
      </c>
      <c r="M386" s="41">
        <v>47</v>
      </c>
      <c r="N386" s="41">
        <v>16</v>
      </c>
      <c r="O386" s="41">
        <v>21</v>
      </c>
      <c r="P386" s="41">
        <v>4</v>
      </c>
      <c r="Q386" s="41">
        <v>1</v>
      </c>
      <c r="R386" s="41">
        <v>39</v>
      </c>
      <c r="S386" s="41">
        <v>2</v>
      </c>
      <c r="T386" s="41">
        <v>21</v>
      </c>
      <c r="U386" s="41">
        <v>11</v>
      </c>
      <c r="V386" s="41">
        <v>4</v>
      </c>
      <c r="W386" s="41">
        <v>6</v>
      </c>
      <c r="X386" s="41">
        <v>7</v>
      </c>
      <c r="Y386" s="41">
        <v>142</v>
      </c>
      <c r="Z386" s="41">
        <v>1447</v>
      </c>
      <c r="AA386" s="41">
        <v>148</v>
      </c>
      <c r="AB386" s="41">
        <v>5</v>
      </c>
      <c r="AC386" s="41">
        <v>1</v>
      </c>
      <c r="AD386" s="41">
        <v>0</v>
      </c>
      <c r="AE386" s="41">
        <v>231</v>
      </c>
      <c r="AF386" s="41">
        <v>22</v>
      </c>
      <c r="AG386" s="41">
        <v>2</v>
      </c>
      <c r="AH386" s="41">
        <v>0</v>
      </c>
      <c r="AI386" s="41">
        <v>1</v>
      </c>
      <c r="AJ386" s="41">
        <v>0</v>
      </c>
      <c r="AK386" s="41">
        <v>6</v>
      </c>
      <c r="AL386" s="41">
        <v>5</v>
      </c>
      <c r="AM386" s="41">
        <v>0</v>
      </c>
      <c r="AN386" s="41">
        <v>6</v>
      </c>
      <c r="AO386" s="41">
        <v>28</v>
      </c>
      <c r="AP386" s="41">
        <v>14</v>
      </c>
      <c r="AQ386" s="41">
        <v>25</v>
      </c>
      <c r="AR386" s="41">
        <v>27</v>
      </c>
      <c r="AS386" s="41">
        <v>6</v>
      </c>
      <c r="AT386" s="41">
        <v>30</v>
      </c>
      <c r="AU386" s="41">
        <v>5</v>
      </c>
      <c r="AV386" s="41">
        <v>43</v>
      </c>
      <c r="AW386" s="41">
        <v>9</v>
      </c>
      <c r="AX386" s="41">
        <v>18</v>
      </c>
      <c r="AY386" s="41">
        <v>2</v>
      </c>
      <c r="AZ386" s="41">
        <v>6</v>
      </c>
      <c r="BA386" s="41">
        <v>4</v>
      </c>
      <c r="BB386" s="41">
        <v>6</v>
      </c>
      <c r="BC386" s="41">
        <v>5</v>
      </c>
      <c r="BD386" s="41">
        <v>6</v>
      </c>
      <c r="BE386" s="41">
        <v>98</v>
      </c>
      <c r="BF386" s="41">
        <v>21</v>
      </c>
      <c r="BG386" s="41">
        <v>5</v>
      </c>
      <c r="BH386" s="41">
        <v>2</v>
      </c>
      <c r="BI386" s="41">
        <v>17</v>
      </c>
      <c r="BJ386" s="41">
        <v>5</v>
      </c>
      <c r="BK386" s="41">
        <v>9</v>
      </c>
      <c r="BL386" s="41">
        <v>11</v>
      </c>
      <c r="BM386" s="41">
        <v>10</v>
      </c>
      <c r="BN386" s="41">
        <v>22</v>
      </c>
      <c r="BO386" s="41">
        <v>4</v>
      </c>
      <c r="BP386" s="41">
        <v>14</v>
      </c>
      <c r="BQ386" s="41">
        <v>10</v>
      </c>
      <c r="BR386" s="41">
        <v>8</v>
      </c>
      <c r="BS386" s="41">
        <v>40</v>
      </c>
      <c r="BT386" s="41">
        <v>46</v>
      </c>
      <c r="BU386" s="41">
        <v>5</v>
      </c>
      <c r="BV386" s="41">
        <v>11</v>
      </c>
      <c r="BW386" s="41">
        <v>7</v>
      </c>
      <c r="BX386" s="41">
        <v>13</v>
      </c>
      <c r="BY386" s="41">
        <v>8</v>
      </c>
      <c r="BZ386" s="41">
        <v>62</v>
      </c>
      <c r="CA386" s="41">
        <v>37</v>
      </c>
      <c r="CB386" s="41">
        <v>28</v>
      </c>
      <c r="CC386" s="41">
        <v>1</v>
      </c>
      <c r="CD386" s="41">
        <v>23</v>
      </c>
      <c r="CE386" s="41">
        <v>4</v>
      </c>
      <c r="CF386" s="41">
        <v>8</v>
      </c>
      <c r="CG386" s="41">
        <v>4</v>
      </c>
      <c r="CH386" s="41">
        <v>14</v>
      </c>
      <c r="CI386" s="41">
        <v>24</v>
      </c>
      <c r="CJ386" s="41">
        <v>1</v>
      </c>
      <c r="CK386" s="41">
        <v>14</v>
      </c>
      <c r="CL386" s="41">
        <v>53</v>
      </c>
      <c r="CM386" s="41">
        <v>5</v>
      </c>
      <c r="CN386" s="41">
        <v>27</v>
      </c>
      <c r="CO386" s="41">
        <v>10</v>
      </c>
      <c r="CP386" s="41">
        <v>3</v>
      </c>
      <c r="CQ386" s="41">
        <v>15</v>
      </c>
      <c r="CR386" s="41">
        <v>6</v>
      </c>
      <c r="CS386" s="41">
        <v>11</v>
      </c>
      <c r="CT386" s="41">
        <v>5</v>
      </c>
      <c r="CU386" s="41">
        <v>5</v>
      </c>
      <c r="CV386" s="41">
        <v>7</v>
      </c>
      <c r="CW386" s="41">
        <v>13</v>
      </c>
      <c r="CX386" s="41">
        <v>5</v>
      </c>
      <c r="CY386" s="41">
        <v>1</v>
      </c>
      <c r="CZ386" s="41">
        <v>2</v>
      </c>
      <c r="DA386" s="41">
        <v>3</v>
      </c>
      <c r="DB386" s="41">
        <v>18</v>
      </c>
      <c r="DC386" s="41">
        <v>6</v>
      </c>
      <c r="DD386" s="41">
        <v>11</v>
      </c>
      <c r="DE386" s="41">
        <v>14</v>
      </c>
      <c r="DF386" s="41">
        <v>7</v>
      </c>
      <c r="DG386" s="41">
        <v>6</v>
      </c>
      <c r="DH386" s="41">
        <v>1</v>
      </c>
      <c r="DI386" s="41">
        <v>21</v>
      </c>
      <c r="DJ386" s="41">
        <v>6</v>
      </c>
      <c r="DK386" s="41">
        <v>4</v>
      </c>
      <c r="DL386" s="41">
        <v>8</v>
      </c>
      <c r="DM386" s="41">
        <v>2</v>
      </c>
      <c r="DN386" s="41">
        <v>1</v>
      </c>
      <c r="DO386" s="41">
        <v>4</v>
      </c>
      <c r="DP386" s="41">
        <v>1</v>
      </c>
      <c r="DQ386" s="41">
        <v>4</v>
      </c>
      <c r="DR386" s="41">
        <v>2</v>
      </c>
      <c r="DS386" s="41">
        <v>26</v>
      </c>
      <c r="DT386" s="41">
        <v>5</v>
      </c>
      <c r="DU386" s="41">
        <v>3</v>
      </c>
      <c r="DV386" s="41">
        <v>2</v>
      </c>
      <c r="DW386" s="41">
        <v>6</v>
      </c>
      <c r="DX386" s="41">
        <v>0</v>
      </c>
      <c r="DY386" s="41">
        <v>4</v>
      </c>
      <c r="DZ386" s="41">
        <v>4</v>
      </c>
      <c r="EA386" s="41">
        <v>1</v>
      </c>
      <c r="EB386" s="41">
        <v>2</v>
      </c>
      <c r="EC386" s="41">
        <v>3</v>
      </c>
      <c r="ED386" s="41">
        <v>1</v>
      </c>
      <c r="EE386" s="41">
        <v>1</v>
      </c>
      <c r="EF386" s="41">
        <v>6</v>
      </c>
      <c r="EG386" s="41">
        <v>1</v>
      </c>
      <c r="EH386" s="41">
        <v>1</v>
      </c>
      <c r="EI386" s="41">
        <v>1</v>
      </c>
      <c r="EJ386" s="41">
        <v>1</v>
      </c>
      <c r="EK386" s="41">
        <v>6</v>
      </c>
      <c r="EL386" s="41">
        <v>2</v>
      </c>
      <c r="EM386" s="41">
        <v>2</v>
      </c>
      <c r="EN386" s="41">
        <v>4</v>
      </c>
      <c r="EO386" s="41">
        <v>1</v>
      </c>
      <c r="EP386" s="41">
        <v>1</v>
      </c>
      <c r="EQ386" s="41">
        <v>4</v>
      </c>
      <c r="ER386" s="41">
        <v>6</v>
      </c>
      <c r="ES386" s="41">
        <v>5</v>
      </c>
      <c r="ET386" s="41">
        <v>1</v>
      </c>
      <c r="EU386" s="41">
        <v>13</v>
      </c>
      <c r="EV386" s="41">
        <v>7</v>
      </c>
      <c r="EW386" s="41">
        <v>2</v>
      </c>
      <c r="EX386" s="41">
        <v>1</v>
      </c>
      <c r="EY386" s="41">
        <v>7</v>
      </c>
      <c r="EZ386" s="41">
        <v>8</v>
      </c>
      <c r="FA386" s="41">
        <v>0</v>
      </c>
      <c r="FB386" s="41">
        <v>7</v>
      </c>
      <c r="FC386" s="41">
        <v>9</v>
      </c>
      <c r="FD386" s="41">
        <v>9</v>
      </c>
      <c r="FE386" s="41">
        <v>9</v>
      </c>
      <c r="FF386" s="41">
        <v>7</v>
      </c>
      <c r="FG386" s="41">
        <v>35</v>
      </c>
      <c r="FH386" s="41">
        <v>48</v>
      </c>
      <c r="FI386" s="41">
        <v>11</v>
      </c>
      <c r="FJ386" s="41">
        <v>18</v>
      </c>
      <c r="FK386" s="41">
        <v>10</v>
      </c>
      <c r="FL386" s="41">
        <v>10</v>
      </c>
      <c r="FM386" s="41">
        <v>4</v>
      </c>
      <c r="FN386" s="41">
        <v>4</v>
      </c>
      <c r="FO386" s="41">
        <v>14</v>
      </c>
      <c r="FP386" s="41">
        <v>39</v>
      </c>
      <c r="FQ386" s="41">
        <v>5</v>
      </c>
      <c r="FR386" s="41">
        <v>3</v>
      </c>
      <c r="FS386" s="41">
        <v>1</v>
      </c>
      <c r="FT386" s="41">
        <v>1</v>
      </c>
      <c r="FU386" s="41">
        <v>20</v>
      </c>
      <c r="FV386" s="41">
        <v>6</v>
      </c>
      <c r="FW386" s="41">
        <v>4</v>
      </c>
      <c r="FX386" s="41">
        <v>12</v>
      </c>
      <c r="FY386" s="41">
        <v>6</v>
      </c>
      <c r="FZ386" s="41">
        <v>5</v>
      </c>
      <c r="GA386" s="41">
        <v>26</v>
      </c>
      <c r="GB386" s="41">
        <v>15</v>
      </c>
      <c r="GC386" s="41">
        <v>29</v>
      </c>
      <c r="GD386" s="41">
        <v>71</v>
      </c>
      <c r="GE386" s="41">
        <v>4</v>
      </c>
      <c r="GF386" s="41">
        <v>2</v>
      </c>
      <c r="GG386" s="41">
        <v>6</v>
      </c>
      <c r="GH386" s="41">
        <v>6</v>
      </c>
      <c r="GI386" s="41">
        <v>19</v>
      </c>
      <c r="GJ386" s="41">
        <v>1</v>
      </c>
      <c r="GK386" s="41">
        <v>2</v>
      </c>
      <c r="GL386" s="41">
        <v>7</v>
      </c>
      <c r="GM386" s="41">
        <v>32</v>
      </c>
      <c r="GN386" s="41">
        <v>9</v>
      </c>
      <c r="GO386" s="41">
        <v>13</v>
      </c>
      <c r="GP386" s="41">
        <v>13</v>
      </c>
      <c r="GQ386" s="41">
        <v>5</v>
      </c>
      <c r="GR386" s="41">
        <v>3</v>
      </c>
      <c r="GS386" s="41">
        <v>1</v>
      </c>
      <c r="GT386" s="41">
        <v>2</v>
      </c>
      <c r="GU386" s="41">
        <v>32</v>
      </c>
      <c r="GV386" s="41">
        <v>6</v>
      </c>
      <c r="GW386" s="41">
        <v>13</v>
      </c>
      <c r="GX386" s="41">
        <v>7</v>
      </c>
      <c r="GY386" s="41">
        <v>9</v>
      </c>
      <c r="GZ386" s="41">
        <v>25</v>
      </c>
      <c r="HA386" s="41">
        <v>1</v>
      </c>
      <c r="HB386" s="41">
        <v>28</v>
      </c>
      <c r="HC386" s="41">
        <v>45</v>
      </c>
      <c r="HD386" s="41">
        <v>7</v>
      </c>
      <c r="HE386" s="41">
        <v>72</v>
      </c>
      <c r="HF386" s="41">
        <v>19</v>
      </c>
      <c r="HG386" s="41">
        <v>8</v>
      </c>
      <c r="HH386" s="41">
        <v>10</v>
      </c>
      <c r="HI386" s="41">
        <v>5</v>
      </c>
      <c r="HJ386" s="41">
        <v>15</v>
      </c>
      <c r="HK386" s="41">
        <v>14</v>
      </c>
      <c r="HL386" s="41">
        <v>29</v>
      </c>
      <c r="HM386" s="41">
        <v>18</v>
      </c>
      <c r="HN386" s="41">
        <v>10</v>
      </c>
      <c r="HO386" s="41">
        <v>11</v>
      </c>
      <c r="HP386" s="41">
        <v>9</v>
      </c>
      <c r="HQ386" s="41">
        <v>2</v>
      </c>
      <c r="HR386" s="41">
        <v>10</v>
      </c>
      <c r="HS386" s="41">
        <v>7</v>
      </c>
      <c r="HT386" s="41">
        <v>5</v>
      </c>
      <c r="HU386" s="41">
        <v>2</v>
      </c>
      <c r="HV386" s="41">
        <v>12</v>
      </c>
      <c r="HW386" s="41">
        <v>5</v>
      </c>
      <c r="HX386" s="41">
        <v>6</v>
      </c>
      <c r="HY386" s="41">
        <v>4</v>
      </c>
      <c r="HZ386" s="41">
        <v>25</v>
      </c>
      <c r="IA386" s="41">
        <v>9</v>
      </c>
      <c r="IB386" s="41">
        <v>61</v>
      </c>
      <c r="IC386" s="41">
        <v>12</v>
      </c>
      <c r="ID386" s="41">
        <v>6</v>
      </c>
      <c r="IE386" s="41">
        <v>12</v>
      </c>
      <c r="IF386" s="41">
        <v>4</v>
      </c>
      <c r="IG386" s="41">
        <v>148</v>
      </c>
      <c r="IH386" s="41">
        <v>3</v>
      </c>
      <c r="II386" s="41">
        <v>145</v>
      </c>
      <c r="IJ386" s="41">
        <v>7</v>
      </c>
      <c r="IK386" s="41">
        <v>10</v>
      </c>
      <c r="IL386" s="41">
        <v>3</v>
      </c>
      <c r="IM386" s="41">
        <v>0</v>
      </c>
      <c r="IN386" s="41">
        <v>4</v>
      </c>
      <c r="IO386" s="41">
        <v>1</v>
      </c>
      <c r="IP386" s="41">
        <v>21</v>
      </c>
      <c r="IQ386" s="41">
        <v>60</v>
      </c>
      <c r="IR386" s="41">
        <v>28</v>
      </c>
      <c r="IS386" s="41">
        <v>5</v>
      </c>
      <c r="IT386" s="41">
        <v>18</v>
      </c>
      <c r="IU386" s="41">
        <v>6</v>
      </c>
      <c r="IV386" s="41">
        <v>8</v>
      </c>
      <c r="IW386" s="41">
        <v>1</v>
      </c>
      <c r="IX386" s="41">
        <v>5</v>
      </c>
      <c r="IY386" s="41">
        <v>1</v>
      </c>
      <c r="IZ386" s="41">
        <v>9</v>
      </c>
      <c r="JA386" s="41">
        <v>4</v>
      </c>
      <c r="JB386" s="41">
        <v>9</v>
      </c>
      <c r="JC386" s="41">
        <v>2</v>
      </c>
      <c r="JD386" s="41">
        <v>1</v>
      </c>
      <c r="JE386" s="41">
        <v>14</v>
      </c>
      <c r="JF386" s="41">
        <v>46</v>
      </c>
      <c r="JG386" s="41">
        <v>7</v>
      </c>
      <c r="JH386" s="41">
        <v>1</v>
      </c>
      <c r="JI386" s="41">
        <v>9</v>
      </c>
      <c r="JJ386" s="41">
        <v>13</v>
      </c>
      <c r="JK386" s="41">
        <v>8</v>
      </c>
      <c r="JL386" s="41">
        <v>110</v>
      </c>
      <c r="JM386" s="41">
        <v>12</v>
      </c>
      <c r="JN386" s="41">
        <v>4</v>
      </c>
      <c r="JO386" s="41">
        <v>13</v>
      </c>
      <c r="JP386" s="41">
        <v>273</v>
      </c>
      <c r="JQ386" s="41">
        <v>316</v>
      </c>
      <c r="JR386" s="41">
        <v>380</v>
      </c>
      <c r="JS386" s="41">
        <v>331</v>
      </c>
      <c r="JT386" s="41">
        <v>365</v>
      </c>
      <c r="JU386" s="41">
        <v>70</v>
      </c>
      <c r="JV386" s="41">
        <v>201</v>
      </c>
      <c r="JW386" s="41">
        <v>16</v>
      </c>
      <c r="JX386" s="41">
        <v>586</v>
      </c>
      <c r="JY386" s="41">
        <v>29</v>
      </c>
      <c r="JZ386" s="41"/>
      <c r="KA386" s="41">
        <v>187</v>
      </c>
      <c r="KB386" s="41">
        <v>207</v>
      </c>
      <c r="KC386" s="41">
        <v>100</v>
      </c>
      <c r="KD386" s="41">
        <v>68</v>
      </c>
      <c r="KE386" s="41">
        <v>74</v>
      </c>
      <c r="KF386" s="41">
        <v>83</v>
      </c>
      <c r="KG386" s="41">
        <v>143</v>
      </c>
      <c r="KH386" s="41">
        <v>93</v>
      </c>
      <c r="KI386" s="41">
        <v>145</v>
      </c>
      <c r="KJ386" s="41">
        <v>95</v>
      </c>
      <c r="KK386" s="41">
        <v>3</v>
      </c>
      <c r="KL386" s="41">
        <v>15</v>
      </c>
      <c r="KM386" s="41">
        <v>85</v>
      </c>
      <c r="KN386" s="41">
        <v>33</v>
      </c>
      <c r="KO386" s="41">
        <v>17</v>
      </c>
      <c r="KP386" s="41">
        <v>181</v>
      </c>
      <c r="KQ386" s="41">
        <v>7</v>
      </c>
      <c r="KR386" s="41">
        <v>27</v>
      </c>
      <c r="KS386" s="41">
        <v>38</v>
      </c>
      <c r="KT386" s="41">
        <v>75</v>
      </c>
      <c r="KU386" s="41">
        <v>86</v>
      </c>
      <c r="KV386" s="41">
        <v>40</v>
      </c>
      <c r="KW386" s="41">
        <v>191</v>
      </c>
      <c r="KX386" s="41">
        <v>160</v>
      </c>
      <c r="KY386" s="41">
        <v>16</v>
      </c>
      <c r="KZ386" s="41">
        <v>10</v>
      </c>
      <c r="LA386" s="41">
        <v>16</v>
      </c>
      <c r="LB386" s="41">
        <v>178</v>
      </c>
      <c r="LC386" s="41">
        <v>556</v>
      </c>
      <c r="LD386" s="41">
        <v>160</v>
      </c>
      <c r="LE386" s="41">
        <v>1535</v>
      </c>
      <c r="LF386" s="41">
        <v>269</v>
      </c>
      <c r="LG386" s="41">
        <v>5</v>
      </c>
      <c r="LH386" s="41">
        <v>1527</v>
      </c>
      <c r="LI386" s="41">
        <v>3043</v>
      </c>
      <c r="LJ386" s="41">
        <v>1756</v>
      </c>
      <c r="LK386" s="41">
        <v>446</v>
      </c>
      <c r="LL386" s="41">
        <v>1</v>
      </c>
      <c r="LM386" s="41">
        <v>880</v>
      </c>
      <c r="LN386" s="41">
        <v>405</v>
      </c>
      <c r="LO386" s="41">
        <v>590</v>
      </c>
      <c r="LP386" s="41">
        <v>374</v>
      </c>
      <c r="LQ386" s="41">
        <v>9</v>
      </c>
      <c r="LR386" s="41">
        <v>11239</v>
      </c>
      <c r="LS386" s="41">
        <v>404</v>
      </c>
      <c r="LT386" s="41">
        <v>322</v>
      </c>
      <c r="LU386" s="41">
        <v>157</v>
      </c>
      <c r="LV386" s="41">
        <v>223</v>
      </c>
      <c r="LW386" s="41">
        <v>1869</v>
      </c>
      <c r="LX386" s="41">
        <v>339</v>
      </c>
      <c r="LY386" s="41">
        <v>880</v>
      </c>
      <c r="LZ386" s="41">
        <v>743</v>
      </c>
      <c r="MA386" s="41">
        <v>762</v>
      </c>
      <c r="MB386" s="41">
        <v>2240</v>
      </c>
      <c r="MC386" s="41">
        <v>1236</v>
      </c>
      <c r="MD386" s="41">
        <v>196</v>
      </c>
      <c r="ME386" s="41">
        <v>376</v>
      </c>
      <c r="MF386" s="41">
        <v>298</v>
      </c>
      <c r="MG386" s="41">
        <v>62</v>
      </c>
      <c r="MH386" s="41">
        <v>50</v>
      </c>
      <c r="MI386" s="41">
        <v>39</v>
      </c>
      <c r="MJ386" s="41">
        <v>149</v>
      </c>
      <c r="MK386" s="41">
        <v>1088</v>
      </c>
      <c r="ML386" s="41">
        <v>1436</v>
      </c>
      <c r="MM386" s="41">
        <v>278</v>
      </c>
      <c r="MN386" s="41">
        <v>248</v>
      </c>
      <c r="MO386" s="41">
        <v>104</v>
      </c>
      <c r="MP386" s="41">
        <v>386</v>
      </c>
      <c r="MQ386" s="41">
        <v>327</v>
      </c>
      <c r="MR386" s="41">
        <v>325</v>
      </c>
      <c r="MS386" s="41">
        <v>238</v>
      </c>
      <c r="MT386" s="41">
        <v>355</v>
      </c>
      <c r="MU386" s="41">
        <v>11</v>
      </c>
      <c r="MV386" s="41">
        <v>290</v>
      </c>
      <c r="MW386" s="41">
        <v>119</v>
      </c>
      <c r="MX386" s="41">
        <v>3761</v>
      </c>
      <c r="MY386" s="41">
        <v>257</v>
      </c>
      <c r="MZ386" s="41">
        <v>102</v>
      </c>
      <c r="NA386" s="41">
        <v>188</v>
      </c>
      <c r="NB386" s="41">
        <v>73</v>
      </c>
      <c r="NC386" s="41">
        <v>182</v>
      </c>
      <c r="ND386" s="41">
        <v>47</v>
      </c>
      <c r="NE386" s="41">
        <v>6681</v>
      </c>
      <c r="NF386" s="41">
        <v>412</v>
      </c>
      <c r="NG386" s="41">
        <v>51</v>
      </c>
      <c r="NH386" s="41">
        <v>340</v>
      </c>
      <c r="NI386" s="41">
        <v>315</v>
      </c>
      <c r="NJ386" s="41">
        <v>1047</v>
      </c>
      <c r="NK386" s="41">
        <v>13</v>
      </c>
      <c r="NL386" s="41">
        <v>43</v>
      </c>
      <c r="NM386" s="41">
        <v>3</v>
      </c>
      <c r="NN386" s="41">
        <v>41</v>
      </c>
      <c r="NO386" s="41">
        <v>28</v>
      </c>
      <c r="NP386" s="41">
        <v>9</v>
      </c>
      <c r="NQ386" s="41">
        <v>24</v>
      </c>
      <c r="NR386" s="41">
        <v>60</v>
      </c>
      <c r="NS386" s="41">
        <v>195</v>
      </c>
      <c r="NT386" s="41">
        <v>619</v>
      </c>
      <c r="NU386" s="41">
        <v>563</v>
      </c>
      <c r="NV386" s="41">
        <v>112</v>
      </c>
      <c r="NW386" s="41">
        <v>91</v>
      </c>
      <c r="NX386" s="41">
        <v>11</v>
      </c>
      <c r="NY386" s="41">
        <v>81</v>
      </c>
      <c r="NZ386" s="41">
        <v>7</v>
      </c>
      <c r="OA386" s="41">
        <v>102</v>
      </c>
      <c r="OB386" s="41">
        <v>0</v>
      </c>
      <c r="OC386" s="41">
        <v>51</v>
      </c>
      <c r="OD386" s="41">
        <v>69</v>
      </c>
      <c r="OE386" s="41">
        <v>136</v>
      </c>
      <c r="OF386" s="41">
        <v>180</v>
      </c>
      <c r="OG386" s="41">
        <v>84</v>
      </c>
      <c r="OH386" s="41"/>
      <c r="OI386" s="41">
        <v>268</v>
      </c>
      <c r="OJ386" s="41">
        <v>75</v>
      </c>
      <c r="OK386" s="41">
        <v>419</v>
      </c>
      <c r="OL386" s="41">
        <v>45</v>
      </c>
      <c r="OM386" s="41">
        <v>18</v>
      </c>
      <c r="ON386" s="41">
        <v>98</v>
      </c>
      <c r="OO386" s="41">
        <v>128</v>
      </c>
      <c r="OP386" s="41">
        <v>649</v>
      </c>
      <c r="OQ386" s="41">
        <v>10</v>
      </c>
      <c r="OR386" s="41">
        <v>7</v>
      </c>
      <c r="OS386" s="42">
        <v>220</v>
      </c>
      <c r="OT386" s="43">
        <v>66858</v>
      </c>
      <c r="OU386" s="40">
        <v>213581</v>
      </c>
      <c r="OV386" s="41"/>
      <c r="OW386" s="41"/>
      <c r="OX386" s="41"/>
      <c r="OY386" s="41"/>
      <c r="OZ386" s="41"/>
      <c r="PA386" s="41">
        <v>888</v>
      </c>
      <c r="PB386" s="41"/>
      <c r="PC386" s="41"/>
      <c r="PD386" s="41"/>
      <c r="PE386" s="41"/>
      <c r="PF386" s="41"/>
      <c r="PG386" s="41"/>
      <c r="PH386" s="41"/>
      <c r="PI386" s="41"/>
      <c r="PJ386" s="41"/>
      <c r="PK386" s="41"/>
      <c r="PL386" s="41"/>
      <c r="PM386" s="42"/>
      <c r="PN386" s="43">
        <v>281327</v>
      </c>
    </row>
    <row r="387" spans="1:430" ht="12.75" customHeight="1" x14ac:dyDescent="0.2">
      <c r="A387" s="39">
        <v>722211</v>
      </c>
      <c r="B387" s="72" t="s">
        <v>21</v>
      </c>
      <c r="C387" s="72" t="str">
        <f>IFERROR(INDEX('Industry Category ISIC Code Map'!$B$2:$B$26,MATCH($B387,'Industry Category ISIC Code Map'!$A$2:$A$26,0)),"")</f>
        <v/>
      </c>
      <c r="D387" s="64" t="s">
        <v>444</v>
      </c>
      <c r="E387" s="40">
        <v>6</v>
      </c>
      <c r="F387" s="41">
        <v>8</v>
      </c>
      <c r="G387" s="41">
        <v>2</v>
      </c>
      <c r="H387" s="41">
        <v>5</v>
      </c>
      <c r="I387" s="41">
        <v>2</v>
      </c>
      <c r="J387" s="41">
        <v>2</v>
      </c>
      <c r="K387" s="41">
        <v>10</v>
      </c>
      <c r="L387" s="41">
        <v>2</v>
      </c>
      <c r="M387" s="41">
        <v>4</v>
      </c>
      <c r="N387" s="41">
        <v>4</v>
      </c>
      <c r="O387" s="41">
        <v>9</v>
      </c>
      <c r="P387" s="41">
        <v>2</v>
      </c>
      <c r="Q387" s="41">
        <v>3</v>
      </c>
      <c r="R387" s="41">
        <v>4</v>
      </c>
      <c r="S387" s="41">
        <v>2</v>
      </c>
      <c r="T387" s="41">
        <v>8</v>
      </c>
      <c r="U387" s="41">
        <v>5</v>
      </c>
      <c r="V387" s="41">
        <v>3</v>
      </c>
      <c r="W387" s="41">
        <v>3</v>
      </c>
      <c r="X387" s="41">
        <v>6</v>
      </c>
      <c r="Y387" s="41">
        <v>501</v>
      </c>
      <c r="Z387" s="41">
        <v>75</v>
      </c>
      <c r="AA387" s="41">
        <v>42</v>
      </c>
      <c r="AB387" s="41">
        <v>3</v>
      </c>
      <c r="AC387" s="41">
        <v>0</v>
      </c>
      <c r="AD387" s="41">
        <v>0</v>
      </c>
      <c r="AE387" s="41">
        <v>56</v>
      </c>
      <c r="AF387" s="41">
        <v>5</v>
      </c>
      <c r="AG387" s="41">
        <v>0</v>
      </c>
      <c r="AH387" s="41">
        <v>0</v>
      </c>
      <c r="AI387" s="41">
        <v>0</v>
      </c>
      <c r="AJ387" s="41">
        <v>0</v>
      </c>
      <c r="AK387" s="41">
        <v>0</v>
      </c>
      <c r="AL387" s="41">
        <v>0</v>
      </c>
      <c r="AM387" s="41">
        <v>0</v>
      </c>
      <c r="AN387" s="41">
        <v>11</v>
      </c>
      <c r="AO387" s="41">
        <v>23</v>
      </c>
      <c r="AP387" s="41">
        <v>12</v>
      </c>
      <c r="AQ387" s="41">
        <v>20</v>
      </c>
      <c r="AR387" s="41">
        <v>22</v>
      </c>
      <c r="AS387" s="41">
        <v>5</v>
      </c>
      <c r="AT387" s="41">
        <v>25</v>
      </c>
      <c r="AU387" s="41">
        <v>4</v>
      </c>
      <c r="AV387" s="41">
        <v>34</v>
      </c>
      <c r="AW387" s="41">
        <v>7</v>
      </c>
      <c r="AX387" s="41">
        <v>14</v>
      </c>
      <c r="AY387" s="41">
        <v>3</v>
      </c>
      <c r="AZ387" s="41">
        <v>5</v>
      </c>
      <c r="BA387" s="41">
        <v>4</v>
      </c>
      <c r="BB387" s="41">
        <v>5</v>
      </c>
      <c r="BC387" s="41">
        <v>4</v>
      </c>
      <c r="BD387" s="41">
        <v>4</v>
      </c>
      <c r="BE387" s="41">
        <v>78</v>
      </c>
      <c r="BF387" s="41">
        <v>16</v>
      </c>
      <c r="BG387" s="41">
        <v>4</v>
      </c>
      <c r="BH387" s="41">
        <v>2</v>
      </c>
      <c r="BI387" s="41">
        <v>12</v>
      </c>
      <c r="BJ387" s="41">
        <v>4</v>
      </c>
      <c r="BK387" s="41">
        <v>8</v>
      </c>
      <c r="BL387" s="41">
        <v>8</v>
      </c>
      <c r="BM387" s="41">
        <v>8</v>
      </c>
      <c r="BN387" s="41">
        <v>19</v>
      </c>
      <c r="BO387" s="41">
        <v>4</v>
      </c>
      <c r="BP387" s="41">
        <v>11</v>
      </c>
      <c r="BQ387" s="41">
        <v>9</v>
      </c>
      <c r="BR387" s="41">
        <v>6</v>
      </c>
      <c r="BS387" s="41">
        <v>32</v>
      </c>
      <c r="BT387" s="41">
        <v>37</v>
      </c>
      <c r="BU387" s="41">
        <v>4</v>
      </c>
      <c r="BV387" s="41">
        <v>8</v>
      </c>
      <c r="BW387" s="41">
        <v>6</v>
      </c>
      <c r="BX387" s="41">
        <v>10</v>
      </c>
      <c r="BY387" s="41">
        <v>7</v>
      </c>
      <c r="BZ387" s="41">
        <v>51</v>
      </c>
      <c r="CA387" s="41">
        <v>29</v>
      </c>
      <c r="CB387" s="41">
        <v>22</v>
      </c>
      <c r="CC387" s="41">
        <v>1</v>
      </c>
      <c r="CD387" s="41">
        <v>18</v>
      </c>
      <c r="CE387" s="41">
        <v>3</v>
      </c>
      <c r="CF387" s="41">
        <v>7</v>
      </c>
      <c r="CG387" s="41">
        <v>1</v>
      </c>
      <c r="CH387" s="41">
        <v>11</v>
      </c>
      <c r="CI387" s="41">
        <v>19</v>
      </c>
      <c r="CJ387" s="41">
        <v>1</v>
      </c>
      <c r="CK387" s="41">
        <v>11</v>
      </c>
      <c r="CL387" s="41">
        <v>44</v>
      </c>
      <c r="CM387" s="41">
        <v>4</v>
      </c>
      <c r="CN387" s="41">
        <v>18</v>
      </c>
      <c r="CO387" s="41">
        <v>8</v>
      </c>
      <c r="CP387" s="41">
        <v>1</v>
      </c>
      <c r="CQ387" s="41">
        <v>12</v>
      </c>
      <c r="CR387" s="41">
        <v>5</v>
      </c>
      <c r="CS387" s="41">
        <v>9</v>
      </c>
      <c r="CT387" s="41">
        <v>4</v>
      </c>
      <c r="CU387" s="41">
        <v>4</v>
      </c>
      <c r="CV387" s="41">
        <v>5</v>
      </c>
      <c r="CW387" s="41">
        <v>10</v>
      </c>
      <c r="CX387" s="41">
        <v>4</v>
      </c>
      <c r="CY387" s="41">
        <v>1</v>
      </c>
      <c r="CZ387" s="41">
        <v>2</v>
      </c>
      <c r="DA387" s="41">
        <v>3</v>
      </c>
      <c r="DB387" s="41">
        <v>14</v>
      </c>
      <c r="DC387" s="41">
        <v>5</v>
      </c>
      <c r="DD387" s="41">
        <v>9</v>
      </c>
      <c r="DE387" s="41">
        <v>11</v>
      </c>
      <c r="DF387" s="41">
        <v>3</v>
      </c>
      <c r="DG387" s="41">
        <v>5</v>
      </c>
      <c r="DH387" s="41">
        <v>2</v>
      </c>
      <c r="DI387" s="41">
        <v>17</v>
      </c>
      <c r="DJ387" s="41">
        <v>5</v>
      </c>
      <c r="DK387" s="41">
        <v>2</v>
      </c>
      <c r="DL387" s="41">
        <v>3</v>
      </c>
      <c r="DM387" s="41">
        <v>1</v>
      </c>
      <c r="DN387" s="41">
        <v>1</v>
      </c>
      <c r="DO387" s="41">
        <v>3</v>
      </c>
      <c r="DP387" s="41">
        <v>0</v>
      </c>
      <c r="DQ387" s="41">
        <v>4</v>
      </c>
      <c r="DR387" s="41">
        <v>0</v>
      </c>
      <c r="DS387" s="41">
        <v>3</v>
      </c>
      <c r="DT387" s="41">
        <v>4</v>
      </c>
      <c r="DU387" s="41">
        <v>2</v>
      </c>
      <c r="DV387" s="41">
        <v>1</v>
      </c>
      <c r="DW387" s="41">
        <v>4</v>
      </c>
      <c r="DX387" s="41">
        <v>0</v>
      </c>
      <c r="DY387" s="41">
        <v>3</v>
      </c>
      <c r="DZ387" s="41">
        <v>3</v>
      </c>
      <c r="EA387" s="41">
        <v>1</v>
      </c>
      <c r="EB387" s="41">
        <v>2</v>
      </c>
      <c r="EC387" s="41">
        <v>1</v>
      </c>
      <c r="ED387" s="41">
        <v>1</v>
      </c>
      <c r="EE387" s="41">
        <v>1</v>
      </c>
      <c r="EF387" s="41">
        <v>5</v>
      </c>
      <c r="EG387" s="41">
        <v>1</v>
      </c>
      <c r="EH387" s="41">
        <v>0</v>
      </c>
      <c r="EI387" s="41">
        <v>0</v>
      </c>
      <c r="EJ387" s="41">
        <v>5</v>
      </c>
      <c r="EK387" s="41">
        <v>0</v>
      </c>
      <c r="EL387" s="41">
        <v>1</v>
      </c>
      <c r="EM387" s="41">
        <v>1</v>
      </c>
      <c r="EN387" s="41">
        <v>3</v>
      </c>
      <c r="EO387" s="41">
        <v>0</v>
      </c>
      <c r="EP387" s="41">
        <v>1</v>
      </c>
      <c r="EQ387" s="41">
        <v>2</v>
      </c>
      <c r="ER387" s="41">
        <v>5</v>
      </c>
      <c r="ES387" s="41">
        <v>4</v>
      </c>
      <c r="ET387" s="41">
        <v>1</v>
      </c>
      <c r="EU387" s="41">
        <v>11</v>
      </c>
      <c r="EV387" s="41">
        <v>5</v>
      </c>
      <c r="EW387" s="41">
        <v>2</v>
      </c>
      <c r="EX387" s="41">
        <v>1</v>
      </c>
      <c r="EY387" s="41">
        <v>6</v>
      </c>
      <c r="EZ387" s="41">
        <v>6</v>
      </c>
      <c r="FA387" s="41">
        <v>0</v>
      </c>
      <c r="FB387" s="41">
        <v>6</v>
      </c>
      <c r="FC387" s="41">
        <v>7</v>
      </c>
      <c r="FD387" s="41">
        <v>7</v>
      </c>
      <c r="FE387" s="41">
        <v>7</v>
      </c>
      <c r="FF387" s="41">
        <v>5</v>
      </c>
      <c r="FG387" s="41">
        <v>29</v>
      </c>
      <c r="FH387" s="41">
        <v>38</v>
      </c>
      <c r="FI387" s="41">
        <v>9</v>
      </c>
      <c r="FJ387" s="41">
        <v>14</v>
      </c>
      <c r="FK387" s="41">
        <v>8</v>
      </c>
      <c r="FL387" s="41">
        <v>8</v>
      </c>
      <c r="FM387" s="41">
        <v>0</v>
      </c>
      <c r="FN387" s="41">
        <v>0</v>
      </c>
      <c r="FO387" s="41">
        <v>11</v>
      </c>
      <c r="FP387" s="41">
        <v>32</v>
      </c>
      <c r="FQ387" s="41">
        <v>4</v>
      </c>
      <c r="FR387" s="41">
        <v>3</v>
      </c>
      <c r="FS387" s="41">
        <v>0</v>
      </c>
      <c r="FT387" s="41">
        <v>0</v>
      </c>
      <c r="FU387" s="41">
        <v>17</v>
      </c>
      <c r="FV387" s="41">
        <v>4</v>
      </c>
      <c r="FW387" s="41">
        <v>3</v>
      </c>
      <c r="FX387" s="41">
        <v>10</v>
      </c>
      <c r="FY387" s="41">
        <v>4</v>
      </c>
      <c r="FZ387" s="41">
        <v>4</v>
      </c>
      <c r="GA387" s="41">
        <v>20</v>
      </c>
      <c r="GB387" s="41">
        <v>13</v>
      </c>
      <c r="GC387" s="41">
        <v>23</v>
      </c>
      <c r="GD387" s="41">
        <v>59</v>
      </c>
      <c r="GE387" s="41">
        <v>3</v>
      </c>
      <c r="GF387" s="41">
        <v>2</v>
      </c>
      <c r="GG387" s="41">
        <v>5</v>
      </c>
      <c r="GH387" s="41">
        <v>5</v>
      </c>
      <c r="GI387" s="41">
        <v>15</v>
      </c>
      <c r="GJ387" s="41">
        <v>1</v>
      </c>
      <c r="GK387" s="41">
        <v>2</v>
      </c>
      <c r="GL387" s="41">
        <v>6</v>
      </c>
      <c r="GM387" s="41">
        <v>27</v>
      </c>
      <c r="GN387" s="41">
        <v>7</v>
      </c>
      <c r="GO387" s="41">
        <v>10</v>
      </c>
      <c r="GP387" s="41">
        <v>10</v>
      </c>
      <c r="GQ387" s="41">
        <v>4</v>
      </c>
      <c r="GR387" s="41">
        <v>2</v>
      </c>
      <c r="GS387" s="41">
        <v>1</v>
      </c>
      <c r="GT387" s="41">
        <v>2</v>
      </c>
      <c r="GU387" s="41">
        <v>18</v>
      </c>
      <c r="GV387" s="41">
        <v>5</v>
      </c>
      <c r="GW387" s="41">
        <v>10</v>
      </c>
      <c r="GX387" s="41">
        <v>6</v>
      </c>
      <c r="GY387" s="41">
        <v>6</v>
      </c>
      <c r="GZ387" s="41">
        <v>20</v>
      </c>
      <c r="HA387" s="41">
        <v>1</v>
      </c>
      <c r="HB387" s="41">
        <v>22</v>
      </c>
      <c r="HC387" s="41">
        <v>37</v>
      </c>
      <c r="HD387" s="41">
        <v>6</v>
      </c>
      <c r="HE387" s="41">
        <v>59</v>
      </c>
      <c r="HF387" s="41">
        <v>16</v>
      </c>
      <c r="HG387" s="41">
        <v>6</v>
      </c>
      <c r="HH387" s="41">
        <v>7</v>
      </c>
      <c r="HI387" s="41">
        <v>5</v>
      </c>
      <c r="HJ387" s="41">
        <v>12</v>
      </c>
      <c r="HK387" s="41">
        <v>12</v>
      </c>
      <c r="HL387" s="41">
        <v>24</v>
      </c>
      <c r="HM387" s="41">
        <v>13</v>
      </c>
      <c r="HN387" s="41">
        <v>8</v>
      </c>
      <c r="HO387" s="41">
        <v>5</v>
      </c>
      <c r="HP387" s="41">
        <v>7</v>
      </c>
      <c r="HQ387" s="41">
        <v>2</v>
      </c>
      <c r="HR387" s="41">
        <v>9</v>
      </c>
      <c r="HS387" s="41">
        <v>6</v>
      </c>
      <c r="HT387" s="41">
        <v>3</v>
      </c>
      <c r="HU387" s="41">
        <v>2</v>
      </c>
      <c r="HV387" s="41">
        <v>9</v>
      </c>
      <c r="HW387" s="41">
        <v>5</v>
      </c>
      <c r="HX387" s="41">
        <v>6</v>
      </c>
      <c r="HY387" s="41">
        <v>4</v>
      </c>
      <c r="HZ387" s="41">
        <v>20</v>
      </c>
      <c r="IA387" s="41">
        <v>7</v>
      </c>
      <c r="IB387" s="41">
        <v>49</v>
      </c>
      <c r="IC387" s="41">
        <v>9</v>
      </c>
      <c r="ID387" s="41">
        <v>5</v>
      </c>
      <c r="IE387" s="41">
        <v>8</v>
      </c>
      <c r="IF387" s="41">
        <v>3</v>
      </c>
      <c r="IG387" s="41">
        <v>123</v>
      </c>
      <c r="IH387" s="41">
        <v>2</v>
      </c>
      <c r="II387" s="41">
        <v>122</v>
      </c>
      <c r="IJ387" s="41">
        <v>6</v>
      </c>
      <c r="IK387" s="41">
        <v>7</v>
      </c>
      <c r="IL387" s="41">
        <v>3</v>
      </c>
      <c r="IM387" s="41">
        <v>1</v>
      </c>
      <c r="IN387" s="41">
        <v>1</v>
      </c>
      <c r="IO387" s="41">
        <v>1</v>
      </c>
      <c r="IP387" s="41">
        <v>16</v>
      </c>
      <c r="IQ387" s="41">
        <v>48</v>
      </c>
      <c r="IR387" s="41">
        <v>22</v>
      </c>
      <c r="IS387" s="41">
        <v>5</v>
      </c>
      <c r="IT387" s="41">
        <v>8</v>
      </c>
      <c r="IU387" s="41">
        <v>5</v>
      </c>
      <c r="IV387" s="41">
        <v>7</v>
      </c>
      <c r="IW387" s="41">
        <v>1</v>
      </c>
      <c r="IX387" s="41">
        <v>5</v>
      </c>
      <c r="IY387" s="41">
        <v>1</v>
      </c>
      <c r="IZ387" s="41">
        <v>7</v>
      </c>
      <c r="JA387" s="41">
        <v>3</v>
      </c>
      <c r="JB387" s="41">
        <v>6</v>
      </c>
      <c r="JC387" s="41">
        <v>2</v>
      </c>
      <c r="JD387" s="41">
        <v>1</v>
      </c>
      <c r="JE387" s="41">
        <v>12</v>
      </c>
      <c r="JF387" s="41">
        <v>37</v>
      </c>
      <c r="JG387" s="41">
        <v>5</v>
      </c>
      <c r="JH387" s="41">
        <v>1</v>
      </c>
      <c r="JI387" s="41">
        <v>7</v>
      </c>
      <c r="JJ387" s="41">
        <v>11</v>
      </c>
      <c r="JK387" s="41">
        <v>6</v>
      </c>
      <c r="JL387" s="41">
        <v>92</v>
      </c>
      <c r="JM387" s="41">
        <v>10</v>
      </c>
      <c r="JN387" s="41">
        <v>4</v>
      </c>
      <c r="JO387" s="41">
        <v>10</v>
      </c>
      <c r="JP387" s="41">
        <v>0</v>
      </c>
      <c r="JQ387" s="41">
        <v>234</v>
      </c>
      <c r="JR387" s="41">
        <v>204</v>
      </c>
      <c r="JS387" s="41">
        <v>202</v>
      </c>
      <c r="JT387" s="41">
        <v>194</v>
      </c>
      <c r="JU387" s="41">
        <v>37</v>
      </c>
      <c r="JV387" s="41">
        <v>108</v>
      </c>
      <c r="JW387" s="41">
        <v>10</v>
      </c>
      <c r="JX387" s="41">
        <v>313</v>
      </c>
      <c r="JY387" s="41">
        <v>5</v>
      </c>
      <c r="JZ387" s="41"/>
      <c r="KA387" s="41">
        <v>79</v>
      </c>
      <c r="KB387" s="41">
        <v>103</v>
      </c>
      <c r="KC387" s="41">
        <v>49</v>
      </c>
      <c r="KD387" s="41">
        <v>26</v>
      </c>
      <c r="KE387" s="41">
        <v>41</v>
      </c>
      <c r="KF387" s="41">
        <v>31</v>
      </c>
      <c r="KG387" s="41">
        <v>77</v>
      </c>
      <c r="KH387" s="41">
        <v>42</v>
      </c>
      <c r="KI387" s="41">
        <v>74</v>
      </c>
      <c r="KJ387" s="41">
        <v>49</v>
      </c>
      <c r="KK387" s="41">
        <v>2</v>
      </c>
      <c r="KL387" s="41">
        <v>0</v>
      </c>
      <c r="KM387" s="41">
        <v>43</v>
      </c>
      <c r="KN387" s="41">
        <v>13</v>
      </c>
      <c r="KO387" s="41">
        <v>17</v>
      </c>
      <c r="KP387" s="41">
        <v>16</v>
      </c>
      <c r="KQ387" s="41">
        <v>3</v>
      </c>
      <c r="KR387" s="41">
        <v>8</v>
      </c>
      <c r="KS387" s="41">
        <v>8</v>
      </c>
      <c r="KT387" s="41">
        <v>12</v>
      </c>
      <c r="KU387" s="41">
        <v>15</v>
      </c>
      <c r="KV387" s="41">
        <v>7</v>
      </c>
      <c r="KW387" s="41">
        <v>56</v>
      </c>
      <c r="KX387" s="41">
        <v>38</v>
      </c>
      <c r="KY387" s="41">
        <v>3</v>
      </c>
      <c r="KZ387" s="41">
        <v>1</v>
      </c>
      <c r="LA387" s="41">
        <v>3</v>
      </c>
      <c r="LB387" s="41">
        <v>31</v>
      </c>
      <c r="LC387" s="41">
        <v>96</v>
      </c>
      <c r="LD387" s="41">
        <v>17</v>
      </c>
      <c r="LE387" s="41">
        <v>213</v>
      </c>
      <c r="LF387" s="41">
        <v>23</v>
      </c>
      <c r="LG387" s="41">
        <v>6</v>
      </c>
      <c r="LH387" s="41">
        <v>309</v>
      </c>
      <c r="LI387" s="41">
        <v>1025</v>
      </c>
      <c r="LJ387" s="41">
        <v>548</v>
      </c>
      <c r="LK387" s="41">
        <v>102</v>
      </c>
      <c r="LL387" s="41">
        <v>0</v>
      </c>
      <c r="LM387" s="41">
        <v>466</v>
      </c>
      <c r="LN387" s="41">
        <v>42</v>
      </c>
      <c r="LO387" s="41">
        <v>219</v>
      </c>
      <c r="LP387" s="41">
        <v>157</v>
      </c>
      <c r="LQ387" s="41">
        <v>1</v>
      </c>
      <c r="LR387" s="41">
        <v>4337</v>
      </c>
      <c r="LS387" s="41">
        <v>121</v>
      </c>
      <c r="LT387" s="41">
        <v>85</v>
      </c>
      <c r="LU387" s="41">
        <v>37</v>
      </c>
      <c r="LV387" s="41">
        <v>151</v>
      </c>
      <c r="LW387" s="41">
        <v>542</v>
      </c>
      <c r="LX387" s="41">
        <v>90</v>
      </c>
      <c r="LY387" s="41">
        <v>346</v>
      </c>
      <c r="LZ387" s="41">
        <v>138</v>
      </c>
      <c r="MA387" s="41">
        <v>229</v>
      </c>
      <c r="MB387" s="41">
        <v>665</v>
      </c>
      <c r="MC387" s="41">
        <v>377</v>
      </c>
      <c r="MD387" s="41">
        <v>59</v>
      </c>
      <c r="ME387" s="41">
        <v>109</v>
      </c>
      <c r="MF387" s="41">
        <v>126</v>
      </c>
      <c r="MG387" s="41">
        <v>59</v>
      </c>
      <c r="MH387" s="41">
        <v>42</v>
      </c>
      <c r="MI387" s="41">
        <v>12</v>
      </c>
      <c r="MJ387" s="41">
        <v>34</v>
      </c>
      <c r="MK387" s="41">
        <v>397</v>
      </c>
      <c r="ML387" s="41">
        <v>304</v>
      </c>
      <c r="MM387" s="41">
        <v>152</v>
      </c>
      <c r="MN387" s="41">
        <v>61</v>
      </c>
      <c r="MO387" s="41">
        <v>25</v>
      </c>
      <c r="MP387" s="41">
        <v>85</v>
      </c>
      <c r="MQ387" s="41">
        <v>81</v>
      </c>
      <c r="MR387" s="41">
        <v>66</v>
      </c>
      <c r="MS387" s="41">
        <v>146</v>
      </c>
      <c r="MT387" s="41">
        <v>73</v>
      </c>
      <c r="MU387" s="41">
        <v>15</v>
      </c>
      <c r="MV387" s="41">
        <v>40</v>
      </c>
      <c r="MW387" s="41">
        <v>32</v>
      </c>
      <c r="MX387" s="41">
        <v>1308</v>
      </c>
      <c r="MY387" s="41">
        <v>68</v>
      </c>
      <c r="MZ387" s="41">
        <v>27</v>
      </c>
      <c r="NA387" s="41">
        <v>52</v>
      </c>
      <c r="NB387" s="41">
        <v>18</v>
      </c>
      <c r="NC387" s="41">
        <v>57</v>
      </c>
      <c r="ND387" s="41">
        <v>11</v>
      </c>
      <c r="NE387" s="41">
        <v>1048</v>
      </c>
      <c r="NF387" s="41">
        <v>138</v>
      </c>
      <c r="NG387" s="41">
        <v>14</v>
      </c>
      <c r="NH387" s="41">
        <v>51</v>
      </c>
      <c r="NI387" s="41">
        <v>12</v>
      </c>
      <c r="NJ387" s="41">
        <v>44</v>
      </c>
      <c r="NK387" s="41">
        <v>4</v>
      </c>
      <c r="NL387" s="41">
        <v>7</v>
      </c>
      <c r="NM387" s="41">
        <v>1</v>
      </c>
      <c r="NN387" s="41">
        <v>7</v>
      </c>
      <c r="NO387" s="41">
        <v>1</v>
      </c>
      <c r="NP387" s="41">
        <v>3</v>
      </c>
      <c r="NQ387" s="41">
        <v>3</v>
      </c>
      <c r="NR387" s="41">
        <v>27</v>
      </c>
      <c r="NS387" s="41">
        <v>137</v>
      </c>
      <c r="NT387" s="41">
        <v>150</v>
      </c>
      <c r="NU387" s="41">
        <v>499</v>
      </c>
      <c r="NV387" s="41">
        <v>49</v>
      </c>
      <c r="NW387" s="41">
        <v>35</v>
      </c>
      <c r="NX387" s="41">
        <v>4</v>
      </c>
      <c r="NY387" s="41">
        <v>29</v>
      </c>
      <c r="NZ387" s="41">
        <v>2</v>
      </c>
      <c r="OA387" s="41">
        <v>36</v>
      </c>
      <c r="OB387" s="41">
        <v>0</v>
      </c>
      <c r="OC387" s="41">
        <v>19</v>
      </c>
      <c r="OD387" s="41">
        <v>21</v>
      </c>
      <c r="OE387" s="41">
        <v>95</v>
      </c>
      <c r="OF387" s="41">
        <v>30</v>
      </c>
      <c r="OG387" s="41">
        <v>34</v>
      </c>
      <c r="OH387" s="41"/>
      <c r="OI387" s="41">
        <v>264</v>
      </c>
      <c r="OJ387" s="41">
        <v>77</v>
      </c>
      <c r="OK387" s="41">
        <v>617</v>
      </c>
      <c r="OL387" s="41">
        <v>62</v>
      </c>
      <c r="OM387" s="41">
        <v>12</v>
      </c>
      <c r="ON387" s="41">
        <v>1195</v>
      </c>
      <c r="OO387" s="41">
        <v>1225</v>
      </c>
      <c r="OP387" s="41">
        <v>1206</v>
      </c>
      <c r="OQ387" s="41">
        <v>5</v>
      </c>
      <c r="OR387" s="41">
        <v>1</v>
      </c>
      <c r="OS387" s="42">
        <v>119</v>
      </c>
      <c r="OT387" s="43">
        <v>26480</v>
      </c>
      <c r="OU387" s="40">
        <v>272236</v>
      </c>
      <c r="OV387" s="41"/>
      <c r="OW387" s="41"/>
      <c r="OX387" s="41"/>
      <c r="OY387" s="41"/>
      <c r="OZ387" s="41"/>
      <c r="PA387" s="41">
        <v>854</v>
      </c>
      <c r="PB387" s="41"/>
      <c r="PC387" s="41"/>
      <c r="PD387" s="41"/>
      <c r="PE387" s="41"/>
      <c r="PF387" s="41"/>
      <c r="PG387" s="41"/>
      <c r="PH387" s="41"/>
      <c r="PI387" s="41"/>
      <c r="PJ387" s="41"/>
      <c r="PK387" s="41"/>
      <c r="PL387" s="41"/>
      <c r="PM387" s="42"/>
      <c r="PN387" s="43">
        <v>299570</v>
      </c>
    </row>
    <row r="388" spans="1:430" ht="12.75" customHeight="1" x14ac:dyDescent="0.2">
      <c r="A388" s="39" t="s">
        <v>550</v>
      </c>
      <c r="B388" s="72" t="s">
        <v>21</v>
      </c>
      <c r="C388" s="72" t="str">
        <f>IFERROR(INDEX('Industry Category ISIC Code Map'!$B$2:$B$26,MATCH($B388,'Industry Category ISIC Code Map'!$A$2:$A$26,0)),"")</f>
        <v/>
      </c>
      <c r="D388" s="64" t="s">
        <v>445</v>
      </c>
      <c r="E388" s="40">
        <v>8</v>
      </c>
      <c r="F388" s="41">
        <v>11</v>
      </c>
      <c r="G388" s="41">
        <v>1</v>
      </c>
      <c r="H388" s="41">
        <v>2</v>
      </c>
      <c r="I388" s="41">
        <v>2</v>
      </c>
      <c r="J388" s="41">
        <v>1</v>
      </c>
      <c r="K388" s="41">
        <v>14</v>
      </c>
      <c r="L388" s="41">
        <v>1</v>
      </c>
      <c r="M388" s="41">
        <v>4</v>
      </c>
      <c r="N388" s="41">
        <v>4</v>
      </c>
      <c r="O388" s="41"/>
      <c r="P388" s="41"/>
      <c r="Q388" s="41"/>
      <c r="R388" s="41">
        <v>0</v>
      </c>
      <c r="S388" s="41">
        <v>0</v>
      </c>
      <c r="T388" s="41"/>
      <c r="U388" s="41"/>
      <c r="V388" s="41">
        <v>0</v>
      </c>
      <c r="W388" s="41"/>
      <c r="X388" s="41">
        <v>1</v>
      </c>
      <c r="Y388" s="41">
        <v>39</v>
      </c>
      <c r="Z388" s="41">
        <v>59</v>
      </c>
      <c r="AA388" s="41">
        <v>30</v>
      </c>
      <c r="AB388" s="41"/>
      <c r="AC388" s="41">
        <v>2</v>
      </c>
      <c r="AD388" s="41">
        <v>7</v>
      </c>
      <c r="AE388" s="41">
        <v>24</v>
      </c>
      <c r="AF388" s="41">
        <v>3</v>
      </c>
      <c r="AG388" s="41">
        <v>6</v>
      </c>
      <c r="AH388" s="41">
        <v>0</v>
      </c>
      <c r="AI388" s="41">
        <v>19</v>
      </c>
      <c r="AJ388" s="41">
        <v>3</v>
      </c>
      <c r="AK388" s="41">
        <v>4</v>
      </c>
      <c r="AL388" s="41">
        <v>0</v>
      </c>
      <c r="AM388" s="41">
        <v>14</v>
      </c>
      <c r="AN388" s="41">
        <v>11</v>
      </c>
      <c r="AO388" s="41">
        <v>4</v>
      </c>
      <c r="AP388" s="41">
        <v>0</v>
      </c>
      <c r="AQ388" s="41">
        <v>4</v>
      </c>
      <c r="AR388" s="41">
        <v>1</v>
      </c>
      <c r="AS388" s="41"/>
      <c r="AT388" s="41">
        <v>4</v>
      </c>
      <c r="AU388" s="41">
        <v>0</v>
      </c>
      <c r="AV388" s="41">
        <v>9</v>
      </c>
      <c r="AW388" s="41">
        <v>1</v>
      </c>
      <c r="AX388" s="41">
        <v>4</v>
      </c>
      <c r="AY388" s="41">
        <v>0</v>
      </c>
      <c r="AZ388" s="41">
        <v>0</v>
      </c>
      <c r="BA388" s="41">
        <v>0</v>
      </c>
      <c r="BB388" s="41">
        <v>0</v>
      </c>
      <c r="BC388" s="41">
        <v>0</v>
      </c>
      <c r="BD388" s="41">
        <v>0</v>
      </c>
      <c r="BE388" s="41">
        <v>19</v>
      </c>
      <c r="BF388" s="41">
        <v>1</v>
      </c>
      <c r="BG388" s="41">
        <v>0</v>
      </c>
      <c r="BH388" s="41"/>
      <c r="BI388" s="41">
        <v>2</v>
      </c>
      <c r="BJ388" s="41">
        <v>0</v>
      </c>
      <c r="BK388" s="41">
        <v>1</v>
      </c>
      <c r="BL388" s="41">
        <v>1</v>
      </c>
      <c r="BM388" s="41">
        <v>1</v>
      </c>
      <c r="BN388" s="41">
        <v>4</v>
      </c>
      <c r="BO388" s="41">
        <v>0</v>
      </c>
      <c r="BP388" s="41">
        <v>1</v>
      </c>
      <c r="BQ388" s="41">
        <v>1</v>
      </c>
      <c r="BR388" s="41">
        <v>1</v>
      </c>
      <c r="BS388" s="41">
        <v>9</v>
      </c>
      <c r="BT388" s="41">
        <v>9</v>
      </c>
      <c r="BU388" s="41">
        <v>0</v>
      </c>
      <c r="BV388" s="41">
        <v>1</v>
      </c>
      <c r="BW388" s="41">
        <v>0</v>
      </c>
      <c r="BX388" s="41">
        <v>1</v>
      </c>
      <c r="BY388" s="41">
        <v>1</v>
      </c>
      <c r="BZ388" s="41">
        <v>14</v>
      </c>
      <c r="CA388" s="41">
        <v>8</v>
      </c>
      <c r="CB388" s="41">
        <v>6</v>
      </c>
      <c r="CC388" s="41">
        <v>0</v>
      </c>
      <c r="CD388" s="41">
        <v>4</v>
      </c>
      <c r="CE388" s="41">
        <v>0</v>
      </c>
      <c r="CF388" s="41">
        <v>1</v>
      </c>
      <c r="CG388" s="41">
        <v>0</v>
      </c>
      <c r="CH388" s="41">
        <v>2</v>
      </c>
      <c r="CI388" s="41">
        <v>5</v>
      </c>
      <c r="CJ388" s="41">
        <v>0</v>
      </c>
      <c r="CK388" s="41">
        <v>1</v>
      </c>
      <c r="CL388" s="41">
        <v>12</v>
      </c>
      <c r="CM388" s="41">
        <v>0</v>
      </c>
      <c r="CN388" s="41">
        <v>3</v>
      </c>
      <c r="CO388" s="41">
        <v>0</v>
      </c>
      <c r="CP388" s="41"/>
      <c r="CQ388" s="41">
        <v>4</v>
      </c>
      <c r="CR388" s="41">
        <v>0</v>
      </c>
      <c r="CS388" s="41">
        <v>1</v>
      </c>
      <c r="CT388" s="41">
        <v>0</v>
      </c>
      <c r="CU388" s="41">
        <v>1</v>
      </c>
      <c r="CV388" s="41">
        <v>1</v>
      </c>
      <c r="CW388" s="41">
        <v>2</v>
      </c>
      <c r="CX388" s="41">
        <v>0</v>
      </c>
      <c r="CY388" s="41"/>
      <c r="CZ388" s="41"/>
      <c r="DA388" s="41">
        <v>0</v>
      </c>
      <c r="DB388" s="41">
        <v>3</v>
      </c>
      <c r="DC388" s="41">
        <v>1</v>
      </c>
      <c r="DD388" s="41">
        <v>2</v>
      </c>
      <c r="DE388" s="41">
        <v>1</v>
      </c>
      <c r="DF388" s="41"/>
      <c r="DG388" s="41">
        <v>0</v>
      </c>
      <c r="DH388" s="41">
        <v>0</v>
      </c>
      <c r="DI388" s="41">
        <v>4</v>
      </c>
      <c r="DJ388" s="41">
        <v>1</v>
      </c>
      <c r="DK388" s="41"/>
      <c r="DL388" s="41"/>
      <c r="DM388" s="41"/>
      <c r="DN388" s="41"/>
      <c r="DO388" s="41">
        <v>0</v>
      </c>
      <c r="DP388" s="41"/>
      <c r="DQ388" s="41">
        <v>0</v>
      </c>
      <c r="DR388" s="41"/>
      <c r="DS388" s="41"/>
      <c r="DT388" s="41">
        <v>1</v>
      </c>
      <c r="DU388" s="41">
        <v>0</v>
      </c>
      <c r="DV388" s="41"/>
      <c r="DW388" s="41">
        <v>1</v>
      </c>
      <c r="DX388" s="41"/>
      <c r="DY388" s="41">
        <v>0</v>
      </c>
      <c r="DZ388" s="41">
        <v>0</v>
      </c>
      <c r="EA388" s="41">
        <v>0</v>
      </c>
      <c r="EB388" s="41">
        <v>0</v>
      </c>
      <c r="EC388" s="41"/>
      <c r="ED388" s="41"/>
      <c r="EE388" s="41"/>
      <c r="EF388" s="41">
        <v>0</v>
      </c>
      <c r="EG388" s="41"/>
      <c r="EH388" s="41"/>
      <c r="EI388" s="41"/>
      <c r="EJ388" s="41"/>
      <c r="EK388" s="41"/>
      <c r="EL388" s="41"/>
      <c r="EM388" s="41"/>
      <c r="EN388" s="41">
        <v>0</v>
      </c>
      <c r="EO388" s="41"/>
      <c r="EP388" s="41"/>
      <c r="EQ388" s="41"/>
      <c r="ER388" s="41">
        <v>0</v>
      </c>
      <c r="ES388" s="41">
        <v>0</v>
      </c>
      <c r="ET388" s="41"/>
      <c r="EU388" s="41">
        <v>2</v>
      </c>
      <c r="EV388" s="41">
        <v>1</v>
      </c>
      <c r="EW388" s="41">
        <v>0</v>
      </c>
      <c r="EX388" s="41"/>
      <c r="EY388" s="41">
        <v>0</v>
      </c>
      <c r="EZ388" s="41">
        <v>0</v>
      </c>
      <c r="FA388" s="41"/>
      <c r="FB388" s="41">
        <v>0</v>
      </c>
      <c r="FC388" s="41">
        <v>1</v>
      </c>
      <c r="FD388" s="41">
        <v>0</v>
      </c>
      <c r="FE388" s="41">
        <v>1</v>
      </c>
      <c r="FF388" s="41">
        <v>0</v>
      </c>
      <c r="FG388" s="41">
        <v>8</v>
      </c>
      <c r="FH388" s="41">
        <v>9</v>
      </c>
      <c r="FI388" s="41">
        <v>0</v>
      </c>
      <c r="FJ388" s="41">
        <v>3</v>
      </c>
      <c r="FK388" s="41">
        <v>2</v>
      </c>
      <c r="FL388" s="41">
        <v>1</v>
      </c>
      <c r="FM388" s="41"/>
      <c r="FN388" s="41"/>
      <c r="FO388" s="41">
        <v>2</v>
      </c>
      <c r="FP388" s="41">
        <v>9</v>
      </c>
      <c r="FQ388" s="41">
        <v>0</v>
      </c>
      <c r="FR388" s="41">
        <v>0</v>
      </c>
      <c r="FS388" s="41"/>
      <c r="FT388" s="41"/>
      <c r="FU388" s="41">
        <v>4</v>
      </c>
      <c r="FV388" s="41">
        <v>0</v>
      </c>
      <c r="FW388" s="41"/>
      <c r="FX388" s="41">
        <v>2</v>
      </c>
      <c r="FY388" s="41">
        <v>0</v>
      </c>
      <c r="FZ388" s="41">
        <v>0</v>
      </c>
      <c r="GA388" s="41">
        <v>3</v>
      </c>
      <c r="GB388" s="41">
        <v>3</v>
      </c>
      <c r="GC388" s="41">
        <v>6</v>
      </c>
      <c r="GD388" s="41">
        <v>16</v>
      </c>
      <c r="GE388" s="41">
        <v>0</v>
      </c>
      <c r="GF388" s="41"/>
      <c r="GG388" s="41">
        <v>0</v>
      </c>
      <c r="GH388" s="41">
        <v>1</v>
      </c>
      <c r="GI388" s="41">
        <v>4</v>
      </c>
      <c r="GJ388" s="41">
        <v>0</v>
      </c>
      <c r="GK388" s="41">
        <v>0</v>
      </c>
      <c r="GL388" s="41">
        <v>1</v>
      </c>
      <c r="GM388" s="41">
        <v>9</v>
      </c>
      <c r="GN388" s="41">
        <v>0</v>
      </c>
      <c r="GO388" s="41">
        <v>2</v>
      </c>
      <c r="GP388" s="41">
        <v>0</v>
      </c>
      <c r="GQ388" s="41">
        <v>0</v>
      </c>
      <c r="GR388" s="41"/>
      <c r="GS388" s="41">
        <v>0</v>
      </c>
      <c r="GT388" s="41">
        <v>0</v>
      </c>
      <c r="GU388" s="41">
        <v>0</v>
      </c>
      <c r="GV388" s="41">
        <v>0</v>
      </c>
      <c r="GW388" s="41">
        <v>0</v>
      </c>
      <c r="GX388" s="41">
        <v>0</v>
      </c>
      <c r="GY388" s="41"/>
      <c r="GZ388" s="41">
        <v>4</v>
      </c>
      <c r="HA388" s="41"/>
      <c r="HB388" s="41">
        <v>5</v>
      </c>
      <c r="HC388" s="41">
        <v>9</v>
      </c>
      <c r="HD388" s="41">
        <v>0</v>
      </c>
      <c r="HE388" s="41">
        <v>14</v>
      </c>
      <c r="HF388" s="41">
        <v>1</v>
      </c>
      <c r="HG388" s="41">
        <v>0</v>
      </c>
      <c r="HH388" s="41">
        <v>0</v>
      </c>
      <c r="HI388" s="41">
        <v>0</v>
      </c>
      <c r="HJ388" s="41">
        <v>1</v>
      </c>
      <c r="HK388" s="41">
        <v>1</v>
      </c>
      <c r="HL388" s="41">
        <v>5</v>
      </c>
      <c r="HM388" s="41">
        <v>0</v>
      </c>
      <c r="HN388" s="41">
        <v>1</v>
      </c>
      <c r="HO388" s="41"/>
      <c r="HP388" s="41">
        <v>0</v>
      </c>
      <c r="HQ388" s="41">
        <v>0</v>
      </c>
      <c r="HR388" s="41">
        <v>0</v>
      </c>
      <c r="HS388" s="41">
        <v>0</v>
      </c>
      <c r="HT388" s="41">
        <v>0</v>
      </c>
      <c r="HU388" s="41">
        <v>0</v>
      </c>
      <c r="HV388" s="41">
        <v>1</v>
      </c>
      <c r="HW388" s="41">
        <v>0</v>
      </c>
      <c r="HX388" s="41">
        <v>0</v>
      </c>
      <c r="HY388" s="41">
        <v>0</v>
      </c>
      <c r="HZ388" s="41">
        <v>4</v>
      </c>
      <c r="IA388" s="41">
        <v>0</v>
      </c>
      <c r="IB388" s="41">
        <v>11</v>
      </c>
      <c r="IC388" s="41">
        <v>0</v>
      </c>
      <c r="ID388" s="41">
        <v>0</v>
      </c>
      <c r="IE388" s="41">
        <v>0</v>
      </c>
      <c r="IF388" s="41">
        <v>0</v>
      </c>
      <c r="IG388" s="41">
        <v>49</v>
      </c>
      <c r="IH388" s="41">
        <v>0</v>
      </c>
      <c r="II388" s="41">
        <v>71</v>
      </c>
      <c r="IJ388" s="41">
        <v>2</v>
      </c>
      <c r="IK388" s="41">
        <v>0</v>
      </c>
      <c r="IL388" s="41">
        <v>0</v>
      </c>
      <c r="IM388" s="41">
        <v>0</v>
      </c>
      <c r="IN388" s="41"/>
      <c r="IO388" s="41">
        <v>0</v>
      </c>
      <c r="IP388" s="41">
        <v>3</v>
      </c>
      <c r="IQ388" s="41">
        <v>14</v>
      </c>
      <c r="IR388" s="41">
        <v>5</v>
      </c>
      <c r="IS388" s="41">
        <v>0</v>
      </c>
      <c r="IT388" s="41"/>
      <c r="IU388" s="41">
        <v>0</v>
      </c>
      <c r="IV388" s="41">
        <v>0</v>
      </c>
      <c r="IW388" s="41"/>
      <c r="IX388" s="41">
        <v>0</v>
      </c>
      <c r="IY388" s="41"/>
      <c r="IZ388" s="41">
        <v>0</v>
      </c>
      <c r="JA388" s="41">
        <v>0</v>
      </c>
      <c r="JB388" s="41">
        <v>0</v>
      </c>
      <c r="JC388" s="41"/>
      <c r="JD388" s="41"/>
      <c r="JE388" s="41">
        <v>0</v>
      </c>
      <c r="JF388" s="41">
        <v>7</v>
      </c>
      <c r="JG388" s="41">
        <v>0</v>
      </c>
      <c r="JH388" s="41"/>
      <c r="JI388" s="41">
        <v>24</v>
      </c>
      <c r="JJ388" s="41">
        <v>1</v>
      </c>
      <c r="JK388" s="41">
        <v>0</v>
      </c>
      <c r="JL388" s="41">
        <v>23</v>
      </c>
      <c r="JM388" s="41">
        <v>1</v>
      </c>
      <c r="JN388" s="41">
        <v>0</v>
      </c>
      <c r="JO388" s="41">
        <v>1</v>
      </c>
      <c r="JP388" s="41">
        <v>116</v>
      </c>
      <c r="JQ388" s="41">
        <v>36</v>
      </c>
      <c r="JR388" s="41">
        <v>60</v>
      </c>
      <c r="JS388" s="41">
        <v>112</v>
      </c>
      <c r="JT388" s="41">
        <v>155</v>
      </c>
      <c r="JU388" s="41"/>
      <c r="JV388" s="41">
        <v>178</v>
      </c>
      <c r="JW388" s="41"/>
      <c r="JX388" s="41">
        <v>401</v>
      </c>
      <c r="JY388" s="41"/>
      <c r="JZ388" s="41"/>
      <c r="KA388" s="41">
        <v>307</v>
      </c>
      <c r="KB388" s="41">
        <v>549</v>
      </c>
      <c r="KC388" s="41">
        <v>500</v>
      </c>
      <c r="KD388" s="41">
        <v>236</v>
      </c>
      <c r="KE388" s="41">
        <v>161</v>
      </c>
      <c r="KF388" s="41">
        <v>398</v>
      </c>
      <c r="KG388" s="41">
        <v>161</v>
      </c>
      <c r="KH388" s="41">
        <v>319</v>
      </c>
      <c r="KI388" s="41">
        <v>302</v>
      </c>
      <c r="KJ388" s="41">
        <v>8103</v>
      </c>
      <c r="KK388" s="41">
        <v>1</v>
      </c>
      <c r="KL388" s="41"/>
      <c r="KM388" s="41">
        <v>210</v>
      </c>
      <c r="KN388" s="41">
        <v>4</v>
      </c>
      <c r="KO388" s="41">
        <v>1</v>
      </c>
      <c r="KP388" s="41">
        <v>87</v>
      </c>
      <c r="KQ388" s="41">
        <v>751</v>
      </c>
      <c r="KR388" s="41">
        <v>145</v>
      </c>
      <c r="KS388" s="41">
        <v>3</v>
      </c>
      <c r="KT388" s="41">
        <v>8</v>
      </c>
      <c r="KU388" s="41">
        <v>7</v>
      </c>
      <c r="KV388" s="41">
        <v>3</v>
      </c>
      <c r="KW388" s="41">
        <v>19</v>
      </c>
      <c r="KX388" s="41">
        <v>134</v>
      </c>
      <c r="KY388" s="41">
        <v>2</v>
      </c>
      <c r="KZ388" s="41">
        <v>1</v>
      </c>
      <c r="LA388" s="41">
        <v>0</v>
      </c>
      <c r="LB388" s="41">
        <v>25</v>
      </c>
      <c r="LC388" s="41">
        <v>180</v>
      </c>
      <c r="LD388" s="41">
        <v>31</v>
      </c>
      <c r="LE388" s="41">
        <v>179</v>
      </c>
      <c r="LF388" s="41">
        <v>37</v>
      </c>
      <c r="LG388" s="41">
        <v>2</v>
      </c>
      <c r="LH388" s="41">
        <v>232</v>
      </c>
      <c r="LI388" s="41">
        <v>248</v>
      </c>
      <c r="LJ388" s="41">
        <v>293</v>
      </c>
      <c r="LK388" s="41">
        <v>143</v>
      </c>
      <c r="LL388" s="41">
        <v>0</v>
      </c>
      <c r="LM388" s="41">
        <v>14</v>
      </c>
      <c r="LN388" s="41">
        <v>69</v>
      </c>
      <c r="LO388" s="41">
        <v>24</v>
      </c>
      <c r="LP388" s="41"/>
      <c r="LQ388" s="41">
        <v>3</v>
      </c>
      <c r="LR388" s="41">
        <v>649</v>
      </c>
      <c r="LS388" s="41">
        <v>30</v>
      </c>
      <c r="LT388" s="41">
        <v>36</v>
      </c>
      <c r="LU388" s="41">
        <v>21</v>
      </c>
      <c r="LV388" s="41">
        <v>225</v>
      </c>
      <c r="LW388" s="41">
        <v>735</v>
      </c>
      <c r="LX388" s="41">
        <v>27</v>
      </c>
      <c r="LY388" s="41">
        <v>272</v>
      </c>
      <c r="LZ388" s="41">
        <v>376</v>
      </c>
      <c r="MA388" s="41">
        <v>851</v>
      </c>
      <c r="MB388" s="41">
        <v>590</v>
      </c>
      <c r="MC388" s="41">
        <v>1905</v>
      </c>
      <c r="MD388" s="41">
        <v>137</v>
      </c>
      <c r="ME388" s="41">
        <v>937</v>
      </c>
      <c r="MF388" s="41">
        <v>367</v>
      </c>
      <c r="MG388" s="41">
        <v>105</v>
      </c>
      <c r="MH388" s="41">
        <v>22</v>
      </c>
      <c r="MI388" s="41">
        <v>3</v>
      </c>
      <c r="MJ388" s="41">
        <v>478</v>
      </c>
      <c r="MK388" s="41">
        <v>1222</v>
      </c>
      <c r="ML388" s="41">
        <v>472</v>
      </c>
      <c r="MM388" s="41">
        <v>81</v>
      </c>
      <c r="MN388" s="41">
        <v>740</v>
      </c>
      <c r="MO388" s="41">
        <v>117</v>
      </c>
      <c r="MP388" s="41">
        <v>622</v>
      </c>
      <c r="MQ388" s="41">
        <v>749</v>
      </c>
      <c r="MR388" s="41">
        <v>249</v>
      </c>
      <c r="MS388" s="41">
        <v>1484</v>
      </c>
      <c r="MT388" s="41">
        <v>25</v>
      </c>
      <c r="MU388" s="41">
        <v>291</v>
      </c>
      <c r="MV388" s="41">
        <v>1038</v>
      </c>
      <c r="MW388" s="41">
        <v>12</v>
      </c>
      <c r="MX388" s="41">
        <v>3081</v>
      </c>
      <c r="MY388" s="41">
        <v>20</v>
      </c>
      <c r="MZ388" s="41">
        <v>727</v>
      </c>
      <c r="NA388" s="41">
        <v>5999</v>
      </c>
      <c r="NB388" s="41">
        <v>3</v>
      </c>
      <c r="NC388" s="41">
        <v>19</v>
      </c>
      <c r="ND388" s="41">
        <v>4</v>
      </c>
      <c r="NE388" s="41">
        <v>1886</v>
      </c>
      <c r="NF388" s="41">
        <v>6807</v>
      </c>
      <c r="NG388" s="41">
        <v>590</v>
      </c>
      <c r="NH388" s="41">
        <v>18</v>
      </c>
      <c r="NI388" s="41">
        <v>149</v>
      </c>
      <c r="NJ388" s="41">
        <v>13</v>
      </c>
      <c r="NK388" s="41">
        <v>0</v>
      </c>
      <c r="NL388" s="41">
        <v>213</v>
      </c>
      <c r="NM388" s="41">
        <v>0</v>
      </c>
      <c r="NN388" s="41">
        <v>107</v>
      </c>
      <c r="NO388" s="41"/>
      <c r="NP388" s="41">
        <v>76</v>
      </c>
      <c r="NQ388" s="41">
        <v>758</v>
      </c>
      <c r="NR388" s="41">
        <v>144</v>
      </c>
      <c r="NS388" s="41">
        <v>5297</v>
      </c>
      <c r="NT388" s="41">
        <v>425</v>
      </c>
      <c r="NU388" s="41">
        <v>700</v>
      </c>
      <c r="NV388" s="41">
        <v>186</v>
      </c>
      <c r="NW388" s="41">
        <v>54</v>
      </c>
      <c r="NX388" s="41">
        <v>0</v>
      </c>
      <c r="NY388" s="41">
        <v>82</v>
      </c>
      <c r="NZ388" s="41">
        <v>0</v>
      </c>
      <c r="OA388" s="41">
        <v>303</v>
      </c>
      <c r="OB388" s="41">
        <v>0</v>
      </c>
      <c r="OC388" s="41">
        <v>1</v>
      </c>
      <c r="OD388" s="41">
        <v>164</v>
      </c>
      <c r="OE388" s="41">
        <v>619</v>
      </c>
      <c r="OF388" s="41">
        <v>27</v>
      </c>
      <c r="OG388" s="41">
        <v>127</v>
      </c>
      <c r="OH388" s="41"/>
      <c r="OI388" s="41">
        <v>75</v>
      </c>
      <c r="OJ388" s="41">
        <v>53</v>
      </c>
      <c r="OK388" s="41">
        <v>81</v>
      </c>
      <c r="OL388" s="41">
        <v>69</v>
      </c>
      <c r="OM388" s="41">
        <v>18</v>
      </c>
      <c r="ON388" s="41">
        <v>2191</v>
      </c>
      <c r="OO388" s="41">
        <v>1664</v>
      </c>
      <c r="OP388" s="41">
        <v>1273</v>
      </c>
      <c r="OQ388" s="41">
        <v>1</v>
      </c>
      <c r="OR388" s="41"/>
      <c r="OS388" s="42">
        <v>99</v>
      </c>
      <c r="OT388" s="43">
        <v>64728</v>
      </c>
      <c r="OU388" s="40">
        <v>84785</v>
      </c>
      <c r="OV388" s="41"/>
      <c r="OW388" s="41"/>
      <c r="OX388" s="41"/>
      <c r="OY388" s="41"/>
      <c r="OZ388" s="41"/>
      <c r="PA388" s="41">
        <v>310</v>
      </c>
      <c r="PB388" s="41"/>
      <c r="PC388" s="41"/>
      <c r="PD388" s="41"/>
      <c r="PE388" s="41"/>
      <c r="PF388" s="41"/>
      <c r="PG388" s="41"/>
      <c r="PH388" s="41"/>
      <c r="PI388" s="41"/>
      <c r="PJ388" s="41"/>
      <c r="PK388" s="41"/>
      <c r="PL388" s="41"/>
      <c r="PM388" s="42"/>
      <c r="PN388" s="43">
        <v>149822</v>
      </c>
    </row>
    <row r="389" spans="1:430" ht="12.75" customHeight="1" x14ac:dyDescent="0.2">
      <c r="A389" s="39">
        <v>811100</v>
      </c>
      <c r="B389" s="72" t="s">
        <v>19</v>
      </c>
      <c r="C389" s="72" t="str">
        <f>IFERROR(INDEX('Industry Category ISIC Code Map'!$B$2:$B$26,MATCH($B389,'Industry Category ISIC Code Map'!$A$2:$A$26,0)),"")</f>
        <v/>
      </c>
      <c r="D389" s="64" t="s">
        <v>446</v>
      </c>
      <c r="E389" s="40">
        <v>26</v>
      </c>
      <c r="F389" s="41">
        <v>49</v>
      </c>
      <c r="G389" s="41">
        <v>4</v>
      </c>
      <c r="H389" s="41">
        <v>4</v>
      </c>
      <c r="I389" s="41"/>
      <c r="J389" s="41">
        <v>8</v>
      </c>
      <c r="K389" s="41">
        <v>28</v>
      </c>
      <c r="L389" s="41"/>
      <c r="M389" s="41">
        <v>4</v>
      </c>
      <c r="N389" s="41">
        <v>14</v>
      </c>
      <c r="O389" s="41">
        <v>82</v>
      </c>
      <c r="P389" s="41"/>
      <c r="Q389" s="41"/>
      <c r="R389" s="41">
        <v>12</v>
      </c>
      <c r="S389" s="41">
        <v>13</v>
      </c>
      <c r="T389" s="41">
        <v>8</v>
      </c>
      <c r="U389" s="41">
        <v>5</v>
      </c>
      <c r="V389" s="41">
        <v>6</v>
      </c>
      <c r="W389" s="41">
        <v>11</v>
      </c>
      <c r="X389" s="41">
        <v>68</v>
      </c>
      <c r="Y389" s="41">
        <v>81</v>
      </c>
      <c r="Z389" s="41">
        <v>31</v>
      </c>
      <c r="AA389" s="41">
        <v>6</v>
      </c>
      <c r="AB389" s="41">
        <v>1</v>
      </c>
      <c r="AC389" s="41">
        <v>37</v>
      </c>
      <c r="AD389" s="41">
        <v>58</v>
      </c>
      <c r="AE389" s="41">
        <v>285</v>
      </c>
      <c r="AF389" s="41">
        <v>68</v>
      </c>
      <c r="AG389" s="41">
        <v>71</v>
      </c>
      <c r="AH389" s="41">
        <v>9</v>
      </c>
      <c r="AI389" s="41">
        <v>137</v>
      </c>
      <c r="AJ389" s="41">
        <v>47</v>
      </c>
      <c r="AK389" s="41">
        <v>178</v>
      </c>
      <c r="AL389" s="41">
        <v>211</v>
      </c>
      <c r="AM389" s="41">
        <v>74</v>
      </c>
      <c r="AN389" s="41">
        <v>292</v>
      </c>
      <c r="AO389" s="41">
        <v>34</v>
      </c>
      <c r="AP389" s="41">
        <v>21</v>
      </c>
      <c r="AQ389" s="41">
        <v>17</v>
      </c>
      <c r="AR389" s="41">
        <v>17</v>
      </c>
      <c r="AS389" s="41">
        <v>14</v>
      </c>
      <c r="AT389" s="41">
        <v>51</v>
      </c>
      <c r="AU389" s="41">
        <v>21</v>
      </c>
      <c r="AV389" s="41">
        <v>43</v>
      </c>
      <c r="AW389" s="41">
        <v>11</v>
      </c>
      <c r="AX389" s="41">
        <v>14</v>
      </c>
      <c r="AY389" s="41">
        <v>8</v>
      </c>
      <c r="AZ389" s="41">
        <v>6</v>
      </c>
      <c r="BA389" s="41">
        <v>5</v>
      </c>
      <c r="BB389" s="41">
        <v>7</v>
      </c>
      <c r="BC389" s="41">
        <v>7</v>
      </c>
      <c r="BD389" s="41">
        <v>3</v>
      </c>
      <c r="BE389" s="41">
        <v>198</v>
      </c>
      <c r="BF389" s="41">
        <v>25</v>
      </c>
      <c r="BG389" s="41">
        <v>5</v>
      </c>
      <c r="BH389" s="41">
        <v>9</v>
      </c>
      <c r="BI389" s="41">
        <v>30</v>
      </c>
      <c r="BJ389" s="41">
        <v>18</v>
      </c>
      <c r="BK389" s="41">
        <v>14</v>
      </c>
      <c r="BL389" s="41">
        <v>17</v>
      </c>
      <c r="BM389" s="41">
        <v>25</v>
      </c>
      <c r="BN389" s="41">
        <v>27</v>
      </c>
      <c r="BO389" s="41">
        <v>8</v>
      </c>
      <c r="BP389" s="41">
        <v>25</v>
      </c>
      <c r="BQ389" s="41">
        <v>11</v>
      </c>
      <c r="BR389" s="41">
        <v>10</v>
      </c>
      <c r="BS389" s="41">
        <v>29</v>
      </c>
      <c r="BT389" s="41">
        <v>26</v>
      </c>
      <c r="BU389" s="41">
        <v>6</v>
      </c>
      <c r="BV389" s="41">
        <v>6</v>
      </c>
      <c r="BW389" s="41">
        <v>9</v>
      </c>
      <c r="BX389" s="41">
        <v>5</v>
      </c>
      <c r="BY389" s="41">
        <v>11</v>
      </c>
      <c r="BZ389" s="41">
        <v>57</v>
      </c>
      <c r="CA389" s="41">
        <v>39</v>
      </c>
      <c r="CB389" s="41">
        <v>38</v>
      </c>
      <c r="CC389" s="41">
        <v>2</v>
      </c>
      <c r="CD389" s="41">
        <v>27</v>
      </c>
      <c r="CE389" s="41">
        <v>10</v>
      </c>
      <c r="CF389" s="41">
        <v>8</v>
      </c>
      <c r="CG389" s="41">
        <v>9</v>
      </c>
      <c r="CH389" s="41">
        <v>13</v>
      </c>
      <c r="CI389" s="41">
        <v>16</v>
      </c>
      <c r="CJ389" s="41">
        <v>2</v>
      </c>
      <c r="CK389" s="41">
        <v>29</v>
      </c>
      <c r="CL389" s="41">
        <v>26</v>
      </c>
      <c r="CM389" s="41">
        <v>4</v>
      </c>
      <c r="CN389" s="41">
        <v>13</v>
      </c>
      <c r="CO389" s="41">
        <v>4</v>
      </c>
      <c r="CP389" s="41"/>
      <c r="CQ389" s="41">
        <v>11</v>
      </c>
      <c r="CR389" s="41">
        <v>3</v>
      </c>
      <c r="CS389" s="41">
        <v>13</v>
      </c>
      <c r="CT389" s="41">
        <v>3</v>
      </c>
      <c r="CU389" s="41">
        <v>10</v>
      </c>
      <c r="CV389" s="41">
        <v>8</v>
      </c>
      <c r="CW389" s="41">
        <v>4</v>
      </c>
      <c r="CX389" s="41">
        <v>10</v>
      </c>
      <c r="CY389" s="41">
        <v>7</v>
      </c>
      <c r="CZ389" s="41">
        <v>10</v>
      </c>
      <c r="DA389" s="41">
        <v>4</v>
      </c>
      <c r="DB389" s="41">
        <v>16</v>
      </c>
      <c r="DC389" s="41">
        <v>4</v>
      </c>
      <c r="DD389" s="41">
        <v>10</v>
      </c>
      <c r="DE389" s="41">
        <v>14</v>
      </c>
      <c r="DF389" s="41">
        <v>3</v>
      </c>
      <c r="DG389" s="41">
        <v>2</v>
      </c>
      <c r="DH389" s="41">
        <v>1</v>
      </c>
      <c r="DI389" s="41">
        <v>15</v>
      </c>
      <c r="DJ389" s="41">
        <v>8</v>
      </c>
      <c r="DK389" s="41">
        <v>0</v>
      </c>
      <c r="DL389" s="41">
        <v>7</v>
      </c>
      <c r="DM389" s="41">
        <v>1</v>
      </c>
      <c r="DN389" s="41">
        <v>1</v>
      </c>
      <c r="DO389" s="41">
        <v>3</v>
      </c>
      <c r="DP389" s="41">
        <v>1</v>
      </c>
      <c r="DQ389" s="41">
        <v>40</v>
      </c>
      <c r="DR389" s="41">
        <v>4</v>
      </c>
      <c r="DS389" s="41">
        <v>26</v>
      </c>
      <c r="DT389" s="41">
        <v>4</v>
      </c>
      <c r="DU389" s="41">
        <v>5</v>
      </c>
      <c r="DV389" s="41">
        <v>1</v>
      </c>
      <c r="DW389" s="41">
        <v>3</v>
      </c>
      <c r="DX389" s="41">
        <v>1</v>
      </c>
      <c r="DY389" s="41">
        <v>1</v>
      </c>
      <c r="DZ389" s="41">
        <v>2</v>
      </c>
      <c r="EA389" s="41">
        <v>1</v>
      </c>
      <c r="EB389" s="41">
        <v>2</v>
      </c>
      <c r="EC389" s="41">
        <v>0</v>
      </c>
      <c r="ED389" s="41">
        <v>1</v>
      </c>
      <c r="EE389" s="41">
        <v>1</v>
      </c>
      <c r="EF389" s="41">
        <v>5</v>
      </c>
      <c r="EG389" s="41">
        <v>1</v>
      </c>
      <c r="EH389" s="41">
        <v>2</v>
      </c>
      <c r="EI389" s="41">
        <v>1</v>
      </c>
      <c r="EJ389" s="41">
        <v>1</v>
      </c>
      <c r="EK389" s="41">
        <v>1</v>
      </c>
      <c r="EL389" s="41">
        <v>5</v>
      </c>
      <c r="EM389" s="41">
        <v>4</v>
      </c>
      <c r="EN389" s="41">
        <v>9</v>
      </c>
      <c r="EO389" s="41">
        <v>4</v>
      </c>
      <c r="EP389" s="41">
        <v>11</v>
      </c>
      <c r="EQ389" s="41">
        <v>7</v>
      </c>
      <c r="ER389" s="41">
        <v>10</v>
      </c>
      <c r="ES389" s="41">
        <v>8</v>
      </c>
      <c r="ET389" s="41">
        <v>3</v>
      </c>
      <c r="EU389" s="41">
        <v>4</v>
      </c>
      <c r="EV389" s="41">
        <v>12</v>
      </c>
      <c r="EW389" s="41">
        <v>32</v>
      </c>
      <c r="EX389" s="41">
        <v>6</v>
      </c>
      <c r="EY389" s="41">
        <v>6</v>
      </c>
      <c r="EZ389" s="41">
        <v>4</v>
      </c>
      <c r="FA389" s="41">
        <v>0</v>
      </c>
      <c r="FB389" s="41">
        <v>3</v>
      </c>
      <c r="FC389" s="41">
        <v>17</v>
      </c>
      <c r="FD389" s="41">
        <v>7</v>
      </c>
      <c r="FE389" s="41">
        <v>38</v>
      </c>
      <c r="FF389" s="41">
        <v>14</v>
      </c>
      <c r="FG389" s="41">
        <v>32</v>
      </c>
      <c r="FH389" s="41">
        <v>32</v>
      </c>
      <c r="FI389" s="41">
        <v>18</v>
      </c>
      <c r="FJ389" s="41">
        <v>7</v>
      </c>
      <c r="FK389" s="41">
        <v>20</v>
      </c>
      <c r="FL389" s="41">
        <v>16</v>
      </c>
      <c r="FM389" s="41">
        <v>5</v>
      </c>
      <c r="FN389" s="41">
        <v>3</v>
      </c>
      <c r="FO389" s="41">
        <v>10</v>
      </c>
      <c r="FP389" s="41">
        <v>37</v>
      </c>
      <c r="FQ389" s="41">
        <v>2</v>
      </c>
      <c r="FR389" s="41">
        <v>2</v>
      </c>
      <c r="FS389" s="41">
        <v>1</v>
      </c>
      <c r="FT389" s="41">
        <v>2</v>
      </c>
      <c r="FU389" s="41">
        <v>10</v>
      </c>
      <c r="FV389" s="41">
        <v>5</v>
      </c>
      <c r="FW389" s="41">
        <v>3</v>
      </c>
      <c r="FX389" s="41">
        <v>4</v>
      </c>
      <c r="FY389" s="41">
        <v>2</v>
      </c>
      <c r="FZ389" s="41">
        <v>6</v>
      </c>
      <c r="GA389" s="41">
        <v>15</v>
      </c>
      <c r="GB389" s="41">
        <v>4</v>
      </c>
      <c r="GC389" s="41">
        <v>27</v>
      </c>
      <c r="GD389" s="41">
        <v>17</v>
      </c>
      <c r="GE389" s="41">
        <v>2</v>
      </c>
      <c r="GF389" s="41">
        <v>4</v>
      </c>
      <c r="GG389" s="41">
        <v>5</v>
      </c>
      <c r="GH389" s="41">
        <v>2</v>
      </c>
      <c r="GI389" s="41">
        <v>4</v>
      </c>
      <c r="GJ389" s="41">
        <v>1</v>
      </c>
      <c r="GK389" s="41">
        <v>2</v>
      </c>
      <c r="GL389" s="41">
        <v>10</v>
      </c>
      <c r="GM389" s="41">
        <v>19</v>
      </c>
      <c r="GN389" s="41">
        <v>14</v>
      </c>
      <c r="GO389" s="41">
        <v>13</v>
      </c>
      <c r="GP389" s="41">
        <v>20</v>
      </c>
      <c r="GQ389" s="41">
        <v>18</v>
      </c>
      <c r="GR389" s="41">
        <v>10</v>
      </c>
      <c r="GS389" s="41">
        <v>16</v>
      </c>
      <c r="GT389" s="41">
        <v>7</v>
      </c>
      <c r="GU389" s="41">
        <v>31</v>
      </c>
      <c r="GV389" s="41">
        <v>26</v>
      </c>
      <c r="GW389" s="41">
        <v>25</v>
      </c>
      <c r="GX389" s="41">
        <v>15</v>
      </c>
      <c r="GY389" s="41">
        <v>19</v>
      </c>
      <c r="GZ389" s="41">
        <v>42</v>
      </c>
      <c r="HA389" s="41">
        <v>11</v>
      </c>
      <c r="HB389" s="41">
        <v>31</v>
      </c>
      <c r="HC389" s="41">
        <v>69</v>
      </c>
      <c r="HD389" s="41">
        <v>9</v>
      </c>
      <c r="HE389" s="41">
        <v>40</v>
      </c>
      <c r="HF389" s="41">
        <v>22</v>
      </c>
      <c r="HG389" s="41">
        <v>30</v>
      </c>
      <c r="HH389" s="41">
        <v>6</v>
      </c>
      <c r="HI389" s="41">
        <v>6</v>
      </c>
      <c r="HJ389" s="41">
        <v>17</v>
      </c>
      <c r="HK389" s="41">
        <v>25</v>
      </c>
      <c r="HL389" s="41">
        <v>45</v>
      </c>
      <c r="HM389" s="41">
        <v>7</v>
      </c>
      <c r="HN389" s="41">
        <v>10</v>
      </c>
      <c r="HO389" s="41">
        <v>3</v>
      </c>
      <c r="HP389" s="41">
        <v>20</v>
      </c>
      <c r="HQ389" s="41">
        <v>4</v>
      </c>
      <c r="HR389" s="41">
        <v>14</v>
      </c>
      <c r="HS389" s="41">
        <v>8</v>
      </c>
      <c r="HT389" s="41">
        <v>6</v>
      </c>
      <c r="HU389" s="41">
        <v>1</v>
      </c>
      <c r="HV389" s="41">
        <v>6</v>
      </c>
      <c r="HW389" s="41">
        <v>2</v>
      </c>
      <c r="HX389" s="41">
        <v>1</v>
      </c>
      <c r="HY389" s="41">
        <v>23</v>
      </c>
      <c r="HZ389" s="41">
        <v>79</v>
      </c>
      <c r="IA389" s="41">
        <v>92</v>
      </c>
      <c r="IB389" s="41">
        <v>99</v>
      </c>
      <c r="IC389" s="41">
        <v>24</v>
      </c>
      <c r="ID389" s="41">
        <v>4</v>
      </c>
      <c r="IE389" s="41">
        <v>9</v>
      </c>
      <c r="IF389" s="41">
        <v>4</v>
      </c>
      <c r="IG389" s="41">
        <v>130</v>
      </c>
      <c r="IH389" s="41">
        <v>5</v>
      </c>
      <c r="II389" s="41">
        <v>250</v>
      </c>
      <c r="IJ389" s="41">
        <v>16</v>
      </c>
      <c r="IK389" s="41">
        <v>8</v>
      </c>
      <c r="IL389" s="41">
        <v>36</v>
      </c>
      <c r="IM389" s="41">
        <v>56</v>
      </c>
      <c r="IN389" s="41">
        <v>20</v>
      </c>
      <c r="IO389" s="41">
        <v>21</v>
      </c>
      <c r="IP389" s="41">
        <v>98</v>
      </c>
      <c r="IQ389" s="41">
        <v>233</v>
      </c>
      <c r="IR389" s="41">
        <v>149</v>
      </c>
      <c r="IS389" s="41">
        <v>25</v>
      </c>
      <c r="IT389" s="41">
        <v>11</v>
      </c>
      <c r="IU389" s="41">
        <v>62</v>
      </c>
      <c r="IV389" s="41">
        <v>6</v>
      </c>
      <c r="IW389" s="41">
        <v>10</v>
      </c>
      <c r="IX389" s="41">
        <v>30</v>
      </c>
      <c r="IY389" s="41">
        <v>13</v>
      </c>
      <c r="IZ389" s="41">
        <v>14</v>
      </c>
      <c r="JA389" s="41">
        <v>11</v>
      </c>
      <c r="JB389" s="41">
        <v>36</v>
      </c>
      <c r="JC389" s="41">
        <v>20</v>
      </c>
      <c r="JD389" s="41">
        <v>4</v>
      </c>
      <c r="JE389" s="41">
        <v>56</v>
      </c>
      <c r="JF389" s="41">
        <v>49</v>
      </c>
      <c r="JG389" s="41">
        <v>16</v>
      </c>
      <c r="JH389" s="41">
        <v>2</v>
      </c>
      <c r="JI389" s="41">
        <v>14</v>
      </c>
      <c r="JJ389" s="41">
        <v>8</v>
      </c>
      <c r="JK389" s="41">
        <v>22</v>
      </c>
      <c r="JL389" s="41">
        <v>118</v>
      </c>
      <c r="JM389" s="41">
        <v>18</v>
      </c>
      <c r="JN389" s="41">
        <v>6</v>
      </c>
      <c r="JO389" s="41">
        <v>16</v>
      </c>
      <c r="JP389" s="41">
        <v>322</v>
      </c>
      <c r="JQ389" s="41">
        <v>89</v>
      </c>
      <c r="JR389" s="41">
        <v>297</v>
      </c>
      <c r="JS389" s="41">
        <v>480</v>
      </c>
      <c r="JT389" s="41">
        <v>994</v>
      </c>
      <c r="JU389" s="41">
        <v>244</v>
      </c>
      <c r="JV389" s="41">
        <v>754</v>
      </c>
      <c r="JW389" s="41">
        <v>669</v>
      </c>
      <c r="JX389" s="41">
        <v>1434</v>
      </c>
      <c r="JY389" s="41">
        <v>90</v>
      </c>
      <c r="JZ389" s="41"/>
      <c r="KA389" s="41">
        <v>237</v>
      </c>
      <c r="KB389" s="41">
        <v>644</v>
      </c>
      <c r="KC389" s="41">
        <v>372</v>
      </c>
      <c r="KD389" s="41">
        <v>299</v>
      </c>
      <c r="KE389" s="41">
        <v>126</v>
      </c>
      <c r="KF389" s="41">
        <v>418</v>
      </c>
      <c r="KG389" s="41">
        <v>105</v>
      </c>
      <c r="KH389" s="41">
        <v>225</v>
      </c>
      <c r="KI389" s="41">
        <v>196</v>
      </c>
      <c r="KJ389" s="41">
        <v>0</v>
      </c>
      <c r="KK389" s="41">
        <v>20</v>
      </c>
      <c r="KL389" s="41"/>
      <c r="KM389" s="41">
        <v>9610</v>
      </c>
      <c r="KN389" s="41">
        <v>282</v>
      </c>
      <c r="KO389" s="41">
        <v>471</v>
      </c>
      <c r="KP389" s="41">
        <v>441</v>
      </c>
      <c r="KQ389" s="41">
        <v>2</v>
      </c>
      <c r="KR389" s="41">
        <v>247</v>
      </c>
      <c r="KS389" s="41">
        <v>30</v>
      </c>
      <c r="KT389" s="41">
        <v>31</v>
      </c>
      <c r="KU389" s="41">
        <v>24</v>
      </c>
      <c r="KV389" s="41">
        <v>8</v>
      </c>
      <c r="KW389" s="41">
        <v>181</v>
      </c>
      <c r="KX389" s="41">
        <v>46</v>
      </c>
      <c r="KY389" s="41">
        <v>3</v>
      </c>
      <c r="KZ389" s="41">
        <v>17</v>
      </c>
      <c r="LA389" s="41">
        <v>39</v>
      </c>
      <c r="LB389" s="41">
        <v>674</v>
      </c>
      <c r="LC389" s="41">
        <v>137</v>
      </c>
      <c r="LD389" s="41">
        <v>33</v>
      </c>
      <c r="LE389" s="41">
        <v>333</v>
      </c>
      <c r="LF389" s="41">
        <v>180</v>
      </c>
      <c r="LG389" s="41">
        <v>4</v>
      </c>
      <c r="LH389" s="41">
        <v>122</v>
      </c>
      <c r="LI389" s="41">
        <v>1212</v>
      </c>
      <c r="LJ389" s="41">
        <v>182</v>
      </c>
      <c r="LK389" s="41">
        <v>253</v>
      </c>
      <c r="LL389" s="41">
        <v>1</v>
      </c>
      <c r="LM389" s="41">
        <v>214</v>
      </c>
      <c r="LN389" s="41">
        <v>37</v>
      </c>
      <c r="LO389" s="41">
        <v>161</v>
      </c>
      <c r="LP389" s="41">
        <v>0</v>
      </c>
      <c r="LQ389" s="41">
        <v>0</v>
      </c>
      <c r="LR389" s="41">
        <v>1677</v>
      </c>
      <c r="LS389" s="41">
        <v>1232</v>
      </c>
      <c r="LT389" s="41">
        <v>766</v>
      </c>
      <c r="LU389" s="41">
        <v>59</v>
      </c>
      <c r="LV389" s="41">
        <v>74</v>
      </c>
      <c r="LW389" s="41">
        <v>292</v>
      </c>
      <c r="LX389" s="41">
        <v>58</v>
      </c>
      <c r="LY389" s="41">
        <v>52</v>
      </c>
      <c r="LZ389" s="41">
        <v>31</v>
      </c>
      <c r="MA389" s="41">
        <v>113</v>
      </c>
      <c r="MB389" s="41">
        <v>285</v>
      </c>
      <c r="MC389" s="41">
        <v>119</v>
      </c>
      <c r="MD389" s="41">
        <v>93</v>
      </c>
      <c r="ME389" s="41">
        <v>229</v>
      </c>
      <c r="MF389" s="41">
        <v>120</v>
      </c>
      <c r="MG389" s="41">
        <v>11</v>
      </c>
      <c r="MH389" s="41">
        <v>6</v>
      </c>
      <c r="MI389" s="41">
        <v>10</v>
      </c>
      <c r="MJ389" s="41">
        <v>71</v>
      </c>
      <c r="MK389" s="41">
        <v>1005</v>
      </c>
      <c r="ML389" s="41">
        <v>73</v>
      </c>
      <c r="MM389" s="41">
        <v>897</v>
      </c>
      <c r="MN389" s="41">
        <v>131</v>
      </c>
      <c r="MO389" s="41">
        <v>66</v>
      </c>
      <c r="MP389" s="41">
        <v>119</v>
      </c>
      <c r="MQ389" s="41">
        <v>73</v>
      </c>
      <c r="MR389" s="41">
        <v>73</v>
      </c>
      <c r="MS389" s="41">
        <v>62</v>
      </c>
      <c r="MT389" s="41">
        <v>565</v>
      </c>
      <c r="MU389" s="41">
        <v>1</v>
      </c>
      <c r="MV389" s="41">
        <v>87</v>
      </c>
      <c r="MW389" s="41">
        <v>65</v>
      </c>
      <c r="MX389" s="41">
        <v>451</v>
      </c>
      <c r="MY389" s="41">
        <v>69</v>
      </c>
      <c r="MZ389" s="41">
        <v>50</v>
      </c>
      <c r="NA389" s="41">
        <v>111</v>
      </c>
      <c r="NB389" s="41">
        <v>291</v>
      </c>
      <c r="NC389" s="41">
        <v>39</v>
      </c>
      <c r="ND389" s="41">
        <v>110</v>
      </c>
      <c r="NE389" s="41">
        <v>3052</v>
      </c>
      <c r="NF389" s="41">
        <v>113</v>
      </c>
      <c r="NG389" s="41">
        <v>46</v>
      </c>
      <c r="NH389" s="41">
        <v>76</v>
      </c>
      <c r="NI389" s="41">
        <v>25</v>
      </c>
      <c r="NJ389" s="41">
        <v>35</v>
      </c>
      <c r="NK389" s="41">
        <v>5</v>
      </c>
      <c r="NL389" s="41">
        <v>18</v>
      </c>
      <c r="NM389" s="41">
        <v>2</v>
      </c>
      <c r="NN389" s="41">
        <v>14</v>
      </c>
      <c r="NO389" s="41">
        <v>15</v>
      </c>
      <c r="NP389" s="41">
        <v>18</v>
      </c>
      <c r="NQ389" s="41">
        <v>14</v>
      </c>
      <c r="NR389" s="41">
        <v>159</v>
      </c>
      <c r="NS389" s="41">
        <v>414</v>
      </c>
      <c r="NT389" s="41">
        <v>796</v>
      </c>
      <c r="NU389" s="41">
        <v>1009</v>
      </c>
      <c r="NV389" s="41">
        <v>131</v>
      </c>
      <c r="NW389" s="41">
        <v>111</v>
      </c>
      <c r="NX389" s="41">
        <v>86</v>
      </c>
      <c r="NY389" s="41">
        <v>46</v>
      </c>
      <c r="NZ389" s="41">
        <v>12</v>
      </c>
      <c r="OA389" s="41">
        <v>38</v>
      </c>
      <c r="OB389" s="41">
        <v>0</v>
      </c>
      <c r="OC389" s="41">
        <v>33</v>
      </c>
      <c r="OD389" s="41">
        <v>62</v>
      </c>
      <c r="OE389" s="41"/>
      <c r="OF389" s="41">
        <v>28</v>
      </c>
      <c r="OG389" s="41">
        <v>58</v>
      </c>
      <c r="OH389" s="41"/>
      <c r="OI389" s="41">
        <v>54</v>
      </c>
      <c r="OJ389" s="41">
        <v>83</v>
      </c>
      <c r="OK389" s="41">
        <v>217</v>
      </c>
      <c r="OL389" s="41"/>
      <c r="OM389" s="41">
        <v>0</v>
      </c>
      <c r="ON389" s="41">
        <v>1264</v>
      </c>
      <c r="OO389" s="41">
        <v>37</v>
      </c>
      <c r="OP389" s="41">
        <v>543</v>
      </c>
      <c r="OQ389" s="41">
        <v>16</v>
      </c>
      <c r="OR389" s="41"/>
      <c r="OS389" s="42">
        <v>21</v>
      </c>
      <c r="OT389" s="43">
        <v>47668</v>
      </c>
      <c r="OU389" s="40">
        <v>138057</v>
      </c>
      <c r="OV389" s="41"/>
      <c r="OW389" s="41"/>
      <c r="OX389" s="41"/>
      <c r="OY389" s="41"/>
      <c r="OZ389" s="41"/>
      <c r="PA389" s="41">
        <v>44</v>
      </c>
      <c r="PB389" s="41"/>
      <c r="PC389" s="41"/>
      <c r="PD389" s="41"/>
      <c r="PE389" s="41"/>
      <c r="PF389" s="41"/>
      <c r="PG389" s="41"/>
      <c r="PH389" s="41"/>
      <c r="PI389" s="41"/>
      <c r="PJ389" s="41"/>
      <c r="PK389" s="41"/>
      <c r="PL389" s="41"/>
      <c r="PM389" s="42"/>
      <c r="PN389" s="43">
        <v>185769</v>
      </c>
    </row>
    <row r="390" spans="1:430" ht="12.75" customHeight="1" x14ac:dyDescent="0.2">
      <c r="A390" s="39">
        <v>811200</v>
      </c>
      <c r="B390" s="72" t="s">
        <v>17</v>
      </c>
      <c r="C390" s="72" t="str">
        <f>IFERROR(INDEX('Industry Category ISIC Code Map'!$B$2:$B$26,MATCH($B390,'Industry Category ISIC Code Map'!$A$2:$A$26,0)),"")</f>
        <v>other manufacturing 31T33</v>
      </c>
      <c r="D390" s="64" t="s">
        <v>447</v>
      </c>
      <c r="E390" s="40">
        <v>12</v>
      </c>
      <c r="F390" s="41">
        <v>23</v>
      </c>
      <c r="G390" s="41">
        <v>2</v>
      </c>
      <c r="H390" s="41">
        <v>2</v>
      </c>
      <c r="I390" s="41">
        <v>1</v>
      </c>
      <c r="J390" s="41">
        <v>4</v>
      </c>
      <c r="K390" s="41">
        <v>14</v>
      </c>
      <c r="L390" s="41"/>
      <c r="M390" s="41">
        <v>2</v>
      </c>
      <c r="N390" s="41">
        <v>7</v>
      </c>
      <c r="O390" s="41">
        <v>57</v>
      </c>
      <c r="P390" s="41"/>
      <c r="Q390" s="41"/>
      <c r="R390" s="41">
        <v>53</v>
      </c>
      <c r="S390" s="41">
        <v>10</v>
      </c>
      <c r="T390" s="41">
        <v>3</v>
      </c>
      <c r="U390" s="41">
        <v>7</v>
      </c>
      <c r="V390" s="41">
        <v>11</v>
      </c>
      <c r="W390" s="41">
        <v>18</v>
      </c>
      <c r="X390" s="41">
        <v>180</v>
      </c>
      <c r="Y390" s="41">
        <v>371</v>
      </c>
      <c r="Z390" s="41">
        <v>29</v>
      </c>
      <c r="AA390" s="41">
        <v>48</v>
      </c>
      <c r="AB390" s="41">
        <v>107</v>
      </c>
      <c r="AC390" s="41">
        <v>22</v>
      </c>
      <c r="AD390" s="41">
        <v>39</v>
      </c>
      <c r="AE390" s="41">
        <v>185</v>
      </c>
      <c r="AF390" s="41">
        <v>41</v>
      </c>
      <c r="AG390" s="41">
        <v>42</v>
      </c>
      <c r="AH390" s="41">
        <v>6</v>
      </c>
      <c r="AI390" s="41">
        <v>104</v>
      </c>
      <c r="AJ390" s="41">
        <v>28</v>
      </c>
      <c r="AK390" s="41">
        <v>124</v>
      </c>
      <c r="AL390" s="41">
        <v>134</v>
      </c>
      <c r="AM390" s="41">
        <v>53</v>
      </c>
      <c r="AN390" s="41">
        <v>198</v>
      </c>
      <c r="AO390" s="41">
        <v>15</v>
      </c>
      <c r="AP390" s="41">
        <v>8</v>
      </c>
      <c r="AQ390" s="41">
        <v>8</v>
      </c>
      <c r="AR390" s="41">
        <v>8</v>
      </c>
      <c r="AS390" s="41">
        <v>5</v>
      </c>
      <c r="AT390" s="41">
        <v>20</v>
      </c>
      <c r="AU390" s="41">
        <v>8</v>
      </c>
      <c r="AV390" s="41">
        <v>21</v>
      </c>
      <c r="AW390" s="41">
        <v>4</v>
      </c>
      <c r="AX390" s="41">
        <v>6</v>
      </c>
      <c r="AY390" s="41">
        <v>2</v>
      </c>
      <c r="AZ390" s="41">
        <v>2</v>
      </c>
      <c r="BA390" s="41">
        <v>2</v>
      </c>
      <c r="BB390" s="41">
        <v>3</v>
      </c>
      <c r="BC390" s="41">
        <v>3</v>
      </c>
      <c r="BD390" s="41">
        <v>1</v>
      </c>
      <c r="BE390" s="41">
        <v>77</v>
      </c>
      <c r="BF390" s="41">
        <v>9</v>
      </c>
      <c r="BG390" s="41">
        <v>1</v>
      </c>
      <c r="BH390" s="41">
        <v>3</v>
      </c>
      <c r="BI390" s="41">
        <v>12</v>
      </c>
      <c r="BJ390" s="41">
        <v>7</v>
      </c>
      <c r="BK390" s="41">
        <v>5</v>
      </c>
      <c r="BL390" s="41">
        <v>6</v>
      </c>
      <c r="BM390" s="41">
        <v>11</v>
      </c>
      <c r="BN390" s="41">
        <v>10</v>
      </c>
      <c r="BO390" s="41">
        <v>3</v>
      </c>
      <c r="BP390" s="41">
        <v>11</v>
      </c>
      <c r="BQ390" s="41">
        <v>10</v>
      </c>
      <c r="BR390" s="41">
        <v>5</v>
      </c>
      <c r="BS390" s="41">
        <v>17</v>
      </c>
      <c r="BT390" s="41">
        <v>19</v>
      </c>
      <c r="BU390" s="41">
        <v>3</v>
      </c>
      <c r="BV390" s="41">
        <v>4</v>
      </c>
      <c r="BW390" s="41">
        <v>5</v>
      </c>
      <c r="BX390" s="41">
        <v>5</v>
      </c>
      <c r="BY390" s="41">
        <v>7</v>
      </c>
      <c r="BZ390" s="41">
        <v>39</v>
      </c>
      <c r="CA390" s="41">
        <v>23</v>
      </c>
      <c r="CB390" s="41">
        <v>20</v>
      </c>
      <c r="CC390" s="41">
        <v>1</v>
      </c>
      <c r="CD390" s="41">
        <v>15</v>
      </c>
      <c r="CE390" s="41">
        <v>5</v>
      </c>
      <c r="CF390" s="41">
        <v>4</v>
      </c>
      <c r="CG390" s="41">
        <v>4</v>
      </c>
      <c r="CH390" s="41">
        <v>9</v>
      </c>
      <c r="CI390" s="41">
        <v>7</v>
      </c>
      <c r="CJ390" s="41">
        <v>1</v>
      </c>
      <c r="CK390" s="41">
        <v>12</v>
      </c>
      <c r="CL390" s="41">
        <v>12</v>
      </c>
      <c r="CM390" s="41">
        <v>3</v>
      </c>
      <c r="CN390" s="41">
        <v>7</v>
      </c>
      <c r="CO390" s="41">
        <v>3</v>
      </c>
      <c r="CP390" s="41"/>
      <c r="CQ390" s="41">
        <v>5</v>
      </c>
      <c r="CR390" s="41">
        <v>1</v>
      </c>
      <c r="CS390" s="41">
        <v>8</v>
      </c>
      <c r="CT390" s="41">
        <v>2</v>
      </c>
      <c r="CU390" s="41">
        <v>5</v>
      </c>
      <c r="CV390" s="41">
        <v>5</v>
      </c>
      <c r="CW390" s="41">
        <v>2</v>
      </c>
      <c r="CX390" s="41">
        <v>4</v>
      </c>
      <c r="CY390" s="41">
        <v>3</v>
      </c>
      <c r="CZ390" s="41">
        <v>4</v>
      </c>
      <c r="DA390" s="41">
        <v>1</v>
      </c>
      <c r="DB390" s="41">
        <v>7</v>
      </c>
      <c r="DC390" s="41">
        <v>2</v>
      </c>
      <c r="DD390" s="41">
        <v>5</v>
      </c>
      <c r="DE390" s="41">
        <v>7</v>
      </c>
      <c r="DF390" s="41">
        <v>1</v>
      </c>
      <c r="DG390" s="41">
        <v>1</v>
      </c>
      <c r="DH390" s="41">
        <v>0</v>
      </c>
      <c r="DI390" s="41">
        <v>7</v>
      </c>
      <c r="DJ390" s="41">
        <v>3</v>
      </c>
      <c r="DK390" s="41">
        <v>2</v>
      </c>
      <c r="DL390" s="41">
        <v>16</v>
      </c>
      <c r="DM390" s="41">
        <v>1</v>
      </c>
      <c r="DN390" s="41">
        <v>9</v>
      </c>
      <c r="DO390" s="41">
        <v>12</v>
      </c>
      <c r="DP390" s="41">
        <v>3</v>
      </c>
      <c r="DQ390" s="41">
        <v>41</v>
      </c>
      <c r="DR390" s="41">
        <v>15</v>
      </c>
      <c r="DS390" s="41">
        <v>21</v>
      </c>
      <c r="DT390" s="41">
        <v>10</v>
      </c>
      <c r="DU390" s="41">
        <v>24</v>
      </c>
      <c r="DV390" s="41"/>
      <c r="DW390" s="41">
        <v>8</v>
      </c>
      <c r="DX390" s="41">
        <v>1</v>
      </c>
      <c r="DY390" s="41">
        <v>64</v>
      </c>
      <c r="DZ390" s="41">
        <v>7</v>
      </c>
      <c r="EA390" s="41">
        <v>4</v>
      </c>
      <c r="EB390" s="41">
        <v>4</v>
      </c>
      <c r="EC390" s="41">
        <v>2</v>
      </c>
      <c r="ED390" s="41">
        <v>2</v>
      </c>
      <c r="EE390" s="41">
        <v>0</v>
      </c>
      <c r="EF390" s="41">
        <v>2</v>
      </c>
      <c r="EG390" s="41">
        <v>0</v>
      </c>
      <c r="EH390" s="41">
        <v>0</v>
      </c>
      <c r="EI390" s="41">
        <v>0</v>
      </c>
      <c r="EJ390" s="41">
        <v>0</v>
      </c>
      <c r="EK390" s="41">
        <v>0</v>
      </c>
      <c r="EL390" s="41">
        <v>1</v>
      </c>
      <c r="EM390" s="41">
        <v>1</v>
      </c>
      <c r="EN390" s="41">
        <v>3</v>
      </c>
      <c r="EO390" s="41">
        <v>1</v>
      </c>
      <c r="EP390" s="41">
        <v>4</v>
      </c>
      <c r="EQ390" s="41">
        <v>2</v>
      </c>
      <c r="ER390" s="41">
        <v>4</v>
      </c>
      <c r="ES390" s="41">
        <v>3</v>
      </c>
      <c r="ET390" s="41">
        <v>1</v>
      </c>
      <c r="EU390" s="41">
        <v>1</v>
      </c>
      <c r="EV390" s="41">
        <v>5</v>
      </c>
      <c r="EW390" s="41">
        <v>14</v>
      </c>
      <c r="EX390" s="41">
        <v>2</v>
      </c>
      <c r="EY390" s="41">
        <v>2</v>
      </c>
      <c r="EZ390" s="41">
        <v>1</v>
      </c>
      <c r="FA390" s="41">
        <v>0</v>
      </c>
      <c r="FB390" s="41">
        <v>1</v>
      </c>
      <c r="FC390" s="41">
        <v>7</v>
      </c>
      <c r="FD390" s="41">
        <v>3</v>
      </c>
      <c r="FE390" s="41">
        <v>17</v>
      </c>
      <c r="FF390" s="41">
        <v>5</v>
      </c>
      <c r="FG390" s="41">
        <v>14</v>
      </c>
      <c r="FH390" s="41">
        <v>13</v>
      </c>
      <c r="FI390" s="41">
        <v>7</v>
      </c>
      <c r="FJ390" s="41">
        <v>4</v>
      </c>
      <c r="FK390" s="41">
        <v>8</v>
      </c>
      <c r="FL390" s="41">
        <v>8</v>
      </c>
      <c r="FM390" s="41">
        <v>5</v>
      </c>
      <c r="FN390" s="41">
        <v>1</v>
      </c>
      <c r="FO390" s="41">
        <v>5</v>
      </c>
      <c r="FP390" s="41">
        <v>15</v>
      </c>
      <c r="FQ390" s="41">
        <v>0</v>
      </c>
      <c r="FR390" s="41">
        <v>1</v>
      </c>
      <c r="FS390" s="41">
        <v>0</v>
      </c>
      <c r="FT390" s="41">
        <v>0</v>
      </c>
      <c r="FU390" s="41">
        <v>5</v>
      </c>
      <c r="FV390" s="41">
        <v>2</v>
      </c>
      <c r="FW390" s="41">
        <v>3</v>
      </c>
      <c r="FX390" s="41">
        <v>2</v>
      </c>
      <c r="FY390" s="41">
        <v>0</v>
      </c>
      <c r="FZ390" s="41">
        <v>2</v>
      </c>
      <c r="GA390" s="41">
        <v>5</v>
      </c>
      <c r="GB390" s="41">
        <v>1</v>
      </c>
      <c r="GC390" s="41">
        <v>15</v>
      </c>
      <c r="GD390" s="41">
        <v>11</v>
      </c>
      <c r="GE390" s="41">
        <v>1</v>
      </c>
      <c r="GF390" s="41">
        <v>2</v>
      </c>
      <c r="GG390" s="41">
        <v>3</v>
      </c>
      <c r="GH390" s="41">
        <v>1</v>
      </c>
      <c r="GI390" s="41">
        <v>4</v>
      </c>
      <c r="GJ390" s="41">
        <v>1</v>
      </c>
      <c r="GK390" s="41">
        <v>0</v>
      </c>
      <c r="GL390" s="41">
        <v>8</v>
      </c>
      <c r="GM390" s="41">
        <v>10</v>
      </c>
      <c r="GN390" s="41">
        <v>5</v>
      </c>
      <c r="GO390" s="41">
        <v>5</v>
      </c>
      <c r="GP390" s="41">
        <v>8</v>
      </c>
      <c r="GQ390" s="41">
        <v>7</v>
      </c>
      <c r="GR390" s="41">
        <v>4</v>
      </c>
      <c r="GS390" s="41">
        <v>6</v>
      </c>
      <c r="GT390" s="41">
        <v>3</v>
      </c>
      <c r="GU390" s="41">
        <v>11</v>
      </c>
      <c r="GV390" s="41">
        <v>10</v>
      </c>
      <c r="GW390" s="41">
        <v>11</v>
      </c>
      <c r="GX390" s="41">
        <v>6</v>
      </c>
      <c r="GY390" s="41">
        <v>7</v>
      </c>
      <c r="GZ390" s="41">
        <v>16</v>
      </c>
      <c r="HA390" s="41">
        <v>4</v>
      </c>
      <c r="HB390" s="41">
        <v>13</v>
      </c>
      <c r="HC390" s="41">
        <v>27</v>
      </c>
      <c r="HD390" s="41">
        <v>4</v>
      </c>
      <c r="HE390" s="41">
        <v>18</v>
      </c>
      <c r="HF390" s="41">
        <v>8</v>
      </c>
      <c r="HG390" s="41">
        <v>12</v>
      </c>
      <c r="HH390" s="41">
        <v>2</v>
      </c>
      <c r="HI390" s="41">
        <v>2</v>
      </c>
      <c r="HJ390" s="41">
        <v>6</v>
      </c>
      <c r="HK390" s="41">
        <v>9</v>
      </c>
      <c r="HL390" s="41">
        <v>17</v>
      </c>
      <c r="HM390" s="41">
        <v>4</v>
      </c>
      <c r="HN390" s="41">
        <v>4</v>
      </c>
      <c r="HO390" s="41">
        <v>0</v>
      </c>
      <c r="HP390" s="41">
        <v>6</v>
      </c>
      <c r="HQ390" s="41">
        <v>1</v>
      </c>
      <c r="HR390" s="41">
        <v>4</v>
      </c>
      <c r="HS390" s="41">
        <v>3</v>
      </c>
      <c r="HT390" s="41">
        <v>3</v>
      </c>
      <c r="HU390" s="41">
        <v>3</v>
      </c>
      <c r="HV390" s="41">
        <v>1</v>
      </c>
      <c r="HW390" s="41">
        <v>3</v>
      </c>
      <c r="HX390" s="41">
        <v>0</v>
      </c>
      <c r="HY390" s="41">
        <v>8</v>
      </c>
      <c r="HZ390" s="41">
        <v>34</v>
      </c>
      <c r="IA390" s="41">
        <v>38</v>
      </c>
      <c r="IB390" s="41">
        <v>38</v>
      </c>
      <c r="IC390" s="41">
        <v>11</v>
      </c>
      <c r="ID390" s="41">
        <v>2</v>
      </c>
      <c r="IE390" s="41">
        <v>5</v>
      </c>
      <c r="IF390" s="41">
        <v>2</v>
      </c>
      <c r="IG390" s="41">
        <v>55</v>
      </c>
      <c r="IH390" s="41">
        <v>2</v>
      </c>
      <c r="II390" s="41">
        <v>96</v>
      </c>
      <c r="IJ390" s="41">
        <v>8</v>
      </c>
      <c r="IK390" s="41">
        <v>4</v>
      </c>
      <c r="IL390" s="41">
        <v>15</v>
      </c>
      <c r="IM390" s="41">
        <v>43</v>
      </c>
      <c r="IN390" s="41">
        <v>7</v>
      </c>
      <c r="IO390" s="41">
        <v>8</v>
      </c>
      <c r="IP390" s="41">
        <v>39</v>
      </c>
      <c r="IQ390" s="41">
        <v>92</v>
      </c>
      <c r="IR390" s="41">
        <v>59</v>
      </c>
      <c r="IS390" s="41">
        <v>9</v>
      </c>
      <c r="IT390" s="41">
        <v>4</v>
      </c>
      <c r="IU390" s="41">
        <v>29</v>
      </c>
      <c r="IV390" s="41">
        <v>3</v>
      </c>
      <c r="IW390" s="41">
        <v>3</v>
      </c>
      <c r="IX390" s="41">
        <v>11</v>
      </c>
      <c r="IY390" s="41">
        <v>5</v>
      </c>
      <c r="IZ390" s="41">
        <v>6</v>
      </c>
      <c r="JA390" s="41">
        <v>4</v>
      </c>
      <c r="JB390" s="41">
        <v>14</v>
      </c>
      <c r="JC390" s="41">
        <v>9</v>
      </c>
      <c r="JD390" s="41">
        <v>1</v>
      </c>
      <c r="JE390" s="41">
        <v>21</v>
      </c>
      <c r="JF390" s="41">
        <v>20</v>
      </c>
      <c r="JG390" s="41">
        <v>5</v>
      </c>
      <c r="JH390" s="41">
        <v>0</v>
      </c>
      <c r="JI390" s="41">
        <v>5</v>
      </c>
      <c r="JJ390" s="41">
        <v>3</v>
      </c>
      <c r="JK390" s="41">
        <v>8</v>
      </c>
      <c r="JL390" s="41">
        <v>51</v>
      </c>
      <c r="JM390" s="41">
        <v>8</v>
      </c>
      <c r="JN390" s="41">
        <v>2</v>
      </c>
      <c r="JO390" s="41">
        <v>7</v>
      </c>
      <c r="JP390" s="41">
        <v>220</v>
      </c>
      <c r="JQ390" s="41">
        <v>1047</v>
      </c>
      <c r="JR390" s="41">
        <v>281</v>
      </c>
      <c r="JS390" s="41">
        <v>317</v>
      </c>
      <c r="JT390" s="41">
        <v>1092</v>
      </c>
      <c r="JU390" s="41">
        <v>204</v>
      </c>
      <c r="JV390" s="41">
        <v>507</v>
      </c>
      <c r="JW390" s="41">
        <v>475</v>
      </c>
      <c r="JX390" s="41">
        <v>893</v>
      </c>
      <c r="JY390" s="41">
        <v>75</v>
      </c>
      <c r="JZ390" s="41"/>
      <c r="KA390" s="41">
        <v>375</v>
      </c>
      <c r="KB390" s="41">
        <v>557</v>
      </c>
      <c r="KC390" s="41">
        <v>422</v>
      </c>
      <c r="KD390" s="41">
        <v>242</v>
      </c>
      <c r="KE390" s="41">
        <v>109</v>
      </c>
      <c r="KF390" s="41">
        <v>298</v>
      </c>
      <c r="KG390" s="41">
        <v>136</v>
      </c>
      <c r="KH390" s="41">
        <v>223</v>
      </c>
      <c r="KI390" s="41">
        <v>223</v>
      </c>
      <c r="KJ390" s="41">
        <v>293</v>
      </c>
      <c r="KK390" s="41">
        <v>37</v>
      </c>
      <c r="KL390" s="41">
        <v>14</v>
      </c>
      <c r="KM390" s="41">
        <v>436</v>
      </c>
      <c r="KN390" s="41">
        <v>87</v>
      </c>
      <c r="KO390" s="41">
        <v>22</v>
      </c>
      <c r="KP390" s="41">
        <v>313</v>
      </c>
      <c r="KQ390" s="41">
        <v>69</v>
      </c>
      <c r="KR390" s="41">
        <v>222</v>
      </c>
      <c r="KS390" s="41">
        <v>20</v>
      </c>
      <c r="KT390" s="41">
        <v>19</v>
      </c>
      <c r="KU390" s="41">
        <v>16</v>
      </c>
      <c r="KV390" s="41">
        <v>6</v>
      </c>
      <c r="KW390" s="41">
        <v>127</v>
      </c>
      <c r="KX390" s="41">
        <v>32</v>
      </c>
      <c r="KY390" s="41">
        <v>1</v>
      </c>
      <c r="KZ390" s="41">
        <v>10</v>
      </c>
      <c r="LA390" s="41">
        <v>31</v>
      </c>
      <c r="LB390" s="41">
        <v>476</v>
      </c>
      <c r="LC390" s="41">
        <v>277</v>
      </c>
      <c r="LD390" s="41">
        <v>27</v>
      </c>
      <c r="LE390" s="41">
        <v>215</v>
      </c>
      <c r="LF390" s="41">
        <v>108</v>
      </c>
      <c r="LG390" s="41">
        <v>6</v>
      </c>
      <c r="LH390" s="41">
        <v>117</v>
      </c>
      <c r="LI390" s="41">
        <v>601</v>
      </c>
      <c r="LJ390" s="41">
        <v>114</v>
      </c>
      <c r="LK390" s="41">
        <v>159</v>
      </c>
      <c r="LL390" s="41"/>
      <c r="LM390" s="41">
        <v>133</v>
      </c>
      <c r="LN390" s="41">
        <v>22</v>
      </c>
      <c r="LO390" s="41">
        <v>91</v>
      </c>
      <c r="LP390" s="41"/>
      <c r="LQ390" s="41">
        <v>0</v>
      </c>
      <c r="LR390" s="41">
        <v>176</v>
      </c>
      <c r="LS390" s="41">
        <v>837</v>
      </c>
      <c r="LT390" s="41">
        <v>564</v>
      </c>
      <c r="LU390" s="41">
        <v>63</v>
      </c>
      <c r="LV390" s="41">
        <v>54</v>
      </c>
      <c r="LW390" s="41">
        <v>223</v>
      </c>
      <c r="LX390" s="41">
        <v>47</v>
      </c>
      <c r="LY390" s="41">
        <v>46</v>
      </c>
      <c r="LZ390" s="41">
        <v>44</v>
      </c>
      <c r="MA390" s="41">
        <v>82</v>
      </c>
      <c r="MB390" s="41">
        <v>489</v>
      </c>
      <c r="MC390" s="41">
        <v>91</v>
      </c>
      <c r="MD390" s="41">
        <v>289</v>
      </c>
      <c r="ME390" s="41">
        <v>316</v>
      </c>
      <c r="MF390" s="41">
        <v>87</v>
      </c>
      <c r="MG390" s="41">
        <v>11</v>
      </c>
      <c r="MH390" s="41">
        <v>3</v>
      </c>
      <c r="MI390" s="41">
        <v>7</v>
      </c>
      <c r="MJ390" s="41">
        <v>50</v>
      </c>
      <c r="MK390" s="41">
        <v>526</v>
      </c>
      <c r="ML390" s="41">
        <v>62</v>
      </c>
      <c r="MM390" s="41">
        <v>536</v>
      </c>
      <c r="MN390" s="41">
        <v>101</v>
      </c>
      <c r="MO390" s="41">
        <v>55</v>
      </c>
      <c r="MP390" s="41">
        <v>91</v>
      </c>
      <c r="MQ390" s="41">
        <v>53</v>
      </c>
      <c r="MR390" s="41">
        <v>268</v>
      </c>
      <c r="MS390" s="41">
        <v>45</v>
      </c>
      <c r="MT390" s="41">
        <v>456</v>
      </c>
      <c r="MU390" s="41">
        <v>74</v>
      </c>
      <c r="MV390" s="41">
        <v>435</v>
      </c>
      <c r="MW390" s="41">
        <v>40</v>
      </c>
      <c r="MX390" s="41">
        <v>398</v>
      </c>
      <c r="MY390" s="41">
        <v>256</v>
      </c>
      <c r="MZ390" s="41">
        <v>46</v>
      </c>
      <c r="NA390" s="41">
        <v>118</v>
      </c>
      <c r="NB390" s="41">
        <v>245</v>
      </c>
      <c r="NC390" s="41">
        <v>58</v>
      </c>
      <c r="ND390" s="41">
        <v>111</v>
      </c>
      <c r="NE390" s="41">
        <v>2975</v>
      </c>
      <c r="NF390" s="41">
        <v>146</v>
      </c>
      <c r="NG390" s="41">
        <v>53</v>
      </c>
      <c r="NH390" s="41">
        <v>82</v>
      </c>
      <c r="NI390" s="41">
        <v>36</v>
      </c>
      <c r="NJ390" s="41">
        <v>32</v>
      </c>
      <c r="NK390" s="41">
        <v>16</v>
      </c>
      <c r="NL390" s="41">
        <v>79</v>
      </c>
      <c r="NM390" s="41">
        <v>20</v>
      </c>
      <c r="NN390" s="41">
        <v>34</v>
      </c>
      <c r="NO390" s="41">
        <v>41</v>
      </c>
      <c r="NP390" s="41">
        <v>33</v>
      </c>
      <c r="NQ390" s="41">
        <v>91</v>
      </c>
      <c r="NR390" s="41">
        <v>322</v>
      </c>
      <c r="NS390" s="41">
        <v>260</v>
      </c>
      <c r="NT390" s="41">
        <v>938</v>
      </c>
      <c r="NU390" s="41">
        <v>1050</v>
      </c>
      <c r="NV390" s="41">
        <v>178</v>
      </c>
      <c r="NW390" s="41">
        <v>230</v>
      </c>
      <c r="NX390" s="41">
        <v>91</v>
      </c>
      <c r="NY390" s="41">
        <v>97</v>
      </c>
      <c r="NZ390" s="41">
        <v>24</v>
      </c>
      <c r="OA390" s="41">
        <v>123</v>
      </c>
      <c r="OB390" s="41">
        <v>1</v>
      </c>
      <c r="OC390" s="41">
        <v>288</v>
      </c>
      <c r="OD390" s="41">
        <v>100</v>
      </c>
      <c r="OE390" s="41">
        <v>13</v>
      </c>
      <c r="OF390" s="41">
        <v>30</v>
      </c>
      <c r="OG390" s="41">
        <v>91</v>
      </c>
      <c r="OH390" s="41"/>
      <c r="OI390" s="41">
        <v>3404</v>
      </c>
      <c r="OJ390" s="41">
        <v>261</v>
      </c>
      <c r="OK390" s="41">
        <v>90</v>
      </c>
      <c r="OL390" s="41">
        <v>17</v>
      </c>
      <c r="OM390" s="41">
        <v>130</v>
      </c>
      <c r="ON390" s="41">
        <v>3589</v>
      </c>
      <c r="OO390" s="41">
        <v>1127</v>
      </c>
      <c r="OP390" s="41">
        <v>2931</v>
      </c>
      <c r="OQ390" s="41">
        <v>3</v>
      </c>
      <c r="OR390" s="41"/>
      <c r="OS390" s="42">
        <v>37</v>
      </c>
      <c r="OT390" s="43">
        <v>42373</v>
      </c>
      <c r="OU390" s="40">
        <v>4928</v>
      </c>
      <c r="OV390" s="41"/>
      <c r="OW390" s="41"/>
      <c r="OX390" s="41"/>
      <c r="OY390" s="41"/>
      <c r="OZ390" s="41"/>
      <c r="PA390" s="41">
        <v>4</v>
      </c>
      <c r="PB390" s="41"/>
      <c r="PC390" s="41"/>
      <c r="PD390" s="41"/>
      <c r="PE390" s="41"/>
      <c r="PF390" s="41"/>
      <c r="PG390" s="41"/>
      <c r="PH390" s="41"/>
      <c r="PI390" s="41"/>
      <c r="PJ390" s="41"/>
      <c r="PK390" s="41"/>
      <c r="PL390" s="41"/>
      <c r="PM390" s="42"/>
      <c r="PN390" s="43">
        <v>47305</v>
      </c>
    </row>
    <row r="391" spans="1:430" ht="12.75" customHeight="1" x14ac:dyDescent="0.2">
      <c r="A391" s="39">
        <v>811300</v>
      </c>
      <c r="B391" s="72" t="s">
        <v>17</v>
      </c>
      <c r="C391" s="72" t="str">
        <f>IFERROR(INDEX('Industry Category ISIC Code Map'!$B$2:$B$26,MATCH($B391,'Industry Category ISIC Code Map'!$A$2:$A$26,0)),"")</f>
        <v>other manufacturing 31T33</v>
      </c>
      <c r="D391" s="64" t="s">
        <v>448</v>
      </c>
      <c r="E391" s="40">
        <v>3</v>
      </c>
      <c r="F391" s="41">
        <v>7</v>
      </c>
      <c r="G391" s="41">
        <v>1</v>
      </c>
      <c r="H391" s="41">
        <v>0</v>
      </c>
      <c r="I391" s="41">
        <v>5</v>
      </c>
      <c r="J391" s="41">
        <v>1</v>
      </c>
      <c r="K391" s="41">
        <v>4</v>
      </c>
      <c r="L391" s="41"/>
      <c r="M391" s="41">
        <v>1</v>
      </c>
      <c r="N391" s="41">
        <v>2</v>
      </c>
      <c r="O391" s="41">
        <v>146</v>
      </c>
      <c r="P391" s="41"/>
      <c r="Q391" s="41"/>
      <c r="R391" s="41">
        <v>6</v>
      </c>
      <c r="S391" s="41">
        <v>0</v>
      </c>
      <c r="T391" s="41"/>
      <c r="U391" s="41"/>
      <c r="V391" s="41">
        <v>0</v>
      </c>
      <c r="W391" s="41">
        <v>1</v>
      </c>
      <c r="X391" s="41">
        <v>15</v>
      </c>
      <c r="Y391" s="41">
        <v>21</v>
      </c>
      <c r="Z391" s="41">
        <v>60</v>
      </c>
      <c r="AA391" s="41"/>
      <c r="AB391" s="41">
        <v>49</v>
      </c>
      <c r="AC391" s="41">
        <v>50</v>
      </c>
      <c r="AD391" s="41">
        <v>93</v>
      </c>
      <c r="AE391" s="41">
        <v>458</v>
      </c>
      <c r="AF391" s="41">
        <v>116</v>
      </c>
      <c r="AG391" s="41">
        <v>119</v>
      </c>
      <c r="AH391" s="41">
        <v>16</v>
      </c>
      <c r="AI391" s="41">
        <v>280</v>
      </c>
      <c r="AJ391" s="41">
        <v>80</v>
      </c>
      <c r="AK391" s="41">
        <v>308</v>
      </c>
      <c r="AL391" s="41">
        <v>333</v>
      </c>
      <c r="AM391" s="41">
        <v>140</v>
      </c>
      <c r="AN391" s="41">
        <v>490</v>
      </c>
      <c r="AO391" s="41">
        <v>58</v>
      </c>
      <c r="AP391" s="41">
        <v>35</v>
      </c>
      <c r="AQ391" s="41">
        <v>28</v>
      </c>
      <c r="AR391" s="41">
        <v>30</v>
      </c>
      <c r="AS391" s="41">
        <v>24</v>
      </c>
      <c r="AT391" s="41">
        <v>87</v>
      </c>
      <c r="AU391" s="41">
        <v>36</v>
      </c>
      <c r="AV391" s="41">
        <v>72</v>
      </c>
      <c r="AW391" s="41">
        <v>18</v>
      </c>
      <c r="AX391" s="41">
        <v>23</v>
      </c>
      <c r="AY391" s="41">
        <v>14</v>
      </c>
      <c r="AZ391" s="41">
        <v>10</v>
      </c>
      <c r="BA391" s="41">
        <v>9</v>
      </c>
      <c r="BB391" s="41">
        <v>13</v>
      </c>
      <c r="BC391" s="41">
        <v>12</v>
      </c>
      <c r="BD391" s="41">
        <v>6</v>
      </c>
      <c r="BE391" s="41">
        <v>331</v>
      </c>
      <c r="BF391" s="41">
        <v>42</v>
      </c>
      <c r="BG391" s="41">
        <v>9</v>
      </c>
      <c r="BH391" s="41">
        <v>16</v>
      </c>
      <c r="BI391" s="41">
        <v>51</v>
      </c>
      <c r="BJ391" s="41">
        <v>30</v>
      </c>
      <c r="BK391" s="41">
        <v>23</v>
      </c>
      <c r="BL391" s="41">
        <v>29</v>
      </c>
      <c r="BM391" s="41">
        <v>43</v>
      </c>
      <c r="BN391" s="41">
        <v>46</v>
      </c>
      <c r="BO391" s="41">
        <v>14</v>
      </c>
      <c r="BP391" s="41">
        <v>43</v>
      </c>
      <c r="BQ391" s="41">
        <v>19</v>
      </c>
      <c r="BR391" s="41">
        <v>18</v>
      </c>
      <c r="BS391" s="41">
        <v>48</v>
      </c>
      <c r="BT391" s="41">
        <v>43</v>
      </c>
      <c r="BU391" s="41">
        <v>9</v>
      </c>
      <c r="BV391" s="41">
        <v>10</v>
      </c>
      <c r="BW391" s="41">
        <v>15</v>
      </c>
      <c r="BX391" s="41">
        <v>9</v>
      </c>
      <c r="BY391" s="41">
        <v>18</v>
      </c>
      <c r="BZ391" s="41">
        <v>96</v>
      </c>
      <c r="CA391" s="41">
        <v>66</v>
      </c>
      <c r="CB391" s="41">
        <v>63</v>
      </c>
      <c r="CC391" s="41">
        <v>3</v>
      </c>
      <c r="CD391" s="41">
        <v>46</v>
      </c>
      <c r="CE391" s="41">
        <v>17</v>
      </c>
      <c r="CF391" s="41">
        <v>14</v>
      </c>
      <c r="CG391" s="41">
        <v>17</v>
      </c>
      <c r="CH391" s="41">
        <v>22</v>
      </c>
      <c r="CI391" s="41">
        <v>26</v>
      </c>
      <c r="CJ391" s="41">
        <v>4</v>
      </c>
      <c r="CK391" s="41">
        <v>48</v>
      </c>
      <c r="CL391" s="41">
        <v>46</v>
      </c>
      <c r="CM391" s="41">
        <v>7</v>
      </c>
      <c r="CN391" s="41">
        <v>24</v>
      </c>
      <c r="CO391" s="41">
        <v>8</v>
      </c>
      <c r="CP391" s="41">
        <v>0</v>
      </c>
      <c r="CQ391" s="41">
        <v>19</v>
      </c>
      <c r="CR391" s="41">
        <v>5</v>
      </c>
      <c r="CS391" s="41">
        <v>23</v>
      </c>
      <c r="CT391" s="41">
        <v>6</v>
      </c>
      <c r="CU391" s="41">
        <v>16</v>
      </c>
      <c r="CV391" s="41">
        <v>14</v>
      </c>
      <c r="CW391" s="41">
        <v>7</v>
      </c>
      <c r="CX391" s="41">
        <v>18</v>
      </c>
      <c r="CY391" s="41">
        <v>11</v>
      </c>
      <c r="CZ391" s="41">
        <v>18</v>
      </c>
      <c r="DA391" s="41">
        <v>8</v>
      </c>
      <c r="DB391" s="41">
        <v>26</v>
      </c>
      <c r="DC391" s="41">
        <v>7</v>
      </c>
      <c r="DD391" s="41">
        <v>17</v>
      </c>
      <c r="DE391" s="41">
        <v>24</v>
      </c>
      <c r="DF391" s="41">
        <v>5</v>
      </c>
      <c r="DG391" s="41">
        <v>5</v>
      </c>
      <c r="DH391" s="41">
        <v>2</v>
      </c>
      <c r="DI391" s="41">
        <v>25</v>
      </c>
      <c r="DJ391" s="41">
        <v>14</v>
      </c>
      <c r="DK391" s="41">
        <v>0</v>
      </c>
      <c r="DL391" s="41">
        <v>12</v>
      </c>
      <c r="DM391" s="41">
        <v>3</v>
      </c>
      <c r="DN391" s="41">
        <v>2</v>
      </c>
      <c r="DO391" s="41">
        <v>5</v>
      </c>
      <c r="DP391" s="41">
        <v>2</v>
      </c>
      <c r="DQ391" s="41">
        <v>67</v>
      </c>
      <c r="DR391" s="41">
        <v>7</v>
      </c>
      <c r="DS391" s="41">
        <v>45</v>
      </c>
      <c r="DT391" s="41">
        <v>6</v>
      </c>
      <c r="DU391" s="41">
        <v>8</v>
      </c>
      <c r="DV391" s="41">
        <v>1</v>
      </c>
      <c r="DW391" s="41">
        <v>6</v>
      </c>
      <c r="DX391" s="41">
        <v>1</v>
      </c>
      <c r="DY391" s="41">
        <v>2</v>
      </c>
      <c r="DZ391" s="41">
        <v>4</v>
      </c>
      <c r="EA391" s="41">
        <v>1</v>
      </c>
      <c r="EB391" s="41">
        <v>4</v>
      </c>
      <c r="EC391" s="41">
        <v>1</v>
      </c>
      <c r="ED391" s="41">
        <v>2</v>
      </c>
      <c r="EE391" s="41">
        <v>1</v>
      </c>
      <c r="EF391" s="41">
        <v>9</v>
      </c>
      <c r="EG391" s="41">
        <v>1</v>
      </c>
      <c r="EH391" s="41">
        <v>3</v>
      </c>
      <c r="EI391" s="41">
        <v>3</v>
      </c>
      <c r="EJ391" s="41">
        <v>2</v>
      </c>
      <c r="EK391" s="41">
        <v>2</v>
      </c>
      <c r="EL391" s="41">
        <v>8</v>
      </c>
      <c r="EM391" s="41">
        <v>7</v>
      </c>
      <c r="EN391" s="41">
        <v>15</v>
      </c>
      <c r="EO391" s="41">
        <v>6</v>
      </c>
      <c r="EP391" s="41">
        <v>19</v>
      </c>
      <c r="EQ391" s="41">
        <v>11</v>
      </c>
      <c r="ER391" s="41">
        <v>17</v>
      </c>
      <c r="ES391" s="41">
        <v>14</v>
      </c>
      <c r="ET391" s="41">
        <v>5</v>
      </c>
      <c r="EU391" s="41">
        <v>8</v>
      </c>
      <c r="EV391" s="41">
        <v>20</v>
      </c>
      <c r="EW391" s="41">
        <v>54</v>
      </c>
      <c r="EX391" s="41">
        <v>10</v>
      </c>
      <c r="EY391" s="41">
        <v>10</v>
      </c>
      <c r="EZ391" s="41">
        <v>7</v>
      </c>
      <c r="FA391" s="41">
        <v>1</v>
      </c>
      <c r="FB391" s="41">
        <v>5</v>
      </c>
      <c r="FC391" s="41">
        <v>29</v>
      </c>
      <c r="FD391" s="41">
        <v>11</v>
      </c>
      <c r="FE391" s="41">
        <v>64</v>
      </c>
      <c r="FF391" s="41">
        <v>24</v>
      </c>
      <c r="FG391" s="41">
        <v>54</v>
      </c>
      <c r="FH391" s="41">
        <v>54</v>
      </c>
      <c r="FI391" s="41">
        <v>29</v>
      </c>
      <c r="FJ391" s="41">
        <v>12</v>
      </c>
      <c r="FK391" s="41">
        <v>34</v>
      </c>
      <c r="FL391" s="41">
        <v>27</v>
      </c>
      <c r="FM391" s="41">
        <v>9</v>
      </c>
      <c r="FN391" s="41">
        <v>6</v>
      </c>
      <c r="FO391" s="41">
        <v>17</v>
      </c>
      <c r="FP391" s="41">
        <v>55</v>
      </c>
      <c r="FQ391" s="41">
        <v>4</v>
      </c>
      <c r="FR391" s="41">
        <v>3</v>
      </c>
      <c r="FS391" s="41">
        <v>2</v>
      </c>
      <c r="FT391" s="41">
        <v>3</v>
      </c>
      <c r="FU391" s="41">
        <v>17</v>
      </c>
      <c r="FV391" s="41">
        <v>10</v>
      </c>
      <c r="FW391" s="41">
        <v>6</v>
      </c>
      <c r="FX391" s="41">
        <v>7</v>
      </c>
      <c r="FY391" s="41">
        <v>4</v>
      </c>
      <c r="FZ391" s="41">
        <v>11</v>
      </c>
      <c r="GA391" s="41">
        <v>26</v>
      </c>
      <c r="GB391" s="41">
        <v>7</v>
      </c>
      <c r="GC391" s="41">
        <v>46</v>
      </c>
      <c r="GD391" s="41">
        <v>28</v>
      </c>
      <c r="GE391" s="41">
        <v>4</v>
      </c>
      <c r="GF391" s="41">
        <v>8</v>
      </c>
      <c r="GG391" s="41">
        <v>10</v>
      </c>
      <c r="GH391" s="41">
        <v>3</v>
      </c>
      <c r="GI391" s="41">
        <v>8</v>
      </c>
      <c r="GJ391" s="41">
        <v>1</v>
      </c>
      <c r="GK391" s="41">
        <v>3</v>
      </c>
      <c r="GL391" s="41">
        <v>16</v>
      </c>
      <c r="GM391" s="41">
        <v>33</v>
      </c>
      <c r="GN391" s="41">
        <v>24</v>
      </c>
      <c r="GO391" s="41">
        <v>23</v>
      </c>
      <c r="GP391" s="41">
        <v>34</v>
      </c>
      <c r="GQ391" s="41">
        <v>30</v>
      </c>
      <c r="GR391" s="41">
        <v>17</v>
      </c>
      <c r="GS391" s="41">
        <v>28</v>
      </c>
      <c r="GT391" s="41">
        <v>12</v>
      </c>
      <c r="GU391" s="41">
        <v>56</v>
      </c>
      <c r="GV391" s="41">
        <v>44</v>
      </c>
      <c r="GW391" s="41">
        <v>42</v>
      </c>
      <c r="GX391" s="41">
        <v>25</v>
      </c>
      <c r="GY391" s="41">
        <v>32</v>
      </c>
      <c r="GZ391" s="41">
        <v>71</v>
      </c>
      <c r="HA391" s="41">
        <v>18</v>
      </c>
      <c r="HB391" s="41">
        <v>52</v>
      </c>
      <c r="HC391" s="41">
        <v>115</v>
      </c>
      <c r="HD391" s="41">
        <v>16</v>
      </c>
      <c r="HE391" s="41">
        <v>68</v>
      </c>
      <c r="HF391" s="41">
        <v>39</v>
      </c>
      <c r="HG391" s="41">
        <v>50</v>
      </c>
      <c r="HH391" s="41">
        <v>12</v>
      </c>
      <c r="HI391" s="41">
        <v>12</v>
      </c>
      <c r="HJ391" s="41">
        <v>28</v>
      </c>
      <c r="HK391" s="41">
        <v>42</v>
      </c>
      <c r="HL391" s="41">
        <v>76</v>
      </c>
      <c r="HM391" s="41">
        <v>13</v>
      </c>
      <c r="HN391" s="41">
        <v>16</v>
      </c>
      <c r="HO391" s="41">
        <v>6</v>
      </c>
      <c r="HP391" s="41">
        <v>34</v>
      </c>
      <c r="HQ391" s="41">
        <v>7</v>
      </c>
      <c r="HR391" s="41">
        <v>24</v>
      </c>
      <c r="HS391" s="41">
        <v>14</v>
      </c>
      <c r="HT391" s="41">
        <v>10</v>
      </c>
      <c r="HU391" s="41">
        <v>2</v>
      </c>
      <c r="HV391" s="41">
        <v>13</v>
      </c>
      <c r="HW391" s="41">
        <v>4</v>
      </c>
      <c r="HX391" s="41">
        <v>5</v>
      </c>
      <c r="HY391" s="41">
        <v>39</v>
      </c>
      <c r="HZ391" s="41">
        <v>133</v>
      </c>
      <c r="IA391" s="41">
        <v>154</v>
      </c>
      <c r="IB391" s="41">
        <v>166</v>
      </c>
      <c r="IC391" s="41">
        <v>41</v>
      </c>
      <c r="ID391" s="41">
        <v>7</v>
      </c>
      <c r="IE391" s="41">
        <v>15</v>
      </c>
      <c r="IF391" s="41">
        <v>8</v>
      </c>
      <c r="IG391" s="41">
        <v>218</v>
      </c>
      <c r="IH391" s="41">
        <v>8</v>
      </c>
      <c r="II391" s="41">
        <v>429</v>
      </c>
      <c r="IJ391" s="41">
        <v>27</v>
      </c>
      <c r="IK391" s="41">
        <v>13</v>
      </c>
      <c r="IL391" s="41">
        <v>61</v>
      </c>
      <c r="IM391" s="41">
        <v>192</v>
      </c>
      <c r="IN391" s="41">
        <v>33</v>
      </c>
      <c r="IO391" s="41">
        <v>35</v>
      </c>
      <c r="IP391" s="41">
        <v>164</v>
      </c>
      <c r="IQ391" s="41">
        <v>392</v>
      </c>
      <c r="IR391" s="41">
        <v>249</v>
      </c>
      <c r="IS391" s="41">
        <v>42</v>
      </c>
      <c r="IT391" s="41">
        <v>18</v>
      </c>
      <c r="IU391" s="41">
        <v>104</v>
      </c>
      <c r="IV391" s="41">
        <v>10</v>
      </c>
      <c r="IW391" s="41">
        <v>17</v>
      </c>
      <c r="IX391" s="41">
        <v>51</v>
      </c>
      <c r="IY391" s="41">
        <v>23</v>
      </c>
      <c r="IZ391" s="41">
        <v>23</v>
      </c>
      <c r="JA391" s="41">
        <v>19</v>
      </c>
      <c r="JB391" s="41">
        <v>60</v>
      </c>
      <c r="JC391" s="41">
        <v>33</v>
      </c>
      <c r="JD391" s="41">
        <v>9</v>
      </c>
      <c r="JE391" s="41">
        <v>94</v>
      </c>
      <c r="JF391" s="41">
        <v>83</v>
      </c>
      <c r="JG391" s="41">
        <v>28</v>
      </c>
      <c r="JH391" s="41">
        <v>4</v>
      </c>
      <c r="JI391" s="41">
        <v>23</v>
      </c>
      <c r="JJ391" s="41">
        <v>13</v>
      </c>
      <c r="JK391" s="41">
        <v>36</v>
      </c>
      <c r="JL391" s="41">
        <v>198</v>
      </c>
      <c r="JM391" s="41">
        <v>29</v>
      </c>
      <c r="JN391" s="41">
        <v>11</v>
      </c>
      <c r="JO391" s="41">
        <v>26</v>
      </c>
      <c r="JP391" s="41">
        <v>573</v>
      </c>
      <c r="JQ391" s="41">
        <v>147</v>
      </c>
      <c r="JR391" s="41">
        <v>493</v>
      </c>
      <c r="JS391" s="41">
        <v>805</v>
      </c>
      <c r="JT391" s="41">
        <v>1723</v>
      </c>
      <c r="JU391" s="41">
        <v>412</v>
      </c>
      <c r="JV391" s="41">
        <v>1176</v>
      </c>
      <c r="JW391" s="41">
        <v>1128</v>
      </c>
      <c r="JX391" s="41">
        <v>1954</v>
      </c>
      <c r="JY391" s="41">
        <v>151</v>
      </c>
      <c r="JZ391" s="41"/>
      <c r="KA391" s="41">
        <v>443</v>
      </c>
      <c r="KB391" s="41">
        <v>1089</v>
      </c>
      <c r="KC391" s="41">
        <v>651</v>
      </c>
      <c r="KD391" s="41">
        <v>503</v>
      </c>
      <c r="KE391" s="41">
        <v>213</v>
      </c>
      <c r="KF391" s="41">
        <v>710</v>
      </c>
      <c r="KG391" s="41">
        <v>177</v>
      </c>
      <c r="KH391" s="41">
        <v>369</v>
      </c>
      <c r="KI391" s="41">
        <v>340</v>
      </c>
      <c r="KJ391" s="41">
        <v>17</v>
      </c>
      <c r="KK391" s="41">
        <v>2</v>
      </c>
      <c r="KL391" s="41"/>
      <c r="KM391" s="41">
        <v>782</v>
      </c>
      <c r="KN391" s="41">
        <v>27</v>
      </c>
      <c r="KO391" s="41">
        <v>222</v>
      </c>
      <c r="KP391" s="41">
        <v>92</v>
      </c>
      <c r="KQ391" s="41">
        <v>19</v>
      </c>
      <c r="KR391" s="41">
        <v>414</v>
      </c>
      <c r="KS391" s="41">
        <v>50</v>
      </c>
      <c r="KT391" s="41">
        <v>52</v>
      </c>
      <c r="KU391" s="41">
        <v>41</v>
      </c>
      <c r="KV391" s="41">
        <v>15</v>
      </c>
      <c r="KW391" s="41">
        <v>303</v>
      </c>
      <c r="KX391" s="41">
        <v>78</v>
      </c>
      <c r="KY391" s="41">
        <v>5</v>
      </c>
      <c r="KZ391" s="41">
        <v>29</v>
      </c>
      <c r="LA391" s="41">
        <v>66</v>
      </c>
      <c r="LB391" s="41">
        <v>1128</v>
      </c>
      <c r="LC391" s="41">
        <v>230</v>
      </c>
      <c r="LD391" s="41">
        <v>59</v>
      </c>
      <c r="LE391" s="41">
        <v>560</v>
      </c>
      <c r="LF391" s="41">
        <v>297</v>
      </c>
      <c r="LG391" s="41">
        <v>6</v>
      </c>
      <c r="LH391" s="41">
        <v>202</v>
      </c>
      <c r="LI391" s="41">
        <v>2011</v>
      </c>
      <c r="LJ391" s="41">
        <v>324</v>
      </c>
      <c r="LK391" s="41">
        <v>450</v>
      </c>
      <c r="LL391" s="41"/>
      <c r="LM391" s="41">
        <v>357</v>
      </c>
      <c r="LN391" s="41">
        <v>63</v>
      </c>
      <c r="LO391" s="41">
        <v>259</v>
      </c>
      <c r="LP391" s="41"/>
      <c r="LQ391" s="41">
        <v>0</v>
      </c>
      <c r="LR391" s="41">
        <v>396</v>
      </c>
      <c r="LS391" s="41">
        <v>2064</v>
      </c>
      <c r="LT391" s="41">
        <v>1282</v>
      </c>
      <c r="LU391" s="41">
        <v>105</v>
      </c>
      <c r="LV391" s="41">
        <v>123</v>
      </c>
      <c r="LW391" s="41">
        <v>489</v>
      </c>
      <c r="LX391" s="41">
        <v>98</v>
      </c>
      <c r="LY391" s="41">
        <v>114</v>
      </c>
      <c r="LZ391" s="41">
        <v>45</v>
      </c>
      <c r="MA391" s="41">
        <v>178</v>
      </c>
      <c r="MB391" s="41">
        <v>503</v>
      </c>
      <c r="MC391" s="41">
        <v>194</v>
      </c>
      <c r="MD391" s="41">
        <v>154</v>
      </c>
      <c r="ME391" s="41">
        <v>384</v>
      </c>
      <c r="MF391" s="41">
        <v>195</v>
      </c>
      <c r="MG391" s="41">
        <v>21</v>
      </c>
      <c r="MH391" s="41">
        <v>10</v>
      </c>
      <c r="MI391" s="41">
        <v>17</v>
      </c>
      <c r="MJ391" s="41">
        <v>116</v>
      </c>
      <c r="MK391" s="41">
        <v>1645</v>
      </c>
      <c r="ML391" s="41">
        <v>121</v>
      </c>
      <c r="MM391" s="41">
        <v>1478</v>
      </c>
      <c r="MN391" s="41">
        <v>203</v>
      </c>
      <c r="MO391" s="41">
        <v>111</v>
      </c>
      <c r="MP391" s="41">
        <v>200</v>
      </c>
      <c r="MQ391" s="41">
        <v>110</v>
      </c>
      <c r="MR391" s="41">
        <v>125</v>
      </c>
      <c r="MS391" s="41">
        <v>99</v>
      </c>
      <c r="MT391" s="41">
        <v>868</v>
      </c>
      <c r="MU391" s="41">
        <v>2</v>
      </c>
      <c r="MV391" s="41">
        <v>251</v>
      </c>
      <c r="MW391" s="41">
        <v>104</v>
      </c>
      <c r="MX391" s="41">
        <v>756</v>
      </c>
      <c r="MY391" s="41">
        <v>115</v>
      </c>
      <c r="MZ391" s="41">
        <v>85</v>
      </c>
      <c r="NA391" s="41">
        <v>187</v>
      </c>
      <c r="NB391" s="41">
        <v>487</v>
      </c>
      <c r="NC391" s="41">
        <v>66</v>
      </c>
      <c r="ND391" s="41">
        <v>185</v>
      </c>
      <c r="NE391" s="41">
        <v>5117</v>
      </c>
      <c r="NF391" s="41">
        <v>191</v>
      </c>
      <c r="NG391" s="41">
        <v>78</v>
      </c>
      <c r="NH391" s="41">
        <v>128</v>
      </c>
      <c r="NI391" s="41">
        <v>41</v>
      </c>
      <c r="NJ391" s="41">
        <v>58</v>
      </c>
      <c r="NK391" s="41">
        <v>10</v>
      </c>
      <c r="NL391" s="41">
        <v>31</v>
      </c>
      <c r="NM391" s="41">
        <v>4</v>
      </c>
      <c r="NN391" s="41">
        <v>24</v>
      </c>
      <c r="NO391" s="41">
        <v>25</v>
      </c>
      <c r="NP391" s="41">
        <v>33</v>
      </c>
      <c r="NQ391" s="41">
        <v>45</v>
      </c>
      <c r="NR391" s="41">
        <v>269</v>
      </c>
      <c r="NS391" s="41">
        <v>718</v>
      </c>
      <c r="NT391" s="41">
        <v>1336</v>
      </c>
      <c r="NU391" s="41">
        <v>1693</v>
      </c>
      <c r="NV391" s="41">
        <v>220</v>
      </c>
      <c r="NW391" s="41">
        <v>186</v>
      </c>
      <c r="NX391" s="41">
        <v>144</v>
      </c>
      <c r="NY391" s="41">
        <v>78</v>
      </c>
      <c r="NZ391" s="41">
        <v>19</v>
      </c>
      <c r="OA391" s="41">
        <v>64</v>
      </c>
      <c r="OB391" s="41">
        <v>1</v>
      </c>
      <c r="OC391" s="41">
        <v>56</v>
      </c>
      <c r="OD391" s="41">
        <v>106</v>
      </c>
      <c r="OE391" s="41">
        <v>53</v>
      </c>
      <c r="OF391" s="41">
        <v>46</v>
      </c>
      <c r="OG391" s="41">
        <v>96</v>
      </c>
      <c r="OH391" s="41"/>
      <c r="OI391" s="41">
        <v>717</v>
      </c>
      <c r="OJ391" s="41">
        <v>33</v>
      </c>
      <c r="OK391" s="41">
        <v>14</v>
      </c>
      <c r="OL391" s="41"/>
      <c r="OM391" s="41"/>
      <c r="ON391" s="41">
        <v>663</v>
      </c>
      <c r="OO391" s="41">
        <v>467</v>
      </c>
      <c r="OP391" s="41">
        <v>1431</v>
      </c>
      <c r="OQ391" s="41">
        <v>11</v>
      </c>
      <c r="OR391" s="41"/>
      <c r="OS391" s="42">
        <v>89</v>
      </c>
      <c r="OT391" s="43">
        <v>59666</v>
      </c>
      <c r="OU391" s="40"/>
      <c r="OV391" s="41"/>
      <c r="OW391" s="41"/>
      <c r="OX391" s="41"/>
      <c r="OY391" s="41"/>
      <c r="OZ391" s="41"/>
      <c r="PA391" s="41">
        <v>15</v>
      </c>
      <c r="PB391" s="41"/>
      <c r="PC391" s="41"/>
      <c r="PD391" s="41"/>
      <c r="PE391" s="41"/>
      <c r="PF391" s="41"/>
      <c r="PG391" s="41"/>
      <c r="PH391" s="41"/>
      <c r="PI391" s="41"/>
      <c r="PJ391" s="41"/>
      <c r="PK391" s="41"/>
      <c r="PL391" s="41"/>
      <c r="PM391" s="42"/>
      <c r="PN391" s="43">
        <v>59680</v>
      </c>
    </row>
    <row r="392" spans="1:430" ht="12.75" customHeight="1" x14ac:dyDescent="0.2">
      <c r="A392" s="39">
        <v>811400</v>
      </c>
      <c r="B392" s="72" t="s">
        <v>17</v>
      </c>
      <c r="C392" s="72" t="str">
        <f>IFERROR(INDEX('Industry Category ISIC Code Map'!$B$2:$B$26,MATCH($B392,'Industry Category ISIC Code Map'!$A$2:$A$26,0)),"")</f>
        <v>other manufacturing 31T33</v>
      </c>
      <c r="D392" s="64" t="s">
        <v>449</v>
      </c>
      <c r="E392" s="40"/>
      <c r="F392" s="41"/>
      <c r="G392" s="41"/>
      <c r="H392" s="41"/>
      <c r="I392" s="41"/>
      <c r="J392" s="41"/>
      <c r="K392" s="41"/>
      <c r="L392" s="41"/>
      <c r="M392" s="41"/>
      <c r="N392" s="41"/>
      <c r="O392" s="41">
        <v>25</v>
      </c>
      <c r="P392" s="41">
        <v>2</v>
      </c>
      <c r="Q392" s="41"/>
      <c r="R392" s="41">
        <v>27</v>
      </c>
      <c r="S392" s="41">
        <v>18</v>
      </c>
      <c r="T392" s="41"/>
      <c r="U392" s="41"/>
      <c r="V392" s="41">
        <v>2</v>
      </c>
      <c r="W392" s="41">
        <v>1</v>
      </c>
      <c r="X392" s="41">
        <v>76</v>
      </c>
      <c r="Y392" s="41">
        <v>6</v>
      </c>
      <c r="Z392" s="41">
        <v>16</v>
      </c>
      <c r="AA392" s="41">
        <v>99</v>
      </c>
      <c r="AB392" s="41">
        <v>2</v>
      </c>
      <c r="AC392" s="41">
        <v>7</v>
      </c>
      <c r="AD392" s="41">
        <v>14</v>
      </c>
      <c r="AE392" s="41">
        <v>81</v>
      </c>
      <c r="AF392" s="41">
        <v>19</v>
      </c>
      <c r="AG392" s="41">
        <v>16</v>
      </c>
      <c r="AH392" s="41">
        <v>2</v>
      </c>
      <c r="AI392" s="41">
        <v>38</v>
      </c>
      <c r="AJ392" s="41">
        <v>12</v>
      </c>
      <c r="AK392" s="41">
        <v>41</v>
      </c>
      <c r="AL392" s="41">
        <v>50</v>
      </c>
      <c r="AM392" s="41">
        <v>20</v>
      </c>
      <c r="AN392" s="41">
        <v>69</v>
      </c>
      <c r="AO392" s="41">
        <v>5</v>
      </c>
      <c r="AP392" s="41">
        <v>2</v>
      </c>
      <c r="AQ392" s="41">
        <v>2</v>
      </c>
      <c r="AR392" s="41">
        <v>2</v>
      </c>
      <c r="AS392" s="41">
        <v>1</v>
      </c>
      <c r="AT392" s="41">
        <v>6</v>
      </c>
      <c r="AU392" s="41">
        <v>3</v>
      </c>
      <c r="AV392" s="41">
        <v>6</v>
      </c>
      <c r="AW392" s="41">
        <v>1</v>
      </c>
      <c r="AX392" s="41">
        <v>2</v>
      </c>
      <c r="AY392" s="41">
        <v>0</v>
      </c>
      <c r="AZ392" s="41">
        <v>0</v>
      </c>
      <c r="BA392" s="41">
        <v>0</v>
      </c>
      <c r="BB392" s="41">
        <v>1</v>
      </c>
      <c r="BC392" s="41">
        <v>0</v>
      </c>
      <c r="BD392" s="41">
        <v>0</v>
      </c>
      <c r="BE392" s="41">
        <v>30</v>
      </c>
      <c r="BF392" s="41">
        <v>3</v>
      </c>
      <c r="BG392" s="41">
        <v>0</v>
      </c>
      <c r="BH392" s="41">
        <v>1</v>
      </c>
      <c r="BI392" s="41">
        <v>4</v>
      </c>
      <c r="BJ392" s="41">
        <v>2</v>
      </c>
      <c r="BK392" s="41">
        <v>2</v>
      </c>
      <c r="BL392" s="41">
        <v>2</v>
      </c>
      <c r="BM392" s="41">
        <v>3</v>
      </c>
      <c r="BN392" s="41">
        <v>3</v>
      </c>
      <c r="BO392" s="41">
        <v>0</v>
      </c>
      <c r="BP392" s="41">
        <v>3</v>
      </c>
      <c r="BQ392" s="41">
        <v>1</v>
      </c>
      <c r="BR392" s="41">
        <v>1</v>
      </c>
      <c r="BS392" s="41">
        <v>4</v>
      </c>
      <c r="BT392" s="41">
        <v>3</v>
      </c>
      <c r="BU392" s="41">
        <v>0</v>
      </c>
      <c r="BV392" s="41">
        <v>0</v>
      </c>
      <c r="BW392" s="41">
        <v>1</v>
      </c>
      <c r="BX392" s="41">
        <v>0</v>
      </c>
      <c r="BY392" s="41">
        <v>1</v>
      </c>
      <c r="BZ392" s="41">
        <v>9</v>
      </c>
      <c r="CA392" s="41">
        <v>5</v>
      </c>
      <c r="CB392" s="41">
        <v>6</v>
      </c>
      <c r="CC392" s="41">
        <v>0</v>
      </c>
      <c r="CD392" s="41">
        <v>4</v>
      </c>
      <c r="CE392" s="41">
        <v>1</v>
      </c>
      <c r="CF392" s="41">
        <v>1</v>
      </c>
      <c r="CG392" s="41">
        <v>0</v>
      </c>
      <c r="CH392" s="41">
        <v>2</v>
      </c>
      <c r="CI392" s="41">
        <v>2</v>
      </c>
      <c r="CJ392" s="41">
        <v>0</v>
      </c>
      <c r="CK392" s="41">
        <v>4</v>
      </c>
      <c r="CL392" s="41">
        <v>4</v>
      </c>
      <c r="CM392" s="41">
        <v>0</v>
      </c>
      <c r="CN392" s="41">
        <v>2</v>
      </c>
      <c r="CO392" s="41">
        <v>0</v>
      </c>
      <c r="CP392" s="41"/>
      <c r="CQ392" s="41">
        <v>1</v>
      </c>
      <c r="CR392" s="41">
        <v>0</v>
      </c>
      <c r="CS392" s="41">
        <v>2</v>
      </c>
      <c r="CT392" s="41">
        <v>0</v>
      </c>
      <c r="CU392" s="41">
        <v>1</v>
      </c>
      <c r="CV392" s="41">
        <v>1</v>
      </c>
      <c r="CW392" s="41">
        <v>0</v>
      </c>
      <c r="CX392" s="41">
        <v>1</v>
      </c>
      <c r="CY392" s="41">
        <v>1</v>
      </c>
      <c r="CZ392" s="41">
        <v>2</v>
      </c>
      <c r="DA392" s="41">
        <v>0</v>
      </c>
      <c r="DB392" s="41">
        <v>2</v>
      </c>
      <c r="DC392" s="41">
        <v>0</v>
      </c>
      <c r="DD392" s="41">
        <v>1</v>
      </c>
      <c r="DE392" s="41">
        <v>2</v>
      </c>
      <c r="DF392" s="41">
        <v>0</v>
      </c>
      <c r="DG392" s="41">
        <v>0</v>
      </c>
      <c r="DH392" s="41">
        <v>0</v>
      </c>
      <c r="DI392" s="41">
        <v>2</v>
      </c>
      <c r="DJ392" s="41">
        <v>1</v>
      </c>
      <c r="DK392" s="41">
        <v>0</v>
      </c>
      <c r="DL392" s="41">
        <v>1</v>
      </c>
      <c r="DM392" s="41">
        <v>0</v>
      </c>
      <c r="DN392" s="41">
        <v>0</v>
      </c>
      <c r="DO392" s="41">
        <v>0</v>
      </c>
      <c r="DP392" s="41">
        <v>0</v>
      </c>
      <c r="DQ392" s="41">
        <v>6</v>
      </c>
      <c r="DR392" s="41">
        <v>0</v>
      </c>
      <c r="DS392" s="41">
        <v>1</v>
      </c>
      <c r="DT392" s="41">
        <v>0</v>
      </c>
      <c r="DU392" s="41">
        <v>1</v>
      </c>
      <c r="DV392" s="41"/>
      <c r="DW392" s="41">
        <v>0</v>
      </c>
      <c r="DX392" s="41">
        <v>0</v>
      </c>
      <c r="DY392" s="41">
        <v>0</v>
      </c>
      <c r="DZ392" s="41">
        <v>0</v>
      </c>
      <c r="EA392" s="41">
        <v>0</v>
      </c>
      <c r="EB392" s="41">
        <v>0</v>
      </c>
      <c r="EC392" s="41">
        <v>0</v>
      </c>
      <c r="ED392" s="41"/>
      <c r="EE392" s="41">
        <v>0</v>
      </c>
      <c r="EF392" s="41">
        <v>0</v>
      </c>
      <c r="EG392" s="41"/>
      <c r="EH392" s="41">
        <v>0</v>
      </c>
      <c r="EI392" s="41">
        <v>0</v>
      </c>
      <c r="EJ392" s="41">
        <v>0</v>
      </c>
      <c r="EK392" s="41">
        <v>0</v>
      </c>
      <c r="EL392" s="41">
        <v>0</v>
      </c>
      <c r="EM392" s="41">
        <v>0</v>
      </c>
      <c r="EN392" s="41">
        <v>1</v>
      </c>
      <c r="EO392" s="41">
        <v>0</v>
      </c>
      <c r="EP392" s="41">
        <v>1</v>
      </c>
      <c r="EQ392" s="41">
        <v>0</v>
      </c>
      <c r="ER392" s="41">
        <v>0</v>
      </c>
      <c r="ES392" s="41">
        <v>1</v>
      </c>
      <c r="ET392" s="41">
        <v>0</v>
      </c>
      <c r="EU392" s="41">
        <v>0</v>
      </c>
      <c r="EV392" s="41">
        <v>2</v>
      </c>
      <c r="EW392" s="41">
        <v>4</v>
      </c>
      <c r="EX392" s="41">
        <v>1</v>
      </c>
      <c r="EY392" s="41">
        <v>0</v>
      </c>
      <c r="EZ392" s="41">
        <v>0</v>
      </c>
      <c r="FA392" s="41"/>
      <c r="FB392" s="41">
        <v>0</v>
      </c>
      <c r="FC392" s="41">
        <v>2</v>
      </c>
      <c r="FD392" s="41">
        <v>1</v>
      </c>
      <c r="FE392" s="41">
        <v>6</v>
      </c>
      <c r="FF392" s="41">
        <v>2</v>
      </c>
      <c r="FG392" s="41">
        <v>5</v>
      </c>
      <c r="FH392" s="41">
        <v>4</v>
      </c>
      <c r="FI392" s="41">
        <v>2</v>
      </c>
      <c r="FJ392" s="41">
        <v>1</v>
      </c>
      <c r="FK392" s="41">
        <v>3</v>
      </c>
      <c r="FL392" s="41">
        <v>2</v>
      </c>
      <c r="FM392" s="41">
        <v>0</v>
      </c>
      <c r="FN392" s="41">
        <v>0</v>
      </c>
      <c r="FO392" s="41">
        <v>1</v>
      </c>
      <c r="FP392" s="41">
        <v>5</v>
      </c>
      <c r="FQ392" s="41">
        <v>0</v>
      </c>
      <c r="FR392" s="41">
        <v>0</v>
      </c>
      <c r="FS392" s="41">
        <v>0</v>
      </c>
      <c r="FT392" s="41">
        <v>0</v>
      </c>
      <c r="FU392" s="41">
        <v>1</v>
      </c>
      <c r="FV392" s="41">
        <v>0</v>
      </c>
      <c r="FW392" s="41">
        <v>0</v>
      </c>
      <c r="FX392" s="41">
        <v>0</v>
      </c>
      <c r="FY392" s="41">
        <v>0</v>
      </c>
      <c r="FZ392" s="41">
        <v>0</v>
      </c>
      <c r="GA392" s="41">
        <v>1</v>
      </c>
      <c r="GB392" s="41">
        <v>0</v>
      </c>
      <c r="GC392" s="41">
        <v>4</v>
      </c>
      <c r="GD392" s="41">
        <v>3</v>
      </c>
      <c r="GE392" s="41">
        <v>0</v>
      </c>
      <c r="GF392" s="41">
        <v>0</v>
      </c>
      <c r="GG392" s="41">
        <v>0</v>
      </c>
      <c r="GH392" s="41">
        <v>0</v>
      </c>
      <c r="GI392" s="41">
        <v>0</v>
      </c>
      <c r="GJ392" s="41"/>
      <c r="GK392" s="41">
        <v>0</v>
      </c>
      <c r="GL392" s="41">
        <v>1</v>
      </c>
      <c r="GM392" s="41">
        <v>1</v>
      </c>
      <c r="GN392" s="41">
        <v>2</v>
      </c>
      <c r="GO392" s="41">
        <v>2</v>
      </c>
      <c r="GP392" s="41">
        <v>3</v>
      </c>
      <c r="GQ392" s="41">
        <v>2</v>
      </c>
      <c r="GR392" s="41">
        <v>1</v>
      </c>
      <c r="GS392" s="41">
        <v>2</v>
      </c>
      <c r="GT392" s="41">
        <v>1</v>
      </c>
      <c r="GU392" s="41">
        <v>2</v>
      </c>
      <c r="GV392" s="41">
        <v>3</v>
      </c>
      <c r="GW392" s="41">
        <v>3</v>
      </c>
      <c r="GX392" s="41">
        <v>2</v>
      </c>
      <c r="GY392" s="41">
        <v>3</v>
      </c>
      <c r="GZ392" s="41">
        <v>6</v>
      </c>
      <c r="HA392" s="41">
        <v>2</v>
      </c>
      <c r="HB392" s="41">
        <v>5</v>
      </c>
      <c r="HC392" s="41">
        <v>10</v>
      </c>
      <c r="HD392" s="41">
        <v>1</v>
      </c>
      <c r="HE392" s="41">
        <v>5</v>
      </c>
      <c r="HF392" s="41">
        <v>3</v>
      </c>
      <c r="HG392" s="41">
        <v>4</v>
      </c>
      <c r="HH392" s="41">
        <v>0</v>
      </c>
      <c r="HI392" s="41">
        <v>0</v>
      </c>
      <c r="HJ392" s="41">
        <v>2</v>
      </c>
      <c r="HK392" s="41">
        <v>3</v>
      </c>
      <c r="HL392" s="41">
        <v>7</v>
      </c>
      <c r="HM392" s="41">
        <v>0</v>
      </c>
      <c r="HN392" s="41">
        <v>1</v>
      </c>
      <c r="HO392" s="41">
        <v>0</v>
      </c>
      <c r="HP392" s="41">
        <v>1</v>
      </c>
      <c r="HQ392" s="41">
        <v>0</v>
      </c>
      <c r="HR392" s="41">
        <v>0</v>
      </c>
      <c r="HS392" s="41">
        <v>0</v>
      </c>
      <c r="HT392" s="41">
        <v>0</v>
      </c>
      <c r="HU392" s="41">
        <v>0</v>
      </c>
      <c r="HV392" s="41">
        <v>0</v>
      </c>
      <c r="HW392" s="41">
        <v>0</v>
      </c>
      <c r="HX392" s="41">
        <v>0</v>
      </c>
      <c r="HY392" s="41">
        <v>3</v>
      </c>
      <c r="HZ392" s="41">
        <v>12</v>
      </c>
      <c r="IA392" s="41">
        <v>14</v>
      </c>
      <c r="IB392" s="41">
        <v>15</v>
      </c>
      <c r="IC392" s="41">
        <v>3</v>
      </c>
      <c r="ID392" s="41">
        <v>0</v>
      </c>
      <c r="IE392" s="41">
        <v>1</v>
      </c>
      <c r="IF392" s="41">
        <v>0</v>
      </c>
      <c r="IG392" s="41">
        <v>19</v>
      </c>
      <c r="IH392" s="41">
        <v>0</v>
      </c>
      <c r="II392" s="41">
        <v>39</v>
      </c>
      <c r="IJ392" s="41">
        <v>2</v>
      </c>
      <c r="IK392" s="41">
        <v>1</v>
      </c>
      <c r="IL392" s="41">
        <v>5</v>
      </c>
      <c r="IM392" s="41">
        <v>17</v>
      </c>
      <c r="IN392" s="41">
        <v>3</v>
      </c>
      <c r="IO392" s="41">
        <v>3</v>
      </c>
      <c r="IP392" s="41">
        <v>14</v>
      </c>
      <c r="IQ392" s="41">
        <v>35</v>
      </c>
      <c r="IR392" s="41">
        <v>23</v>
      </c>
      <c r="IS392" s="41">
        <v>3</v>
      </c>
      <c r="IT392" s="41">
        <v>1</v>
      </c>
      <c r="IU392" s="41">
        <v>9</v>
      </c>
      <c r="IV392" s="41">
        <v>0</v>
      </c>
      <c r="IW392" s="41">
        <v>1</v>
      </c>
      <c r="IX392" s="41">
        <v>4</v>
      </c>
      <c r="IY392" s="41">
        <v>2</v>
      </c>
      <c r="IZ392" s="41">
        <v>2</v>
      </c>
      <c r="JA392" s="41">
        <v>2</v>
      </c>
      <c r="JB392" s="41">
        <v>5</v>
      </c>
      <c r="JC392" s="41">
        <v>2</v>
      </c>
      <c r="JD392" s="41">
        <v>0</v>
      </c>
      <c r="JE392" s="41">
        <v>8</v>
      </c>
      <c r="JF392" s="41">
        <v>6</v>
      </c>
      <c r="JG392" s="41">
        <v>2</v>
      </c>
      <c r="JH392" s="41">
        <v>0</v>
      </c>
      <c r="JI392" s="41">
        <v>2</v>
      </c>
      <c r="JJ392" s="41">
        <v>0</v>
      </c>
      <c r="JK392" s="41">
        <v>3</v>
      </c>
      <c r="JL392" s="41">
        <v>18</v>
      </c>
      <c r="JM392" s="41">
        <v>2</v>
      </c>
      <c r="JN392" s="41">
        <v>0</v>
      </c>
      <c r="JO392" s="41">
        <v>2</v>
      </c>
      <c r="JP392" s="41">
        <v>99</v>
      </c>
      <c r="JQ392" s="41">
        <v>26</v>
      </c>
      <c r="JR392" s="41">
        <v>96</v>
      </c>
      <c r="JS392" s="41">
        <v>235</v>
      </c>
      <c r="JT392" s="41">
        <v>306</v>
      </c>
      <c r="JU392" s="41">
        <v>74</v>
      </c>
      <c r="JV392" s="41">
        <v>212</v>
      </c>
      <c r="JW392" s="41">
        <v>203</v>
      </c>
      <c r="JX392" s="41">
        <v>356</v>
      </c>
      <c r="JY392" s="41">
        <v>29</v>
      </c>
      <c r="JZ392" s="41"/>
      <c r="KA392" s="41">
        <v>89</v>
      </c>
      <c r="KB392" s="41">
        <v>201</v>
      </c>
      <c r="KC392" s="41">
        <v>136</v>
      </c>
      <c r="KD392" s="41">
        <v>91</v>
      </c>
      <c r="KE392" s="41">
        <v>48</v>
      </c>
      <c r="KF392" s="41">
        <v>130</v>
      </c>
      <c r="KG392" s="41">
        <v>41</v>
      </c>
      <c r="KH392" s="41">
        <v>67</v>
      </c>
      <c r="KI392" s="41">
        <v>65</v>
      </c>
      <c r="KJ392" s="41">
        <v>0</v>
      </c>
      <c r="KK392" s="41">
        <v>9</v>
      </c>
      <c r="KL392" s="41">
        <v>38</v>
      </c>
      <c r="KM392" s="41">
        <v>234</v>
      </c>
      <c r="KN392" s="41">
        <v>145</v>
      </c>
      <c r="KO392" s="41">
        <v>3</v>
      </c>
      <c r="KP392" s="41">
        <v>573</v>
      </c>
      <c r="KQ392" s="41">
        <v>4</v>
      </c>
      <c r="KR392" s="41">
        <v>76</v>
      </c>
      <c r="KS392" s="41">
        <v>9</v>
      </c>
      <c r="KT392" s="41">
        <v>9</v>
      </c>
      <c r="KU392" s="41">
        <v>7</v>
      </c>
      <c r="KV392" s="41">
        <v>1</v>
      </c>
      <c r="KW392" s="41">
        <v>56</v>
      </c>
      <c r="KX392" s="41">
        <v>14</v>
      </c>
      <c r="KY392" s="41">
        <v>0</v>
      </c>
      <c r="KZ392" s="41">
        <v>6</v>
      </c>
      <c r="LA392" s="41">
        <v>12</v>
      </c>
      <c r="LB392" s="41">
        <v>321</v>
      </c>
      <c r="LC392" s="41">
        <v>147</v>
      </c>
      <c r="LD392" s="41">
        <v>11</v>
      </c>
      <c r="LE392" s="41">
        <v>97</v>
      </c>
      <c r="LF392" s="41">
        <v>54</v>
      </c>
      <c r="LG392" s="41">
        <v>1</v>
      </c>
      <c r="LH392" s="41">
        <v>33</v>
      </c>
      <c r="LI392" s="41">
        <v>196</v>
      </c>
      <c r="LJ392" s="41">
        <v>59</v>
      </c>
      <c r="LK392" s="41">
        <v>83</v>
      </c>
      <c r="LL392" s="41"/>
      <c r="LM392" s="41">
        <v>62</v>
      </c>
      <c r="LN392" s="41">
        <v>11</v>
      </c>
      <c r="LO392" s="41">
        <v>24</v>
      </c>
      <c r="LP392" s="41"/>
      <c r="LQ392" s="41">
        <v>0</v>
      </c>
      <c r="LR392" s="41">
        <v>2010</v>
      </c>
      <c r="LS392" s="41">
        <v>369</v>
      </c>
      <c r="LT392" s="41">
        <v>282</v>
      </c>
      <c r="LU392" s="41">
        <v>16</v>
      </c>
      <c r="LV392" s="41">
        <v>21</v>
      </c>
      <c r="LW392" s="41">
        <v>162</v>
      </c>
      <c r="LX392" s="41">
        <v>19</v>
      </c>
      <c r="LY392" s="41">
        <v>34</v>
      </c>
      <c r="LZ392" s="41">
        <v>55</v>
      </c>
      <c r="MA392" s="41">
        <v>128</v>
      </c>
      <c r="MB392" s="41">
        <v>99</v>
      </c>
      <c r="MC392" s="41">
        <v>115</v>
      </c>
      <c r="MD392" s="41">
        <v>48</v>
      </c>
      <c r="ME392" s="41">
        <v>133</v>
      </c>
      <c r="MF392" s="41">
        <v>79</v>
      </c>
      <c r="MG392" s="41">
        <v>2</v>
      </c>
      <c r="MH392" s="41">
        <v>1</v>
      </c>
      <c r="MI392" s="41">
        <v>3</v>
      </c>
      <c r="MJ392" s="41">
        <v>59</v>
      </c>
      <c r="MK392" s="41">
        <v>356</v>
      </c>
      <c r="ML392" s="41">
        <v>49</v>
      </c>
      <c r="MM392" s="41">
        <v>507</v>
      </c>
      <c r="MN392" s="41">
        <v>142</v>
      </c>
      <c r="MO392" s="41">
        <v>457</v>
      </c>
      <c r="MP392" s="41">
        <v>49</v>
      </c>
      <c r="MQ392" s="41">
        <v>95</v>
      </c>
      <c r="MR392" s="41">
        <v>236</v>
      </c>
      <c r="MS392" s="41">
        <v>50</v>
      </c>
      <c r="MT392" s="41">
        <v>265</v>
      </c>
      <c r="MU392" s="41">
        <v>59</v>
      </c>
      <c r="MV392" s="41">
        <v>52</v>
      </c>
      <c r="MW392" s="41">
        <v>6</v>
      </c>
      <c r="MX392" s="41">
        <v>137</v>
      </c>
      <c r="MY392" s="41">
        <v>22</v>
      </c>
      <c r="MZ392" s="41">
        <v>15</v>
      </c>
      <c r="NA392" s="41">
        <v>35</v>
      </c>
      <c r="NB392" s="41">
        <v>89</v>
      </c>
      <c r="NC392" s="41">
        <v>12</v>
      </c>
      <c r="ND392" s="41">
        <v>31</v>
      </c>
      <c r="NE392" s="41">
        <v>884</v>
      </c>
      <c r="NF392" s="41">
        <v>42</v>
      </c>
      <c r="NG392" s="41">
        <v>17</v>
      </c>
      <c r="NH392" s="41">
        <v>25</v>
      </c>
      <c r="NI392" s="41">
        <v>12</v>
      </c>
      <c r="NJ392" s="41">
        <v>11</v>
      </c>
      <c r="NK392" s="41">
        <v>1</v>
      </c>
      <c r="NL392" s="41">
        <v>164</v>
      </c>
      <c r="NM392" s="41">
        <v>1</v>
      </c>
      <c r="NN392" s="41">
        <v>6</v>
      </c>
      <c r="NO392" s="41">
        <v>5</v>
      </c>
      <c r="NP392" s="41">
        <v>6</v>
      </c>
      <c r="NQ392" s="41">
        <v>13</v>
      </c>
      <c r="NR392" s="41">
        <v>61</v>
      </c>
      <c r="NS392" s="41">
        <v>99</v>
      </c>
      <c r="NT392" s="41">
        <v>260</v>
      </c>
      <c r="NU392" s="41">
        <v>452</v>
      </c>
      <c r="NV392" s="41">
        <v>42</v>
      </c>
      <c r="NW392" s="41">
        <v>36</v>
      </c>
      <c r="NX392" s="41">
        <v>25</v>
      </c>
      <c r="NY392" s="41">
        <v>15</v>
      </c>
      <c r="NZ392" s="41">
        <v>14</v>
      </c>
      <c r="OA392" s="41">
        <v>16</v>
      </c>
      <c r="OB392" s="41">
        <v>0</v>
      </c>
      <c r="OC392" s="41">
        <v>21</v>
      </c>
      <c r="OD392" s="41">
        <v>31</v>
      </c>
      <c r="OE392" s="41">
        <v>25</v>
      </c>
      <c r="OF392" s="41">
        <v>9</v>
      </c>
      <c r="OG392" s="41">
        <v>30</v>
      </c>
      <c r="OH392" s="41"/>
      <c r="OI392" s="41">
        <v>139</v>
      </c>
      <c r="OJ392" s="41">
        <v>6</v>
      </c>
      <c r="OK392" s="41">
        <v>264</v>
      </c>
      <c r="OL392" s="41">
        <v>9</v>
      </c>
      <c r="OM392" s="41"/>
      <c r="ON392" s="41">
        <v>197</v>
      </c>
      <c r="OO392" s="41">
        <v>140</v>
      </c>
      <c r="OP392" s="41">
        <v>1210</v>
      </c>
      <c r="OQ392" s="41">
        <v>18</v>
      </c>
      <c r="OR392" s="41">
        <v>313</v>
      </c>
      <c r="OS392" s="42">
        <v>1060</v>
      </c>
      <c r="OT392" s="43">
        <v>18003</v>
      </c>
      <c r="OU392" s="40">
        <v>17545</v>
      </c>
      <c r="OV392" s="41"/>
      <c r="OW392" s="41"/>
      <c r="OX392" s="41"/>
      <c r="OY392" s="41"/>
      <c r="OZ392" s="41"/>
      <c r="PA392" s="41">
        <v>4</v>
      </c>
      <c r="PB392" s="41"/>
      <c r="PC392" s="41"/>
      <c r="PD392" s="41"/>
      <c r="PE392" s="41"/>
      <c r="PF392" s="41"/>
      <c r="PG392" s="41"/>
      <c r="PH392" s="41"/>
      <c r="PI392" s="41"/>
      <c r="PJ392" s="41"/>
      <c r="PK392" s="41"/>
      <c r="PL392" s="41"/>
      <c r="PM392" s="42"/>
      <c r="PN392" s="43">
        <v>35553</v>
      </c>
    </row>
    <row r="393" spans="1:430" ht="12.75" customHeight="1" x14ac:dyDescent="0.2">
      <c r="A393" s="39">
        <v>812100</v>
      </c>
      <c r="B393" s="72" t="s">
        <v>30</v>
      </c>
      <c r="C393" s="72" t="str">
        <f>IFERROR(INDEX('Industry Category ISIC Code Map'!$B$2:$B$26,MATCH($B393,'Industry Category ISIC Code Map'!$A$2:$A$26,0)),"")</f>
        <v/>
      </c>
      <c r="D393" s="64" t="s">
        <v>450</v>
      </c>
      <c r="E393" s="40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/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1"/>
      <c r="EZ393" s="41"/>
      <c r="FA393" s="41"/>
      <c r="FB393" s="41"/>
      <c r="FC393" s="41"/>
      <c r="FD393" s="41"/>
      <c r="FE393" s="41"/>
      <c r="FF393" s="41"/>
      <c r="FG393" s="41"/>
      <c r="FH393" s="41"/>
      <c r="FI393" s="41"/>
      <c r="FJ393" s="41"/>
      <c r="FK393" s="41"/>
      <c r="FL393" s="41"/>
      <c r="FM393" s="41"/>
      <c r="FN393" s="41"/>
      <c r="FO393" s="41"/>
      <c r="FP393" s="41"/>
      <c r="FQ393" s="41"/>
      <c r="FR393" s="41"/>
      <c r="FS393" s="41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>
        <v>0</v>
      </c>
      <c r="KD393" s="41"/>
      <c r="KE393" s="41">
        <v>0</v>
      </c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>
        <v>337</v>
      </c>
      <c r="OB393" s="41"/>
      <c r="OC393" s="41"/>
      <c r="OD393" s="41"/>
      <c r="OE393" s="41"/>
      <c r="OF393" s="41"/>
      <c r="OG393" s="41"/>
      <c r="OH393" s="41"/>
      <c r="OI393" s="41"/>
      <c r="OJ393" s="41"/>
      <c r="OK393" s="41"/>
      <c r="OL393" s="41"/>
      <c r="OM393" s="41"/>
      <c r="ON393" s="41"/>
      <c r="OO393" s="41"/>
      <c r="OP393" s="41">
        <v>21</v>
      </c>
      <c r="OQ393" s="41"/>
      <c r="OR393" s="41"/>
      <c r="OS393" s="42"/>
      <c r="OT393" s="43">
        <v>359</v>
      </c>
      <c r="OU393" s="40">
        <v>67356</v>
      </c>
      <c r="OV393" s="41"/>
      <c r="OW393" s="41"/>
      <c r="OX393" s="41"/>
      <c r="OY393" s="41"/>
      <c r="OZ393" s="41"/>
      <c r="PA393" s="41"/>
      <c r="PB393" s="41"/>
      <c r="PC393" s="41"/>
      <c r="PD393" s="41"/>
      <c r="PE393" s="41"/>
      <c r="PF393" s="41"/>
      <c r="PG393" s="41"/>
      <c r="PH393" s="41"/>
      <c r="PI393" s="41"/>
      <c r="PJ393" s="41"/>
      <c r="PK393" s="41"/>
      <c r="PL393" s="41"/>
      <c r="PM393" s="42"/>
      <c r="PN393" s="43">
        <v>67714</v>
      </c>
    </row>
    <row r="394" spans="1:430" ht="12.75" customHeight="1" x14ac:dyDescent="0.2">
      <c r="A394" s="39">
        <v>812200</v>
      </c>
      <c r="B394" s="72" t="s">
        <v>30</v>
      </c>
      <c r="C394" s="72" t="str">
        <f>IFERROR(INDEX('Industry Category ISIC Code Map'!$B$2:$B$26,MATCH($B394,'Industry Category ISIC Code Map'!$A$2:$A$26,0)),"")</f>
        <v/>
      </c>
      <c r="D394" s="64" t="s">
        <v>451</v>
      </c>
      <c r="E394" s="40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/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1"/>
      <c r="EZ394" s="41"/>
      <c r="FA394" s="41"/>
      <c r="FB394" s="41"/>
      <c r="FC394" s="41"/>
      <c r="FD394" s="41"/>
      <c r="FE394" s="41"/>
      <c r="FF394" s="41"/>
      <c r="FG394" s="41"/>
      <c r="FH394" s="41"/>
      <c r="FI394" s="41"/>
      <c r="FJ394" s="41"/>
      <c r="FK394" s="41"/>
      <c r="FL394" s="41"/>
      <c r="FM394" s="41"/>
      <c r="FN394" s="41"/>
      <c r="FO394" s="41"/>
      <c r="FP394" s="41"/>
      <c r="FQ394" s="41"/>
      <c r="FR394" s="41"/>
      <c r="FS394" s="41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  <c r="OK394" s="41"/>
      <c r="OL394" s="41"/>
      <c r="OM394" s="41"/>
      <c r="ON394" s="41"/>
      <c r="OO394" s="41"/>
      <c r="OP394" s="41"/>
      <c r="OQ394" s="41"/>
      <c r="OR394" s="41"/>
      <c r="OS394" s="42"/>
      <c r="OT394" s="43"/>
      <c r="OU394" s="40">
        <v>19219</v>
      </c>
      <c r="OV394" s="41"/>
      <c r="OW394" s="41"/>
      <c r="OX394" s="41"/>
      <c r="OY394" s="41"/>
      <c r="OZ394" s="41"/>
      <c r="PA394" s="41"/>
      <c r="PB394" s="41"/>
      <c r="PC394" s="41"/>
      <c r="PD394" s="41"/>
      <c r="PE394" s="41"/>
      <c r="PF394" s="41"/>
      <c r="PG394" s="41"/>
      <c r="PH394" s="41"/>
      <c r="PI394" s="41"/>
      <c r="PJ394" s="41"/>
      <c r="PK394" s="41"/>
      <c r="PL394" s="41"/>
      <c r="PM394" s="42"/>
      <c r="PN394" s="43">
        <v>19219</v>
      </c>
    </row>
    <row r="395" spans="1:430" ht="12.75" customHeight="1" x14ac:dyDescent="0.2">
      <c r="A395" s="39">
        <v>812300</v>
      </c>
      <c r="B395" s="72" t="s">
        <v>30</v>
      </c>
      <c r="C395" s="72" t="str">
        <f>IFERROR(INDEX('Industry Category ISIC Code Map'!$B$2:$B$26,MATCH($B395,'Industry Category ISIC Code Map'!$A$2:$A$26,0)),"")</f>
        <v/>
      </c>
      <c r="D395" s="64" t="s">
        <v>452</v>
      </c>
      <c r="E395" s="40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>
        <v>19</v>
      </c>
      <c r="R395" s="41">
        <v>1</v>
      </c>
      <c r="S395" s="41">
        <v>0</v>
      </c>
      <c r="T395" s="41"/>
      <c r="U395" s="41"/>
      <c r="V395" s="41"/>
      <c r="W395" s="41"/>
      <c r="X395" s="41"/>
      <c r="Y395" s="41"/>
      <c r="Z395" s="41"/>
      <c r="AA395" s="41">
        <v>3</v>
      </c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>
        <v>1</v>
      </c>
      <c r="AP395" s="41">
        <v>0</v>
      </c>
      <c r="AQ395" s="41">
        <v>1</v>
      </c>
      <c r="AR395" s="41"/>
      <c r="AS395" s="41">
        <v>1</v>
      </c>
      <c r="AT395" s="41">
        <v>42</v>
      </c>
      <c r="AU395" s="41"/>
      <c r="AV395" s="41">
        <v>3</v>
      </c>
      <c r="AW395" s="41">
        <v>0</v>
      </c>
      <c r="AX395" s="41">
        <v>3</v>
      </c>
      <c r="AY395" s="41"/>
      <c r="AZ395" s="41"/>
      <c r="BA395" s="41"/>
      <c r="BB395" s="41"/>
      <c r="BC395" s="41"/>
      <c r="BD395" s="41">
        <v>0</v>
      </c>
      <c r="BE395" s="41">
        <v>29</v>
      </c>
      <c r="BF395" s="41">
        <v>0</v>
      </c>
      <c r="BG395" s="41">
        <v>1</v>
      </c>
      <c r="BH395" s="41"/>
      <c r="BI395" s="41">
        <v>0</v>
      </c>
      <c r="BJ395" s="41"/>
      <c r="BK395" s="41">
        <v>21</v>
      </c>
      <c r="BL395" s="41">
        <v>1</v>
      </c>
      <c r="BM395" s="41">
        <v>0</v>
      </c>
      <c r="BN395" s="41">
        <v>5</v>
      </c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>
        <v>0</v>
      </c>
      <c r="BZ395" s="41">
        <v>1</v>
      </c>
      <c r="CA395" s="41"/>
      <c r="CB395" s="41">
        <v>80</v>
      </c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>
        <v>2</v>
      </c>
      <c r="CN395" s="41"/>
      <c r="CO395" s="41">
        <v>27</v>
      </c>
      <c r="CP395" s="41"/>
      <c r="CQ395" s="41"/>
      <c r="CR395" s="41"/>
      <c r="CS395" s="41">
        <v>0</v>
      </c>
      <c r="CT395" s="41"/>
      <c r="CU395" s="41"/>
      <c r="CV395" s="41"/>
      <c r="CW395" s="41"/>
      <c r="CX395" s="41"/>
      <c r="CY395" s="41"/>
      <c r="CZ395" s="41"/>
      <c r="DA395" s="41"/>
      <c r="DB395" s="41">
        <v>0</v>
      </c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1"/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>
        <v>0</v>
      </c>
      <c r="ES395" s="41"/>
      <c r="ET395" s="41"/>
      <c r="EU395" s="41"/>
      <c r="EV395" s="41">
        <v>0</v>
      </c>
      <c r="EW395" s="41">
        <v>0</v>
      </c>
      <c r="EX395" s="41"/>
      <c r="EY395" s="41">
        <v>6</v>
      </c>
      <c r="EZ395" s="41">
        <v>0</v>
      </c>
      <c r="FA395" s="41"/>
      <c r="FB395" s="41"/>
      <c r="FC395" s="41">
        <v>0</v>
      </c>
      <c r="FD395" s="41"/>
      <c r="FE395" s="41">
        <v>1</v>
      </c>
      <c r="FF395" s="41"/>
      <c r="FG395" s="41"/>
      <c r="FH395" s="41">
        <v>1</v>
      </c>
      <c r="FI395" s="41">
        <v>0</v>
      </c>
      <c r="FJ395" s="41">
        <v>28</v>
      </c>
      <c r="FK395" s="41"/>
      <c r="FL395" s="41"/>
      <c r="FM395" s="41"/>
      <c r="FN395" s="41"/>
      <c r="FO395" s="41"/>
      <c r="FP395" s="41">
        <v>26</v>
      </c>
      <c r="FQ395" s="41"/>
      <c r="FR395" s="41"/>
      <c r="FS395" s="41"/>
      <c r="FT395" s="41"/>
      <c r="FU395" s="41"/>
      <c r="FV395" s="41">
        <v>0</v>
      </c>
      <c r="FW395" s="41"/>
      <c r="FX395" s="41"/>
      <c r="FY395" s="41"/>
      <c r="FZ395" s="41"/>
      <c r="GA395" s="41"/>
      <c r="GB395" s="41"/>
      <c r="GC395" s="41"/>
      <c r="GD395" s="41">
        <v>1</v>
      </c>
      <c r="GE395" s="41">
        <v>13</v>
      </c>
      <c r="GF395" s="41"/>
      <c r="GG395" s="41">
        <v>1</v>
      </c>
      <c r="GH395" s="41"/>
      <c r="GI395" s="41"/>
      <c r="GJ395" s="41"/>
      <c r="GK395" s="41"/>
      <c r="GL395" s="41"/>
      <c r="GM395" s="41">
        <v>1</v>
      </c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>
        <v>1</v>
      </c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>
        <v>3</v>
      </c>
      <c r="HR395" s="41">
        <v>3</v>
      </c>
      <c r="HS395" s="41">
        <v>3</v>
      </c>
      <c r="HT395" s="41">
        <v>4</v>
      </c>
      <c r="HU395" s="41">
        <v>0</v>
      </c>
      <c r="HV395" s="41">
        <v>2</v>
      </c>
      <c r="HW395" s="41">
        <v>0</v>
      </c>
      <c r="HX395" s="41"/>
      <c r="HY395" s="41"/>
      <c r="HZ395" s="41">
        <v>1</v>
      </c>
      <c r="IA395" s="41">
        <v>0</v>
      </c>
      <c r="IB395" s="41"/>
      <c r="IC395" s="41"/>
      <c r="ID395" s="41"/>
      <c r="IE395" s="41"/>
      <c r="IF395" s="41"/>
      <c r="IG395" s="41"/>
      <c r="IH395" s="41"/>
      <c r="II395" s="41">
        <v>1</v>
      </c>
      <c r="IJ395" s="41"/>
      <c r="IK395" s="41"/>
      <c r="IL395" s="41"/>
      <c r="IM395" s="41"/>
      <c r="IN395" s="41"/>
      <c r="IO395" s="41"/>
      <c r="IP395" s="41">
        <v>0</v>
      </c>
      <c r="IQ395" s="41">
        <v>0</v>
      </c>
      <c r="IR395" s="41">
        <v>0</v>
      </c>
      <c r="IS395" s="41"/>
      <c r="IT395" s="41"/>
      <c r="IU395" s="41"/>
      <c r="IV395" s="41">
        <v>1</v>
      </c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>
        <v>3</v>
      </c>
      <c r="JM395" s="41"/>
      <c r="JN395" s="41"/>
      <c r="JO395" s="41"/>
      <c r="JP395" s="41">
        <v>4</v>
      </c>
      <c r="JQ395" s="41">
        <v>117</v>
      </c>
      <c r="JR395" s="41">
        <v>9</v>
      </c>
      <c r="JS395" s="41">
        <v>31</v>
      </c>
      <c r="JT395" s="41">
        <v>169</v>
      </c>
      <c r="JU395" s="41"/>
      <c r="JV395" s="41">
        <v>11</v>
      </c>
      <c r="JW395" s="41">
        <v>0</v>
      </c>
      <c r="JX395" s="41">
        <v>18</v>
      </c>
      <c r="JY395" s="41">
        <v>13</v>
      </c>
      <c r="JZ395" s="41"/>
      <c r="KA395" s="41">
        <v>116</v>
      </c>
      <c r="KB395" s="41">
        <v>64</v>
      </c>
      <c r="KC395" s="41">
        <v>32</v>
      </c>
      <c r="KD395" s="41">
        <v>11</v>
      </c>
      <c r="KE395" s="41">
        <v>3</v>
      </c>
      <c r="KF395" s="41">
        <v>192</v>
      </c>
      <c r="KG395" s="41">
        <v>0</v>
      </c>
      <c r="KH395" s="41">
        <v>7</v>
      </c>
      <c r="KI395" s="41">
        <v>36</v>
      </c>
      <c r="KJ395" s="41">
        <v>1</v>
      </c>
      <c r="KK395" s="41">
        <v>36</v>
      </c>
      <c r="KL395" s="41"/>
      <c r="KM395" s="41">
        <v>3</v>
      </c>
      <c r="KN395" s="41">
        <v>31</v>
      </c>
      <c r="KO395" s="41"/>
      <c r="KP395" s="41">
        <v>953</v>
      </c>
      <c r="KQ395" s="41">
        <v>5</v>
      </c>
      <c r="KR395" s="41">
        <v>207</v>
      </c>
      <c r="KS395" s="41"/>
      <c r="KT395" s="41"/>
      <c r="KU395" s="41"/>
      <c r="KV395" s="41"/>
      <c r="KW395" s="41"/>
      <c r="KX395" s="41">
        <v>11</v>
      </c>
      <c r="KY395" s="41"/>
      <c r="KZ395" s="41"/>
      <c r="LA395" s="41"/>
      <c r="LB395" s="41">
        <v>4</v>
      </c>
      <c r="LC395" s="41">
        <v>15</v>
      </c>
      <c r="LD395" s="41">
        <v>0</v>
      </c>
      <c r="LE395" s="41">
        <v>0</v>
      </c>
      <c r="LF395" s="41"/>
      <c r="LG395" s="41"/>
      <c r="LH395" s="41">
        <v>0</v>
      </c>
      <c r="LI395" s="41">
        <v>0</v>
      </c>
      <c r="LJ395" s="41">
        <v>0</v>
      </c>
      <c r="LK395" s="41">
        <v>0</v>
      </c>
      <c r="LL395" s="41"/>
      <c r="LM395" s="41"/>
      <c r="LN395" s="41"/>
      <c r="LO395" s="41"/>
      <c r="LP395" s="41"/>
      <c r="LQ395" s="41"/>
      <c r="LR395" s="41">
        <v>225</v>
      </c>
      <c r="LS395" s="41">
        <v>40</v>
      </c>
      <c r="LT395" s="41">
        <v>27</v>
      </c>
      <c r="LU395" s="41">
        <v>11</v>
      </c>
      <c r="LV395" s="41"/>
      <c r="LW395" s="41">
        <v>32</v>
      </c>
      <c r="LX395" s="41">
        <v>0</v>
      </c>
      <c r="LY395" s="41">
        <v>7</v>
      </c>
      <c r="LZ395" s="41">
        <v>14</v>
      </c>
      <c r="MA395" s="41">
        <v>28</v>
      </c>
      <c r="MB395" s="41">
        <v>3</v>
      </c>
      <c r="MC395" s="41">
        <v>28</v>
      </c>
      <c r="MD395" s="41">
        <v>10</v>
      </c>
      <c r="ME395" s="41">
        <v>120</v>
      </c>
      <c r="MF395" s="41">
        <v>24</v>
      </c>
      <c r="MG395" s="41">
        <v>0</v>
      </c>
      <c r="MH395" s="41">
        <v>19</v>
      </c>
      <c r="MI395" s="41">
        <v>7</v>
      </c>
      <c r="MJ395" s="41">
        <v>18</v>
      </c>
      <c r="MK395" s="41"/>
      <c r="ML395" s="41">
        <v>18</v>
      </c>
      <c r="MM395" s="41">
        <v>75</v>
      </c>
      <c r="MN395" s="41">
        <v>38</v>
      </c>
      <c r="MO395" s="41">
        <v>1</v>
      </c>
      <c r="MP395" s="41">
        <v>12</v>
      </c>
      <c r="MQ395" s="41">
        <v>26</v>
      </c>
      <c r="MR395" s="41">
        <v>16</v>
      </c>
      <c r="MS395" s="41">
        <v>27</v>
      </c>
      <c r="MT395" s="41">
        <v>7</v>
      </c>
      <c r="MU395" s="41">
        <v>7</v>
      </c>
      <c r="MV395" s="41">
        <v>71</v>
      </c>
      <c r="MW395" s="41">
        <v>5</v>
      </c>
      <c r="MX395" s="41">
        <v>233</v>
      </c>
      <c r="MY395" s="41">
        <v>254</v>
      </c>
      <c r="MZ395" s="41">
        <v>61</v>
      </c>
      <c r="NA395" s="41">
        <v>114</v>
      </c>
      <c r="NB395" s="41">
        <v>56</v>
      </c>
      <c r="NC395" s="41">
        <v>21</v>
      </c>
      <c r="ND395" s="41">
        <v>19</v>
      </c>
      <c r="NE395" s="41">
        <v>3033</v>
      </c>
      <c r="NF395" s="41">
        <v>752</v>
      </c>
      <c r="NG395" s="41">
        <v>108</v>
      </c>
      <c r="NH395" s="41">
        <v>83</v>
      </c>
      <c r="NI395" s="41">
        <v>45</v>
      </c>
      <c r="NJ395" s="41">
        <v>41</v>
      </c>
      <c r="NK395" s="41"/>
      <c r="NL395" s="41">
        <v>3</v>
      </c>
      <c r="NM395" s="41">
        <v>0</v>
      </c>
      <c r="NN395" s="41">
        <v>2</v>
      </c>
      <c r="NO395" s="41">
        <v>0</v>
      </c>
      <c r="NP395" s="41">
        <v>5</v>
      </c>
      <c r="NQ395" s="41">
        <v>29</v>
      </c>
      <c r="NR395" s="41">
        <v>108</v>
      </c>
      <c r="NS395" s="41">
        <v>376</v>
      </c>
      <c r="NT395" s="41">
        <v>119</v>
      </c>
      <c r="NU395" s="41">
        <v>350</v>
      </c>
      <c r="NV395" s="41">
        <v>133</v>
      </c>
      <c r="NW395" s="41">
        <v>126</v>
      </c>
      <c r="NX395" s="41">
        <v>44</v>
      </c>
      <c r="NY395" s="41">
        <v>12</v>
      </c>
      <c r="NZ395" s="41">
        <v>2</v>
      </c>
      <c r="OA395" s="41">
        <v>622</v>
      </c>
      <c r="OB395" s="41">
        <v>0</v>
      </c>
      <c r="OC395" s="41">
        <v>1174</v>
      </c>
      <c r="OD395" s="41">
        <v>302</v>
      </c>
      <c r="OE395" s="41">
        <v>125</v>
      </c>
      <c r="OF395" s="41">
        <v>5</v>
      </c>
      <c r="OG395" s="41">
        <v>20</v>
      </c>
      <c r="OH395" s="41"/>
      <c r="OI395" s="41">
        <v>86</v>
      </c>
      <c r="OJ395" s="41">
        <v>20</v>
      </c>
      <c r="OK395" s="41">
        <v>291</v>
      </c>
      <c r="OL395" s="41"/>
      <c r="OM395" s="41"/>
      <c r="ON395" s="41">
        <v>401</v>
      </c>
      <c r="OO395" s="41">
        <v>547</v>
      </c>
      <c r="OP395" s="41">
        <v>697</v>
      </c>
      <c r="OQ395" s="41">
        <v>1</v>
      </c>
      <c r="OR395" s="41">
        <v>10</v>
      </c>
      <c r="OS395" s="42">
        <v>7</v>
      </c>
      <c r="OT395" s="43">
        <v>13793</v>
      </c>
      <c r="OU395" s="40">
        <v>11887</v>
      </c>
      <c r="OV395" s="41"/>
      <c r="OW395" s="41"/>
      <c r="OX395" s="41"/>
      <c r="OY395" s="41"/>
      <c r="OZ395" s="41"/>
      <c r="PA395" s="41"/>
      <c r="PB395" s="41"/>
      <c r="PC395" s="41"/>
      <c r="PD395" s="41"/>
      <c r="PE395" s="41"/>
      <c r="PF395" s="41"/>
      <c r="PG395" s="41"/>
      <c r="PH395" s="41"/>
      <c r="PI395" s="41"/>
      <c r="PJ395" s="41"/>
      <c r="PK395" s="41"/>
      <c r="PL395" s="41"/>
      <c r="PM395" s="42"/>
      <c r="PN395" s="43">
        <v>25680</v>
      </c>
    </row>
    <row r="396" spans="1:430" ht="12.75" customHeight="1" x14ac:dyDescent="0.2">
      <c r="A396" s="39">
        <v>812900</v>
      </c>
      <c r="B396" s="72" t="s">
        <v>30</v>
      </c>
      <c r="C396" s="72" t="str">
        <f>IFERROR(INDEX('Industry Category ISIC Code Map'!$B$2:$B$26,MATCH($B396,'Industry Category ISIC Code Map'!$A$2:$A$26,0)),"")</f>
        <v/>
      </c>
      <c r="D396" s="64" t="s">
        <v>453</v>
      </c>
      <c r="E396" s="40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/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1"/>
      <c r="EZ396" s="41"/>
      <c r="FA396" s="41"/>
      <c r="FB396" s="41"/>
      <c r="FC396" s="41"/>
      <c r="FD396" s="41"/>
      <c r="FE396" s="41"/>
      <c r="FF396" s="41"/>
      <c r="FG396" s="41"/>
      <c r="FH396" s="41"/>
      <c r="FI396" s="41"/>
      <c r="FJ396" s="41"/>
      <c r="FK396" s="41"/>
      <c r="FL396" s="41"/>
      <c r="FM396" s="41"/>
      <c r="FN396" s="41"/>
      <c r="FO396" s="41"/>
      <c r="FP396" s="41"/>
      <c r="FQ396" s="41"/>
      <c r="FR396" s="41"/>
      <c r="FS396" s="41"/>
      <c r="FT396" s="41"/>
      <c r="FU396" s="41"/>
      <c r="FV396" s="41"/>
      <c r="FW396" s="41"/>
      <c r="FX396" s="41"/>
      <c r="FY396" s="41"/>
      <c r="FZ396" s="41"/>
      <c r="GA396" s="41"/>
      <c r="GB396" s="41"/>
      <c r="GC396" s="41"/>
      <c r="GD396" s="41"/>
      <c r="GE396" s="41"/>
      <c r="GF396" s="41"/>
      <c r="GG396" s="41"/>
      <c r="GH396" s="41"/>
      <c r="GI396" s="41"/>
      <c r="GJ396" s="41"/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1"/>
      <c r="GW396" s="41"/>
      <c r="GX396" s="41"/>
      <c r="GY396" s="41"/>
      <c r="GZ396" s="41"/>
      <c r="HA396" s="41"/>
      <c r="HB396" s="41"/>
      <c r="HC396" s="41"/>
      <c r="HD396" s="41"/>
      <c r="HE396" s="41"/>
      <c r="HF396" s="41"/>
      <c r="HG396" s="41"/>
      <c r="HH396" s="41"/>
      <c r="HI396" s="41"/>
      <c r="HJ396" s="41"/>
      <c r="HK396" s="41"/>
      <c r="HL396" s="41"/>
      <c r="HM396" s="41"/>
      <c r="HN396" s="41"/>
      <c r="HO396" s="41"/>
      <c r="HP396" s="41"/>
      <c r="HQ396" s="41"/>
      <c r="HR396" s="41"/>
      <c r="HS396" s="41"/>
      <c r="HT396" s="41"/>
      <c r="HU396" s="41"/>
      <c r="HV396" s="41"/>
      <c r="HW396" s="41"/>
      <c r="HX396" s="41"/>
      <c r="HY396" s="41"/>
      <c r="HZ396" s="41"/>
      <c r="IA396" s="41"/>
      <c r="IB396" s="41"/>
      <c r="IC396" s="41"/>
      <c r="ID396" s="41"/>
      <c r="IE396" s="41"/>
      <c r="IF396" s="41"/>
      <c r="IG396" s="41"/>
      <c r="IH396" s="41"/>
      <c r="II396" s="41"/>
      <c r="IJ396" s="41"/>
      <c r="IK396" s="41"/>
      <c r="IL396" s="41"/>
      <c r="IM396" s="41"/>
      <c r="IN396" s="41"/>
      <c r="IO396" s="41"/>
      <c r="IP396" s="41"/>
      <c r="IQ396" s="41"/>
      <c r="IR396" s="41"/>
      <c r="IS396" s="41"/>
      <c r="IT396" s="41"/>
      <c r="IU396" s="41"/>
      <c r="IV396" s="41"/>
      <c r="IW396" s="41"/>
      <c r="IX396" s="41"/>
      <c r="IY396" s="41"/>
      <c r="IZ396" s="41"/>
      <c r="JA396" s="41"/>
      <c r="JB396" s="41"/>
      <c r="JC396" s="41"/>
      <c r="JD396" s="41"/>
      <c r="JE396" s="41"/>
      <c r="JF396" s="41"/>
      <c r="JG396" s="41"/>
      <c r="JH396" s="41"/>
      <c r="JI396" s="41"/>
      <c r="JJ396" s="41"/>
      <c r="JK396" s="41"/>
      <c r="JL396" s="41"/>
      <c r="JM396" s="41"/>
      <c r="JN396" s="41"/>
      <c r="JO396" s="41"/>
      <c r="JP396" s="41">
        <v>202</v>
      </c>
      <c r="JQ396" s="41">
        <v>120</v>
      </c>
      <c r="JR396" s="41">
        <v>147</v>
      </c>
      <c r="JS396" s="41">
        <v>183</v>
      </c>
      <c r="JT396" s="41">
        <v>258</v>
      </c>
      <c r="JU396" s="41"/>
      <c r="JV396" s="41">
        <v>265</v>
      </c>
      <c r="JW396" s="41"/>
      <c r="JX396" s="41">
        <v>724</v>
      </c>
      <c r="JY396" s="41">
        <v>39</v>
      </c>
      <c r="JZ396" s="41"/>
      <c r="KA396" s="41">
        <v>31</v>
      </c>
      <c r="KB396" s="41">
        <v>0</v>
      </c>
      <c r="KC396" s="41">
        <v>12</v>
      </c>
      <c r="KD396" s="41">
        <v>17</v>
      </c>
      <c r="KE396" s="41">
        <v>60</v>
      </c>
      <c r="KF396" s="41"/>
      <c r="KG396" s="41">
        <v>4</v>
      </c>
      <c r="KH396" s="41">
        <v>8</v>
      </c>
      <c r="KI396" s="41">
        <v>157</v>
      </c>
      <c r="KJ396" s="41">
        <v>1</v>
      </c>
      <c r="KK396" s="41"/>
      <c r="KL396" s="41"/>
      <c r="KM396" s="41">
        <v>1</v>
      </c>
      <c r="KN396" s="41"/>
      <c r="KO396" s="41"/>
      <c r="KP396" s="41"/>
      <c r="KQ396" s="41">
        <v>0</v>
      </c>
      <c r="KR396" s="41"/>
      <c r="KS396" s="41"/>
      <c r="KT396" s="41"/>
      <c r="KU396" s="41"/>
      <c r="KV396" s="41">
        <v>30</v>
      </c>
      <c r="KW396" s="41">
        <v>1</v>
      </c>
      <c r="KX396" s="41"/>
      <c r="KY396" s="41"/>
      <c r="KZ396" s="41"/>
      <c r="LA396" s="41">
        <v>2</v>
      </c>
      <c r="LB396" s="41">
        <v>84</v>
      </c>
      <c r="LC396" s="41">
        <v>429</v>
      </c>
      <c r="LD396" s="41">
        <v>16</v>
      </c>
      <c r="LE396" s="41">
        <v>3</v>
      </c>
      <c r="LF396" s="41"/>
      <c r="LG396" s="41">
        <v>0</v>
      </c>
      <c r="LH396" s="41">
        <v>58</v>
      </c>
      <c r="LI396" s="41">
        <v>34</v>
      </c>
      <c r="LJ396" s="41">
        <v>84</v>
      </c>
      <c r="LK396" s="41">
        <v>23</v>
      </c>
      <c r="LL396" s="41"/>
      <c r="LM396" s="41">
        <v>3</v>
      </c>
      <c r="LN396" s="41">
        <v>3</v>
      </c>
      <c r="LO396" s="41"/>
      <c r="LP396" s="41"/>
      <c r="LQ396" s="41"/>
      <c r="LR396" s="41">
        <v>39</v>
      </c>
      <c r="LS396" s="41"/>
      <c r="LT396" s="41"/>
      <c r="LU396" s="41"/>
      <c r="LV396" s="41"/>
      <c r="LW396" s="41">
        <v>100</v>
      </c>
      <c r="LX396" s="41">
        <v>2</v>
      </c>
      <c r="LY396" s="41">
        <v>1</v>
      </c>
      <c r="LZ396" s="41">
        <v>3</v>
      </c>
      <c r="MA396" s="41">
        <v>376</v>
      </c>
      <c r="MB396" s="41">
        <v>192</v>
      </c>
      <c r="MC396" s="41">
        <v>15</v>
      </c>
      <c r="MD396" s="41">
        <v>384</v>
      </c>
      <c r="ME396" s="41">
        <v>265</v>
      </c>
      <c r="MF396" s="41">
        <v>234</v>
      </c>
      <c r="MG396" s="41">
        <v>57</v>
      </c>
      <c r="MH396" s="41">
        <v>154</v>
      </c>
      <c r="MI396" s="41"/>
      <c r="MJ396" s="41">
        <v>20</v>
      </c>
      <c r="MK396" s="41">
        <v>5</v>
      </c>
      <c r="ML396" s="41">
        <v>0</v>
      </c>
      <c r="MM396" s="41">
        <v>3</v>
      </c>
      <c r="MN396" s="41">
        <v>7</v>
      </c>
      <c r="MO396" s="41">
        <v>32</v>
      </c>
      <c r="MP396" s="41">
        <v>73</v>
      </c>
      <c r="MQ396" s="41">
        <v>5</v>
      </c>
      <c r="MR396" s="41"/>
      <c r="MS396" s="41">
        <v>47</v>
      </c>
      <c r="MT396" s="41">
        <v>0</v>
      </c>
      <c r="MU396" s="41">
        <v>0</v>
      </c>
      <c r="MV396" s="41">
        <v>1</v>
      </c>
      <c r="MW396" s="41">
        <v>6</v>
      </c>
      <c r="MX396" s="41">
        <v>23</v>
      </c>
      <c r="MY396" s="41">
        <v>13</v>
      </c>
      <c r="MZ396" s="41">
        <v>1</v>
      </c>
      <c r="NA396" s="41"/>
      <c r="NB396" s="41">
        <v>21</v>
      </c>
      <c r="NC396" s="41">
        <v>22</v>
      </c>
      <c r="ND396" s="41"/>
      <c r="NE396" s="41">
        <v>7</v>
      </c>
      <c r="NF396" s="41">
        <v>26</v>
      </c>
      <c r="NG396" s="41"/>
      <c r="NH396" s="41">
        <v>128</v>
      </c>
      <c r="NI396" s="41">
        <v>2</v>
      </c>
      <c r="NJ396" s="41">
        <v>5</v>
      </c>
      <c r="NK396" s="41">
        <v>125</v>
      </c>
      <c r="NL396" s="41">
        <v>4</v>
      </c>
      <c r="NM396" s="41">
        <v>0</v>
      </c>
      <c r="NN396" s="41">
        <v>3</v>
      </c>
      <c r="NO396" s="41">
        <v>0</v>
      </c>
      <c r="NP396" s="41">
        <v>8</v>
      </c>
      <c r="NQ396" s="41">
        <v>61</v>
      </c>
      <c r="NR396" s="41">
        <v>66</v>
      </c>
      <c r="NS396" s="41">
        <v>71</v>
      </c>
      <c r="NT396" s="41">
        <v>0</v>
      </c>
      <c r="NU396" s="41">
        <v>1</v>
      </c>
      <c r="NV396" s="41">
        <v>0</v>
      </c>
      <c r="NW396" s="41"/>
      <c r="NX396" s="41"/>
      <c r="NY396" s="41"/>
      <c r="NZ396" s="41">
        <v>1</v>
      </c>
      <c r="OA396" s="41"/>
      <c r="OB396" s="41">
        <v>0</v>
      </c>
      <c r="OC396" s="41"/>
      <c r="OD396" s="41">
        <v>0</v>
      </c>
      <c r="OE396" s="41"/>
      <c r="OF396" s="41"/>
      <c r="OG396" s="41">
        <v>3</v>
      </c>
      <c r="OH396" s="41"/>
      <c r="OI396" s="41">
        <v>0</v>
      </c>
      <c r="OJ396" s="41"/>
      <c r="OK396" s="41">
        <v>256</v>
      </c>
      <c r="OL396" s="41"/>
      <c r="OM396" s="41"/>
      <c r="ON396" s="41">
        <v>25</v>
      </c>
      <c r="OO396" s="41"/>
      <c r="OP396" s="41">
        <v>1838</v>
      </c>
      <c r="OQ396" s="41"/>
      <c r="OR396" s="41"/>
      <c r="OS396" s="42">
        <v>68</v>
      </c>
      <c r="OT396" s="43">
        <v>7796</v>
      </c>
      <c r="OU396" s="40">
        <v>55872</v>
      </c>
      <c r="OV396" s="41"/>
      <c r="OW396" s="41"/>
      <c r="OX396" s="41"/>
      <c r="OY396" s="41"/>
      <c r="OZ396" s="41"/>
      <c r="PA396" s="41"/>
      <c r="PB396" s="41"/>
      <c r="PC396" s="41"/>
      <c r="PD396" s="41"/>
      <c r="PE396" s="41"/>
      <c r="PF396" s="41"/>
      <c r="PG396" s="41"/>
      <c r="PH396" s="41"/>
      <c r="PI396" s="41"/>
      <c r="PJ396" s="41"/>
      <c r="PK396" s="41"/>
      <c r="PL396" s="41"/>
      <c r="PM396" s="42"/>
      <c r="PN396" s="43">
        <v>63668</v>
      </c>
    </row>
    <row r="397" spans="1:430" ht="12.75" customHeight="1" x14ac:dyDescent="0.2">
      <c r="A397" s="39">
        <v>813100</v>
      </c>
      <c r="B397" s="72" t="s">
        <v>30</v>
      </c>
      <c r="C397" s="72" t="str">
        <f>IFERROR(INDEX('Industry Category ISIC Code Map'!$B$2:$B$26,MATCH($B397,'Industry Category ISIC Code Map'!$A$2:$A$26,0)),"")</f>
        <v/>
      </c>
      <c r="D397" s="64" t="s">
        <v>454</v>
      </c>
      <c r="E397" s="40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1"/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1"/>
      <c r="EZ397" s="41"/>
      <c r="FA397" s="41"/>
      <c r="FB397" s="41"/>
      <c r="FC397" s="41"/>
      <c r="FD397" s="41"/>
      <c r="FE397" s="41"/>
      <c r="FF397" s="41"/>
      <c r="FG397" s="41"/>
      <c r="FH397" s="41"/>
      <c r="FI397" s="41"/>
      <c r="FJ397" s="41"/>
      <c r="FK397" s="41"/>
      <c r="FL397" s="41"/>
      <c r="FM397" s="41"/>
      <c r="FN397" s="41"/>
      <c r="FO397" s="41"/>
      <c r="FP397" s="41"/>
      <c r="FQ397" s="41"/>
      <c r="FR397" s="41"/>
      <c r="FS397" s="41"/>
      <c r="FT397" s="41"/>
      <c r="FU397" s="41"/>
      <c r="FV397" s="41"/>
      <c r="FW397" s="41"/>
      <c r="FX397" s="41"/>
      <c r="FY397" s="41"/>
      <c r="FZ397" s="41"/>
      <c r="GA397" s="41"/>
      <c r="GB397" s="41"/>
      <c r="GC397" s="41"/>
      <c r="GD397" s="41"/>
      <c r="GE397" s="41"/>
      <c r="GF397" s="41"/>
      <c r="GG397" s="41"/>
      <c r="GH397" s="41"/>
      <c r="GI397" s="41"/>
      <c r="GJ397" s="41"/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1"/>
      <c r="GW397" s="41"/>
      <c r="GX397" s="41"/>
      <c r="GY397" s="41"/>
      <c r="GZ397" s="41"/>
      <c r="HA397" s="41"/>
      <c r="HB397" s="41"/>
      <c r="HC397" s="41"/>
      <c r="HD397" s="41"/>
      <c r="HE397" s="41"/>
      <c r="HF397" s="41"/>
      <c r="HG397" s="41"/>
      <c r="HH397" s="41"/>
      <c r="HI397" s="41"/>
      <c r="HJ397" s="41"/>
      <c r="HK397" s="41"/>
      <c r="HL397" s="41"/>
      <c r="HM397" s="41"/>
      <c r="HN397" s="41"/>
      <c r="HO397" s="41"/>
      <c r="HP397" s="41"/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1"/>
      <c r="IP397" s="41"/>
      <c r="IQ397" s="41"/>
      <c r="IR397" s="41"/>
      <c r="IS397" s="41"/>
      <c r="IT397" s="41"/>
      <c r="IU397" s="41"/>
      <c r="IV397" s="41"/>
      <c r="IW397" s="41"/>
      <c r="IX397" s="41"/>
      <c r="IY397" s="41"/>
      <c r="IZ397" s="41"/>
      <c r="JA397" s="41"/>
      <c r="JB397" s="41"/>
      <c r="JC397" s="41"/>
      <c r="JD397" s="41"/>
      <c r="JE397" s="41"/>
      <c r="JF397" s="41"/>
      <c r="JG397" s="41"/>
      <c r="JH397" s="41"/>
      <c r="JI397" s="41"/>
      <c r="JJ397" s="41"/>
      <c r="JK397" s="41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  <c r="OK397" s="41"/>
      <c r="OL397" s="41"/>
      <c r="OM397" s="41"/>
      <c r="ON397" s="41"/>
      <c r="OO397" s="41"/>
      <c r="OP397" s="41"/>
      <c r="OQ397" s="41"/>
      <c r="OR397" s="41"/>
      <c r="OS397" s="42"/>
      <c r="OT397" s="43"/>
      <c r="OU397" s="40">
        <v>82389</v>
      </c>
      <c r="OV397" s="41"/>
      <c r="OW397" s="41"/>
      <c r="OX397" s="41"/>
      <c r="OY397" s="41"/>
      <c r="OZ397" s="41"/>
      <c r="PA397" s="41"/>
      <c r="PB397" s="41"/>
      <c r="PC397" s="41"/>
      <c r="PD397" s="41"/>
      <c r="PE397" s="41"/>
      <c r="PF397" s="41"/>
      <c r="PG397" s="41"/>
      <c r="PH397" s="41"/>
      <c r="PI397" s="41"/>
      <c r="PJ397" s="41"/>
      <c r="PK397" s="41"/>
      <c r="PL397" s="41"/>
      <c r="PM397" s="42"/>
      <c r="PN397" s="43">
        <v>82389</v>
      </c>
    </row>
    <row r="398" spans="1:430" ht="12.75" customHeight="1" x14ac:dyDescent="0.2">
      <c r="A398" s="39" t="s">
        <v>551</v>
      </c>
      <c r="B398" s="72" t="s">
        <v>30</v>
      </c>
      <c r="C398" s="72" t="str">
        <f>IFERROR(INDEX('Industry Category ISIC Code Map'!$B$2:$B$26,MATCH($B398,'Industry Category ISIC Code Map'!$A$2:$A$26,0)),"")</f>
        <v/>
      </c>
      <c r="D398" s="64" t="s">
        <v>455</v>
      </c>
      <c r="E398" s="40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1"/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1"/>
      <c r="EZ398" s="41"/>
      <c r="FA398" s="41"/>
      <c r="FB398" s="41"/>
      <c r="FC398" s="41"/>
      <c r="FD398" s="41"/>
      <c r="FE398" s="41"/>
      <c r="FF398" s="41"/>
      <c r="FG398" s="41"/>
      <c r="FH398" s="41"/>
      <c r="FI398" s="41"/>
      <c r="FJ398" s="41"/>
      <c r="FK398" s="41"/>
      <c r="FL398" s="41"/>
      <c r="FM398" s="41"/>
      <c r="FN398" s="41"/>
      <c r="FO398" s="41"/>
      <c r="FP398" s="41"/>
      <c r="FQ398" s="41"/>
      <c r="FR398" s="41"/>
      <c r="FS398" s="41"/>
      <c r="FT398" s="41"/>
      <c r="FU398" s="41"/>
      <c r="FV398" s="41"/>
      <c r="FW398" s="41"/>
      <c r="FX398" s="41"/>
      <c r="FY398" s="41"/>
      <c r="FZ398" s="41"/>
      <c r="GA398" s="41"/>
      <c r="GB398" s="41"/>
      <c r="GC398" s="41"/>
      <c r="GD398" s="41"/>
      <c r="GE398" s="41"/>
      <c r="GF398" s="41"/>
      <c r="GG398" s="41"/>
      <c r="GH398" s="41"/>
      <c r="GI398" s="41"/>
      <c r="GJ398" s="41"/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1"/>
      <c r="GW398" s="41"/>
      <c r="GX398" s="41"/>
      <c r="GY398" s="41"/>
      <c r="GZ398" s="41"/>
      <c r="HA398" s="41"/>
      <c r="HB398" s="41"/>
      <c r="HC398" s="41"/>
      <c r="HD398" s="41"/>
      <c r="HE398" s="41"/>
      <c r="HF398" s="41"/>
      <c r="HG398" s="41"/>
      <c r="HH398" s="41"/>
      <c r="HI398" s="41"/>
      <c r="HJ398" s="41"/>
      <c r="HK398" s="41"/>
      <c r="HL398" s="41"/>
      <c r="HM398" s="41"/>
      <c r="HN398" s="41"/>
      <c r="HO398" s="41"/>
      <c r="HP398" s="41"/>
      <c r="HQ398" s="41"/>
      <c r="HR398" s="41"/>
      <c r="HS398" s="41"/>
      <c r="HT398" s="41"/>
      <c r="HU398" s="41"/>
      <c r="HV398" s="41"/>
      <c r="HW398" s="41"/>
      <c r="HX398" s="41"/>
      <c r="HY398" s="41"/>
      <c r="HZ398" s="41"/>
      <c r="IA398" s="41"/>
      <c r="IB398" s="41"/>
      <c r="IC398" s="41"/>
      <c r="ID398" s="41"/>
      <c r="IE398" s="41"/>
      <c r="IF398" s="41"/>
      <c r="IG398" s="41"/>
      <c r="IH398" s="41"/>
      <c r="II398" s="41"/>
      <c r="IJ398" s="41"/>
      <c r="IK398" s="41"/>
      <c r="IL398" s="41"/>
      <c r="IM398" s="41"/>
      <c r="IN398" s="41"/>
      <c r="IO398" s="41"/>
      <c r="IP398" s="41"/>
      <c r="IQ398" s="41"/>
      <c r="IR398" s="41"/>
      <c r="IS398" s="41"/>
      <c r="IT398" s="41"/>
      <c r="IU398" s="41"/>
      <c r="IV398" s="41"/>
      <c r="IW398" s="41"/>
      <c r="IX398" s="41"/>
      <c r="IY398" s="41"/>
      <c r="IZ398" s="41"/>
      <c r="JA398" s="41"/>
      <c r="JB398" s="41"/>
      <c r="JC398" s="41"/>
      <c r="JD398" s="41"/>
      <c r="JE398" s="41"/>
      <c r="JF398" s="41"/>
      <c r="JG398" s="41"/>
      <c r="JH398" s="41"/>
      <c r="JI398" s="41"/>
      <c r="JJ398" s="41"/>
      <c r="JK398" s="41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>
        <v>62</v>
      </c>
      <c r="OG398" s="41">
        <v>157</v>
      </c>
      <c r="OH398" s="41"/>
      <c r="OI398" s="41"/>
      <c r="OJ398" s="41"/>
      <c r="OK398" s="41"/>
      <c r="OL398" s="41"/>
      <c r="OM398" s="41"/>
      <c r="ON398" s="41"/>
      <c r="OO398" s="41"/>
      <c r="OP398" s="41"/>
      <c r="OQ398" s="41"/>
      <c r="OR398" s="41"/>
      <c r="OS398" s="42"/>
      <c r="OT398" s="43">
        <v>220</v>
      </c>
      <c r="OU398" s="40">
        <v>43601</v>
      </c>
      <c r="OV398" s="41"/>
      <c r="OW398" s="41"/>
      <c r="OX398" s="41"/>
      <c r="OY398" s="41"/>
      <c r="OZ398" s="41"/>
      <c r="PA398" s="41"/>
      <c r="PB398" s="41"/>
      <c r="PC398" s="41"/>
      <c r="PD398" s="41"/>
      <c r="PE398" s="41"/>
      <c r="PF398" s="41"/>
      <c r="PG398" s="41"/>
      <c r="PH398" s="41"/>
      <c r="PI398" s="41"/>
      <c r="PJ398" s="41"/>
      <c r="PK398" s="41"/>
      <c r="PL398" s="41"/>
      <c r="PM398" s="42"/>
      <c r="PN398" s="43">
        <v>43820</v>
      </c>
    </row>
    <row r="399" spans="1:430" ht="12.75" customHeight="1" x14ac:dyDescent="0.2">
      <c r="A399" s="39" t="s">
        <v>552</v>
      </c>
      <c r="B399" s="72" t="s">
        <v>30</v>
      </c>
      <c r="C399" s="72" t="str">
        <f>IFERROR(INDEX('Industry Category ISIC Code Map'!$B$2:$B$26,MATCH($B399,'Industry Category ISIC Code Map'!$A$2:$A$26,0)),"")</f>
        <v/>
      </c>
      <c r="D399" s="64" t="s">
        <v>456</v>
      </c>
      <c r="E399" s="40">
        <v>70</v>
      </c>
      <c r="F399" s="41">
        <v>14</v>
      </c>
      <c r="G399" s="41">
        <v>3</v>
      </c>
      <c r="H399" s="41">
        <v>3</v>
      </c>
      <c r="I399" s="41">
        <v>2</v>
      </c>
      <c r="J399" s="41">
        <v>4</v>
      </c>
      <c r="K399" s="41">
        <v>24</v>
      </c>
      <c r="L399" s="41">
        <v>5</v>
      </c>
      <c r="M399" s="41">
        <v>9</v>
      </c>
      <c r="N399" s="41">
        <v>5</v>
      </c>
      <c r="O399" s="41"/>
      <c r="P399" s="41"/>
      <c r="Q399" s="41"/>
      <c r="R399" s="41">
        <v>107</v>
      </c>
      <c r="S399" s="41">
        <v>13</v>
      </c>
      <c r="T399" s="41">
        <v>1</v>
      </c>
      <c r="U399" s="41">
        <v>6</v>
      </c>
      <c r="V399" s="41">
        <v>7</v>
      </c>
      <c r="W399" s="41">
        <v>3</v>
      </c>
      <c r="X399" s="41">
        <v>24</v>
      </c>
      <c r="Y399" s="41">
        <v>79</v>
      </c>
      <c r="Z399" s="41">
        <v>94</v>
      </c>
      <c r="AA399" s="41">
        <v>94</v>
      </c>
      <c r="AB399" s="41">
        <v>3</v>
      </c>
      <c r="AC399" s="41">
        <v>28</v>
      </c>
      <c r="AD399" s="41">
        <v>34</v>
      </c>
      <c r="AE399" s="41">
        <v>59</v>
      </c>
      <c r="AF399" s="41">
        <v>32</v>
      </c>
      <c r="AG399" s="41">
        <v>51</v>
      </c>
      <c r="AH399" s="41">
        <v>8</v>
      </c>
      <c r="AI399" s="41">
        <v>135</v>
      </c>
      <c r="AJ399" s="41">
        <v>11</v>
      </c>
      <c r="AK399" s="41">
        <v>59</v>
      </c>
      <c r="AL399" s="41">
        <v>51</v>
      </c>
      <c r="AM399" s="41">
        <v>116</v>
      </c>
      <c r="AN399" s="41">
        <v>47</v>
      </c>
      <c r="AO399" s="41">
        <v>10</v>
      </c>
      <c r="AP399" s="41">
        <v>4</v>
      </c>
      <c r="AQ399" s="41">
        <v>7</v>
      </c>
      <c r="AR399" s="41">
        <v>6</v>
      </c>
      <c r="AS399" s="41">
        <v>2</v>
      </c>
      <c r="AT399" s="41">
        <v>9</v>
      </c>
      <c r="AU399" s="41">
        <v>1</v>
      </c>
      <c r="AV399" s="41">
        <v>10</v>
      </c>
      <c r="AW399" s="41">
        <v>1</v>
      </c>
      <c r="AX399" s="41">
        <v>5</v>
      </c>
      <c r="AY399" s="41">
        <v>0</v>
      </c>
      <c r="AZ399" s="41">
        <v>1</v>
      </c>
      <c r="BA399" s="41">
        <v>1</v>
      </c>
      <c r="BB399" s="41">
        <v>1</v>
      </c>
      <c r="BC399" s="41">
        <v>1</v>
      </c>
      <c r="BD399" s="41">
        <v>1</v>
      </c>
      <c r="BE399" s="41">
        <v>20</v>
      </c>
      <c r="BF399" s="41">
        <v>5</v>
      </c>
      <c r="BG399" s="41">
        <v>2</v>
      </c>
      <c r="BH399" s="41">
        <v>1</v>
      </c>
      <c r="BI399" s="41">
        <v>4</v>
      </c>
      <c r="BJ399" s="41"/>
      <c r="BK399" s="41">
        <v>3</v>
      </c>
      <c r="BL399" s="41">
        <v>2</v>
      </c>
      <c r="BM399" s="41">
        <v>3</v>
      </c>
      <c r="BN399" s="41">
        <v>6</v>
      </c>
      <c r="BO399" s="41">
        <v>1</v>
      </c>
      <c r="BP399" s="41">
        <v>3</v>
      </c>
      <c r="BQ399" s="41">
        <v>2</v>
      </c>
      <c r="BR399" s="41">
        <v>2</v>
      </c>
      <c r="BS399" s="41">
        <v>9</v>
      </c>
      <c r="BT399" s="41">
        <v>12</v>
      </c>
      <c r="BU399" s="41">
        <v>1</v>
      </c>
      <c r="BV399" s="41">
        <v>3</v>
      </c>
      <c r="BW399" s="41">
        <v>2</v>
      </c>
      <c r="BX399" s="41">
        <v>3</v>
      </c>
      <c r="BY399" s="41">
        <v>2</v>
      </c>
      <c r="BZ399" s="41">
        <v>10</v>
      </c>
      <c r="CA399" s="41">
        <v>8</v>
      </c>
      <c r="CB399" s="41">
        <v>4</v>
      </c>
      <c r="CC399" s="41">
        <v>0</v>
      </c>
      <c r="CD399" s="41">
        <v>6</v>
      </c>
      <c r="CE399" s="41">
        <v>1</v>
      </c>
      <c r="CF399" s="41">
        <v>2</v>
      </c>
      <c r="CG399" s="41">
        <v>0</v>
      </c>
      <c r="CH399" s="41">
        <v>4</v>
      </c>
      <c r="CI399" s="41">
        <v>6</v>
      </c>
      <c r="CJ399" s="41">
        <v>1</v>
      </c>
      <c r="CK399" s="41">
        <v>2</v>
      </c>
      <c r="CL399" s="41">
        <v>1</v>
      </c>
      <c r="CM399" s="41">
        <v>1</v>
      </c>
      <c r="CN399" s="41">
        <v>5</v>
      </c>
      <c r="CO399" s="41">
        <v>1</v>
      </c>
      <c r="CP399" s="41"/>
      <c r="CQ399" s="41">
        <v>4</v>
      </c>
      <c r="CR399" s="41">
        <v>1</v>
      </c>
      <c r="CS399" s="41">
        <v>2</v>
      </c>
      <c r="CT399" s="41">
        <v>1</v>
      </c>
      <c r="CU399" s="41">
        <v>1</v>
      </c>
      <c r="CV399" s="41">
        <v>1</v>
      </c>
      <c r="CW399" s="41">
        <v>2</v>
      </c>
      <c r="CX399" s="41">
        <v>1</v>
      </c>
      <c r="CY399" s="41"/>
      <c r="CZ399" s="41">
        <v>0</v>
      </c>
      <c r="DA399" s="41">
        <v>1</v>
      </c>
      <c r="DB399" s="41">
        <v>3</v>
      </c>
      <c r="DC399" s="41">
        <v>1</v>
      </c>
      <c r="DD399" s="41">
        <v>3</v>
      </c>
      <c r="DE399" s="41">
        <v>3</v>
      </c>
      <c r="DF399" s="41"/>
      <c r="DG399" s="41">
        <v>1</v>
      </c>
      <c r="DH399" s="41">
        <v>0</v>
      </c>
      <c r="DI399" s="41">
        <v>5</v>
      </c>
      <c r="DJ399" s="41">
        <v>1</v>
      </c>
      <c r="DK399" s="41"/>
      <c r="DL399" s="41"/>
      <c r="DM399" s="41"/>
      <c r="DN399" s="41"/>
      <c r="DO399" s="41">
        <v>0</v>
      </c>
      <c r="DP399" s="41"/>
      <c r="DQ399" s="41">
        <v>0</v>
      </c>
      <c r="DR399" s="41"/>
      <c r="DS399" s="41">
        <v>0</v>
      </c>
      <c r="DT399" s="41">
        <v>1</v>
      </c>
      <c r="DU399" s="41">
        <v>0</v>
      </c>
      <c r="DV399" s="41"/>
      <c r="DW399" s="41">
        <v>1</v>
      </c>
      <c r="DX399" s="41">
        <v>0</v>
      </c>
      <c r="DY399" s="41">
        <v>0</v>
      </c>
      <c r="DZ399" s="41">
        <v>0</v>
      </c>
      <c r="EA399" s="41">
        <v>0</v>
      </c>
      <c r="EB399" s="41">
        <v>0</v>
      </c>
      <c r="EC399" s="41"/>
      <c r="ED399" s="41">
        <v>0</v>
      </c>
      <c r="EE399" s="41">
        <v>0</v>
      </c>
      <c r="EF399" s="41">
        <v>1</v>
      </c>
      <c r="EG399" s="41">
        <v>0</v>
      </c>
      <c r="EH399" s="41"/>
      <c r="EI399" s="41"/>
      <c r="EJ399" s="41"/>
      <c r="EK399" s="41"/>
      <c r="EL399" s="41">
        <v>0</v>
      </c>
      <c r="EM399" s="41">
        <v>0</v>
      </c>
      <c r="EN399" s="41">
        <v>1</v>
      </c>
      <c r="EO399" s="41"/>
      <c r="EP399" s="41">
        <v>0</v>
      </c>
      <c r="EQ399" s="41"/>
      <c r="ER399" s="41">
        <v>1</v>
      </c>
      <c r="ES399" s="41">
        <v>1</v>
      </c>
      <c r="ET399" s="41">
        <v>0</v>
      </c>
      <c r="EU399" s="41">
        <v>3</v>
      </c>
      <c r="EV399" s="41"/>
      <c r="EW399" s="41"/>
      <c r="EX399" s="41"/>
      <c r="EY399" s="41"/>
      <c r="EZ399" s="41">
        <v>2</v>
      </c>
      <c r="FA399" s="41"/>
      <c r="FB399" s="41">
        <v>2</v>
      </c>
      <c r="FC399" s="41">
        <v>1</v>
      </c>
      <c r="FD399" s="41"/>
      <c r="FE399" s="41"/>
      <c r="FF399" s="41">
        <v>2</v>
      </c>
      <c r="FG399" s="41">
        <v>3</v>
      </c>
      <c r="FH399" s="41">
        <v>10</v>
      </c>
      <c r="FI399" s="41">
        <v>3</v>
      </c>
      <c r="FJ399" s="41"/>
      <c r="FK399" s="41">
        <v>2</v>
      </c>
      <c r="FL399" s="41">
        <v>2</v>
      </c>
      <c r="FM399" s="41">
        <v>0</v>
      </c>
      <c r="FN399" s="41"/>
      <c r="FO399" s="41">
        <v>3</v>
      </c>
      <c r="FP399" s="41">
        <v>9</v>
      </c>
      <c r="FQ399" s="41">
        <v>2</v>
      </c>
      <c r="FR399" s="41"/>
      <c r="FS399" s="41"/>
      <c r="FT399" s="41">
        <v>0</v>
      </c>
      <c r="FU399" s="41">
        <v>6</v>
      </c>
      <c r="FV399" s="41">
        <v>2</v>
      </c>
      <c r="FW399" s="41">
        <v>1</v>
      </c>
      <c r="FX399" s="41">
        <v>3</v>
      </c>
      <c r="FY399" s="41">
        <v>1</v>
      </c>
      <c r="FZ399" s="41">
        <v>1</v>
      </c>
      <c r="GA399" s="41">
        <v>7</v>
      </c>
      <c r="GB399" s="41">
        <v>3</v>
      </c>
      <c r="GC399" s="41">
        <v>8</v>
      </c>
      <c r="GD399" s="41">
        <v>9</v>
      </c>
      <c r="GE399" s="41">
        <v>1</v>
      </c>
      <c r="GF399" s="41">
        <v>0</v>
      </c>
      <c r="GG399" s="41">
        <v>2</v>
      </c>
      <c r="GH399" s="41">
        <v>1</v>
      </c>
      <c r="GI399" s="41">
        <v>3</v>
      </c>
      <c r="GJ399" s="41">
        <v>0</v>
      </c>
      <c r="GK399" s="41">
        <v>0</v>
      </c>
      <c r="GL399" s="41">
        <v>1</v>
      </c>
      <c r="GM399" s="41">
        <v>11</v>
      </c>
      <c r="GN399" s="41">
        <v>0</v>
      </c>
      <c r="GO399" s="41">
        <v>1</v>
      </c>
      <c r="GP399" s="41">
        <v>2</v>
      </c>
      <c r="GQ399" s="41">
        <v>1</v>
      </c>
      <c r="GR399" s="41">
        <v>0</v>
      </c>
      <c r="GS399" s="41">
        <v>0</v>
      </c>
      <c r="GT399" s="41">
        <v>1</v>
      </c>
      <c r="GU399" s="41">
        <v>4</v>
      </c>
      <c r="GV399" s="41">
        <v>2</v>
      </c>
      <c r="GW399" s="41">
        <v>4</v>
      </c>
      <c r="GX399" s="41">
        <v>1</v>
      </c>
      <c r="GY399" s="41">
        <v>3</v>
      </c>
      <c r="GZ399" s="41">
        <v>8</v>
      </c>
      <c r="HA399" s="41">
        <v>1</v>
      </c>
      <c r="HB399" s="41">
        <v>9</v>
      </c>
      <c r="HC399" s="41">
        <v>11</v>
      </c>
      <c r="HD399" s="41">
        <v>3</v>
      </c>
      <c r="HE399" s="41">
        <v>16</v>
      </c>
      <c r="HF399" s="41">
        <v>4</v>
      </c>
      <c r="HG399" s="41">
        <v>1</v>
      </c>
      <c r="HH399" s="41">
        <v>2</v>
      </c>
      <c r="HI399" s="41"/>
      <c r="HJ399" s="41">
        <v>5</v>
      </c>
      <c r="HK399" s="41">
        <v>14</v>
      </c>
      <c r="HL399" s="41">
        <v>7</v>
      </c>
      <c r="HM399" s="41">
        <v>3</v>
      </c>
      <c r="HN399" s="41">
        <v>1</v>
      </c>
      <c r="HO399" s="41"/>
      <c r="HP399" s="41">
        <v>2</v>
      </c>
      <c r="HQ399" s="41">
        <v>1</v>
      </c>
      <c r="HR399" s="41">
        <v>3</v>
      </c>
      <c r="HS399" s="41">
        <v>1</v>
      </c>
      <c r="HT399" s="41">
        <v>2</v>
      </c>
      <c r="HU399" s="41">
        <v>0</v>
      </c>
      <c r="HV399" s="41">
        <v>3</v>
      </c>
      <c r="HW399" s="41">
        <v>1</v>
      </c>
      <c r="HX399" s="41">
        <v>1</v>
      </c>
      <c r="HY399" s="41">
        <v>1</v>
      </c>
      <c r="HZ399" s="41">
        <v>7</v>
      </c>
      <c r="IA399" s="41">
        <v>3</v>
      </c>
      <c r="IB399" s="41">
        <v>16</v>
      </c>
      <c r="IC399" s="41">
        <v>4</v>
      </c>
      <c r="ID399" s="41">
        <v>1</v>
      </c>
      <c r="IE399" s="41">
        <v>4</v>
      </c>
      <c r="IF399" s="41">
        <v>1</v>
      </c>
      <c r="IG399" s="41">
        <v>27</v>
      </c>
      <c r="IH399" s="41">
        <v>0</v>
      </c>
      <c r="II399" s="41">
        <v>64</v>
      </c>
      <c r="IJ399" s="41">
        <v>3</v>
      </c>
      <c r="IK399" s="41">
        <v>4</v>
      </c>
      <c r="IL399" s="41">
        <v>1</v>
      </c>
      <c r="IM399" s="41">
        <v>0</v>
      </c>
      <c r="IN399" s="41">
        <v>0</v>
      </c>
      <c r="IO399" s="41">
        <v>0</v>
      </c>
      <c r="IP399" s="41">
        <v>4</v>
      </c>
      <c r="IQ399" s="41">
        <v>1</v>
      </c>
      <c r="IR399" s="41">
        <v>6</v>
      </c>
      <c r="IS399" s="41">
        <v>0</v>
      </c>
      <c r="IT399" s="41"/>
      <c r="IU399" s="41"/>
      <c r="IV399" s="41">
        <v>3</v>
      </c>
      <c r="IW399" s="41">
        <v>0</v>
      </c>
      <c r="IX399" s="41">
        <v>1</v>
      </c>
      <c r="IY399" s="41">
        <v>0</v>
      </c>
      <c r="IZ399" s="41">
        <v>2</v>
      </c>
      <c r="JA399" s="41"/>
      <c r="JB399" s="41">
        <v>1</v>
      </c>
      <c r="JC399" s="41"/>
      <c r="JD399" s="41"/>
      <c r="JE399" s="41">
        <v>3</v>
      </c>
      <c r="JF399" s="41">
        <v>11</v>
      </c>
      <c r="JG399" s="41">
        <v>1</v>
      </c>
      <c r="JH399" s="41">
        <v>0</v>
      </c>
      <c r="JI399" s="41">
        <v>2</v>
      </c>
      <c r="JJ399" s="41">
        <v>4</v>
      </c>
      <c r="JK399" s="41"/>
      <c r="JL399" s="41">
        <v>32</v>
      </c>
      <c r="JM399" s="41">
        <v>3</v>
      </c>
      <c r="JN399" s="41">
        <v>1</v>
      </c>
      <c r="JO399" s="41">
        <v>4</v>
      </c>
      <c r="JP399" s="41">
        <v>97</v>
      </c>
      <c r="JQ399" s="41">
        <v>0</v>
      </c>
      <c r="JR399" s="41">
        <v>48</v>
      </c>
      <c r="JS399" s="41">
        <v>77</v>
      </c>
      <c r="JT399" s="41">
        <v>86</v>
      </c>
      <c r="JU399" s="41"/>
      <c r="JV399" s="41">
        <v>151</v>
      </c>
      <c r="JW399" s="41"/>
      <c r="JX399" s="41">
        <v>97</v>
      </c>
      <c r="JY399" s="41"/>
      <c r="JZ399" s="41"/>
      <c r="KA399" s="41">
        <v>36</v>
      </c>
      <c r="KB399" s="41">
        <v>52</v>
      </c>
      <c r="KC399" s="41">
        <v>13</v>
      </c>
      <c r="KD399" s="41">
        <v>47</v>
      </c>
      <c r="KE399" s="41">
        <v>26</v>
      </c>
      <c r="KF399" s="41">
        <v>78</v>
      </c>
      <c r="KG399" s="41">
        <v>74</v>
      </c>
      <c r="KH399" s="41">
        <v>61</v>
      </c>
      <c r="KI399" s="41">
        <v>74</v>
      </c>
      <c r="KJ399" s="41">
        <v>74</v>
      </c>
      <c r="KK399" s="41">
        <v>54</v>
      </c>
      <c r="KL399" s="41"/>
      <c r="KM399" s="41">
        <v>80</v>
      </c>
      <c r="KN399" s="41">
        <v>10</v>
      </c>
      <c r="KO399" s="41">
        <v>7</v>
      </c>
      <c r="KP399" s="41">
        <v>22</v>
      </c>
      <c r="KQ399" s="41">
        <v>9</v>
      </c>
      <c r="KR399" s="41">
        <v>17</v>
      </c>
      <c r="KS399" s="41">
        <v>10</v>
      </c>
      <c r="KT399" s="41">
        <v>12</v>
      </c>
      <c r="KU399" s="41">
        <v>21</v>
      </c>
      <c r="KV399" s="41">
        <v>9</v>
      </c>
      <c r="KW399" s="41">
        <v>23</v>
      </c>
      <c r="KX399" s="41">
        <v>37</v>
      </c>
      <c r="KY399" s="41">
        <v>2</v>
      </c>
      <c r="KZ399" s="41">
        <v>0</v>
      </c>
      <c r="LA399" s="41">
        <v>2</v>
      </c>
      <c r="LB399" s="41">
        <v>38</v>
      </c>
      <c r="LC399" s="41">
        <v>164</v>
      </c>
      <c r="LD399" s="41">
        <v>6</v>
      </c>
      <c r="LE399" s="41">
        <v>66</v>
      </c>
      <c r="LF399" s="41">
        <v>7</v>
      </c>
      <c r="LG399" s="41">
        <v>1</v>
      </c>
      <c r="LH399" s="41">
        <v>515</v>
      </c>
      <c r="LI399" s="41">
        <v>727</v>
      </c>
      <c r="LJ399" s="41">
        <v>832</v>
      </c>
      <c r="LK399" s="41">
        <v>472</v>
      </c>
      <c r="LL399" s="41">
        <v>827</v>
      </c>
      <c r="LM399" s="41">
        <v>2181</v>
      </c>
      <c r="LN399" s="41">
        <v>5</v>
      </c>
      <c r="LO399" s="41">
        <v>93</v>
      </c>
      <c r="LP399" s="41">
        <v>60</v>
      </c>
      <c r="LQ399" s="41">
        <v>0</v>
      </c>
      <c r="LR399" s="41">
        <v>923</v>
      </c>
      <c r="LS399" s="41">
        <v>43</v>
      </c>
      <c r="LT399" s="41">
        <v>49</v>
      </c>
      <c r="LU399" s="41">
        <v>10</v>
      </c>
      <c r="LV399" s="41">
        <v>888</v>
      </c>
      <c r="LW399" s="41">
        <v>204</v>
      </c>
      <c r="LX399" s="41">
        <v>57</v>
      </c>
      <c r="LY399" s="41">
        <v>80</v>
      </c>
      <c r="LZ399" s="41">
        <v>34</v>
      </c>
      <c r="MA399" s="41">
        <v>57</v>
      </c>
      <c r="MB399" s="41">
        <v>141</v>
      </c>
      <c r="MC399" s="41">
        <v>115</v>
      </c>
      <c r="MD399" s="41">
        <v>20</v>
      </c>
      <c r="ME399" s="41">
        <v>202</v>
      </c>
      <c r="MF399" s="41">
        <v>35</v>
      </c>
      <c r="MG399" s="41">
        <v>4</v>
      </c>
      <c r="MH399" s="41">
        <v>3</v>
      </c>
      <c r="MI399" s="41">
        <v>7</v>
      </c>
      <c r="MJ399" s="41">
        <v>10</v>
      </c>
      <c r="MK399" s="41">
        <v>821</v>
      </c>
      <c r="ML399" s="41">
        <v>58</v>
      </c>
      <c r="MM399" s="41">
        <v>68</v>
      </c>
      <c r="MN399" s="41">
        <v>22</v>
      </c>
      <c r="MO399" s="41">
        <v>12</v>
      </c>
      <c r="MP399" s="41">
        <v>29</v>
      </c>
      <c r="MQ399" s="41">
        <v>21</v>
      </c>
      <c r="MR399" s="41">
        <v>25</v>
      </c>
      <c r="MS399" s="41">
        <v>24</v>
      </c>
      <c r="MT399" s="41">
        <v>23</v>
      </c>
      <c r="MU399" s="41">
        <v>5</v>
      </c>
      <c r="MV399" s="41">
        <v>5</v>
      </c>
      <c r="MW399" s="41">
        <v>93</v>
      </c>
      <c r="MX399" s="41">
        <v>321</v>
      </c>
      <c r="MY399" s="41">
        <v>128</v>
      </c>
      <c r="MZ399" s="41">
        <v>52</v>
      </c>
      <c r="NA399" s="41">
        <v>49</v>
      </c>
      <c r="NB399" s="41">
        <v>24</v>
      </c>
      <c r="NC399" s="41">
        <v>34</v>
      </c>
      <c r="ND399" s="41">
        <v>41</v>
      </c>
      <c r="NE399" s="41">
        <v>270</v>
      </c>
      <c r="NF399" s="41">
        <v>138</v>
      </c>
      <c r="NG399" s="41">
        <v>17</v>
      </c>
      <c r="NH399" s="41">
        <v>44</v>
      </c>
      <c r="NI399" s="41">
        <v>1</v>
      </c>
      <c r="NJ399" s="41">
        <v>1</v>
      </c>
      <c r="NK399" s="41">
        <v>0</v>
      </c>
      <c r="NL399" s="41">
        <v>6</v>
      </c>
      <c r="NM399" s="41">
        <v>0</v>
      </c>
      <c r="NN399" s="41">
        <v>87</v>
      </c>
      <c r="NO399" s="41">
        <v>0</v>
      </c>
      <c r="NP399" s="41">
        <v>2</v>
      </c>
      <c r="NQ399" s="41"/>
      <c r="NR399" s="41">
        <v>8</v>
      </c>
      <c r="NS399" s="41">
        <v>15</v>
      </c>
      <c r="NT399" s="41">
        <v>118</v>
      </c>
      <c r="NU399" s="41">
        <v>60</v>
      </c>
      <c r="NV399" s="41">
        <v>15</v>
      </c>
      <c r="NW399" s="41">
        <v>26</v>
      </c>
      <c r="NX399" s="41">
        <v>10</v>
      </c>
      <c r="NY399" s="41">
        <v>30</v>
      </c>
      <c r="NZ399" s="41">
        <v>1</v>
      </c>
      <c r="OA399" s="41">
        <v>170</v>
      </c>
      <c r="OB399" s="41">
        <v>0</v>
      </c>
      <c r="OC399" s="41">
        <v>15</v>
      </c>
      <c r="OD399" s="41">
        <v>19</v>
      </c>
      <c r="OE399" s="41">
        <v>69</v>
      </c>
      <c r="OF399" s="41">
        <v>16</v>
      </c>
      <c r="OG399" s="41">
        <v>1833</v>
      </c>
      <c r="OH399" s="41"/>
      <c r="OI399" s="41"/>
      <c r="OJ399" s="41"/>
      <c r="OK399" s="41">
        <v>51</v>
      </c>
      <c r="OL399" s="41">
        <v>3</v>
      </c>
      <c r="OM399" s="41">
        <v>61</v>
      </c>
      <c r="ON399" s="41"/>
      <c r="OO399" s="41"/>
      <c r="OP399" s="41"/>
      <c r="OQ399" s="41">
        <v>3</v>
      </c>
      <c r="OR399" s="41"/>
      <c r="OS399" s="42">
        <v>18</v>
      </c>
      <c r="OT399" s="43">
        <v>17135</v>
      </c>
      <c r="OU399" s="40">
        <v>55260</v>
      </c>
      <c r="OV399" s="41"/>
      <c r="OW399" s="41"/>
      <c r="OX399" s="41"/>
      <c r="OY399" s="41"/>
      <c r="OZ399" s="41"/>
      <c r="PA399" s="41">
        <v>253</v>
      </c>
      <c r="PB399" s="41"/>
      <c r="PC399" s="41"/>
      <c r="PD399" s="41"/>
      <c r="PE399" s="41"/>
      <c r="PF399" s="41"/>
      <c r="PG399" s="41"/>
      <c r="PH399" s="41"/>
      <c r="PI399" s="41"/>
      <c r="PJ399" s="41"/>
      <c r="PK399" s="41"/>
      <c r="PL399" s="41"/>
      <c r="PM399" s="42"/>
      <c r="PN399" s="43">
        <v>72649</v>
      </c>
    </row>
    <row r="400" spans="1:430" ht="12.75" customHeight="1" x14ac:dyDescent="0.2">
      <c r="A400" s="39">
        <v>814000</v>
      </c>
      <c r="B400" s="72" t="s">
        <v>32</v>
      </c>
      <c r="C400" s="72" t="str">
        <f>IFERROR(INDEX('Industry Category ISIC Code Map'!$B$2:$B$26,MATCH($B400,'Industry Category ISIC Code Map'!$A$2:$A$26,0)),"")</f>
        <v/>
      </c>
      <c r="D400" s="64" t="s">
        <v>457</v>
      </c>
      <c r="E400" s="40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1"/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1"/>
      <c r="EZ400" s="41"/>
      <c r="FA400" s="41"/>
      <c r="FB400" s="41"/>
      <c r="FC400" s="41"/>
      <c r="FD400" s="41"/>
      <c r="FE400" s="41"/>
      <c r="FF400" s="41"/>
      <c r="FG400" s="41"/>
      <c r="FH400" s="41"/>
      <c r="FI400" s="41"/>
      <c r="FJ400" s="41"/>
      <c r="FK400" s="41"/>
      <c r="FL400" s="41"/>
      <c r="FM400" s="41"/>
      <c r="FN400" s="41"/>
      <c r="FO400" s="41"/>
      <c r="FP400" s="41"/>
      <c r="FQ400" s="41"/>
      <c r="FR400" s="41"/>
      <c r="FS400" s="41"/>
      <c r="FT400" s="41"/>
      <c r="FU400" s="41"/>
      <c r="FV400" s="41"/>
      <c r="FW400" s="41"/>
      <c r="FX400" s="41"/>
      <c r="FY400" s="41"/>
      <c r="FZ400" s="41"/>
      <c r="GA400" s="41"/>
      <c r="GB400" s="41"/>
      <c r="GC400" s="41"/>
      <c r="GD400" s="41"/>
      <c r="GE400" s="41"/>
      <c r="GF400" s="41"/>
      <c r="GG400" s="41"/>
      <c r="GH400" s="41"/>
      <c r="GI400" s="41"/>
      <c r="GJ400" s="41"/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1"/>
      <c r="GW400" s="41"/>
      <c r="GX400" s="41"/>
      <c r="GY400" s="41"/>
      <c r="GZ400" s="41"/>
      <c r="HA400" s="41"/>
      <c r="HB400" s="41"/>
      <c r="HC400" s="41"/>
      <c r="HD400" s="41"/>
      <c r="HE400" s="41"/>
      <c r="HF400" s="41"/>
      <c r="HG400" s="41"/>
      <c r="HH400" s="41"/>
      <c r="HI400" s="41"/>
      <c r="HJ400" s="41"/>
      <c r="HK400" s="41"/>
      <c r="HL400" s="41"/>
      <c r="HM400" s="41"/>
      <c r="HN400" s="41"/>
      <c r="HO400" s="41"/>
      <c r="HP400" s="41"/>
      <c r="HQ400" s="41"/>
      <c r="HR400" s="41"/>
      <c r="HS400" s="41"/>
      <c r="HT400" s="41"/>
      <c r="HU400" s="41"/>
      <c r="HV400" s="41"/>
      <c r="HW400" s="41"/>
      <c r="HX400" s="41"/>
      <c r="HY400" s="41"/>
      <c r="HZ400" s="41"/>
      <c r="IA400" s="41"/>
      <c r="IB400" s="41"/>
      <c r="IC400" s="41"/>
      <c r="ID400" s="41"/>
      <c r="IE400" s="41"/>
      <c r="IF400" s="41"/>
      <c r="IG400" s="41"/>
      <c r="IH400" s="41"/>
      <c r="II400" s="41"/>
      <c r="IJ400" s="41"/>
      <c r="IK400" s="41"/>
      <c r="IL400" s="41"/>
      <c r="IM400" s="41"/>
      <c r="IN400" s="41"/>
      <c r="IO400" s="41"/>
      <c r="IP400" s="41"/>
      <c r="IQ400" s="41"/>
      <c r="IR400" s="41"/>
      <c r="IS400" s="41"/>
      <c r="IT400" s="41"/>
      <c r="IU400" s="41"/>
      <c r="IV400" s="41"/>
      <c r="IW400" s="41"/>
      <c r="IX400" s="41"/>
      <c r="IY400" s="41"/>
      <c r="IZ400" s="41"/>
      <c r="JA400" s="41"/>
      <c r="JB400" s="41"/>
      <c r="JC400" s="41"/>
      <c r="JD400" s="41"/>
      <c r="JE400" s="41"/>
      <c r="JF400" s="41"/>
      <c r="JG400" s="41"/>
      <c r="JH400" s="41"/>
      <c r="JI400" s="41"/>
      <c r="JJ400" s="41"/>
      <c r="JK400" s="41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  <c r="OK400" s="41"/>
      <c r="OL400" s="41"/>
      <c r="OM400" s="41"/>
      <c r="ON400" s="41"/>
      <c r="OO400" s="41"/>
      <c r="OP400" s="41"/>
      <c r="OQ400" s="41"/>
      <c r="OR400" s="41"/>
      <c r="OS400" s="42"/>
      <c r="OT400" s="43"/>
      <c r="OU400" s="40">
        <v>17330</v>
      </c>
      <c r="OV400" s="41"/>
      <c r="OW400" s="41"/>
      <c r="OX400" s="41"/>
      <c r="OY400" s="41"/>
      <c r="OZ400" s="41"/>
      <c r="PA400" s="41"/>
      <c r="PB400" s="41"/>
      <c r="PC400" s="41"/>
      <c r="PD400" s="41"/>
      <c r="PE400" s="41"/>
      <c r="PF400" s="41"/>
      <c r="PG400" s="41"/>
      <c r="PH400" s="41"/>
      <c r="PI400" s="41"/>
      <c r="PJ400" s="41"/>
      <c r="PK400" s="41"/>
      <c r="PL400" s="41"/>
      <c r="PM400" s="42"/>
      <c r="PN400" s="43">
        <v>17330</v>
      </c>
    </row>
    <row r="401" spans="1:430" ht="12.75" customHeight="1" x14ac:dyDescent="0.2">
      <c r="A401" s="39" t="s">
        <v>553</v>
      </c>
      <c r="B401" s="72" t="s">
        <v>28</v>
      </c>
      <c r="C401" s="72" t="str">
        <f>IFERROR(INDEX('Industry Category ISIC Code Map'!$B$2:$B$26,MATCH($B401,'Industry Category ISIC Code Map'!$A$2:$A$26,0)),"")</f>
        <v/>
      </c>
      <c r="D401" s="64" t="s">
        <v>458</v>
      </c>
      <c r="E401" s="40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1"/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1"/>
      <c r="EZ401" s="41"/>
      <c r="FA401" s="41"/>
      <c r="FB401" s="41"/>
      <c r="FC401" s="41"/>
      <c r="FD401" s="41"/>
      <c r="FE401" s="41"/>
      <c r="FF401" s="41"/>
      <c r="FG401" s="41"/>
      <c r="FH401" s="41"/>
      <c r="FI401" s="41"/>
      <c r="FJ401" s="41"/>
      <c r="FK401" s="41"/>
      <c r="FL401" s="41"/>
      <c r="FM401" s="41"/>
      <c r="FN401" s="41"/>
      <c r="FO401" s="41"/>
      <c r="FP401" s="41"/>
      <c r="FQ401" s="41"/>
      <c r="FR401" s="41"/>
      <c r="FS401" s="41"/>
      <c r="FT401" s="41"/>
      <c r="FU401" s="41"/>
      <c r="FV401" s="41"/>
      <c r="FW401" s="41"/>
      <c r="FX401" s="41"/>
      <c r="FY401" s="41"/>
      <c r="FZ401" s="41"/>
      <c r="GA401" s="41"/>
      <c r="GB401" s="41"/>
      <c r="GC401" s="41"/>
      <c r="GD401" s="41"/>
      <c r="GE401" s="41"/>
      <c r="GF401" s="41"/>
      <c r="GG401" s="41"/>
      <c r="GH401" s="41"/>
      <c r="GI401" s="41"/>
      <c r="GJ401" s="41"/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1"/>
      <c r="GW401" s="41"/>
      <c r="GX401" s="41"/>
      <c r="GY401" s="41"/>
      <c r="GZ401" s="41"/>
      <c r="HA401" s="41"/>
      <c r="HB401" s="41"/>
      <c r="HC401" s="41"/>
      <c r="HD401" s="41"/>
      <c r="HE401" s="41"/>
      <c r="HF401" s="41"/>
      <c r="HG401" s="41"/>
      <c r="HH401" s="41"/>
      <c r="HI401" s="41"/>
      <c r="HJ401" s="41"/>
      <c r="HK401" s="41"/>
      <c r="HL401" s="41"/>
      <c r="HM401" s="41"/>
      <c r="HN401" s="41"/>
      <c r="HO401" s="41"/>
      <c r="HP401" s="41"/>
      <c r="HQ401" s="41"/>
      <c r="HR401" s="41"/>
      <c r="HS401" s="41"/>
      <c r="HT401" s="41"/>
      <c r="HU401" s="41"/>
      <c r="HV401" s="41"/>
      <c r="HW401" s="41"/>
      <c r="HX401" s="41"/>
      <c r="HY401" s="41"/>
      <c r="HZ401" s="41"/>
      <c r="IA401" s="41"/>
      <c r="IB401" s="41"/>
      <c r="IC401" s="41"/>
      <c r="ID401" s="41"/>
      <c r="IE401" s="41"/>
      <c r="IF401" s="41"/>
      <c r="IG401" s="41"/>
      <c r="IH401" s="41"/>
      <c r="II401" s="41"/>
      <c r="IJ401" s="41"/>
      <c r="IK401" s="41"/>
      <c r="IL401" s="41"/>
      <c r="IM401" s="41"/>
      <c r="IN401" s="41"/>
      <c r="IO401" s="41"/>
      <c r="IP401" s="41"/>
      <c r="IQ401" s="41"/>
      <c r="IR401" s="41"/>
      <c r="IS401" s="41"/>
      <c r="IT401" s="41"/>
      <c r="IU401" s="41"/>
      <c r="IV401" s="41"/>
      <c r="IW401" s="41"/>
      <c r="IX401" s="41"/>
      <c r="IY401" s="41"/>
      <c r="IZ401" s="41"/>
      <c r="JA401" s="41"/>
      <c r="JB401" s="41"/>
      <c r="JC401" s="41"/>
      <c r="JD401" s="41"/>
      <c r="JE401" s="41"/>
      <c r="JF401" s="41"/>
      <c r="JG401" s="41"/>
      <c r="JH401" s="41"/>
      <c r="JI401" s="41"/>
      <c r="JJ401" s="41"/>
      <c r="JK401" s="4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  <c r="OK401" s="41"/>
      <c r="OL401" s="41"/>
      <c r="OM401" s="41"/>
      <c r="ON401" s="41"/>
      <c r="OO401" s="41"/>
      <c r="OP401" s="41"/>
      <c r="OQ401" s="41"/>
      <c r="OR401" s="41"/>
      <c r="OS401" s="42"/>
      <c r="OT401" s="43"/>
      <c r="OU401" s="40"/>
      <c r="OV401" s="41"/>
      <c r="OW401" s="41"/>
      <c r="OX401" s="41"/>
      <c r="OY401" s="41"/>
      <c r="OZ401" s="41"/>
      <c r="PA401" s="41"/>
      <c r="PB401" s="41">
        <v>650338</v>
      </c>
      <c r="PC401" s="41"/>
      <c r="PD401" s="41"/>
      <c r="PE401" s="41"/>
      <c r="PF401" s="41"/>
      <c r="PG401" s="41"/>
      <c r="PH401" s="41"/>
      <c r="PI401" s="41"/>
      <c r="PJ401" s="41"/>
      <c r="PK401" s="41"/>
      <c r="PL401" s="41"/>
      <c r="PM401" s="42"/>
      <c r="PN401" s="43">
        <v>650338</v>
      </c>
    </row>
    <row r="402" spans="1:430" ht="12.75" customHeight="1" x14ac:dyDescent="0.2">
      <c r="A402" s="39" t="s">
        <v>554</v>
      </c>
      <c r="B402" s="72" t="s">
        <v>28</v>
      </c>
      <c r="C402" s="72" t="str">
        <f>IFERROR(INDEX('Industry Category ISIC Code Map'!$B$2:$B$26,MATCH($B402,'Industry Category ISIC Code Map'!$A$2:$A$26,0)),"")</f>
        <v/>
      </c>
      <c r="D402" s="64" t="s">
        <v>459</v>
      </c>
      <c r="E402" s="40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1"/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1"/>
      <c r="EZ402" s="41"/>
      <c r="FA402" s="41"/>
      <c r="FB402" s="41"/>
      <c r="FC402" s="41"/>
      <c r="FD402" s="41"/>
      <c r="FE402" s="41"/>
      <c r="FF402" s="41"/>
      <c r="FG402" s="41"/>
      <c r="FH402" s="41"/>
      <c r="FI402" s="41"/>
      <c r="FJ402" s="41"/>
      <c r="FK402" s="41"/>
      <c r="FL402" s="41"/>
      <c r="FM402" s="41"/>
      <c r="FN402" s="41"/>
      <c r="FO402" s="41"/>
      <c r="FP402" s="41"/>
      <c r="FQ402" s="41"/>
      <c r="FR402" s="41"/>
      <c r="FS402" s="41"/>
      <c r="FT402" s="41"/>
      <c r="FU402" s="41"/>
      <c r="FV402" s="41"/>
      <c r="FW402" s="41"/>
      <c r="FX402" s="41"/>
      <c r="FY402" s="41"/>
      <c r="FZ402" s="41"/>
      <c r="GA402" s="41"/>
      <c r="GB402" s="41"/>
      <c r="GC402" s="41"/>
      <c r="GD402" s="41"/>
      <c r="GE402" s="41"/>
      <c r="GF402" s="41"/>
      <c r="GG402" s="41"/>
      <c r="GH402" s="41"/>
      <c r="GI402" s="41"/>
      <c r="GJ402" s="41"/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1"/>
      <c r="GW402" s="41"/>
      <c r="GX402" s="41"/>
      <c r="GY402" s="41"/>
      <c r="GZ402" s="41"/>
      <c r="HA402" s="41"/>
      <c r="HB402" s="41"/>
      <c r="HC402" s="41"/>
      <c r="HD402" s="41"/>
      <c r="HE402" s="41"/>
      <c r="HF402" s="41"/>
      <c r="HG402" s="41"/>
      <c r="HH402" s="41"/>
      <c r="HI402" s="41"/>
      <c r="HJ402" s="41"/>
      <c r="HK402" s="41"/>
      <c r="HL402" s="41"/>
      <c r="HM402" s="41"/>
      <c r="HN402" s="41"/>
      <c r="HO402" s="41"/>
      <c r="HP402" s="41"/>
      <c r="HQ402" s="41"/>
      <c r="HR402" s="41"/>
      <c r="HS402" s="41"/>
      <c r="HT402" s="41"/>
      <c r="HU402" s="41"/>
      <c r="HV402" s="41"/>
      <c r="HW402" s="41"/>
      <c r="HX402" s="41"/>
      <c r="HY402" s="41"/>
      <c r="HZ402" s="41"/>
      <c r="IA402" s="41"/>
      <c r="IB402" s="41"/>
      <c r="IC402" s="41"/>
      <c r="ID402" s="41"/>
      <c r="IE402" s="41"/>
      <c r="IF402" s="41"/>
      <c r="IG402" s="41"/>
      <c r="IH402" s="41"/>
      <c r="II402" s="41"/>
      <c r="IJ402" s="41"/>
      <c r="IK402" s="41"/>
      <c r="IL402" s="41"/>
      <c r="IM402" s="41"/>
      <c r="IN402" s="41"/>
      <c r="IO402" s="41"/>
      <c r="IP402" s="41"/>
      <c r="IQ402" s="41"/>
      <c r="IR402" s="41"/>
      <c r="IS402" s="41"/>
      <c r="IT402" s="41"/>
      <c r="IU402" s="41"/>
      <c r="IV402" s="41"/>
      <c r="IW402" s="41"/>
      <c r="IX402" s="41"/>
      <c r="IY402" s="41"/>
      <c r="IZ402" s="41"/>
      <c r="JA402" s="41"/>
      <c r="JB402" s="41"/>
      <c r="JC402" s="41"/>
      <c r="JD402" s="41"/>
      <c r="JE402" s="41"/>
      <c r="JF402" s="41"/>
      <c r="JG402" s="41"/>
      <c r="JH402" s="41"/>
      <c r="JI402" s="41"/>
      <c r="JJ402" s="41"/>
      <c r="JK402" s="41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  <c r="OK402" s="41"/>
      <c r="OL402" s="41"/>
      <c r="OM402" s="41"/>
      <c r="ON402" s="41"/>
      <c r="OO402" s="41"/>
      <c r="OP402" s="41"/>
      <c r="OQ402" s="41"/>
      <c r="OR402" s="41"/>
      <c r="OS402" s="42"/>
      <c r="OT402" s="43"/>
      <c r="OU402" s="40"/>
      <c r="OV402" s="41"/>
      <c r="OW402" s="41"/>
      <c r="OX402" s="41"/>
      <c r="OY402" s="41"/>
      <c r="OZ402" s="41"/>
      <c r="PA402" s="41"/>
      <c r="PB402" s="41"/>
      <c r="PC402" s="41"/>
      <c r="PD402" s="41"/>
      <c r="PE402" s="41"/>
      <c r="PF402" s="41">
        <v>348913</v>
      </c>
      <c r="PG402" s="41"/>
      <c r="PH402" s="41"/>
      <c r="PI402" s="41"/>
      <c r="PJ402" s="41"/>
      <c r="PK402" s="41"/>
      <c r="PL402" s="41"/>
      <c r="PM402" s="42"/>
      <c r="PN402" s="43">
        <v>348913</v>
      </c>
    </row>
    <row r="403" spans="1:430" ht="12.75" customHeight="1" x14ac:dyDescent="0.2">
      <c r="A403" s="39">
        <v>491000</v>
      </c>
      <c r="B403" s="72" t="s">
        <v>28</v>
      </c>
      <c r="C403" s="72" t="str">
        <f>IFERROR(INDEX('Industry Category ISIC Code Map'!$B$2:$B$26,MATCH($B403,'Industry Category ISIC Code Map'!$A$2:$A$26,0)),"")</f>
        <v/>
      </c>
      <c r="D403" s="64" t="s">
        <v>460</v>
      </c>
      <c r="E403" s="40">
        <v>3</v>
      </c>
      <c r="F403" s="41">
        <v>6</v>
      </c>
      <c r="G403" s="41">
        <v>1</v>
      </c>
      <c r="H403" s="41">
        <v>0</v>
      </c>
      <c r="I403" s="41">
        <v>0</v>
      </c>
      <c r="J403" s="41">
        <v>1</v>
      </c>
      <c r="K403" s="41">
        <v>7</v>
      </c>
      <c r="L403" s="41"/>
      <c r="M403" s="41">
        <v>1</v>
      </c>
      <c r="N403" s="41">
        <v>0</v>
      </c>
      <c r="O403" s="41"/>
      <c r="P403" s="41">
        <v>0</v>
      </c>
      <c r="Q403" s="41">
        <v>5</v>
      </c>
      <c r="R403" s="41"/>
      <c r="S403" s="41">
        <v>1</v>
      </c>
      <c r="T403" s="41">
        <v>0</v>
      </c>
      <c r="U403" s="41">
        <v>11</v>
      </c>
      <c r="V403" s="41"/>
      <c r="W403" s="41">
        <v>1</v>
      </c>
      <c r="X403" s="41"/>
      <c r="Y403" s="41"/>
      <c r="Z403" s="41">
        <v>155</v>
      </c>
      <c r="AA403" s="41">
        <v>79</v>
      </c>
      <c r="AB403" s="41">
        <v>14</v>
      </c>
      <c r="AC403" s="41">
        <v>0</v>
      </c>
      <c r="AD403" s="41">
        <v>0</v>
      </c>
      <c r="AE403" s="41">
        <v>7</v>
      </c>
      <c r="AF403" s="41">
        <v>3</v>
      </c>
      <c r="AG403" s="41">
        <v>0</v>
      </c>
      <c r="AH403" s="41"/>
      <c r="AI403" s="41">
        <v>0</v>
      </c>
      <c r="AJ403" s="41"/>
      <c r="AK403" s="41">
        <v>0</v>
      </c>
      <c r="AL403" s="41">
        <v>0</v>
      </c>
      <c r="AM403" s="41">
        <v>0</v>
      </c>
      <c r="AN403" s="41">
        <v>0</v>
      </c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>
        <v>18</v>
      </c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>
        <v>48</v>
      </c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>
        <v>48</v>
      </c>
      <c r="CJ403" s="41">
        <v>6</v>
      </c>
      <c r="CK403" s="41">
        <v>84</v>
      </c>
      <c r="CL403" s="41">
        <v>16</v>
      </c>
      <c r="CM403" s="41">
        <v>7</v>
      </c>
      <c r="CN403" s="41">
        <v>60</v>
      </c>
      <c r="CO403" s="41"/>
      <c r="CP403" s="41"/>
      <c r="CQ403" s="41">
        <v>17</v>
      </c>
      <c r="CR403" s="41">
        <v>9</v>
      </c>
      <c r="CS403" s="41">
        <v>1</v>
      </c>
      <c r="CT403" s="41"/>
      <c r="CU403" s="41">
        <v>3</v>
      </c>
      <c r="CV403" s="41">
        <v>3</v>
      </c>
      <c r="CW403" s="41">
        <v>33</v>
      </c>
      <c r="CX403" s="41">
        <v>3</v>
      </c>
      <c r="CY403" s="41">
        <v>89</v>
      </c>
      <c r="CZ403" s="41">
        <v>4</v>
      </c>
      <c r="DA403" s="41">
        <v>2</v>
      </c>
      <c r="DB403" s="41">
        <v>39</v>
      </c>
      <c r="DC403" s="41">
        <v>11</v>
      </c>
      <c r="DD403" s="41">
        <v>45</v>
      </c>
      <c r="DE403" s="41">
        <v>33</v>
      </c>
      <c r="DF403" s="41">
        <v>1</v>
      </c>
      <c r="DG403" s="41">
        <v>10</v>
      </c>
      <c r="DH403" s="41">
        <v>1</v>
      </c>
      <c r="DI403" s="41">
        <v>44</v>
      </c>
      <c r="DJ403" s="41">
        <v>6</v>
      </c>
      <c r="DK403" s="41"/>
      <c r="DL403" s="41"/>
      <c r="DM403" s="41"/>
      <c r="DN403" s="41">
        <v>1</v>
      </c>
      <c r="DO403" s="41">
        <v>7</v>
      </c>
      <c r="DP403" s="41"/>
      <c r="DQ403" s="41"/>
      <c r="DR403" s="41"/>
      <c r="DS403" s="41"/>
      <c r="DT403" s="41"/>
      <c r="DU403" s="41"/>
      <c r="DV403" s="41"/>
      <c r="DW403" s="41"/>
      <c r="DX403" s="41"/>
      <c r="DY403" s="41"/>
      <c r="DZ403" s="41"/>
      <c r="EA403" s="41"/>
      <c r="EB403" s="41"/>
      <c r="EC403" s="41"/>
      <c r="ED403" s="41"/>
      <c r="EE403" s="41">
        <v>1</v>
      </c>
      <c r="EF403" s="41">
        <v>27</v>
      </c>
      <c r="EG403" s="41">
        <v>30</v>
      </c>
      <c r="EH403" s="41">
        <v>7</v>
      </c>
      <c r="EI403" s="41">
        <v>4</v>
      </c>
      <c r="EJ403" s="41"/>
      <c r="EK403" s="41">
        <v>2</v>
      </c>
      <c r="EL403" s="41">
        <v>13</v>
      </c>
      <c r="EM403" s="41">
        <v>16</v>
      </c>
      <c r="EN403" s="41">
        <v>88</v>
      </c>
      <c r="EO403" s="41">
        <v>11</v>
      </c>
      <c r="EP403" s="41"/>
      <c r="EQ403" s="41"/>
      <c r="ER403" s="41">
        <v>15</v>
      </c>
      <c r="ES403" s="41">
        <v>78</v>
      </c>
      <c r="ET403" s="41"/>
      <c r="EU403" s="41">
        <v>24</v>
      </c>
      <c r="EV403" s="41"/>
      <c r="EW403" s="41"/>
      <c r="EX403" s="41"/>
      <c r="EY403" s="41"/>
      <c r="EZ403" s="41"/>
      <c r="FA403" s="41"/>
      <c r="FB403" s="41"/>
      <c r="FC403" s="41"/>
      <c r="FD403" s="41"/>
      <c r="FE403" s="41"/>
      <c r="FF403" s="41"/>
      <c r="FG403" s="41"/>
      <c r="FH403" s="41"/>
      <c r="FI403" s="41"/>
      <c r="FJ403" s="41"/>
      <c r="FK403" s="41"/>
      <c r="FL403" s="41"/>
      <c r="FM403" s="41"/>
      <c r="FN403" s="41"/>
      <c r="FO403" s="41"/>
      <c r="FP403" s="41"/>
      <c r="FQ403" s="41"/>
      <c r="FR403" s="41"/>
      <c r="FS403" s="41"/>
      <c r="FT403" s="41"/>
      <c r="FU403" s="41"/>
      <c r="FV403" s="41"/>
      <c r="FW403" s="41"/>
      <c r="FX403" s="41"/>
      <c r="FY403" s="41"/>
      <c r="FZ403" s="41"/>
      <c r="GA403" s="41"/>
      <c r="GB403" s="41"/>
      <c r="GC403" s="41"/>
      <c r="GD403" s="41"/>
      <c r="GE403" s="41"/>
      <c r="GF403" s="41"/>
      <c r="GG403" s="41"/>
      <c r="GH403" s="41"/>
      <c r="GI403" s="41"/>
      <c r="GJ403" s="41"/>
      <c r="GK403" s="41"/>
      <c r="GL403" s="41"/>
      <c r="GM403" s="41">
        <v>43</v>
      </c>
      <c r="GN403" s="41"/>
      <c r="GO403" s="41"/>
      <c r="GP403" s="41"/>
      <c r="GQ403" s="41"/>
      <c r="GR403" s="41"/>
      <c r="GS403" s="41"/>
      <c r="GT403" s="41"/>
      <c r="GU403" s="41"/>
      <c r="GV403" s="41"/>
      <c r="GW403" s="41"/>
      <c r="GX403" s="41"/>
      <c r="GY403" s="41"/>
      <c r="GZ403" s="41"/>
      <c r="HA403" s="41"/>
      <c r="HB403" s="41"/>
      <c r="HC403" s="41"/>
      <c r="HD403" s="41"/>
      <c r="HE403" s="41">
        <v>0</v>
      </c>
      <c r="HF403" s="41"/>
      <c r="HG403" s="41"/>
      <c r="HH403" s="41"/>
      <c r="HI403" s="41"/>
      <c r="HJ403" s="41"/>
      <c r="HK403" s="41"/>
      <c r="HL403" s="41"/>
      <c r="HM403" s="41"/>
      <c r="HN403" s="41"/>
      <c r="HO403" s="41"/>
      <c r="HP403" s="41"/>
      <c r="HQ403" s="41"/>
      <c r="HR403" s="41">
        <v>2</v>
      </c>
      <c r="HS403" s="41"/>
      <c r="HT403" s="41"/>
      <c r="HU403" s="41"/>
      <c r="HV403" s="41"/>
      <c r="HW403" s="41"/>
      <c r="HX403" s="41"/>
      <c r="HY403" s="41"/>
      <c r="HZ403" s="41"/>
      <c r="IA403" s="41"/>
      <c r="IB403" s="41"/>
      <c r="IC403" s="41"/>
      <c r="ID403" s="41"/>
      <c r="IE403" s="41"/>
      <c r="IF403" s="41"/>
      <c r="IG403" s="41">
        <v>114</v>
      </c>
      <c r="IH403" s="41"/>
      <c r="II403" s="41">
        <v>111</v>
      </c>
      <c r="IJ403" s="41"/>
      <c r="IK403" s="41"/>
      <c r="IL403" s="41"/>
      <c r="IM403" s="41"/>
      <c r="IN403" s="41"/>
      <c r="IO403" s="41"/>
      <c r="IP403" s="41">
        <v>18</v>
      </c>
      <c r="IQ403" s="41">
        <v>75</v>
      </c>
      <c r="IR403" s="41"/>
      <c r="IS403" s="41">
        <v>1</v>
      </c>
      <c r="IT403" s="41"/>
      <c r="IU403" s="41"/>
      <c r="IV403" s="41"/>
      <c r="IW403" s="41"/>
      <c r="IX403" s="41"/>
      <c r="IY403" s="41"/>
      <c r="IZ403" s="41"/>
      <c r="JA403" s="41"/>
      <c r="JB403" s="41"/>
      <c r="JC403" s="41"/>
      <c r="JD403" s="41"/>
      <c r="JE403" s="41"/>
      <c r="JF403" s="41"/>
      <c r="JG403" s="41"/>
      <c r="JH403" s="41"/>
      <c r="JI403" s="41"/>
      <c r="JJ403" s="41"/>
      <c r="JK403" s="41"/>
      <c r="JL403" s="41"/>
      <c r="JM403" s="41"/>
      <c r="JN403" s="41"/>
      <c r="JO403" s="41"/>
      <c r="JP403" s="41">
        <v>490</v>
      </c>
      <c r="JQ403" s="41">
        <v>1875</v>
      </c>
      <c r="JR403" s="41">
        <v>1746</v>
      </c>
      <c r="JS403" s="41">
        <v>1354</v>
      </c>
      <c r="JT403" s="41">
        <v>3115</v>
      </c>
      <c r="JU403" s="41">
        <v>3271</v>
      </c>
      <c r="JV403" s="41">
        <v>1827</v>
      </c>
      <c r="JW403" s="41">
        <v>913</v>
      </c>
      <c r="JX403" s="41">
        <v>3138</v>
      </c>
      <c r="JY403" s="41">
        <v>242</v>
      </c>
      <c r="JZ403" s="41"/>
      <c r="KA403" s="41">
        <v>475</v>
      </c>
      <c r="KB403" s="41">
        <v>513</v>
      </c>
      <c r="KC403" s="41">
        <v>328</v>
      </c>
      <c r="KD403" s="41">
        <v>339</v>
      </c>
      <c r="KE403" s="41">
        <v>407</v>
      </c>
      <c r="KF403" s="41">
        <v>220</v>
      </c>
      <c r="KG403" s="41">
        <v>457</v>
      </c>
      <c r="KH403" s="41">
        <v>1304</v>
      </c>
      <c r="KI403" s="41">
        <v>577</v>
      </c>
      <c r="KJ403" s="41">
        <v>4</v>
      </c>
      <c r="KK403" s="41">
        <v>0</v>
      </c>
      <c r="KL403" s="41">
        <v>2050</v>
      </c>
      <c r="KM403" s="41">
        <v>2427</v>
      </c>
      <c r="KN403" s="41">
        <v>107</v>
      </c>
      <c r="KO403" s="41">
        <v>93</v>
      </c>
      <c r="KP403" s="41">
        <v>257</v>
      </c>
      <c r="KQ403" s="41">
        <v>558</v>
      </c>
      <c r="KR403" s="41">
        <v>425</v>
      </c>
      <c r="KS403" s="41">
        <v>146</v>
      </c>
      <c r="KT403" s="41">
        <v>212</v>
      </c>
      <c r="KU403" s="41">
        <v>279</v>
      </c>
      <c r="KV403" s="41">
        <v>116</v>
      </c>
      <c r="KW403" s="41">
        <v>29</v>
      </c>
      <c r="KX403" s="41">
        <v>283</v>
      </c>
      <c r="KY403" s="41">
        <v>14</v>
      </c>
      <c r="KZ403" s="41"/>
      <c r="LA403" s="41"/>
      <c r="LB403" s="41">
        <v>56</v>
      </c>
      <c r="LC403" s="41">
        <v>249</v>
      </c>
      <c r="LD403" s="41">
        <v>31</v>
      </c>
      <c r="LE403" s="41">
        <v>810</v>
      </c>
      <c r="LF403" s="41">
        <v>629</v>
      </c>
      <c r="LG403" s="41">
        <v>2</v>
      </c>
      <c r="LH403" s="41">
        <v>474</v>
      </c>
      <c r="LI403" s="41">
        <v>374</v>
      </c>
      <c r="LJ403" s="41">
        <v>1745</v>
      </c>
      <c r="LK403" s="41">
        <v>451</v>
      </c>
      <c r="LL403" s="41">
        <v>11</v>
      </c>
      <c r="LM403" s="41">
        <v>1</v>
      </c>
      <c r="LN403" s="41">
        <v>177</v>
      </c>
      <c r="LO403" s="41">
        <v>0</v>
      </c>
      <c r="LP403" s="41"/>
      <c r="LQ403" s="41">
        <v>0</v>
      </c>
      <c r="LR403" s="41">
        <v>268</v>
      </c>
      <c r="LS403" s="41">
        <v>135</v>
      </c>
      <c r="LT403" s="41">
        <v>213</v>
      </c>
      <c r="LU403" s="41">
        <v>80</v>
      </c>
      <c r="LV403" s="41">
        <v>424</v>
      </c>
      <c r="LW403" s="41">
        <v>495</v>
      </c>
      <c r="LX403" s="41">
        <v>60</v>
      </c>
      <c r="LY403" s="41">
        <v>110</v>
      </c>
      <c r="LZ403" s="41">
        <v>42</v>
      </c>
      <c r="MA403" s="41">
        <v>403</v>
      </c>
      <c r="MB403" s="41">
        <v>269</v>
      </c>
      <c r="MC403" s="41">
        <v>977</v>
      </c>
      <c r="MD403" s="41">
        <v>50</v>
      </c>
      <c r="ME403" s="41">
        <v>168</v>
      </c>
      <c r="MF403" s="41">
        <v>360</v>
      </c>
      <c r="MG403" s="41">
        <v>22</v>
      </c>
      <c r="MH403" s="41">
        <v>34</v>
      </c>
      <c r="MI403" s="41">
        <v>15</v>
      </c>
      <c r="MJ403" s="41">
        <v>82</v>
      </c>
      <c r="MK403" s="41">
        <v>178</v>
      </c>
      <c r="ML403" s="41">
        <v>97</v>
      </c>
      <c r="MM403" s="41">
        <v>42</v>
      </c>
      <c r="MN403" s="41">
        <v>67</v>
      </c>
      <c r="MO403" s="41">
        <v>12</v>
      </c>
      <c r="MP403" s="41">
        <v>627</v>
      </c>
      <c r="MQ403" s="41">
        <v>115</v>
      </c>
      <c r="MR403" s="41">
        <v>74</v>
      </c>
      <c r="MS403" s="41">
        <v>151</v>
      </c>
      <c r="MT403" s="41">
        <v>118</v>
      </c>
      <c r="MU403" s="41">
        <v>16</v>
      </c>
      <c r="MV403" s="41">
        <v>542</v>
      </c>
      <c r="MW403" s="41">
        <v>165</v>
      </c>
      <c r="MX403" s="41">
        <v>368</v>
      </c>
      <c r="MY403" s="41">
        <v>149</v>
      </c>
      <c r="MZ403" s="41">
        <v>85</v>
      </c>
      <c r="NA403" s="41">
        <v>110</v>
      </c>
      <c r="NB403" s="41">
        <v>79</v>
      </c>
      <c r="NC403" s="41">
        <v>49</v>
      </c>
      <c r="ND403" s="41">
        <v>139</v>
      </c>
      <c r="NE403" s="41">
        <v>1720</v>
      </c>
      <c r="NF403" s="41">
        <v>144</v>
      </c>
      <c r="NG403" s="41">
        <v>176</v>
      </c>
      <c r="NH403" s="41">
        <v>172</v>
      </c>
      <c r="NI403" s="41">
        <v>11</v>
      </c>
      <c r="NJ403" s="41">
        <v>287</v>
      </c>
      <c r="NK403" s="41">
        <v>26</v>
      </c>
      <c r="NL403" s="41">
        <v>22</v>
      </c>
      <c r="NM403" s="41">
        <v>5</v>
      </c>
      <c r="NN403" s="41">
        <v>12</v>
      </c>
      <c r="NO403" s="41">
        <v>82</v>
      </c>
      <c r="NP403" s="41">
        <v>5</v>
      </c>
      <c r="NQ403" s="41">
        <v>2</v>
      </c>
      <c r="NR403" s="41">
        <v>75</v>
      </c>
      <c r="NS403" s="41">
        <v>1008</v>
      </c>
      <c r="NT403" s="41">
        <v>1886</v>
      </c>
      <c r="NU403" s="41">
        <v>1555</v>
      </c>
      <c r="NV403" s="41">
        <v>21</v>
      </c>
      <c r="NW403" s="41">
        <v>59</v>
      </c>
      <c r="NX403" s="41">
        <v>16</v>
      </c>
      <c r="NY403" s="41">
        <v>33</v>
      </c>
      <c r="NZ403" s="41">
        <v>3</v>
      </c>
      <c r="OA403" s="41">
        <v>72</v>
      </c>
      <c r="OB403" s="41">
        <v>0</v>
      </c>
      <c r="OC403" s="41">
        <v>34</v>
      </c>
      <c r="OD403" s="41">
        <v>141</v>
      </c>
      <c r="OE403" s="41">
        <v>863</v>
      </c>
      <c r="OF403" s="41">
        <v>98</v>
      </c>
      <c r="OG403" s="41">
        <v>51</v>
      </c>
      <c r="OH403" s="41"/>
      <c r="OI403" s="41">
        <v>0</v>
      </c>
      <c r="OJ403" s="41">
        <v>186</v>
      </c>
      <c r="OK403" s="41"/>
      <c r="OL403" s="41"/>
      <c r="OM403" s="41">
        <v>2</v>
      </c>
      <c r="ON403" s="41">
        <v>334</v>
      </c>
      <c r="OO403" s="41">
        <v>171</v>
      </c>
      <c r="OP403" s="41">
        <v>1192</v>
      </c>
      <c r="OQ403" s="41">
        <v>8</v>
      </c>
      <c r="OR403" s="41"/>
      <c r="OS403" s="42">
        <v>143</v>
      </c>
      <c r="OT403" s="43">
        <v>54235</v>
      </c>
      <c r="OU403" s="40">
        <v>7595</v>
      </c>
      <c r="OV403" s="41"/>
      <c r="OW403" s="41"/>
      <c r="OX403" s="41"/>
      <c r="OY403" s="41"/>
      <c r="OZ403" s="41"/>
      <c r="PA403" s="41">
        <v>375</v>
      </c>
      <c r="PB403" s="41"/>
      <c r="PC403" s="41"/>
      <c r="PD403" s="41"/>
      <c r="PE403" s="41"/>
      <c r="PF403" s="41"/>
      <c r="PG403" s="41"/>
      <c r="PH403" s="41"/>
      <c r="PI403" s="41"/>
      <c r="PJ403" s="41"/>
      <c r="PK403" s="41"/>
      <c r="PL403" s="41"/>
      <c r="PM403" s="42"/>
      <c r="PN403" s="43">
        <v>62205</v>
      </c>
    </row>
    <row r="404" spans="1:430" ht="12.75" customHeight="1" x14ac:dyDescent="0.2">
      <c r="A404" s="39" t="s">
        <v>556</v>
      </c>
      <c r="B404" s="72" t="s">
        <v>28</v>
      </c>
      <c r="C404" s="72" t="str">
        <f>IFERROR(INDEX('Industry Category ISIC Code Map'!$B$2:$B$26,MATCH($B404,'Industry Category ISIC Code Map'!$A$2:$A$26,0)),"")</f>
        <v/>
      </c>
      <c r="D404" s="64" t="s">
        <v>462</v>
      </c>
      <c r="E404" s="40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1"/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1"/>
      <c r="EZ404" s="41"/>
      <c r="FA404" s="41"/>
      <c r="FB404" s="41"/>
      <c r="FC404" s="41"/>
      <c r="FD404" s="41"/>
      <c r="FE404" s="41"/>
      <c r="FF404" s="41"/>
      <c r="FG404" s="41"/>
      <c r="FH404" s="41"/>
      <c r="FI404" s="41"/>
      <c r="FJ404" s="41"/>
      <c r="FK404" s="41"/>
      <c r="FL404" s="41"/>
      <c r="FM404" s="41"/>
      <c r="FN404" s="41"/>
      <c r="FO404" s="41"/>
      <c r="FP404" s="41"/>
      <c r="FQ404" s="41"/>
      <c r="FR404" s="41"/>
      <c r="FS404" s="41"/>
      <c r="FT404" s="41"/>
      <c r="FU404" s="41"/>
      <c r="FV404" s="41"/>
      <c r="FW404" s="41"/>
      <c r="FX404" s="41"/>
      <c r="FY404" s="41"/>
      <c r="FZ404" s="41"/>
      <c r="GA404" s="41"/>
      <c r="GB404" s="41"/>
      <c r="GC404" s="41"/>
      <c r="GD404" s="41"/>
      <c r="GE404" s="41"/>
      <c r="GF404" s="41"/>
      <c r="GG404" s="41"/>
      <c r="GH404" s="41"/>
      <c r="GI404" s="41"/>
      <c r="GJ404" s="41"/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1"/>
      <c r="GW404" s="41"/>
      <c r="GX404" s="41"/>
      <c r="GY404" s="41"/>
      <c r="GZ404" s="41"/>
      <c r="HA404" s="41"/>
      <c r="HB404" s="41"/>
      <c r="HC404" s="41"/>
      <c r="HD404" s="41"/>
      <c r="HE404" s="41"/>
      <c r="HF404" s="41"/>
      <c r="HG404" s="41"/>
      <c r="HH404" s="41"/>
      <c r="HI404" s="41"/>
      <c r="HJ404" s="41"/>
      <c r="HK404" s="41"/>
      <c r="HL404" s="41"/>
      <c r="HM404" s="41"/>
      <c r="HN404" s="41"/>
      <c r="HO404" s="41"/>
      <c r="HP404" s="41"/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1"/>
      <c r="IP404" s="41"/>
      <c r="IQ404" s="41"/>
      <c r="IR404" s="41"/>
      <c r="IS404" s="41"/>
      <c r="IT404" s="41"/>
      <c r="IU404" s="41"/>
      <c r="IV404" s="41"/>
      <c r="IW404" s="41"/>
      <c r="IX404" s="41"/>
      <c r="IY404" s="41"/>
      <c r="IZ404" s="41"/>
      <c r="JA404" s="41"/>
      <c r="JB404" s="41"/>
      <c r="JC404" s="41"/>
      <c r="JD404" s="41"/>
      <c r="JE404" s="41"/>
      <c r="JF404" s="41"/>
      <c r="JG404" s="41"/>
      <c r="JH404" s="41"/>
      <c r="JI404" s="41"/>
      <c r="JJ404" s="41"/>
      <c r="JK404" s="41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>
        <v>14</v>
      </c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>
        <v>2206</v>
      </c>
      <c r="LI404" s="41">
        <v>459</v>
      </c>
      <c r="LJ404" s="41">
        <v>10266</v>
      </c>
      <c r="LK404" s="41">
        <v>790</v>
      </c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>
        <v>16</v>
      </c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  <c r="OK404" s="41"/>
      <c r="OL404" s="41"/>
      <c r="OM404" s="41"/>
      <c r="ON404" s="41"/>
      <c r="OO404" s="41"/>
      <c r="OP404" s="41"/>
      <c r="OQ404" s="41"/>
      <c r="OR404" s="41"/>
      <c r="OS404" s="42"/>
      <c r="OT404" s="43">
        <v>13752</v>
      </c>
      <c r="OU404" s="40"/>
      <c r="OV404" s="41"/>
      <c r="OW404" s="41"/>
      <c r="OX404" s="41"/>
      <c r="OY404" s="41"/>
      <c r="OZ404" s="41"/>
      <c r="PA404" s="41"/>
      <c r="PB404" s="41"/>
      <c r="PC404" s="41"/>
      <c r="PD404" s="41"/>
      <c r="PE404" s="41"/>
      <c r="PF404" s="41"/>
      <c r="PG404" s="41"/>
      <c r="PH404" s="41"/>
      <c r="PI404" s="41"/>
      <c r="PJ404" s="41"/>
      <c r="PK404" s="41"/>
      <c r="PL404" s="41"/>
      <c r="PM404" s="42"/>
      <c r="PN404" s="43">
        <v>13752</v>
      </c>
    </row>
    <row r="405" spans="1:430" ht="12.75" customHeight="1" x14ac:dyDescent="0.2">
      <c r="A405" s="39" t="s">
        <v>557</v>
      </c>
      <c r="B405" s="72" t="s">
        <v>28</v>
      </c>
      <c r="C405" s="72" t="str">
        <f>IFERROR(INDEX('Industry Category ISIC Code Map'!$B$2:$B$26,MATCH($B405,'Industry Category ISIC Code Map'!$A$2:$A$26,0)),"")</f>
        <v/>
      </c>
      <c r="D405" s="64" t="s">
        <v>463</v>
      </c>
      <c r="E405" s="40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1"/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1"/>
      <c r="EZ405" s="41"/>
      <c r="FA405" s="41"/>
      <c r="FB405" s="41"/>
      <c r="FC405" s="41"/>
      <c r="FD405" s="41"/>
      <c r="FE405" s="41"/>
      <c r="FF405" s="41"/>
      <c r="FG405" s="41"/>
      <c r="FH405" s="41"/>
      <c r="FI405" s="41"/>
      <c r="FJ405" s="41"/>
      <c r="FK405" s="41"/>
      <c r="FL405" s="41"/>
      <c r="FM405" s="41"/>
      <c r="FN405" s="41"/>
      <c r="FO405" s="41"/>
      <c r="FP405" s="41"/>
      <c r="FQ405" s="41"/>
      <c r="FR405" s="41"/>
      <c r="FS405" s="41"/>
      <c r="FT405" s="41"/>
      <c r="FU405" s="41"/>
      <c r="FV405" s="41"/>
      <c r="FW405" s="41"/>
      <c r="FX405" s="41"/>
      <c r="FY405" s="41"/>
      <c r="FZ405" s="41"/>
      <c r="GA405" s="41"/>
      <c r="GB405" s="41"/>
      <c r="GC405" s="41"/>
      <c r="GD405" s="41"/>
      <c r="GE405" s="41"/>
      <c r="GF405" s="41"/>
      <c r="GG405" s="41"/>
      <c r="GH405" s="41"/>
      <c r="GI405" s="41"/>
      <c r="GJ405" s="41"/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1"/>
      <c r="GW405" s="41"/>
      <c r="GX405" s="41"/>
      <c r="GY405" s="41"/>
      <c r="GZ405" s="41"/>
      <c r="HA405" s="41"/>
      <c r="HB405" s="41"/>
      <c r="HC405" s="41"/>
      <c r="HD405" s="41"/>
      <c r="HE405" s="41"/>
      <c r="HF405" s="41"/>
      <c r="HG405" s="41"/>
      <c r="HH405" s="41"/>
      <c r="HI405" s="41"/>
      <c r="HJ405" s="41"/>
      <c r="HK405" s="41"/>
      <c r="HL405" s="41"/>
      <c r="HM405" s="41"/>
      <c r="HN405" s="41"/>
      <c r="HO405" s="41"/>
      <c r="HP405" s="41"/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1"/>
      <c r="IP405" s="41"/>
      <c r="IQ405" s="41"/>
      <c r="IR405" s="41"/>
      <c r="IS405" s="41"/>
      <c r="IT405" s="41"/>
      <c r="IU405" s="41"/>
      <c r="IV405" s="41"/>
      <c r="IW405" s="41"/>
      <c r="IX405" s="41"/>
      <c r="IY405" s="41"/>
      <c r="IZ405" s="41"/>
      <c r="JA405" s="41"/>
      <c r="JB405" s="41"/>
      <c r="JC405" s="41"/>
      <c r="JD405" s="41"/>
      <c r="JE405" s="41"/>
      <c r="JF405" s="41"/>
      <c r="JG405" s="41"/>
      <c r="JH405" s="41"/>
      <c r="JI405" s="41"/>
      <c r="JJ405" s="41"/>
      <c r="JK405" s="41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  <c r="OK405" s="41"/>
      <c r="OL405" s="41"/>
      <c r="OM405" s="41"/>
      <c r="ON405" s="41"/>
      <c r="OO405" s="41"/>
      <c r="OP405" s="41"/>
      <c r="OQ405" s="41"/>
      <c r="OR405" s="41"/>
      <c r="OS405" s="42"/>
      <c r="OT405" s="43"/>
      <c r="OU405" s="40"/>
      <c r="OV405" s="41"/>
      <c r="OW405" s="41"/>
      <c r="OX405" s="41"/>
      <c r="OY405" s="41"/>
      <c r="OZ405" s="41"/>
      <c r="PA405" s="41"/>
      <c r="PB405" s="41"/>
      <c r="PC405" s="41"/>
      <c r="PD405" s="41"/>
      <c r="PE405" s="41"/>
      <c r="PF405" s="41"/>
      <c r="PG405" s="41"/>
      <c r="PH405" s="41"/>
      <c r="PI405" s="41"/>
      <c r="PJ405" s="41">
        <v>718720</v>
      </c>
      <c r="PK405" s="41"/>
      <c r="PL405" s="41"/>
      <c r="PM405" s="42"/>
      <c r="PN405" s="43">
        <v>718720</v>
      </c>
    </row>
    <row r="406" spans="1:430" ht="12.75" customHeight="1" x14ac:dyDescent="0.2">
      <c r="A406" s="39" t="s">
        <v>558</v>
      </c>
      <c r="B406" s="72" t="s">
        <v>28</v>
      </c>
      <c r="C406" s="72" t="str">
        <f>IFERROR(INDEX('Industry Category ISIC Code Map'!$B$2:$B$26,MATCH($B406,'Industry Category ISIC Code Map'!$A$2:$A$26,0)),"")</f>
        <v/>
      </c>
      <c r="D406" s="64" t="s">
        <v>464</v>
      </c>
      <c r="E406" s="40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1"/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1"/>
      <c r="EZ406" s="41"/>
      <c r="FA406" s="41"/>
      <c r="FB406" s="41"/>
      <c r="FC406" s="41"/>
      <c r="FD406" s="41"/>
      <c r="FE406" s="41"/>
      <c r="FF406" s="41"/>
      <c r="FG406" s="41"/>
      <c r="FH406" s="41"/>
      <c r="FI406" s="41"/>
      <c r="FJ406" s="41"/>
      <c r="FK406" s="41"/>
      <c r="FL406" s="41"/>
      <c r="FM406" s="41"/>
      <c r="FN406" s="41"/>
      <c r="FO406" s="41"/>
      <c r="FP406" s="41"/>
      <c r="FQ406" s="41"/>
      <c r="FR406" s="41"/>
      <c r="FS406" s="41"/>
      <c r="FT406" s="41"/>
      <c r="FU406" s="41"/>
      <c r="FV406" s="41"/>
      <c r="FW406" s="41"/>
      <c r="FX406" s="41"/>
      <c r="FY406" s="41"/>
      <c r="FZ406" s="41"/>
      <c r="GA406" s="41"/>
      <c r="GB406" s="41"/>
      <c r="GC406" s="41"/>
      <c r="GD406" s="41"/>
      <c r="GE406" s="41"/>
      <c r="GF406" s="41"/>
      <c r="GG406" s="41"/>
      <c r="GH406" s="41"/>
      <c r="GI406" s="41"/>
      <c r="GJ406" s="41"/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1"/>
      <c r="GW406" s="41"/>
      <c r="GX406" s="41"/>
      <c r="GY406" s="41"/>
      <c r="GZ406" s="41"/>
      <c r="HA406" s="41"/>
      <c r="HB406" s="41"/>
      <c r="HC406" s="41"/>
      <c r="HD406" s="41"/>
      <c r="HE406" s="41"/>
      <c r="HF406" s="41"/>
      <c r="HG406" s="41"/>
      <c r="HH406" s="41"/>
      <c r="HI406" s="41"/>
      <c r="HJ406" s="41"/>
      <c r="HK406" s="41"/>
      <c r="HL406" s="41"/>
      <c r="HM406" s="41"/>
      <c r="HN406" s="41"/>
      <c r="HO406" s="41"/>
      <c r="HP406" s="41"/>
      <c r="HQ406" s="41"/>
      <c r="HR406" s="41"/>
      <c r="HS406" s="41"/>
      <c r="HT406" s="41"/>
      <c r="HU406" s="41"/>
      <c r="HV406" s="41"/>
      <c r="HW406" s="41"/>
      <c r="HX406" s="41"/>
      <c r="HY406" s="41"/>
      <c r="HZ406" s="41"/>
      <c r="IA406" s="41"/>
      <c r="IB406" s="41"/>
      <c r="IC406" s="41"/>
      <c r="ID406" s="41"/>
      <c r="IE406" s="41"/>
      <c r="IF406" s="41"/>
      <c r="IG406" s="41"/>
      <c r="IH406" s="41"/>
      <c r="II406" s="41"/>
      <c r="IJ406" s="41"/>
      <c r="IK406" s="41"/>
      <c r="IL406" s="41"/>
      <c r="IM406" s="41"/>
      <c r="IN406" s="41"/>
      <c r="IO406" s="41"/>
      <c r="IP406" s="41"/>
      <c r="IQ406" s="41"/>
      <c r="IR406" s="41"/>
      <c r="IS406" s="41"/>
      <c r="IT406" s="41"/>
      <c r="IU406" s="41"/>
      <c r="IV406" s="41"/>
      <c r="IW406" s="41"/>
      <c r="IX406" s="41"/>
      <c r="IY406" s="41"/>
      <c r="IZ406" s="41"/>
      <c r="JA406" s="41"/>
      <c r="JB406" s="41"/>
      <c r="JC406" s="41"/>
      <c r="JD406" s="41"/>
      <c r="JE406" s="41"/>
      <c r="JF406" s="41"/>
      <c r="JG406" s="41"/>
      <c r="JH406" s="41"/>
      <c r="JI406" s="41"/>
      <c r="JJ406" s="41"/>
      <c r="JK406" s="41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  <c r="OK406" s="41"/>
      <c r="OL406" s="41"/>
      <c r="OM406" s="41"/>
      <c r="ON406" s="41"/>
      <c r="OO406" s="41"/>
      <c r="OP406" s="41"/>
      <c r="OQ406" s="41"/>
      <c r="OR406" s="41"/>
      <c r="OS406" s="42"/>
      <c r="OT406" s="43"/>
      <c r="OU406" s="40"/>
      <c r="OV406" s="41"/>
      <c r="OW406" s="41"/>
      <c r="OX406" s="41"/>
      <c r="OY406" s="41"/>
      <c r="OZ406" s="41"/>
      <c r="PA406" s="41"/>
      <c r="PB406" s="41"/>
      <c r="PC406" s="41"/>
      <c r="PD406" s="41"/>
      <c r="PE406" s="41"/>
      <c r="PF406" s="41"/>
      <c r="PG406" s="41"/>
      <c r="PH406" s="41"/>
      <c r="PI406" s="41"/>
      <c r="PJ406" s="41">
        <v>59805</v>
      </c>
      <c r="PK406" s="41"/>
      <c r="PL406" s="41"/>
      <c r="PM406" s="42"/>
      <c r="PN406" s="43">
        <v>59805</v>
      </c>
    </row>
    <row r="407" spans="1:430" ht="12.75" customHeight="1" x14ac:dyDescent="0.2">
      <c r="A407" s="39" t="s">
        <v>559</v>
      </c>
      <c r="B407" s="72" t="s">
        <v>28</v>
      </c>
      <c r="C407" s="72" t="str">
        <f>IFERROR(INDEX('Industry Category ISIC Code Map'!$B$2:$B$26,MATCH($B407,'Industry Category ISIC Code Map'!$A$2:$A$26,0)),"")</f>
        <v/>
      </c>
      <c r="D407" s="64" t="s">
        <v>465</v>
      </c>
      <c r="E407" s="40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1"/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1"/>
      <c r="EZ407" s="41"/>
      <c r="FA407" s="41"/>
      <c r="FB407" s="41"/>
      <c r="FC407" s="41"/>
      <c r="FD407" s="41"/>
      <c r="FE407" s="41"/>
      <c r="FF407" s="41"/>
      <c r="FG407" s="41"/>
      <c r="FH407" s="41"/>
      <c r="FI407" s="41"/>
      <c r="FJ407" s="41"/>
      <c r="FK407" s="41"/>
      <c r="FL407" s="41"/>
      <c r="FM407" s="41"/>
      <c r="FN407" s="41"/>
      <c r="FO407" s="41"/>
      <c r="FP407" s="41"/>
      <c r="FQ407" s="41"/>
      <c r="FR407" s="41"/>
      <c r="FS407" s="41"/>
      <c r="FT407" s="41"/>
      <c r="FU407" s="41"/>
      <c r="FV407" s="41"/>
      <c r="FW407" s="41"/>
      <c r="FX407" s="41"/>
      <c r="FY407" s="41"/>
      <c r="FZ407" s="41"/>
      <c r="GA407" s="41"/>
      <c r="GB407" s="41"/>
      <c r="GC407" s="41"/>
      <c r="GD407" s="41"/>
      <c r="GE407" s="41"/>
      <c r="GF407" s="41"/>
      <c r="GG407" s="41"/>
      <c r="GH407" s="41"/>
      <c r="GI407" s="41"/>
      <c r="GJ407" s="41"/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1"/>
      <c r="GW407" s="41"/>
      <c r="GX407" s="41"/>
      <c r="GY407" s="41"/>
      <c r="GZ407" s="41"/>
      <c r="HA407" s="41"/>
      <c r="HB407" s="41"/>
      <c r="HC407" s="41"/>
      <c r="HD407" s="41"/>
      <c r="HE407" s="41"/>
      <c r="HF407" s="41"/>
      <c r="HG407" s="41"/>
      <c r="HH407" s="41"/>
      <c r="HI407" s="41"/>
      <c r="HJ407" s="41"/>
      <c r="HK407" s="41"/>
      <c r="HL407" s="41"/>
      <c r="HM407" s="41"/>
      <c r="HN407" s="41"/>
      <c r="HO407" s="41"/>
      <c r="HP407" s="41"/>
      <c r="HQ407" s="41"/>
      <c r="HR407" s="41"/>
      <c r="HS407" s="41"/>
      <c r="HT407" s="41"/>
      <c r="HU407" s="41"/>
      <c r="HV407" s="41"/>
      <c r="HW407" s="41"/>
      <c r="HX407" s="41"/>
      <c r="HY407" s="41"/>
      <c r="HZ407" s="41"/>
      <c r="IA407" s="41"/>
      <c r="IB407" s="41"/>
      <c r="IC407" s="41"/>
      <c r="ID407" s="41"/>
      <c r="IE407" s="41"/>
      <c r="IF407" s="41"/>
      <c r="IG407" s="41"/>
      <c r="IH407" s="41"/>
      <c r="II407" s="41"/>
      <c r="IJ407" s="41"/>
      <c r="IK407" s="41"/>
      <c r="IL407" s="41"/>
      <c r="IM407" s="41"/>
      <c r="IN407" s="41"/>
      <c r="IO407" s="41"/>
      <c r="IP407" s="41"/>
      <c r="IQ407" s="41"/>
      <c r="IR407" s="41"/>
      <c r="IS407" s="41"/>
      <c r="IT407" s="41"/>
      <c r="IU407" s="41"/>
      <c r="IV407" s="41"/>
      <c r="IW407" s="41"/>
      <c r="IX407" s="41"/>
      <c r="IY407" s="41"/>
      <c r="IZ407" s="41"/>
      <c r="JA407" s="41"/>
      <c r="JB407" s="41"/>
      <c r="JC407" s="41"/>
      <c r="JD407" s="41"/>
      <c r="JE407" s="41"/>
      <c r="JF407" s="41"/>
      <c r="JG407" s="41"/>
      <c r="JH407" s="41"/>
      <c r="JI407" s="41"/>
      <c r="JJ407" s="41"/>
      <c r="JK407" s="41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  <c r="OK407" s="41"/>
      <c r="OL407" s="41"/>
      <c r="OM407" s="41"/>
      <c r="ON407" s="41"/>
      <c r="OO407" s="41"/>
      <c r="OP407" s="41"/>
      <c r="OQ407" s="41"/>
      <c r="OR407" s="41"/>
      <c r="OS407" s="42"/>
      <c r="OT407" s="43"/>
      <c r="OU407" s="40"/>
      <c r="OV407" s="41"/>
      <c r="OW407" s="41"/>
      <c r="OX407" s="41"/>
      <c r="OY407" s="41"/>
      <c r="OZ407" s="41"/>
      <c r="PA407" s="41"/>
      <c r="PB407" s="41"/>
      <c r="PC407" s="41"/>
      <c r="PD407" s="41"/>
      <c r="PE407" s="41"/>
      <c r="PF407" s="41"/>
      <c r="PG407" s="41"/>
      <c r="PH407" s="41"/>
      <c r="PI407" s="41"/>
      <c r="PJ407" s="41">
        <v>738204</v>
      </c>
      <c r="PK407" s="41"/>
      <c r="PL407" s="41"/>
      <c r="PM407" s="42"/>
      <c r="PN407" s="43">
        <v>738204</v>
      </c>
    </row>
    <row r="408" spans="1:430" ht="12.75" customHeight="1" x14ac:dyDescent="0.2">
      <c r="A408" s="39" t="s">
        <v>562</v>
      </c>
      <c r="B408" s="72" t="s">
        <v>28</v>
      </c>
      <c r="C408" s="72" t="str">
        <f>IFERROR(INDEX('Industry Category ISIC Code Map'!$B$2:$B$26,MATCH($B408,'Industry Category ISIC Code Map'!$A$2:$A$26,0)),"")</f>
        <v/>
      </c>
      <c r="D408" s="64" t="s">
        <v>468</v>
      </c>
      <c r="E408" s="40"/>
      <c r="F408" s="41"/>
      <c r="G408" s="41"/>
      <c r="H408" s="41"/>
      <c r="I408" s="41"/>
      <c r="J408" s="41"/>
      <c r="K408" s="41"/>
      <c r="L408" s="41"/>
      <c r="M408" s="41"/>
      <c r="N408" s="41"/>
      <c r="O408" s="41">
        <v>1</v>
      </c>
      <c r="P408" s="41">
        <v>2</v>
      </c>
      <c r="Q408" s="41"/>
      <c r="R408" s="41"/>
      <c r="S408" s="41"/>
      <c r="T408" s="41"/>
      <c r="U408" s="41"/>
      <c r="V408" s="41"/>
      <c r="W408" s="41"/>
      <c r="X408" s="41"/>
      <c r="Y408" s="41"/>
      <c r="Z408" s="41">
        <v>2658</v>
      </c>
      <c r="AA408" s="41">
        <v>21</v>
      </c>
      <c r="AB408" s="41">
        <v>143</v>
      </c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>
        <v>10</v>
      </c>
      <c r="AP408" s="41">
        <v>10</v>
      </c>
      <c r="AQ408" s="41">
        <v>12</v>
      </c>
      <c r="AR408" s="41">
        <v>10</v>
      </c>
      <c r="AS408" s="41">
        <v>9</v>
      </c>
      <c r="AT408" s="41">
        <v>34</v>
      </c>
      <c r="AU408" s="41">
        <v>4</v>
      </c>
      <c r="AV408" s="41">
        <v>16</v>
      </c>
      <c r="AW408" s="41">
        <v>5</v>
      </c>
      <c r="AX408" s="41">
        <v>13</v>
      </c>
      <c r="AY408" s="41">
        <v>6</v>
      </c>
      <c r="AZ408" s="41">
        <v>3</v>
      </c>
      <c r="BA408" s="41">
        <v>3</v>
      </c>
      <c r="BB408" s="41">
        <v>8</v>
      </c>
      <c r="BC408" s="41">
        <v>10</v>
      </c>
      <c r="BD408" s="41">
        <v>3</v>
      </c>
      <c r="BE408" s="41">
        <v>87</v>
      </c>
      <c r="BF408" s="41">
        <v>16</v>
      </c>
      <c r="BG408" s="41">
        <v>4</v>
      </c>
      <c r="BH408" s="41">
        <v>5</v>
      </c>
      <c r="BI408" s="41">
        <v>14</v>
      </c>
      <c r="BJ408" s="41">
        <v>6</v>
      </c>
      <c r="BK408" s="41">
        <v>9</v>
      </c>
      <c r="BL408" s="41">
        <v>10</v>
      </c>
      <c r="BM408" s="41">
        <v>18</v>
      </c>
      <c r="BN408" s="41">
        <v>13</v>
      </c>
      <c r="BO408" s="41">
        <v>6</v>
      </c>
      <c r="BP408" s="41">
        <v>9</v>
      </c>
      <c r="BQ408" s="41">
        <v>4</v>
      </c>
      <c r="BR408" s="41">
        <v>6</v>
      </c>
      <c r="BS408" s="41">
        <v>9</v>
      </c>
      <c r="BT408" s="41">
        <v>16</v>
      </c>
      <c r="BU408" s="41">
        <v>2</v>
      </c>
      <c r="BV408" s="41">
        <v>4</v>
      </c>
      <c r="BW408" s="41">
        <v>9</v>
      </c>
      <c r="BX408" s="41">
        <v>4</v>
      </c>
      <c r="BY408" s="41">
        <v>3</v>
      </c>
      <c r="BZ408" s="41">
        <v>18</v>
      </c>
      <c r="CA408" s="41">
        <v>11</v>
      </c>
      <c r="CB408" s="41">
        <v>36</v>
      </c>
      <c r="CC408" s="41">
        <v>2</v>
      </c>
      <c r="CD408" s="41">
        <v>17</v>
      </c>
      <c r="CE408" s="41">
        <v>2</v>
      </c>
      <c r="CF408" s="41">
        <v>2</v>
      </c>
      <c r="CG408" s="41">
        <v>14</v>
      </c>
      <c r="CH408" s="41">
        <v>7</v>
      </c>
      <c r="CI408" s="41">
        <v>6</v>
      </c>
      <c r="CJ408" s="41">
        <v>1</v>
      </c>
      <c r="CK408" s="41">
        <v>7</v>
      </c>
      <c r="CL408" s="41">
        <v>11</v>
      </c>
      <c r="CM408" s="41">
        <v>9</v>
      </c>
      <c r="CN408" s="41">
        <v>8</v>
      </c>
      <c r="CO408" s="41">
        <v>2</v>
      </c>
      <c r="CP408" s="41">
        <v>0</v>
      </c>
      <c r="CQ408" s="41">
        <v>5</v>
      </c>
      <c r="CR408" s="41">
        <v>2</v>
      </c>
      <c r="CS408" s="41">
        <v>6</v>
      </c>
      <c r="CT408" s="41">
        <v>4</v>
      </c>
      <c r="CU408" s="41">
        <v>2</v>
      </c>
      <c r="CV408" s="41">
        <v>2</v>
      </c>
      <c r="CW408" s="41">
        <v>2</v>
      </c>
      <c r="CX408" s="41">
        <v>3</v>
      </c>
      <c r="CY408" s="41">
        <v>5</v>
      </c>
      <c r="CZ408" s="41">
        <v>1</v>
      </c>
      <c r="DA408" s="41">
        <v>2</v>
      </c>
      <c r="DB408" s="41">
        <v>6</v>
      </c>
      <c r="DC408" s="41">
        <v>3</v>
      </c>
      <c r="DD408" s="41">
        <v>5</v>
      </c>
      <c r="DE408" s="41">
        <v>8</v>
      </c>
      <c r="DF408" s="41">
        <v>1</v>
      </c>
      <c r="DG408" s="41">
        <v>1</v>
      </c>
      <c r="DH408" s="41">
        <v>1</v>
      </c>
      <c r="DI408" s="41">
        <v>9</v>
      </c>
      <c r="DJ408" s="41">
        <v>3</v>
      </c>
      <c r="DK408" s="41">
        <v>0</v>
      </c>
      <c r="DL408" s="41">
        <v>2</v>
      </c>
      <c r="DM408" s="41">
        <v>2</v>
      </c>
      <c r="DN408" s="41">
        <v>1</v>
      </c>
      <c r="DO408" s="41">
        <v>2</v>
      </c>
      <c r="DP408" s="41">
        <v>1</v>
      </c>
      <c r="DQ408" s="41">
        <v>23</v>
      </c>
      <c r="DR408" s="41">
        <v>2</v>
      </c>
      <c r="DS408" s="41">
        <v>18</v>
      </c>
      <c r="DT408" s="41">
        <v>2</v>
      </c>
      <c r="DU408" s="41">
        <v>15</v>
      </c>
      <c r="DV408" s="41">
        <v>1</v>
      </c>
      <c r="DW408" s="41">
        <v>2</v>
      </c>
      <c r="DX408" s="41">
        <v>0</v>
      </c>
      <c r="DY408" s="41">
        <v>1</v>
      </c>
      <c r="DZ408" s="41">
        <v>1</v>
      </c>
      <c r="EA408" s="41">
        <v>0</v>
      </c>
      <c r="EB408" s="41">
        <v>1</v>
      </c>
      <c r="EC408" s="41">
        <v>0</v>
      </c>
      <c r="ED408" s="41">
        <v>0</v>
      </c>
      <c r="EE408" s="41">
        <v>1</v>
      </c>
      <c r="EF408" s="41">
        <v>10</v>
      </c>
      <c r="EG408" s="41">
        <v>1</v>
      </c>
      <c r="EH408" s="41">
        <v>2</v>
      </c>
      <c r="EI408" s="41">
        <v>0</v>
      </c>
      <c r="EJ408" s="41">
        <v>2</v>
      </c>
      <c r="EK408" s="41">
        <v>0</v>
      </c>
      <c r="EL408" s="41">
        <v>2</v>
      </c>
      <c r="EM408" s="41">
        <v>2</v>
      </c>
      <c r="EN408" s="41">
        <v>3</v>
      </c>
      <c r="EO408" s="41">
        <v>1</v>
      </c>
      <c r="EP408" s="41">
        <v>5</v>
      </c>
      <c r="EQ408" s="41">
        <v>2</v>
      </c>
      <c r="ER408" s="41">
        <v>5</v>
      </c>
      <c r="ES408" s="41">
        <v>5</v>
      </c>
      <c r="ET408" s="41">
        <v>2</v>
      </c>
      <c r="EU408" s="41">
        <v>5</v>
      </c>
      <c r="EV408" s="41">
        <v>4</v>
      </c>
      <c r="EW408" s="41">
        <v>11</v>
      </c>
      <c r="EX408" s="41">
        <v>3</v>
      </c>
      <c r="EY408" s="41">
        <v>3</v>
      </c>
      <c r="EZ408" s="41">
        <v>1</v>
      </c>
      <c r="FA408" s="41">
        <v>0</v>
      </c>
      <c r="FB408" s="41">
        <v>4</v>
      </c>
      <c r="FC408" s="41">
        <v>6</v>
      </c>
      <c r="FD408" s="41">
        <v>3</v>
      </c>
      <c r="FE408" s="41">
        <v>9</v>
      </c>
      <c r="FF408" s="41">
        <v>4</v>
      </c>
      <c r="FG408" s="41">
        <v>7</v>
      </c>
      <c r="FH408" s="41">
        <v>11</v>
      </c>
      <c r="FI408" s="41">
        <v>12</v>
      </c>
      <c r="FJ408" s="41">
        <v>5</v>
      </c>
      <c r="FK408" s="41">
        <v>10</v>
      </c>
      <c r="FL408" s="41">
        <v>19</v>
      </c>
      <c r="FM408" s="41"/>
      <c r="FN408" s="41">
        <v>2</v>
      </c>
      <c r="FO408" s="41">
        <v>3</v>
      </c>
      <c r="FP408" s="41">
        <v>13</v>
      </c>
      <c r="FQ408" s="41">
        <v>2</v>
      </c>
      <c r="FR408" s="41">
        <v>1</v>
      </c>
      <c r="FS408" s="41">
        <v>1</v>
      </c>
      <c r="FT408" s="41">
        <v>1</v>
      </c>
      <c r="FU408" s="41">
        <v>7</v>
      </c>
      <c r="FV408" s="41">
        <v>4</v>
      </c>
      <c r="FW408" s="41">
        <v>2</v>
      </c>
      <c r="FX408" s="41">
        <v>3</v>
      </c>
      <c r="FY408" s="41">
        <v>1</v>
      </c>
      <c r="FZ408" s="41">
        <v>4</v>
      </c>
      <c r="GA408" s="41">
        <v>10</v>
      </c>
      <c r="GB408" s="41">
        <v>2</v>
      </c>
      <c r="GC408" s="41">
        <v>20</v>
      </c>
      <c r="GD408" s="41">
        <v>14</v>
      </c>
      <c r="GE408" s="41">
        <v>1</v>
      </c>
      <c r="GF408" s="41">
        <v>5</v>
      </c>
      <c r="GG408" s="41">
        <v>2</v>
      </c>
      <c r="GH408" s="41">
        <v>2</v>
      </c>
      <c r="GI408" s="41">
        <v>4</v>
      </c>
      <c r="GJ408" s="41">
        <v>0</v>
      </c>
      <c r="GK408" s="41">
        <v>1</v>
      </c>
      <c r="GL408" s="41">
        <v>7</v>
      </c>
      <c r="GM408" s="41">
        <v>15</v>
      </c>
      <c r="GN408" s="41">
        <v>8</v>
      </c>
      <c r="GO408" s="41">
        <v>5</v>
      </c>
      <c r="GP408" s="41">
        <v>10</v>
      </c>
      <c r="GQ408" s="41">
        <v>29</v>
      </c>
      <c r="GR408" s="41">
        <v>8</v>
      </c>
      <c r="GS408" s="41">
        <v>13</v>
      </c>
      <c r="GT408" s="41">
        <v>4</v>
      </c>
      <c r="GU408" s="41">
        <v>37</v>
      </c>
      <c r="GV408" s="41">
        <v>29</v>
      </c>
      <c r="GW408" s="41">
        <v>37</v>
      </c>
      <c r="GX408" s="41">
        <v>17</v>
      </c>
      <c r="GY408" s="41">
        <v>23</v>
      </c>
      <c r="GZ408" s="41">
        <v>46</v>
      </c>
      <c r="HA408" s="41">
        <v>10</v>
      </c>
      <c r="HB408" s="41">
        <v>64</v>
      </c>
      <c r="HC408" s="41">
        <v>55</v>
      </c>
      <c r="HD408" s="41">
        <v>6</v>
      </c>
      <c r="HE408" s="41">
        <v>32</v>
      </c>
      <c r="HF408" s="41">
        <v>15</v>
      </c>
      <c r="HG408" s="41">
        <v>26</v>
      </c>
      <c r="HH408" s="41">
        <v>4</v>
      </c>
      <c r="HI408" s="41">
        <v>12</v>
      </c>
      <c r="HJ408" s="41">
        <v>17</v>
      </c>
      <c r="HK408" s="41">
        <v>32</v>
      </c>
      <c r="HL408" s="41">
        <v>67</v>
      </c>
      <c r="HM408" s="41">
        <v>47</v>
      </c>
      <c r="HN408" s="41">
        <v>13</v>
      </c>
      <c r="HO408" s="41">
        <v>5</v>
      </c>
      <c r="HP408" s="41">
        <v>15</v>
      </c>
      <c r="HQ408" s="41">
        <v>6</v>
      </c>
      <c r="HR408" s="41">
        <v>15</v>
      </c>
      <c r="HS408" s="41">
        <v>11</v>
      </c>
      <c r="HT408" s="41">
        <v>11</v>
      </c>
      <c r="HU408" s="41">
        <v>1</v>
      </c>
      <c r="HV408" s="41">
        <v>5</v>
      </c>
      <c r="HW408" s="41">
        <v>3</v>
      </c>
      <c r="HX408" s="41">
        <v>3</v>
      </c>
      <c r="HY408" s="41">
        <v>8</v>
      </c>
      <c r="HZ408" s="41">
        <v>49</v>
      </c>
      <c r="IA408" s="41">
        <v>56</v>
      </c>
      <c r="IB408" s="41">
        <v>28</v>
      </c>
      <c r="IC408" s="41">
        <v>9</v>
      </c>
      <c r="ID408" s="41">
        <v>3</v>
      </c>
      <c r="IE408" s="41">
        <v>4</v>
      </c>
      <c r="IF408" s="41">
        <v>5</v>
      </c>
      <c r="IG408" s="41">
        <v>37</v>
      </c>
      <c r="IH408" s="41">
        <v>3</v>
      </c>
      <c r="II408" s="41">
        <v>291</v>
      </c>
      <c r="IJ408" s="41">
        <v>6</v>
      </c>
      <c r="IK408" s="41">
        <v>8</v>
      </c>
      <c r="IL408" s="41">
        <v>23</v>
      </c>
      <c r="IM408" s="41">
        <v>30</v>
      </c>
      <c r="IN408" s="41">
        <v>38</v>
      </c>
      <c r="IO408" s="41">
        <v>11</v>
      </c>
      <c r="IP408" s="41">
        <v>52</v>
      </c>
      <c r="IQ408" s="41">
        <v>664</v>
      </c>
      <c r="IR408" s="41">
        <v>87</v>
      </c>
      <c r="IS408" s="41">
        <v>16</v>
      </c>
      <c r="IT408" s="41">
        <v>9</v>
      </c>
      <c r="IU408" s="41">
        <v>79</v>
      </c>
      <c r="IV408" s="41">
        <v>3</v>
      </c>
      <c r="IW408" s="41">
        <v>6</v>
      </c>
      <c r="IX408" s="41">
        <v>6</v>
      </c>
      <c r="IY408" s="41">
        <v>21</v>
      </c>
      <c r="IZ408" s="41">
        <v>16</v>
      </c>
      <c r="JA408" s="41">
        <v>13</v>
      </c>
      <c r="JB408" s="41">
        <v>34</v>
      </c>
      <c r="JC408" s="41">
        <v>18</v>
      </c>
      <c r="JD408" s="41">
        <v>3</v>
      </c>
      <c r="JE408" s="41">
        <v>65</v>
      </c>
      <c r="JF408" s="41">
        <v>24</v>
      </c>
      <c r="JG408" s="41">
        <v>9</v>
      </c>
      <c r="JH408" s="41">
        <v>2</v>
      </c>
      <c r="JI408" s="41">
        <v>5</v>
      </c>
      <c r="JJ408" s="41">
        <v>5</v>
      </c>
      <c r="JK408" s="41">
        <v>4</v>
      </c>
      <c r="JL408" s="41">
        <v>49</v>
      </c>
      <c r="JM408" s="41">
        <v>8</v>
      </c>
      <c r="JN408" s="41">
        <v>4</v>
      </c>
      <c r="JO408" s="41">
        <v>9</v>
      </c>
      <c r="JP408" s="41">
        <v>119</v>
      </c>
      <c r="JQ408" s="41">
        <v>45</v>
      </c>
      <c r="JR408" s="41">
        <v>64</v>
      </c>
      <c r="JS408" s="41">
        <v>94</v>
      </c>
      <c r="JT408" s="41">
        <v>221</v>
      </c>
      <c r="JU408" s="41">
        <v>36</v>
      </c>
      <c r="JV408" s="41">
        <v>83</v>
      </c>
      <c r="JW408" s="41">
        <v>71</v>
      </c>
      <c r="JX408" s="41">
        <v>148</v>
      </c>
      <c r="JY408" s="41">
        <v>13</v>
      </c>
      <c r="JZ408" s="41"/>
      <c r="KA408" s="41">
        <v>175</v>
      </c>
      <c r="KB408" s="41">
        <v>228</v>
      </c>
      <c r="KC408" s="41">
        <v>108</v>
      </c>
      <c r="KD408" s="41">
        <v>77</v>
      </c>
      <c r="KE408" s="41">
        <v>61</v>
      </c>
      <c r="KF408" s="41">
        <v>204</v>
      </c>
      <c r="KG408" s="41">
        <v>79</v>
      </c>
      <c r="KH408" s="41">
        <v>39</v>
      </c>
      <c r="KI408" s="41">
        <v>136</v>
      </c>
      <c r="KJ408" s="41">
        <v>2</v>
      </c>
      <c r="KK408" s="41"/>
      <c r="KL408" s="41"/>
      <c r="KM408" s="41">
        <v>75</v>
      </c>
      <c r="KN408" s="41">
        <v>3</v>
      </c>
      <c r="KO408" s="41">
        <v>6</v>
      </c>
      <c r="KP408" s="41">
        <v>43</v>
      </c>
      <c r="KQ408" s="41">
        <v>28</v>
      </c>
      <c r="KR408" s="41">
        <v>424</v>
      </c>
      <c r="KS408" s="41">
        <v>6</v>
      </c>
      <c r="KT408" s="41">
        <v>7</v>
      </c>
      <c r="KU408" s="41">
        <v>18</v>
      </c>
      <c r="KV408" s="41">
        <v>2</v>
      </c>
      <c r="KW408" s="41">
        <v>31</v>
      </c>
      <c r="KX408" s="41">
        <v>25</v>
      </c>
      <c r="KY408" s="41">
        <v>1</v>
      </c>
      <c r="KZ408" s="41">
        <v>3</v>
      </c>
      <c r="LA408" s="41">
        <v>5</v>
      </c>
      <c r="LB408" s="41">
        <v>28</v>
      </c>
      <c r="LC408" s="41">
        <v>25</v>
      </c>
      <c r="LD408" s="41">
        <v>32</v>
      </c>
      <c r="LE408" s="41">
        <v>50</v>
      </c>
      <c r="LF408" s="41">
        <v>8</v>
      </c>
      <c r="LG408" s="41">
        <v>0</v>
      </c>
      <c r="LH408" s="41">
        <v>99</v>
      </c>
      <c r="LI408" s="41">
        <v>225</v>
      </c>
      <c r="LJ408" s="41">
        <v>84</v>
      </c>
      <c r="LK408" s="41">
        <v>47</v>
      </c>
      <c r="LL408" s="41">
        <v>0</v>
      </c>
      <c r="LM408" s="41">
        <v>20</v>
      </c>
      <c r="LN408" s="41">
        <v>22</v>
      </c>
      <c r="LO408" s="41"/>
      <c r="LP408" s="41"/>
      <c r="LQ408" s="41"/>
      <c r="LR408" s="41">
        <v>490</v>
      </c>
      <c r="LS408" s="41">
        <v>683</v>
      </c>
      <c r="LT408" s="41">
        <v>26</v>
      </c>
      <c r="LU408" s="41">
        <v>6</v>
      </c>
      <c r="LV408" s="41">
        <v>18</v>
      </c>
      <c r="LW408" s="41">
        <v>485</v>
      </c>
      <c r="LX408" s="41">
        <v>21</v>
      </c>
      <c r="LY408" s="41">
        <v>19</v>
      </c>
      <c r="LZ408" s="41">
        <v>102</v>
      </c>
      <c r="MA408" s="41">
        <v>232</v>
      </c>
      <c r="MB408" s="41">
        <v>53</v>
      </c>
      <c r="MC408" s="41">
        <v>366</v>
      </c>
      <c r="MD408" s="41">
        <v>61</v>
      </c>
      <c r="ME408" s="41">
        <v>291</v>
      </c>
      <c r="MF408" s="41">
        <v>114</v>
      </c>
      <c r="MG408" s="41">
        <v>3</v>
      </c>
      <c r="MH408" s="41">
        <v>1</v>
      </c>
      <c r="MI408" s="41">
        <v>6</v>
      </c>
      <c r="MJ408" s="41">
        <v>106</v>
      </c>
      <c r="MK408" s="41">
        <v>263</v>
      </c>
      <c r="ML408" s="41">
        <v>68</v>
      </c>
      <c r="MM408" s="41">
        <v>180</v>
      </c>
      <c r="MN408" s="41">
        <v>238</v>
      </c>
      <c r="MO408" s="41">
        <v>77</v>
      </c>
      <c r="MP408" s="41">
        <v>84</v>
      </c>
      <c r="MQ408" s="41">
        <v>156</v>
      </c>
      <c r="MR408" s="41">
        <v>9</v>
      </c>
      <c r="MS408" s="41">
        <v>81</v>
      </c>
      <c r="MT408" s="41">
        <v>75</v>
      </c>
      <c r="MU408" s="41">
        <v>7</v>
      </c>
      <c r="MV408" s="41">
        <v>12</v>
      </c>
      <c r="MW408" s="41">
        <v>61</v>
      </c>
      <c r="MX408" s="41">
        <v>235</v>
      </c>
      <c r="MY408" s="41">
        <v>44</v>
      </c>
      <c r="MZ408" s="41">
        <v>82</v>
      </c>
      <c r="NA408" s="41">
        <v>71</v>
      </c>
      <c r="NB408" s="41">
        <v>24</v>
      </c>
      <c r="NC408" s="41">
        <v>29</v>
      </c>
      <c r="ND408" s="41">
        <v>16</v>
      </c>
      <c r="NE408" s="41">
        <v>621</v>
      </c>
      <c r="NF408" s="41">
        <v>229</v>
      </c>
      <c r="NG408" s="41">
        <v>37</v>
      </c>
      <c r="NH408" s="41">
        <v>1873</v>
      </c>
      <c r="NI408" s="41">
        <v>326</v>
      </c>
      <c r="NJ408" s="41">
        <v>39</v>
      </c>
      <c r="NK408" s="41">
        <v>4</v>
      </c>
      <c r="NL408" s="41">
        <v>12</v>
      </c>
      <c r="NM408" s="41">
        <v>1</v>
      </c>
      <c r="NN408" s="41">
        <v>9</v>
      </c>
      <c r="NO408" s="41">
        <v>10</v>
      </c>
      <c r="NP408" s="41">
        <v>12</v>
      </c>
      <c r="NQ408" s="41">
        <v>0</v>
      </c>
      <c r="NR408" s="41">
        <v>161</v>
      </c>
      <c r="NS408" s="41">
        <v>519</v>
      </c>
      <c r="NT408" s="41">
        <v>617</v>
      </c>
      <c r="NU408" s="41">
        <v>495</v>
      </c>
      <c r="NV408" s="41">
        <v>49</v>
      </c>
      <c r="NW408" s="41">
        <v>89</v>
      </c>
      <c r="NX408" s="41">
        <v>14</v>
      </c>
      <c r="NY408" s="41">
        <v>27</v>
      </c>
      <c r="NZ408" s="41">
        <v>6</v>
      </c>
      <c r="OA408" s="41">
        <v>87</v>
      </c>
      <c r="OB408" s="41">
        <v>0</v>
      </c>
      <c r="OC408" s="41">
        <v>114</v>
      </c>
      <c r="OD408" s="41">
        <v>47</v>
      </c>
      <c r="OE408" s="41">
        <v>59</v>
      </c>
      <c r="OF408" s="41">
        <v>9</v>
      </c>
      <c r="OG408" s="41">
        <v>161</v>
      </c>
      <c r="OH408" s="41"/>
      <c r="OI408" s="41">
        <v>637</v>
      </c>
      <c r="OJ408" s="41">
        <v>405</v>
      </c>
      <c r="OK408" s="41">
        <v>239</v>
      </c>
      <c r="OL408" s="41"/>
      <c r="OM408" s="41"/>
      <c r="ON408" s="41">
        <v>1213</v>
      </c>
      <c r="OO408" s="41">
        <v>740</v>
      </c>
      <c r="OP408" s="41">
        <v>1929</v>
      </c>
      <c r="OQ408" s="41">
        <v>6</v>
      </c>
      <c r="OR408" s="41"/>
      <c r="OS408" s="42">
        <v>969</v>
      </c>
      <c r="OT408" s="43">
        <v>26362</v>
      </c>
      <c r="OU408" s="40">
        <v>58679</v>
      </c>
      <c r="OV408" s="41"/>
      <c r="OW408" s="41"/>
      <c r="OX408" s="41"/>
      <c r="OY408" s="41"/>
      <c r="OZ408" s="41"/>
      <c r="PA408" s="41"/>
      <c r="PB408" s="41"/>
      <c r="PC408" s="41"/>
      <c r="PD408" s="41"/>
      <c r="PE408" s="41"/>
      <c r="PF408" s="41"/>
      <c r="PG408" s="41"/>
      <c r="PH408" s="41"/>
      <c r="PI408" s="41"/>
      <c r="PJ408" s="41"/>
      <c r="PK408" s="41"/>
      <c r="PL408" s="41"/>
      <c r="PM408" s="42"/>
      <c r="PN408" s="43">
        <v>85041</v>
      </c>
    </row>
    <row r="409" spans="1:430" ht="12.75" customHeight="1" x14ac:dyDescent="0.2">
      <c r="A409" s="39" t="s">
        <v>584</v>
      </c>
      <c r="B409" s="72" t="s">
        <v>19</v>
      </c>
      <c r="C409" s="72" t="str">
        <f>IFERROR(INDEX('Industry Category ISIC Code Map'!$B$2:$B$26,MATCH($B409,'Industry Category ISIC Code Map'!$A$2:$A$26,0)),"")</f>
        <v/>
      </c>
      <c r="D409" s="64" t="s">
        <v>585</v>
      </c>
      <c r="E409" s="40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>
        <v>77</v>
      </c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>
        <v>25822</v>
      </c>
      <c r="BF409" s="41">
        <v>1002</v>
      </c>
      <c r="BG409" s="41">
        <v>2145</v>
      </c>
      <c r="BH409" s="41">
        <v>11</v>
      </c>
      <c r="BI409" s="41">
        <v>1047</v>
      </c>
      <c r="BJ409" s="41">
        <v>36</v>
      </c>
      <c r="BK409" s="41">
        <v>803</v>
      </c>
      <c r="BL409" s="41">
        <v>1130</v>
      </c>
      <c r="BM409" s="41">
        <v>3677</v>
      </c>
      <c r="BN409" s="41">
        <v>220</v>
      </c>
      <c r="BO409" s="41"/>
      <c r="BP409" s="41"/>
      <c r="BQ409" s="41"/>
      <c r="BR409" s="41"/>
      <c r="BS409" s="41">
        <v>14</v>
      </c>
      <c r="BT409" s="41">
        <v>57</v>
      </c>
      <c r="BU409" s="41"/>
      <c r="BV409" s="41"/>
      <c r="BW409" s="41"/>
      <c r="BX409" s="41"/>
      <c r="BY409" s="41"/>
      <c r="BZ409" s="41"/>
      <c r="CA409" s="41"/>
      <c r="CB409" s="41"/>
      <c r="CC409" s="41"/>
      <c r="CD409" s="41">
        <v>305</v>
      </c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>
        <v>3</v>
      </c>
      <c r="DA409" s="41">
        <v>2</v>
      </c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1"/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1"/>
      <c r="EZ409" s="41"/>
      <c r="FA409" s="41"/>
      <c r="FB409" s="41"/>
      <c r="FC409" s="41"/>
      <c r="FD409" s="41"/>
      <c r="FE409" s="41"/>
      <c r="FF409" s="41"/>
      <c r="FG409" s="41"/>
      <c r="FH409" s="41"/>
      <c r="FI409" s="41"/>
      <c r="FJ409" s="41"/>
      <c r="FK409" s="41"/>
      <c r="FL409" s="41"/>
      <c r="FM409" s="41"/>
      <c r="FN409" s="41"/>
      <c r="FO409" s="41"/>
      <c r="FP409" s="41"/>
      <c r="FQ409" s="41"/>
      <c r="FR409" s="41"/>
      <c r="FS409" s="41"/>
      <c r="FT409" s="41"/>
      <c r="FU409" s="41"/>
      <c r="FV409" s="41"/>
      <c r="FW409" s="41"/>
      <c r="FX409" s="41"/>
      <c r="FY409" s="41"/>
      <c r="FZ409" s="41"/>
      <c r="GA409" s="41"/>
      <c r="GB409" s="41"/>
      <c r="GC409" s="41"/>
      <c r="GD409" s="41"/>
      <c r="GE409" s="41"/>
      <c r="GF409" s="41"/>
      <c r="GG409" s="41"/>
      <c r="GH409" s="41"/>
      <c r="GI409" s="41"/>
      <c r="GJ409" s="41"/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1"/>
      <c r="GW409" s="41"/>
      <c r="GX409" s="41"/>
      <c r="GY409" s="41"/>
      <c r="GZ409" s="41"/>
      <c r="HA409" s="41"/>
      <c r="HB409" s="41"/>
      <c r="HC409" s="41"/>
      <c r="HD409" s="41"/>
      <c r="HE409" s="41"/>
      <c r="HF409" s="41"/>
      <c r="HG409" s="41"/>
      <c r="HH409" s="41"/>
      <c r="HI409" s="41"/>
      <c r="HJ409" s="41"/>
      <c r="HK409" s="41"/>
      <c r="HL409" s="41"/>
      <c r="HM409" s="41"/>
      <c r="HN409" s="41"/>
      <c r="HO409" s="41"/>
      <c r="HP409" s="41"/>
      <c r="HQ409" s="41"/>
      <c r="HR409" s="41"/>
      <c r="HS409" s="41"/>
      <c r="HT409" s="41"/>
      <c r="HU409" s="41"/>
      <c r="HV409" s="41">
        <v>18</v>
      </c>
      <c r="HW409" s="41"/>
      <c r="HX409" s="41"/>
      <c r="HY409" s="41">
        <v>133</v>
      </c>
      <c r="HZ409" s="41">
        <v>766</v>
      </c>
      <c r="IA409" s="41">
        <v>1725</v>
      </c>
      <c r="IB409" s="41"/>
      <c r="IC409" s="41"/>
      <c r="ID409" s="41">
        <v>184</v>
      </c>
      <c r="IE409" s="41"/>
      <c r="IF409" s="41">
        <v>123</v>
      </c>
      <c r="IG409" s="41"/>
      <c r="IH409" s="41"/>
      <c r="II409" s="41"/>
      <c r="IJ409" s="41"/>
      <c r="IK409" s="41"/>
      <c r="IL409" s="41"/>
      <c r="IM409" s="41"/>
      <c r="IN409" s="41"/>
      <c r="IO409" s="41"/>
      <c r="IP409" s="41"/>
      <c r="IQ409" s="41"/>
      <c r="IR409" s="41"/>
      <c r="IS409" s="41"/>
      <c r="IT409" s="41"/>
      <c r="IU409" s="41"/>
      <c r="IV409" s="41"/>
      <c r="IW409" s="41"/>
      <c r="IX409" s="41"/>
      <c r="IY409" s="41"/>
      <c r="IZ409" s="41"/>
      <c r="JA409" s="41"/>
      <c r="JB409" s="41"/>
      <c r="JC409" s="41"/>
      <c r="JD409" s="41"/>
      <c r="JE409" s="41">
        <v>39</v>
      </c>
      <c r="JF409" s="41"/>
      <c r="JG409" s="41">
        <v>3</v>
      </c>
      <c r="JH409" s="41"/>
      <c r="JI409" s="41"/>
      <c r="JJ409" s="41"/>
      <c r="JK409" s="41">
        <v>5</v>
      </c>
      <c r="JL409" s="41">
        <v>18</v>
      </c>
      <c r="JM409" s="41">
        <v>13</v>
      </c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  <c r="OK409" s="41"/>
      <c r="OL409" s="41"/>
      <c r="OM409" s="41"/>
      <c r="ON409" s="41"/>
      <c r="OO409" s="41"/>
      <c r="OP409" s="41"/>
      <c r="OQ409" s="41"/>
      <c r="OR409" s="41"/>
      <c r="OS409" s="42"/>
      <c r="OT409" s="43">
        <v>39377</v>
      </c>
      <c r="OU409" s="40">
        <v>-1124</v>
      </c>
      <c r="OV409" s="41">
        <v>-21736</v>
      </c>
      <c r="OW409" s="41"/>
      <c r="OX409" s="41"/>
      <c r="OY409" s="41"/>
      <c r="OZ409" s="41">
        <v>482</v>
      </c>
      <c r="PA409" s="41">
        <v>28058</v>
      </c>
      <c r="PB409" s="41"/>
      <c r="PC409" s="41"/>
      <c r="PD409" s="41"/>
      <c r="PE409" s="41"/>
      <c r="PF409" s="41"/>
      <c r="PG409" s="41">
        <v>0</v>
      </c>
      <c r="PH409" s="41"/>
      <c r="PI409" s="41"/>
      <c r="PJ409" s="41"/>
      <c r="PK409" s="41"/>
      <c r="PL409" s="41"/>
      <c r="PM409" s="42"/>
      <c r="PN409" s="43">
        <v>45057</v>
      </c>
    </row>
    <row r="410" spans="1:430" ht="12.75" customHeight="1" x14ac:dyDescent="0.2">
      <c r="A410" s="39" t="s">
        <v>586</v>
      </c>
      <c r="B410" s="72" t="s">
        <v>19</v>
      </c>
      <c r="C410" s="72" t="str">
        <f>IFERROR(INDEX('Industry Category ISIC Code Map'!$B$2:$B$26,MATCH($B410,'Industry Category ISIC Code Map'!$A$2:$A$26,0)),"")</f>
        <v/>
      </c>
      <c r="D410" s="64" t="s">
        <v>587</v>
      </c>
      <c r="E410" s="40"/>
      <c r="F410" s="41"/>
      <c r="G410" s="41"/>
      <c r="H410" s="41"/>
      <c r="I410" s="41">
        <v>-50</v>
      </c>
      <c r="J410" s="41">
        <v>0</v>
      </c>
      <c r="K410" s="41"/>
      <c r="L410" s="41"/>
      <c r="M410" s="41"/>
      <c r="N410" s="41"/>
      <c r="O410" s="41"/>
      <c r="P410" s="41">
        <v>40</v>
      </c>
      <c r="Q410" s="41"/>
      <c r="R410" s="41"/>
      <c r="S410" s="41"/>
      <c r="T410" s="41">
        <v>-28</v>
      </c>
      <c r="U410" s="41"/>
      <c r="V410" s="41"/>
      <c r="W410" s="41"/>
      <c r="X410" s="41">
        <v>1002</v>
      </c>
      <c r="Y410" s="41"/>
      <c r="Z410" s="41">
        <v>6721</v>
      </c>
      <c r="AA410" s="41">
        <v>0</v>
      </c>
      <c r="AB410" s="41">
        <v>1282</v>
      </c>
      <c r="AC410" s="41"/>
      <c r="AD410" s="41"/>
      <c r="AE410" s="41"/>
      <c r="AF410" s="41"/>
      <c r="AG410" s="41"/>
      <c r="AH410" s="41"/>
      <c r="AI410" s="41">
        <v>0</v>
      </c>
      <c r="AJ410" s="41"/>
      <c r="AK410" s="41"/>
      <c r="AL410" s="41">
        <v>1269</v>
      </c>
      <c r="AM410" s="41">
        <v>617</v>
      </c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1"/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1"/>
      <c r="EZ410" s="41"/>
      <c r="FA410" s="41"/>
      <c r="FB410" s="41"/>
      <c r="FC410" s="41"/>
      <c r="FD410" s="41"/>
      <c r="FE410" s="41"/>
      <c r="FF410" s="41"/>
      <c r="FG410" s="41"/>
      <c r="FH410" s="41"/>
      <c r="FI410" s="41"/>
      <c r="FJ410" s="41"/>
      <c r="FK410" s="41"/>
      <c r="FL410" s="41"/>
      <c r="FM410" s="41"/>
      <c r="FN410" s="41"/>
      <c r="FO410" s="41"/>
      <c r="FP410" s="41"/>
      <c r="FQ410" s="41"/>
      <c r="FR410" s="41"/>
      <c r="FS410" s="41"/>
      <c r="FT410" s="41"/>
      <c r="FU410" s="41"/>
      <c r="FV410" s="41"/>
      <c r="FW410" s="41"/>
      <c r="FX410" s="41"/>
      <c r="FY410" s="41"/>
      <c r="FZ410" s="41"/>
      <c r="GA410" s="41"/>
      <c r="GB410" s="41"/>
      <c r="GC410" s="41"/>
      <c r="GD410" s="41"/>
      <c r="GE410" s="41"/>
      <c r="GF410" s="41"/>
      <c r="GG410" s="41"/>
      <c r="GH410" s="41"/>
      <c r="GI410" s="41"/>
      <c r="GJ410" s="41"/>
      <c r="GK410" s="41"/>
      <c r="GL410" s="41"/>
      <c r="GM410" s="41">
        <v>327</v>
      </c>
      <c r="GN410" s="41"/>
      <c r="GO410" s="41"/>
      <c r="GP410" s="41"/>
      <c r="GQ410" s="41"/>
      <c r="GR410" s="41"/>
      <c r="GS410" s="41"/>
      <c r="GT410" s="41"/>
      <c r="GU410" s="41"/>
      <c r="GV410" s="41"/>
      <c r="GW410" s="41"/>
      <c r="GX410" s="41"/>
      <c r="GY410" s="41"/>
      <c r="GZ410" s="41"/>
      <c r="HA410" s="41"/>
      <c r="HB410" s="41"/>
      <c r="HC410" s="41"/>
      <c r="HD410" s="41"/>
      <c r="HE410" s="41"/>
      <c r="HF410" s="41"/>
      <c r="HG410" s="41"/>
      <c r="HH410" s="41"/>
      <c r="HI410" s="41"/>
      <c r="HJ410" s="41"/>
      <c r="HK410" s="41"/>
      <c r="HL410" s="41"/>
      <c r="HM410" s="41"/>
      <c r="HN410" s="41"/>
      <c r="HO410" s="41"/>
      <c r="HP410" s="41"/>
      <c r="HQ410" s="41"/>
      <c r="HR410" s="41"/>
      <c r="HS410" s="41"/>
      <c r="HT410" s="41"/>
      <c r="HU410" s="41"/>
      <c r="HV410" s="41"/>
      <c r="HW410" s="41"/>
      <c r="HX410" s="41"/>
      <c r="HY410" s="41"/>
      <c r="HZ410" s="41"/>
      <c r="IA410" s="41"/>
      <c r="IB410" s="41"/>
      <c r="IC410" s="41"/>
      <c r="ID410" s="41"/>
      <c r="IE410" s="41"/>
      <c r="IF410" s="41"/>
      <c r="IG410" s="41"/>
      <c r="IH410" s="41"/>
      <c r="II410" s="41"/>
      <c r="IJ410" s="41"/>
      <c r="IK410" s="41"/>
      <c r="IL410" s="41"/>
      <c r="IM410" s="41"/>
      <c r="IN410" s="41"/>
      <c r="IO410" s="41"/>
      <c r="IP410" s="41"/>
      <c r="IQ410" s="41"/>
      <c r="IR410" s="41"/>
      <c r="IS410" s="41"/>
      <c r="IT410" s="41"/>
      <c r="IU410" s="41"/>
      <c r="IV410" s="41"/>
      <c r="IW410" s="41"/>
      <c r="IX410" s="41"/>
      <c r="IY410" s="41"/>
      <c r="IZ410" s="41"/>
      <c r="JA410" s="41"/>
      <c r="JB410" s="41"/>
      <c r="JC410" s="41"/>
      <c r="JD410" s="41"/>
      <c r="JE410" s="41"/>
      <c r="JF410" s="41"/>
      <c r="JG410" s="41"/>
      <c r="JH410" s="41"/>
      <c r="JI410" s="41"/>
      <c r="JJ410" s="41"/>
      <c r="JK410" s="41"/>
      <c r="JL410" s="41"/>
      <c r="JM410" s="41">
        <v>5</v>
      </c>
      <c r="JN410" s="41"/>
      <c r="JO410" s="41"/>
      <c r="JP410" s="41"/>
      <c r="JQ410" s="41"/>
      <c r="JR410" s="41"/>
      <c r="JS410" s="41">
        <v>0</v>
      </c>
      <c r="JT410" s="41"/>
      <c r="JU410" s="41"/>
      <c r="JV410" s="41"/>
      <c r="JW410" s="41"/>
      <c r="JX410" s="41"/>
      <c r="JY410" s="41"/>
      <c r="JZ410" s="41"/>
      <c r="KA410" s="41">
        <v>25</v>
      </c>
      <c r="KB410" s="41"/>
      <c r="KC410" s="41"/>
      <c r="KD410" s="41"/>
      <c r="KE410" s="41"/>
      <c r="KF410" s="41"/>
      <c r="KG410" s="41"/>
      <c r="KH410" s="41">
        <v>279</v>
      </c>
      <c r="KI410" s="41"/>
      <c r="KJ410" s="41">
        <v>-224</v>
      </c>
      <c r="KK410" s="41"/>
      <c r="KL410" s="41">
        <v>-66</v>
      </c>
      <c r="KM410" s="41">
        <v>332</v>
      </c>
      <c r="KN410" s="41">
        <v>2</v>
      </c>
      <c r="KO410" s="41">
        <v>174</v>
      </c>
      <c r="KP410" s="41">
        <v>654</v>
      </c>
      <c r="KQ410" s="41">
        <v>1344</v>
      </c>
      <c r="KR410" s="41">
        <v>4</v>
      </c>
      <c r="KS410" s="41"/>
      <c r="KT410" s="41"/>
      <c r="KU410" s="41"/>
      <c r="KV410" s="41"/>
      <c r="KW410" s="41"/>
      <c r="KX410" s="41">
        <v>477</v>
      </c>
      <c r="KY410" s="41"/>
      <c r="KZ410" s="41">
        <v>2</v>
      </c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>
        <v>0</v>
      </c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>
        <v>196</v>
      </c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>
        <v>208</v>
      </c>
      <c r="MX410" s="41"/>
      <c r="MY410" s="41"/>
      <c r="MZ410" s="41"/>
      <c r="NA410" s="41"/>
      <c r="NB410" s="41"/>
      <c r="NC410" s="41"/>
      <c r="ND410" s="41">
        <v>6</v>
      </c>
      <c r="NE410" s="41"/>
      <c r="NF410" s="41"/>
      <c r="NG410" s="41"/>
      <c r="NH410" s="41"/>
      <c r="NI410" s="41"/>
      <c r="NJ410" s="41"/>
      <c r="NK410" s="41">
        <v>-75</v>
      </c>
      <c r="NL410" s="41"/>
      <c r="NM410" s="41"/>
      <c r="NN410" s="41"/>
      <c r="NO410" s="41">
        <v>10</v>
      </c>
      <c r="NP410" s="41"/>
      <c r="NQ410" s="41">
        <v>165</v>
      </c>
      <c r="NR410" s="41">
        <v>867</v>
      </c>
      <c r="NS410" s="41"/>
      <c r="NT410" s="41"/>
      <c r="NU410" s="41"/>
      <c r="NV410" s="41"/>
      <c r="NW410" s="41">
        <v>282</v>
      </c>
      <c r="NX410" s="41"/>
      <c r="NY410" s="41"/>
      <c r="NZ410" s="41"/>
      <c r="OA410" s="41"/>
      <c r="OB410" s="41">
        <v>6018</v>
      </c>
      <c r="OC410" s="41">
        <v>105</v>
      </c>
      <c r="OD410" s="41"/>
      <c r="OE410" s="41">
        <v>173</v>
      </c>
      <c r="OF410" s="41">
        <v>1</v>
      </c>
      <c r="OG410" s="41"/>
      <c r="OH410" s="41"/>
      <c r="OI410" s="41">
        <v>-31</v>
      </c>
      <c r="OJ410" s="41"/>
      <c r="OK410" s="41"/>
      <c r="OL410" s="41"/>
      <c r="OM410" s="41"/>
      <c r="ON410" s="41"/>
      <c r="OO410" s="41"/>
      <c r="OP410" s="41"/>
      <c r="OQ410" s="41"/>
      <c r="OR410" s="41"/>
      <c r="OS410" s="42"/>
      <c r="OT410" s="43">
        <v>22112</v>
      </c>
      <c r="OU410" s="40">
        <v>123429</v>
      </c>
      <c r="OV410" s="41">
        <v>-62797</v>
      </c>
      <c r="OW410" s="41"/>
      <c r="OX410" s="41">
        <v>-1059</v>
      </c>
      <c r="OY410" s="41">
        <v>-1375</v>
      </c>
      <c r="OZ410" s="41">
        <v>8709</v>
      </c>
      <c r="PA410" s="41">
        <v>17641</v>
      </c>
      <c r="PB410" s="41"/>
      <c r="PC410" s="41">
        <v>0</v>
      </c>
      <c r="PD410" s="41"/>
      <c r="PE410" s="41">
        <v>-4</v>
      </c>
      <c r="PF410" s="41"/>
      <c r="PG410" s="41">
        <v>-76</v>
      </c>
      <c r="PH410" s="41"/>
      <c r="PI410" s="41">
        <v>-365</v>
      </c>
      <c r="PJ410" s="41"/>
      <c r="PK410" s="41">
        <v>-8262</v>
      </c>
      <c r="PL410" s="41"/>
      <c r="PM410" s="42">
        <v>3122</v>
      </c>
      <c r="PN410" s="43">
        <v>101074</v>
      </c>
    </row>
    <row r="411" spans="1:430" ht="12.75" customHeight="1" x14ac:dyDescent="0.2">
      <c r="A411" s="39" t="s">
        <v>588</v>
      </c>
      <c r="B411" s="44"/>
      <c r="C411" s="44"/>
      <c r="D411" s="64" t="s">
        <v>589</v>
      </c>
      <c r="E411" s="40">
        <v>128</v>
      </c>
      <c r="F411" s="41">
        <v>265</v>
      </c>
      <c r="G411" s="41"/>
      <c r="H411" s="41"/>
      <c r="I411" s="41"/>
      <c r="J411" s="41"/>
      <c r="K411" s="41">
        <v>125</v>
      </c>
      <c r="L411" s="41">
        <v>220</v>
      </c>
      <c r="M411" s="41">
        <v>127</v>
      </c>
      <c r="N411" s="41">
        <v>66</v>
      </c>
      <c r="O411" s="41">
        <v>18</v>
      </c>
      <c r="P411" s="41">
        <v>2</v>
      </c>
      <c r="Q411" s="41">
        <v>38</v>
      </c>
      <c r="R411" s="41">
        <v>1162</v>
      </c>
      <c r="S411" s="41">
        <v>27</v>
      </c>
      <c r="T411" s="41">
        <v>14</v>
      </c>
      <c r="U411" s="41">
        <v>19</v>
      </c>
      <c r="V411" s="41">
        <v>0</v>
      </c>
      <c r="W411" s="41">
        <v>2</v>
      </c>
      <c r="X411" s="41">
        <v>109</v>
      </c>
      <c r="Y411" s="41">
        <v>279</v>
      </c>
      <c r="Z411" s="41">
        <v>1074</v>
      </c>
      <c r="AA411" s="41">
        <v>109</v>
      </c>
      <c r="AB411" s="41">
        <v>14</v>
      </c>
      <c r="AC411" s="41">
        <v>63</v>
      </c>
      <c r="AD411" s="41"/>
      <c r="AE411" s="41"/>
      <c r="AF411" s="41"/>
      <c r="AG411" s="41">
        <v>213</v>
      </c>
      <c r="AH411" s="41">
        <v>89</v>
      </c>
      <c r="AI411" s="41">
        <v>388</v>
      </c>
      <c r="AJ411" s="41"/>
      <c r="AK411" s="41">
        <v>179</v>
      </c>
      <c r="AL411" s="41">
        <v>274</v>
      </c>
      <c r="AM411" s="41">
        <v>411</v>
      </c>
      <c r="AN411" s="41">
        <v>288</v>
      </c>
      <c r="AO411" s="41">
        <v>72</v>
      </c>
      <c r="AP411" s="41">
        <v>43</v>
      </c>
      <c r="AQ411" s="41">
        <v>56</v>
      </c>
      <c r="AR411" s="41">
        <v>33</v>
      </c>
      <c r="AS411" s="41">
        <v>22</v>
      </c>
      <c r="AT411" s="41">
        <v>67</v>
      </c>
      <c r="AU411" s="41">
        <v>20</v>
      </c>
      <c r="AV411" s="41"/>
      <c r="AW411" s="41">
        <v>17</v>
      </c>
      <c r="AX411" s="41">
        <v>29</v>
      </c>
      <c r="AY411" s="41">
        <v>5</v>
      </c>
      <c r="AZ411" s="41">
        <v>14</v>
      </c>
      <c r="BA411" s="41">
        <v>6</v>
      </c>
      <c r="BB411" s="41">
        <v>6</v>
      </c>
      <c r="BC411" s="41">
        <v>13</v>
      </c>
      <c r="BD411" s="41">
        <v>7</v>
      </c>
      <c r="BE411" s="41">
        <v>377</v>
      </c>
      <c r="BF411" s="41">
        <v>34</v>
      </c>
      <c r="BG411" s="41"/>
      <c r="BH411" s="41">
        <v>11</v>
      </c>
      <c r="BI411" s="41">
        <v>43</v>
      </c>
      <c r="BJ411" s="41">
        <v>45</v>
      </c>
      <c r="BK411" s="41">
        <v>63</v>
      </c>
      <c r="BL411" s="41">
        <v>62</v>
      </c>
      <c r="BM411" s="41">
        <v>51</v>
      </c>
      <c r="BN411" s="41"/>
      <c r="BO411" s="41">
        <v>17</v>
      </c>
      <c r="BP411" s="41">
        <v>25</v>
      </c>
      <c r="BQ411" s="41">
        <v>32</v>
      </c>
      <c r="BR411" s="41">
        <v>26</v>
      </c>
      <c r="BS411" s="41">
        <v>125</v>
      </c>
      <c r="BT411" s="41">
        <v>113</v>
      </c>
      <c r="BU411" s="41">
        <v>22</v>
      </c>
      <c r="BV411" s="41">
        <v>29</v>
      </c>
      <c r="BW411" s="41">
        <v>58</v>
      </c>
      <c r="BX411" s="41">
        <v>17</v>
      </c>
      <c r="BY411" s="41">
        <v>14</v>
      </c>
      <c r="BZ411" s="41"/>
      <c r="CA411" s="41">
        <v>30</v>
      </c>
      <c r="CB411" s="41">
        <v>46</v>
      </c>
      <c r="CC411" s="41">
        <v>11</v>
      </c>
      <c r="CD411" s="41">
        <v>85</v>
      </c>
      <c r="CE411" s="41">
        <v>21</v>
      </c>
      <c r="CF411" s="41"/>
      <c r="CG411" s="41">
        <v>24</v>
      </c>
      <c r="CH411" s="41">
        <v>45</v>
      </c>
      <c r="CI411" s="41">
        <v>116</v>
      </c>
      <c r="CJ411" s="41"/>
      <c r="CK411" s="41">
        <v>134</v>
      </c>
      <c r="CL411" s="41">
        <v>111</v>
      </c>
      <c r="CM411" s="41">
        <v>34</v>
      </c>
      <c r="CN411" s="41">
        <v>75</v>
      </c>
      <c r="CO411" s="41">
        <v>16</v>
      </c>
      <c r="CP411" s="41">
        <v>7</v>
      </c>
      <c r="CQ411" s="41">
        <v>53</v>
      </c>
      <c r="CR411" s="41">
        <v>11</v>
      </c>
      <c r="CS411" s="41">
        <v>102</v>
      </c>
      <c r="CT411" s="41">
        <v>14</v>
      </c>
      <c r="CU411" s="41">
        <v>14</v>
      </c>
      <c r="CV411" s="41">
        <v>17</v>
      </c>
      <c r="CW411" s="41">
        <v>25</v>
      </c>
      <c r="CX411" s="41">
        <v>19</v>
      </c>
      <c r="CY411" s="41">
        <v>52</v>
      </c>
      <c r="CZ411" s="41">
        <v>15</v>
      </c>
      <c r="DA411" s="41">
        <v>14</v>
      </c>
      <c r="DB411" s="41">
        <v>86</v>
      </c>
      <c r="DC411" s="41">
        <v>34</v>
      </c>
      <c r="DD411" s="41">
        <v>54</v>
      </c>
      <c r="DE411" s="41">
        <v>102</v>
      </c>
      <c r="DF411" s="41">
        <v>12</v>
      </c>
      <c r="DG411" s="41">
        <v>19</v>
      </c>
      <c r="DH411" s="41">
        <v>8</v>
      </c>
      <c r="DI411" s="41">
        <v>71</v>
      </c>
      <c r="DJ411" s="41">
        <v>36</v>
      </c>
      <c r="DK411" s="41">
        <v>45</v>
      </c>
      <c r="DL411" s="41">
        <v>31</v>
      </c>
      <c r="DM411" s="41">
        <v>51</v>
      </c>
      <c r="DN411" s="41">
        <v>30</v>
      </c>
      <c r="DO411" s="41">
        <v>103</v>
      </c>
      <c r="DP411" s="41">
        <v>19</v>
      </c>
      <c r="DQ411" s="41">
        <v>185</v>
      </c>
      <c r="DR411" s="41">
        <v>63</v>
      </c>
      <c r="DS411" s="41">
        <v>109</v>
      </c>
      <c r="DT411" s="41">
        <v>98</v>
      </c>
      <c r="DU411" s="41">
        <v>168</v>
      </c>
      <c r="DV411" s="41">
        <v>7</v>
      </c>
      <c r="DW411" s="41">
        <v>42</v>
      </c>
      <c r="DX411" s="41">
        <v>14</v>
      </c>
      <c r="DY411" s="41">
        <v>46</v>
      </c>
      <c r="DZ411" s="41">
        <v>50</v>
      </c>
      <c r="EA411" s="41">
        <v>32</v>
      </c>
      <c r="EB411" s="41">
        <v>49</v>
      </c>
      <c r="EC411" s="41">
        <v>10</v>
      </c>
      <c r="ED411" s="41">
        <v>20</v>
      </c>
      <c r="EE411" s="41">
        <v>6</v>
      </c>
      <c r="EF411" s="41">
        <v>30</v>
      </c>
      <c r="EG411" s="41">
        <v>9</v>
      </c>
      <c r="EH411" s="41">
        <v>12</v>
      </c>
      <c r="EI411" s="41">
        <v>10</v>
      </c>
      <c r="EJ411" s="41">
        <v>10</v>
      </c>
      <c r="EK411" s="41">
        <v>12</v>
      </c>
      <c r="EL411" s="41">
        <v>12</v>
      </c>
      <c r="EM411" s="41">
        <v>35</v>
      </c>
      <c r="EN411" s="41">
        <v>34</v>
      </c>
      <c r="EO411" s="41">
        <v>31</v>
      </c>
      <c r="EP411" s="41">
        <v>20</v>
      </c>
      <c r="EQ411" s="41">
        <v>9</v>
      </c>
      <c r="ER411" s="41">
        <v>47</v>
      </c>
      <c r="ES411" s="41">
        <v>40</v>
      </c>
      <c r="ET411" s="41">
        <v>7</v>
      </c>
      <c r="EU411" s="41">
        <v>31</v>
      </c>
      <c r="EV411" s="41">
        <v>367</v>
      </c>
      <c r="EW411" s="41">
        <v>414</v>
      </c>
      <c r="EX411" s="41">
        <v>90</v>
      </c>
      <c r="EY411" s="41"/>
      <c r="EZ411" s="41"/>
      <c r="FA411" s="41"/>
      <c r="FB411" s="41"/>
      <c r="FC411" s="41">
        <v>100</v>
      </c>
      <c r="FD411" s="41">
        <v>66</v>
      </c>
      <c r="FE411" s="41">
        <v>118</v>
      </c>
      <c r="FF411" s="41">
        <v>77</v>
      </c>
      <c r="FG411" s="41">
        <v>101</v>
      </c>
      <c r="FH411" s="41">
        <v>192</v>
      </c>
      <c r="FI411" s="41">
        <v>78</v>
      </c>
      <c r="FJ411" s="41">
        <v>365</v>
      </c>
      <c r="FK411" s="41">
        <v>116</v>
      </c>
      <c r="FL411" s="41">
        <v>104</v>
      </c>
      <c r="FM411" s="41"/>
      <c r="FN411" s="41">
        <v>1</v>
      </c>
      <c r="FO411" s="41">
        <v>56</v>
      </c>
      <c r="FP411" s="41"/>
      <c r="FQ411" s="41">
        <v>24</v>
      </c>
      <c r="FR411" s="41"/>
      <c r="FS411" s="41"/>
      <c r="FT411" s="41"/>
      <c r="FU411" s="41">
        <v>19</v>
      </c>
      <c r="FV411" s="41">
        <v>33</v>
      </c>
      <c r="FW411" s="41">
        <v>14</v>
      </c>
      <c r="FX411" s="41">
        <v>16</v>
      </c>
      <c r="FY411" s="41">
        <v>0</v>
      </c>
      <c r="FZ411" s="41">
        <v>22</v>
      </c>
      <c r="GA411" s="41">
        <v>18</v>
      </c>
      <c r="GB411" s="41">
        <v>3</v>
      </c>
      <c r="GC411" s="41">
        <v>129</v>
      </c>
      <c r="GD411" s="41">
        <v>120</v>
      </c>
      <c r="GE411" s="41">
        <v>16</v>
      </c>
      <c r="GF411" s="41">
        <v>22</v>
      </c>
      <c r="GG411" s="41"/>
      <c r="GH411" s="41">
        <v>26</v>
      </c>
      <c r="GI411" s="41">
        <v>34</v>
      </c>
      <c r="GJ411" s="41">
        <v>6</v>
      </c>
      <c r="GK411" s="41">
        <v>8</v>
      </c>
      <c r="GL411" s="41">
        <v>22</v>
      </c>
      <c r="GM411" s="41">
        <v>76</v>
      </c>
      <c r="GN411" s="41">
        <v>61</v>
      </c>
      <c r="GO411" s="41">
        <v>109</v>
      </c>
      <c r="GP411" s="41">
        <v>60</v>
      </c>
      <c r="GQ411" s="41">
        <v>38</v>
      </c>
      <c r="GR411" s="41">
        <v>45</v>
      </c>
      <c r="GS411" s="41">
        <v>136</v>
      </c>
      <c r="GT411" s="41">
        <v>33</v>
      </c>
      <c r="GU411" s="41">
        <v>54</v>
      </c>
      <c r="GV411" s="41">
        <v>101</v>
      </c>
      <c r="GW411" s="41">
        <v>110</v>
      </c>
      <c r="GX411" s="41">
        <v>126</v>
      </c>
      <c r="GY411" s="41">
        <v>80</v>
      </c>
      <c r="GZ411" s="41">
        <v>63</v>
      </c>
      <c r="HA411" s="41">
        <v>11</v>
      </c>
      <c r="HB411" s="41">
        <v>61</v>
      </c>
      <c r="HC411" s="41">
        <v>199</v>
      </c>
      <c r="HD411" s="41">
        <v>15</v>
      </c>
      <c r="HE411" s="41">
        <v>111</v>
      </c>
      <c r="HF411" s="41">
        <v>48</v>
      </c>
      <c r="HG411" s="41">
        <v>103</v>
      </c>
      <c r="HH411" s="41">
        <v>43</v>
      </c>
      <c r="HI411" s="41">
        <v>29</v>
      </c>
      <c r="HJ411" s="41">
        <v>63</v>
      </c>
      <c r="HK411" s="41">
        <v>73</v>
      </c>
      <c r="HL411" s="41">
        <v>142</v>
      </c>
      <c r="HM411" s="41">
        <v>105</v>
      </c>
      <c r="HN411" s="41">
        <v>55</v>
      </c>
      <c r="HO411" s="41">
        <v>45</v>
      </c>
      <c r="HP411" s="41">
        <v>189</v>
      </c>
      <c r="HQ411" s="41">
        <v>15</v>
      </c>
      <c r="HR411" s="41">
        <v>32</v>
      </c>
      <c r="HS411" s="41">
        <v>4</v>
      </c>
      <c r="HT411" s="41">
        <v>17</v>
      </c>
      <c r="HU411" s="41">
        <v>8</v>
      </c>
      <c r="HV411" s="41">
        <v>21</v>
      </c>
      <c r="HW411" s="41">
        <v>25</v>
      </c>
      <c r="HX411" s="41"/>
      <c r="HY411" s="41">
        <v>20</v>
      </c>
      <c r="HZ411" s="41">
        <v>157</v>
      </c>
      <c r="IA411" s="41">
        <v>8</v>
      </c>
      <c r="IB411" s="41">
        <v>163</v>
      </c>
      <c r="IC411" s="41">
        <v>65</v>
      </c>
      <c r="ID411" s="41">
        <v>18</v>
      </c>
      <c r="IE411" s="41">
        <v>37</v>
      </c>
      <c r="IF411" s="41">
        <v>16</v>
      </c>
      <c r="IG411" s="41">
        <v>244</v>
      </c>
      <c r="IH411" s="41"/>
      <c r="II411" s="41">
        <v>2205</v>
      </c>
      <c r="IJ411" s="41">
        <v>41</v>
      </c>
      <c r="IK411" s="41"/>
      <c r="IL411" s="41">
        <v>8</v>
      </c>
      <c r="IM411" s="41">
        <v>273</v>
      </c>
      <c r="IN411" s="41">
        <v>19</v>
      </c>
      <c r="IO411" s="41">
        <v>31</v>
      </c>
      <c r="IP411" s="41">
        <v>115</v>
      </c>
      <c r="IQ411" s="41">
        <v>472</v>
      </c>
      <c r="IR411" s="41">
        <v>282</v>
      </c>
      <c r="IS411" s="41">
        <v>56</v>
      </c>
      <c r="IT411" s="41">
        <v>34</v>
      </c>
      <c r="IU411" s="41">
        <v>478</v>
      </c>
      <c r="IV411" s="41"/>
      <c r="IW411" s="41">
        <v>93</v>
      </c>
      <c r="IX411" s="41">
        <v>53</v>
      </c>
      <c r="IY411" s="41">
        <v>45</v>
      </c>
      <c r="IZ411" s="41">
        <v>65</v>
      </c>
      <c r="JA411" s="41">
        <v>33</v>
      </c>
      <c r="JB411" s="41">
        <v>152</v>
      </c>
      <c r="JC411" s="41">
        <v>118</v>
      </c>
      <c r="JD411" s="41">
        <v>15</v>
      </c>
      <c r="JE411" s="41">
        <v>94</v>
      </c>
      <c r="JF411" s="41">
        <v>80</v>
      </c>
      <c r="JG411" s="41">
        <v>52</v>
      </c>
      <c r="JH411" s="41"/>
      <c r="JI411" s="41"/>
      <c r="JJ411" s="41"/>
      <c r="JK411" s="41">
        <v>41</v>
      </c>
      <c r="JL411" s="41">
        <v>280</v>
      </c>
      <c r="JM411" s="41">
        <v>66</v>
      </c>
      <c r="JN411" s="41">
        <v>16</v>
      </c>
      <c r="JO411" s="41">
        <v>55</v>
      </c>
      <c r="JP411" s="41">
        <v>360</v>
      </c>
      <c r="JQ411" s="41">
        <v>673</v>
      </c>
      <c r="JR411" s="41">
        <v>483</v>
      </c>
      <c r="JS411" s="41">
        <v>560</v>
      </c>
      <c r="JT411" s="41">
        <v>602</v>
      </c>
      <c r="JU411" s="41">
        <v>439</v>
      </c>
      <c r="JV411" s="41">
        <v>396</v>
      </c>
      <c r="JW411" s="41">
        <v>474</v>
      </c>
      <c r="JX411" s="41">
        <v>713</v>
      </c>
      <c r="JY411" s="41">
        <v>636</v>
      </c>
      <c r="JZ411" s="41"/>
      <c r="KA411" s="41">
        <v>52</v>
      </c>
      <c r="KB411" s="41">
        <v>535</v>
      </c>
      <c r="KC411" s="41">
        <v>622</v>
      </c>
      <c r="KD411" s="41"/>
      <c r="KE411" s="41">
        <v>145</v>
      </c>
      <c r="KF411" s="41">
        <v>117</v>
      </c>
      <c r="KG411" s="41">
        <v>415</v>
      </c>
      <c r="KH411" s="41">
        <v>1517</v>
      </c>
      <c r="KI411" s="41">
        <v>283</v>
      </c>
      <c r="KJ411" s="41">
        <v>13140</v>
      </c>
      <c r="KK411" s="41">
        <v>213</v>
      </c>
      <c r="KL411" s="41">
        <v>2114</v>
      </c>
      <c r="KM411" s="41">
        <v>1117</v>
      </c>
      <c r="KN411" s="41">
        <v>14</v>
      </c>
      <c r="KO411" s="41">
        <v>52</v>
      </c>
      <c r="KP411" s="41">
        <v>291</v>
      </c>
      <c r="KQ411" s="41">
        <v>143</v>
      </c>
      <c r="KR411" s="41">
        <v>90</v>
      </c>
      <c r="KS411" s="41">
        <v>94</v>
      </c>
      <c r="KT411" s="41">
        <v>93</v>
      </c>
      <c r="KU411" s="41">
        <v>84</v>
      </c>
      <c r="KV411" s="41">
        <v>41</v>
      </c>
      <c r="KW411" s="41">
        <v>593</v>
      </c>
      <c r="KX411" s="41">
        <v>324</v>
      </c>
      <c r="KY411" s="41">
        <v>43</v>
      </c>
      <c r="KZ411" s="41">
        <v>249</v>
      </c>
      <c r="LA411" s="41">
        <v>239</v>
      </c>
      <c r="LB411" s="41">
        <v>4874</v>
      </c>
      <c r="LC411" s="41">
        <v>3617</v>
      </c>
      <c r="LD411" s="41">
        <v>600</v>
      </c>
      <c r="LE411" s="41">
        <v>388</v>
      </c>
      <c r="LF411" s="41">
        <v>304</v>
      </c>
      <c r="LG411" s="41">
        <v>43</v>
      </c>
      <c r="LH411" s="41">
        <v>1395</v>
      </c>
      <c r="LI411" s="41">
        <v>1605</v>
      </c>
      <c r="LJ411" s="41">
        <v>1111</v>
      </c>
      <c r="LK411" s="41">
        <v>17614</v>
      </c>
      <c r="LL411" s="41">
        <v>337</v>
      </c>
      <c r="LM411" s="41">
        <v>742</v>
      </c>
      <c r="LN411" s="41">
        <v>502</v>
      </c>
      <c r="LO411" s="41">
        <v>199</v>
      </c>
      <c r="LP411" s="41"/>
      <c r="LQ411" s="41">
        <v>1560</v>
      </c>
      <c r="LR411" s="41">
        <v>2721</v>
      </c>
      <c r="LS411" s="41">
        <v>54</v>
      </c>
      <c r="LT411" s="41">
        <v>316</v>
      </c>
      <c r="LU411" s="41">
        <v>115</v>
      </c>
      <c r="LV411" s="41">
        <v>326</v>
      </c>
      <c r="LW411" s="41">
        <v>398</v>
      </c>
      <c r="LX411" s="41">
        <v>443</v>
      </c>
      <c r="LY411" s="41">
        <v>516</v>
      </c>
      <c r="LZ411" s="41">
        <v>199</v>
      </c>
      <c r="MA411" s="41">
        <v>125</v>
      </c>
      <c r="MB411" s="41">
        <v>953</v>
      </c>
      <c r="MC411" s="41">
        <v>625</v>
      </c>
      <c r="MD411" s="41">
        <v>139</v>
      </c>
      <c r="ME411" s="41">
        <v>275</v>
      </c>
      <c r="MF411" s="41">
        <v>305</v>
      </c>
      <c r="MG411" s="41">
        <v>8</v>
      </c>
      <c r="MH411" s="41">
        <v>33</v>
      </c>
      <c r="MI411" s="41">
        <v>91</v>
      </c>
      <c r="MJ411" s="41">
        <v>248</v>
      </c>
      <c r="MK411" s="41">
        <v>1344</v>
      </c>
      <c r="ML411" s="41">
        <v>745</v>
      </c>
      <c r="MM411" s="41">
        <v>234</v>
      </c>
      <c r="MN411" s="41">
        <v>69</v>
      </c>
      <c r="MO411" s="41">
        <v>38</v>
      </c>
      <c r="MP411" s="41">
        <v>210</v>
      </c>
      <c r="MQ411" s="41">
        <v>54</v>
      </c>
      <c r="MR411" s="41">
        <v>16</v>
      </c>
      <c r="MS411" s="41">
        <v>30</v>
      </c>
      <c r="MT411" s="41">
        <v>106</v>
      </c>
      <c r="MU411" s="41"/>
      <c r="MV411" s="41">
        <v>493</v>
      </c>
      <c r="MW411" s="41">
        <v>77</v>
      </c>
      <c r="MX411" s="41"/>
      <c r="MY411" s="41"/>
      <c r="MZ411" s="41"/>
      <c r="NA411" s="41"/>
      <c r="NB411" s="41"/>
      <c r="NC411" s="41"/>
      <c r="ND411" s="41"/>
      <c r="NE411" s="41"/>
      <c r="NF411" s="41">
        <v>239</v>
      </c>
      <c r="NG411" s="41">
        <v>21</v>
      </c>
      <c r="NH411" s="41"/>
      <c r="NI411" s="41"/>
      <c r="NJ411" s="41"/>
      <c r="NK411" s="41">
        <v>24</v>
      </c>
      <c r="NL411" s="41">
        <v>65</v>
      </c>
      <c r="NM411" s="41">
        <v>94</v>
      </c>
      <c r="NN411" s="41">
        <v>50</v>
      </c>
      <c r="NO411" s="41"/>
      <c r="NP411" s="41">
        <v>28</v>
      </c>
      <c r="NQ411" s="41">
        <v>81</v>
      </c>
      <c r="NR411" s="41">
        <v>116</v>
      </c>
      <c r="NS411" s="41">
        <v>706</v>
      </c>
      <c r="NT411" s="41">
        <v>758</v>
      </c>
      <c r="NU411" s="41">
        <v>566</v>
      </c>
      <c r="NV411" s="41">
        <v>346</v>
      </c>
      <c r="NW411" s="41">
        <v>186</v>
      </c>
      <c r="NX411" s="41">
        <v>30</v>
      </c>
      <c r="NY411" s="41">
        <v>58</v>
      </c>
      <c r="NZ411" s="41">
        <v>32</v>
      </c>
      <c r="OA411" s="41">
        <v>72</v>
      </c>
      <c r="OB411" s="41">
        <v>13</v>
      </c>
      <c r="OC411" s="41">
        <v>27</v>
      </c>
      <c r="OD411" s="41">
        <v>56</v>
      </c>
      <c r="OE411" s="41"/>
      <c r="OF411" s="41"/>
      <c r="OG411" s="41"/>
      <c r="OH411" s="41"/>
      <c r="OI411" s="41">
        <v>13641</v>
      </c>
      <c r="OJ411" s="41">
        <v>3326</v>
      </c>
      <c r="OK411" s="41">
        <v>187</v>
      </c>
      <c r="OL411" s="41"/>
      <c r="OM411" s="41">
        <v>874</v>
      </c>
      <c r="ON411" s="41"/>
      <c r="OO411" s="41"/>
      <c r="OP411" s="41"/>
      <c r="OQ411" s="41"/>
      <c r="OR411" s="41"/>
      <c r="OS411" s="42"/>
      <c r="OT411" s="43">
        <v>117362</v>
      </c>
      <c r="OU411" s="40">
        <v>94003</v>
      </c>
      <c r="OV411" s="41"/>
      <c r="OW411" s="41">
        <v>6570</v>
      </c>
      <c r="OX411" s="41"/>
      <c r="OY411" s="41"/>
      <c r="OZ411" s="41"/>
      <c r="PA411" s="41"/>
      <c r="PB411" s="41"/>
      <c r="PC411" s="41"/>
      <c r="PD411" s="41"/>
      <c r="PE411" s="41"/>
      <c r="PF411" s="41"/>
      <c r="PG411" s="41"/>
      <c r="PH411" s="41"/>
      <c r="PI411" s="41"/>
      <c r="PJ411" s="41"/>
      <c r="PK411" s="41"/>
      <c r="PL411" s="41"/>
      <c r="PM411" s="42"/>
      <c r="PN411" s="43">
        <v>217936</v>
      </c>
    </row>
    <row r="412" spans="1:430" ht="12.75" customHeight="1" thickBot="1" x14ac:dyDescent="0.25">
      <c r="A412" s="39" t="s">
        <v>590</v>
      </c>
      <c r="B412" s="44"/>
      <c r="C412" s="44"/>
      <c r="D412" s="64" t="s">
        <v>591</v>
      </c>
      <c r="E412" s="40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1"/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T412" s="41"/>
      <c r="FU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J412" s="41"/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D412" s="41"/>
      <c r="HE412" s="41"/>
      <c r="HF412" s="41"/>
      <c r="HG412" s="41"/>
      <c r="HH412" s="41"/>
      <c r="HI412" s="41"/>
      <c r="HJ412" s="41"/>
      <c r="HK412" s="41"/>
      <c r="HL412" s="41"/>
      <c r="HM412" s="41"/>
      <c r="HN412" s="41"/>
      <c r="HO412" s="41"/>
      <c r="HP412" s="41"/>
      <c r="HQ412" s="41"/>
      <c r="HR412" s="41"/>
      <c r="HS412" s="41"/>
      <c r="HT412" s="41"/>
      <c r="HU412" s="41"/>
      <c r="HV412" s="41"/>
      <c r="HW412" s="41"/>
      <c r="HX412" s="41"/>
      <c r="HY412" s="41"/>
      <c r="HZ412" s="41"/>
      <c r="IA412" s="41"/>
      <c r="IB412" s="41"/>
      <c r="IC412" s="41"/>
      <c r="ID412" s="41"/>
      <c r="IE412" s="41"/>
      <c r="IF412" s="41"/>
      <c r="IG412" s="41"/>
      <c r="IH412" s="41"/>
      <c r="II412" s="41"/>
      <c r="IJ412" s="41"/>
      <c r="IK412" s="41"/>
      <c r="IL412" s="41"/>
      <c r="IM412" s="41"/>
      <c r="IN412" s="41"/>
      <c r="IO412" s="41"/>
      <c r="IP412" s="41"/>
      <c r="IQ412" s="41"/>
      <c r="IR412" s="41"/>
      <c r="IS412" s="41"/>
      <c r="IT412" s="41"/>
      <c r="IU412" s="41"/>
      <c r="IV412" s="41"/>
      <c r="IW412" s="41"/>
      <c r="IX412" s="41"/>
      <c r="IY412" s="41"/>
      <c r="IZ412" s="41"/>
      <c r="JA412" s="41"/>
      <c r="JB412" s="41"/>
      <c r="JC412" s="41"/>
      <c r="JD412" s="41"/>
      <c r="JE412" s="41"/>
      <c r="JF412" s="41"/>
      <c r="JG412" s="41"/>
      <c r="JH412" s="41"/>
      <c r="JI412" s="41"/>
      <c r="JJ412" s="41"/>
      <c r="JK412" s="41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  <c r="OK412" s="41"/>
      <c r="OL412" s="41"/>
      <c r="OM412" s="41"/>
      <c r="ON412" s="41"/>
      <c r="OO412" s="41"/>
      <c r="OP412" s="41"/>
      <c r="OQ412" s="41"/>
      <c r="OR412" s="41"/>
      <c r="OS412" s="42"/>
      <c r="OT412" s="43"/>
      <c r="OU412" s="40">
        <v>-166344</v>
      </c>
      <c r="OV412" s="41"/>
      <c r="OW412" s="41"/>
      <c r="OX412" s="41"/>
      <c r="OY412" s="41"/>
      <c r="OZ412" s="41"/>
      <c r="PA412" s="41">
        <v>169176</v>
      </c>
      <c r="PB412" s="41"/>
      <c r="PC412" s="41"/>
      <c r="PD412" s="41"/>
      <c r="PE412" s="41"/>
      <c r="PF412" s="41"/>
      <c r="PG412" s="41"/>
      <c r="PH412" s="41"/>
      <c r="PI412" s="41"/>
      <c r="PJ412" s="41"/>
      <c r="PK412" s="41"/>
      <c r="PL412" s="41"/>
      <c r="PM412" s="42"/>
      <c r="PN412" s="43">
        <v>2832</v>
      </c>
    </row>
    <row r="413" spans="1:430" ht="12.75" customHeight="1" thickBot="1" x14ac:dyDescent="0.25">
      <c r="A413" s="45" t="s">
        <v>592</v>
      </c>
      <c r="B413" s="46"/>
      <c r="C413" s="46"/>
      <c r="D413" s="65" t="s">
        <v>593</v>
      </c>
      <c r="E413" s="47">
        <v>19759</v>
      </c>
      <c r="F413" s="48">
        <v>70312</v>
      </c>
      <c r="G413" s="48">
        <v>7167</v>
      </c>
      <c r="H413" s="48">
        <v>8458</v>
      </c>
      <c r="I413" s="48">
        <v>8973</v>
      </c>
      <c r="J413" s="48">
        <v>9584</v>
      </c>
      <c r="K413" s="48">
        <v>29707</v>
      </c>
      <c r="L413" s="48">
        <v>54583</v>
      </c>
      <c r="M413" s="48">
        <v>33988</v>
      </c>
      <c r="N413" s="48">
        <v>14264</v>
      </c>
      <c r="O413" s="48">
        <v>7401</v>
      </c>
      <c r="P413" s="48">
        <v>2453</v>
      </c>
      <c r="Q413" s="48">
        <v>6415</v>
      </c>
      <c r="R413" s="48">
        <v>138884</v>
      </c>
      <c r="S413" s="48">
        <v>23708</v>
      </c>
      <c r="T413" s="48">
        <v>6599</v>
      </c>
      <c r="U413" s="48">
        <v>11715</v>
      </c>
      <c r="V413" s="48">
        <v>7407</v>
      </c>
      <c r="W413" s="48">
        <v>8588</v>
      </c>
      <c r="X413" s="48">
        <v>15183</v>
      </c>
      <c r="Y413" s="48">
        <v>42166</v>
      </c>
      <c r="Z413" s="48">
        <v>144254</v>
      </c>
      <c r="AA413" s="48">
        <v>33129</v>
      </c>
      <c r="AB413" s="48">
        <v>4451</v>
      </c>
      <c r="AC413" s="48">
        <v>17581</v>
      </c>
      <c r="AD413" s="48">
        <v>28652</v>
      </c>
      <c r="AE413" s="48">
        <v>99645</v>
      </c>
      <c r="AF413" s="48">
        <v>39539</v>
      </c>
      <c r="AG413" s="48">
        <v>33146</v>
      </c>
      <c r="AH413" s="48">
        <v>5714</v>
      </c>
      <c r="AI413" s="48">
        <v>90028</v>
      </c>
      <c r="AJ413" s="48">
        <v>16384</v>
      </c>
      <c r="AK413" s="48">
        <v>48681</v>
      </c>
      <c r="AL413" s="48">
        <v>35110</v>
      </c>
      <c r="AM413" s="48">
        <v>52210</v>
      </c>
      <c r="AN413" s="48">
        <v>54471</v>
      </c>
      <c r="AO413" s="48">
        <v>16931</v>
      </c>
      <c r="AP413" s="48">
        <v>11811</v>
      </c>
      <c r="AQ413" s="48">
        <v>13574</v>
      </c>
      <c r="AR413" s="48">
        <v>12703</v>
      </c>
      <c r="AS413" s="48">
        <v>3897</v>
      </c>
      <c r="AT413" s="48">
        <v>13498</v>
      </c>
      <c r="AU413" s="48">
        <v>3488</v>
      </c>
      <c r="AV413" s="48">
        <v>13880</v>
      </c>
      <c r="AW413" s="48">
        <v>3263</v>
      </c>
      <c r="AX413" s="48">
        <v>4995</v>
      </c>
      <c r="AY413" s="48">
        <v>3419</v>
      </c>
      <c r="AZ413" s="48">
        <v>2100</v>
      </c>
      <c r="BA413" s="48">
        <v>2002</v>
      </c>
      <c r="BB413" s="48">
        <v>1813</v>
      </c>
      <c r="BC413" s="48">
        <v>2603</v>
      </c>
      <c r="BD413" s="48">
        <v>2110</v>
      </c>
      <c r="BE413" s="48">
        <v>90614</v>
      </c>
      <c r="BF413" s="48">
        <v>18630</v>
      </c>
      <c r="BG413" s="48">
        <v>5038</v>
      </c>
      <c r="BH413" s="48">
        <v>5027</v>
      </c>
      <c r="BI413" s="48">
        <v>19583</v>
      </c>
      <c r="BJ413" s="48">
        <v>9134</v>
      </c>
      <c r="BK413" s="48">
        <v>20269</v>
      </c>
      <c r="BL413" s="48">
        <v>17258</v>
      </c>
      <c r="BM413" s="48">
        <v>10340</v>
      </c>
      <c r="BN413" s="48">
        <v>7814</v>
      </c>
      <c r="BO413" s="48">
        <v>6386</v>
      </c>
      <c r="BP413" s="48">
        <v>9558</v>
      </c>
      <c r="BQ413" s="48">
        <v>7548</v>
      </c>
      <c r="BR413" s="48">
        <v>4796</v>
      </c>
      <c r="BS413" s="48">
        <v>26658</v>
      </c>
      <c r="BT413" s="48">
        <v>22199</v>
      </c>
      <c r="BU413" s="48">
        <v>4057</v>
      </c>
      <c r="BV413" s="48">
        <v>6063</v>
      </c>
      <c r="BW413" s="48">
        <v>13835</v>
      </c>
      <c r="BX413" s="48">
        <v>4585</v>
      </c>
      <c r="BY413" s="48">
        <v>5443</v>
      </c>
      <c r="BZ413" s="48">
        <v>19915</v>
      </c>
      <c r="CA413" s="48">
        <v>16602</v>
      </c>
      <c r="CB413" s="48">
        <v>15131</v>
      </c>
      <c r="CC413" s="48">
        <v>2143</v>
      </c>
      <c r="CD413" s="48">
        <v>16543</v>
      </c>
      <c r="CE413" s="48">
        <v>3763</v>
      </c>
      <c r="CF413" s="48">
        <v>4958</v>
      </c>
      <c r="CG413" s="48">
        <v>6969</v>
      </c>
      <c r="CH413" s="48">
        <v>8742</v>
      </c>
      <c r="CI413" s="48">
        <v>24856</v>
      </c>
      <c r="CJ413" s="48">
        <v>5966</v>
      </c>
      <c r="CK413" s="48">
        <v>25116</v>
      </c>
      <c r="CL413" s="48">
        <v>19817</v>
      </c>
      <c r="CM413" s="48">
        <v>5894</v>
      </c>
      <c r="CN413" s="48">
        <v>13653</v>
      </c>
      <c r="CO413" s="48">
        <v>2785</v>
      </c>
      <c r="CP413" s="48">
        <v>1549</v>
      </c>
      <c r="CQ413" s="48">
        <v>11148</v>
      </c>
      <c r="CR413" s="48">
        <v>2918</v>
      </c>
      <c r="CS413" s="48">
        <v>18799</v>
      </c>
      <c r="CT413" s="48">
        <v>3730</v>
      </c>
      <c r="CU413" s="48">
        <v>3319</v>
      </c>
      <c r="CV413" s="48">
        <v>3295</v>
      </c>
      <c r="CW413" s="48">
        <v>5135</v>
      </c>
      <c r="CX413" s="48">
        <v>4996</v>
      </c>
      <c r="CY413" s="48">
        <v>11061</v>
      </c>
      <c r="CZ413" s="48">
        <v>2776</v>
      </c>
      <c r="DA413" s="48">
        <v>2348</v>
      </c>
      <c r="DB413" s="48">
        <v>20403</v>
      </c>
      <c r="DC413" s="48">
        <v>6245</v>
      </c>
      <c r="DD413" s="48">
        <v>9622</v>
      </c>
      <c r="DE413" s="48">
        <v>19890</v>
      </c>
      <c r="DF413" s="48">
        <v>2090</v>
      </c>
      <c r="DG413" s="48">
        <v>3193</v>
      </c>
      <c r="DH413" s="48">
        <v>1531</v>
      </c>
      <c r="DI413" s="48">
        <v>13325</v>
      </c>
      <c r="DJ413" s="48">
        <v>6532</v>
      </c>
      <c r="DK413" s="48">
        <v>3354</v>
      </c>
      <c r="DL413" s="48">
        <v>3912</v>
      </c>
      <c r="DM413" s="48">
        <v>4626</v>
      </c>
      <c r="DN413" s="48">
        <v>4106</v>
      </c>
      <c r="DO413" s="48">
        <v>12938</v>
      </c>
      <c r="DP413" s="48">
        <v>2593</v>
      </c>
      <c r="DQ413" s="48">
        <v>14828</v>
      </c>
      <c r="DR413" s="48">
        <v>10601</v>
      </c>
      <c r="DS413" s="48">
        <v>14225</v>
      </c>
      <c r="DT413" s="48">
        <v>6047</v>
      </c>
      <c r="DU413" s="48">
        <v>11434</v>
      </c>
      <c r="DV413" s="48">
        <v>1066</v>
      </c>
      <c r="DW413" s="48">
        <v>4299</v>
      </c>
      <c r="DX413" s="48">
        <v>1352</v>
      </c>
      <c r="DY413" s="48">
        <v>5933</v>
      </c>
      <c r="DZ413" s="48">
        <v>4114</v>
      </c>
      <c r="EA413" s="48">
        <v>3109</v>
      </c>
      <c r="EB413" s="48">
        <v>3024</v>
      </c>
      <c r="EC413" s="48">
        <v>1188</v>
      </c>
      <c r="ED413" s="48">
        <v>889</v>
      </c>
      <c r="EE413" s="48">
        <v>930</v>
      </c>
      <c r="EF413" s="48">
        <v>5813</v>
      </c>
      <c r="EG413" s="48">
        <v>1965</v>
      </c>
      <c r="EH413" s="48">
        <v>2362</v>
      </c>
      <c r="EI413" s="48">
        <v>1889</v>
      </c>
      <c r="EJ413" s="48">
        <v>2381</v>
      </c>
      <c r="EK413" s="48">
        <v>2194</v>
      </c>
      <c r="EL413" s="48">
        <v>3409</v>
      </c>
      <c r="EM413" s="48">
        <v>6710</v>
      </c>
      <c r="EN413" s="48">
        <v>6189</v>
      </c>
      <c r="EO413" s="48">
        <v>5490</v>
      </c>
      <c r="EP413" s="48">
        <v>3782</v>
      </c>
      <c r="EQ413" s="48">
        <v>2246</v>
      </c>
      <c r="ER413" s="48">
        <v>10589</v>
      </c>
      <c r="ES413" s="48">
        <v>6447</v>
      </c>
      <c r="ET413" s="48">
        <v>2056</v>
      </c>
      <c r="EU413" s="48">
        <v>6382</v>
      </c>
      <c r="EV413" s="48">
        <v>41891</v>
      </c>
      <c r="EW413" s="48">
        <v>137220</v>
      </c>
      <c r="EX413" s="48">
        <v>25299</v>
      </c>
      <c r="EY413" s="48">
        <v>8365</v>
      </c>
      <c r="EZ413" s="48">
        <v>6053</v>
      </c>
      <c r="FA413" s="48">
        <v>1714</v>
      </c>
      <c r="FB413" s="48">
        <v>8141</v>
      </c>
      <c r="FC413" s="48">
        <v>23513</v>
      </c>
      <c r="FD413" s="48">
        <v>15156</v>
      </c>
      <c r="FE413" s="48">
        <v>27202</v>
      </c>
      <c r="FF413" s="48">
        <v>18628</v>
      </c>
      <c r="FG413" s="48">
        <v>22227</v>
      </c>
      <c r="FH413" s="48">
        <v>44611</v>
      </c>
      <c r="FI413" s="48">
        <v>17900</v>
      </c>
      <c r="FJ413" s="48">
        <v>66922</v>
      </c>
      <c r="FK413" s="48">
        <v>23299</v>
      </c>
      <c r="FL413" s="48">
        <v>18616</v>
      </c>
      <c r="FM413" s="48">
        <v>10440</v>
      </c>
      <c r="FN413" s="48">
        <v>2795</v>
      </c>
      <c r="FO413" s="48">
        <v>12454</v>
      </c>
      <c r="FP413" s="48">
        <v>12431</v>
      </c>
      <c r="FQ413" s="48">
        <v>4993</v>
      </c>
      <c r="FR413" s="48">
        <v>3210</v>
      </c>
      <c r="FS413" s="48">
        <v>3648</v>
      </c>
      <c r="FT413" s="48">
        <v>5271</v>
      </c>
      <c r="FU413" s="48">
        <v>6520</v>
      </c>
      <c r="FV413" s="48">
        <v>6926</v>
      </c>
      <c r="FW413" s="48">
        <v>2660</v>
      </c>
      <c r="FX413" s="48">
        <v>3168</v>
      </c>
      <c r="FY413" s="48">
        <v>2117</v>
      </c>
      <c r="FZ413" s="48">
        <v>4234</v>
      </c>
      <c r="GA413" s="48">
        <v>10715</v>
      </c>
      <c r="GB413" s="48">
        <v>7003</v>
      </c>
      <c r="GC413" s="48">
        <v>15090</v>
      </c>
      <c r="GD413" s="48">
        <v>15700</v>
      </c>
      <c r="GE413" s="48">
        <v>2210</v>
      </c>
      <c r="GF413" s="48">
        <v>3002</v>
      </c>
      <c r="GG413" s="48">
        <v>2407</v>
      </c>
      <c r="GH413" s="48">
        <v>4954</v>
      </c>
      <c r="GI413" s="48">
        <v>6186</v>
      </c>
      <c r="GJ413" s="48">
        <v>907</v>
      </c>
      <c r="GK413" s="48">
        <v>1733</v>
      </c>
      <c r="GL413" s="48">
        <v>6949</v>
      </c>
      <c r="GM413" s="48">
        <v>15335</v>
      </c>
      <c r="GN413" s="48">
        <v>14795</v>
      </c>
      <c r="GO413" s="48">
        <v>31502</v>
      </c>
      <c r="GP413" s="48">
        <v>16904</v>
      </c>
      <c r="GQ413" s="48">
        <v>10681</v>
      </c>
      <c r="GR413" s="48">
        <v>14689</v>
      </c>
      <c r="GS413" s="48">
        <v>36229</v>
      </c>
      <c r="GT413" s="48">
        <v>7805</v>
      </c>
      <c r="GU413" s="48">
        <v>25321</v>
      </c>
      <c r="GV413" s="48">
        <v>22882</v>
      </c>
      <c r="GW413" s="48">
        <v>24920</v>
      </c>
      <c r="GX413" s="48">
        <v>36240</v>
      </c>
      <c r="GY413" s="48">
        <v>20499</v>
      </c>
      <c r="GZ413" s="48">
        <v>30799</v>
      </c>
      <c r="HA413" s="48">
        <v>5262</v>
      </c>
      <c r="HB413" s="48">
        <v>46113</v>
      </c>
      <c r="HC413" s="48">
        <v>123427</v>
      </c>
      <c r="HD413" s="48">
        <v>8691</v>
      </c>
      <c r="HE413" s="48">
        <v>23939</v>
      </c>
      <c r="HF413" s="48">
        <v>19507</v>
      </c>
      <c r="HG413" s="48">
        <v>22487</v>
      </c>
      <c r="HH413" s="48">
        <v>10451</v>
      </c>
      <c r="HI413" s="48">
        <v>4851</v>
      </c>
      <c r="HJ413" s="48">
        <v>14380</v>
      </c>
      <c r="HK413" s="48">
        <v>17178</v>
      </c>
      <c r="HL413" s="48">
        <v>35080</v>
      </c>
      <c r="HM413" s="48">
        <v>18437</v>
      </c>
      <c r="HN413" s="48">
        <v>10973</v>
      </c>
      <c r="HO413" s="48">
        <v>6904</v>
      </c>
      <c r="HP413" s="48">
        <v>15718</v>
      </c>
      <c r="HQ413" s="48">
        <v>6004</v>
      </c>
      <c r="HR413" s="48">
        <v>9960</v>
      </c>
      <c r="HS413" s="48">
        <v>5366</v>
      </c>
      <c r="HT413" s="48">
        <v>6323</v>
      </c>
      <c r="HU413" s="48">
        <v>2420</v>
      </c>
      <c r="HV413" s="48">
        <v>5696</v>
      </c>
      <c r="HW413" s="48">
        <v>5073</v>
      </c>
      <c r="HX413" s="48">
        <v>4093</v>
      </c>
      <c r="HY413" s="48">
        <v>4314</v>
      </c>
      <c r="HZ413" s="48">
        <v>31528</v>
      </c>
      <c r="IA413" s="48">
        <v>19519</v>
      </c>
      <c r="IB413" s="48">
        <v>39774</v>
      </c>
      <c r="IC413" s="48">
        <v>14735</v>
      </c>
      <c r="ID413" s="48">
        <v>5064</v>
      </c>
      <c r="IE413" s="48">
        <v>7648</v>
      </c>
      <c r="IF413" s="48">
        <v>3412</v>
      </c>
      <c r="IG413" s="48">
        <v>43243</v>
      </c>
      <c r="IH413" s="48">
        <v>1507</v>
      </c>
      <c r="II413" s="48">
        <v>641946</v>
      </c>
      <c r="IJ413" s="48">
        <v>10367</v>
      </c>
      <c r="IK413" s="48">
        <v>6611</v>
      </c>
      <c r="IL413" s="48">
        <v>16591</v>
      </c>
      <c r="IM413" s="48">
        <v>53925</v>
      </c>
      <c r="IN413" s="48">
        <v>3901</v>
      </c>
      <c r="IO413" s="48">
        <v>5417</v>
      </c>
      <c r="IP413" s="48">
        <v>19815</v>
      </c>
      <c r="IQ413" s="48">
        <v>110965</v>
      </c>
      <c r="IR413" s="48">
        <v>73271</v>
      </c>
      <c r="IS413" s="48">
        <v>13709</v>
      </c>
      <c r="IT413" s="48">
        <v>7124</v>
      </c>
      <c r="IU413" s="48">
        <v>60685</v>
      </c>
      <c r="IV413" s="48">
        <v>6633</v>
      </c>
      <c r="IW413" s="48">
        <v>9643</v>
      </c>
      <c r="IX413" s="48">
        <v>16319</v>
      </c>
      <c r="IY413" s="48">
        <v>9911</v>
      </c>
      <c r="IZ413" s="48">
        <v>15947</v>
      </c>
      <c r="JA413" s="48">
        <v>8008</v>
      </c>
      <c r="JB413" s="48">
        <v>25605</v>
      </c>
      <c r="JC413" s="48">
        <v>17289</v>
      </c>
      <c r="JD413" s="48">
        <v>3676</v>
      </c>
      <c r="JE413" s="48">
        <v>27595</v>
      </c>
      <c r="JF413" s="48">
        <v>28424</v>
      </c>
      <c r="JG413" s="48">
        <v>10003</v>
      </c>
      <c r="JH413" s="48">
        <v>2155</v>
      </c>
      <c r="JI413" s="48">
        <v>5832</v>
      </c>
      <c r="JJ413" s="48">
        <v>6833</v>
      </c>
      <c r="JK413" s="48">
        <v>9056</v>
      </c>
      <c r="JL413" s="48">
        <v>55557</v>
      </c>
      <c r="JM413" s="48">
        <v>15221</v>
      </c>
      <c r="JN413" s="48">
        <v>3363</v>
      </c>
      <c r="JO413" s="48">
        <v>12530</v>
      </c>
      <c r="JP413" s="48">
        <v>53676</v>
      </c>
      <c r="JQ413" s="48">
        <v>75652</v>
      </c>
      <c r="JR413" s="48">
        <v>66471</v>
      </c>
      <c r="JS413" s="48">
        <v>63022</v>
      </c>
      <c r="JT413" s="48">
        <v>106927</v>
      </c>
      <c r="JU413" s="48">
        <v>61626</v>
      </c>
      <c r="JV413" s="48">
        <v>60336</v>
      </c>
      <c r="JW413" s="48">
        <v>31612</v>
      </c>
      <c r="JX413" s="48">
        <v>128029</v>
      </c>
      <c r="JY413" s="48">
        <v>10273</v>
      </c>
      <c r="JZ413" s="48"/>
      <c r="KA413" s="48">
        <v>60931</v>
      </c>
      <c r="KB413" s="48">
        <v>75865</v>
      </c>
      <c r="KC413" s="48">
        <v>77370</v>
      </c>
      <c r="KD413" s="48">
        <v>30407</v>
      </c>
      <c r="KE413" s="48">
        <v>30212</v>
      </c>
      <c r="KF413" s="48">
        <v>34968</v>
      </c>
      <c r="KG413" s="48">
        <v>61418</v>
      </c>
      <c r="KH413" s="48">
        <v>54505</v>
      </c>
      <c r="KI413" s="48">
        <v>69417</v>
      </c>
      <c r="KJ413" s="48">
        <v>108076</v>
      </c>
      <c r="KK413" s="48">
        <v>39543</v>
      </c>
      <c r="KL413" s="48">
        <v>33530</v>
      </c>
      <c r="KM413" s="48">
        <v>169750</v>
      </c>
      <c r="KN413" s="48">
        <v>14685</v>
      </c>
      <c r="KO413" s="48">
        <v>11216</v>
      </c>
      <c r="KP413" s="48">
        <v>58148</v>
      </c>
      <c r="KQ413" s="48">
        <v>33358</v>
      </c>
      <c r="KR413" s="48">
        <v>61761</v>
      </c>
      <c r="KS413" s="48">
        <v>9647</v>
      </c>
      <c r="KT413" s="48">
        <v>12053</v>
      </c>
      <c r="KU413" s="48">
        <v>17909</v>
      </c>
      <c r="KV413" s="48">
        <v>6899</v>
      </c>
      <c r="KW413" s="48">
        <v>48377</v>
      </c>
      <c r="KX413" s="48">
        <v>46937</v>
      </c>
      <c r="KY413" s="48">
        <v>2323</v>
      </c>
      <c r="KZ413" s="48">
        <v>36830</v>
      </c>
      <c r="LA413" s="48">
        <v>34869</v>
      </c>
      <c r="LB413" s="48">
        <v>138638</v>
      </c>
      <c r="LC413" s="48">
        <v>129442</v>
      </c>
      <c r="LD413" s="48">
        <v>22960</v>
      </c>
      <c r="LE413" s="48">
        <v>65136</v>
      </c>
      <c r="LF413" s="48">
        <v>48856</v>
      </c>
      <c r="LG413" s="48">
        <v>2712</v>
      </c>
      <c r="LH413" s="48">
        <v>106763</v>
      </c>
      <c r="LI413" s="48">
        <v>130308</v>
      </c>
      <c r="LJ413" s="48">
        <v>150965</v>
      </c>
      <c r="LK413" s="48">
        <v>94479</v>
      </c>
      <c r="LL413" s="48">
        <v>22477</v>
      </c>
      <c r="LM413" s="48">
        <v>209209</v>
      </c>
      <c r="LN413" s="48">
        <v>159204</v>
      </c>
      <c r="LO413" s="48">
        <v>104344</v>
      </c>
      <c r="LP413" s="48">
        <v>165643</v>
      </c>
      <c r="LQ413" s="48">
        <v>11534</v>
      </c>
      <c r="LR413" s="48">
        <v>494969</v>
      </c>
      <c r="LS413" s="48">
        <v>25274</v>
      </c>
      <c r="LT413" s="48">
        <v>29082</v>
      </c>
      <c r="LU413" s="48">
        <v>11992</v>
      </c>
      <c r="LV413" s="48">
        <v>59574</v>
      </c>
      <c r="LW413" s="48">
        <v>90278</v>
      </c>
      <c r="LX413" s="48">
        <v>37705</v>
      </c>
      <c r="LY413" s="48">
        <v>39076</v>
      </c>
      <c r="LZ413" s="48">
        <v>25146</v>
      </c>
      <c r="MA413" s="48">
        <v>37492</v>
      </c>
      <c r="MB413" s="48">
        <v>111214</v>
      </c>
      <c r="MC413" s="48">
        <v>72613</v>
      </c>
      <c r="MD413" s="48">
        <v>14254</v>
      </c>
      <c r="ME413" s="48">
        <v>81822</v>
      </c>
      <c r="MF413" s="48">
        <v>41373</v>
      </c>
      <c r="MG413" s="48">
        <v>6177</v>
      </c>
      <c r="MH413" s="48">
        <v>3759</v>
      </c>
      <c r="MI413" s="48">
        <v>9063</v>
      </c>
      <c r="MJ413" s="48">
        <v>26534</v>
      </c>
      <c r="MK413" s="48">
        <v>176582</v>
      </c>
      <c r="ML413" s="48">
        <v>56668</v>
      </c>
      <c r="MM413" s="48">
        <v>56984</v>
      </c>
      <c r="MN413" s="48">
        <v>20642</v>
      </c>
      <c r="MO413" s="48">
        <v>12630</v>
      </c>
      <c r="MP413" s="48">
        <v>28828</v>
      </c>
      <c r="MQ413" s="48">
        <v>19187</v>
      </c>
      <c r="MR413" s="48">
        <v>16917</v>
      </c>
      <c r="MS413" s="48">
        <v>18567</v>
      </c>
      <c r="MT413" s="48">
        <v>40877</v>
      </c>
      <c r="MU413" s="48">
        <v>7474</v>
      </c>
      <c r="MV413" s="48">
        <v>56709</v>
      </c>
      <c r="MW413" s="48">
        <v>31373</v>
      </c>
      <c r="MX413" s="48">
        <v>136147</v>
      </c>
      <c r="MY413" s="48">
        <v>36824</v>
      </c>
      <c r="MZ413" s="48">
        <v>27097</v>
      </c>
      <c r="NA413" s="48">
        <v>43645</v>
      </c>
      <c r="NB413" s="48">
        <v>18385</v>
      </c>
      <c r="NC413" s="48">
        <v>19722</v>
      </c>
      <c r="ND413" s="48">
        <v>13445</v>
      </c>
      <c r="NE413" s="48">
        <v>310777</v>
      </c>
      <c r="NF413" s="48">
        <v>68389</v>
      </c>
      <c r="NG413" s="48">
        <v>14613</v>
      </c>
      <c r="NH413" s="48">
        <v>35079</v>
      </c>
      <c r="NI413" s="48">
        <v>14223</v>
      </c>
      <c r="NJ413" s="48">
        <v>24187</v>
      </c>
      <c r="NK413" s="48">
        <v>7354</v>
      </c>
      <c r="NL413" s="48">
        <v>12709</v>
      </c>
      <c r="NM413" s="48">
        <v>4417</v>
      </c>
      <c r="NN413" s="48">
        <v>13340</v>
      </c>
      <c r="NO413" s="48">
        <v>5580</v>
      </c>
      <c r="NP413" s="48">
        <v>5119</v>
      </c>
      <c r="NQ413" s="48">
        <v>10920</v>
      </c>
      <c r="NR413" s="48">
        <v>33851</v>
      </c>
      <c r="NS413" s="48">
        <v>86338</v>
      </c>
      <c r="NT413" s="48">
        <v>118489</v>
      </c>
      <c r="NU413" s="48">
        <v>142946</v>
      </c>
      <c r="NV413" s="48">
        <v>31017</v>
      </c>
      <c r="NW413" s="48">
        <v>42223</v>
      </c>
      <c r="NX413" s="48">
        <v>6911</v>
      </c>
      <c r="NY413" s="48">
        <v>13136</v>
      </c>
      <c r="NZ413" s="48">
        <v>3616</v>
      </c>
      <c r="OA413" s="48">
        <v>20497</v>
      </c>
      <c r="OB413" s="48">
        <v>7576</v>
      </c>
      <c r="OC413" s="48">
        <v>9115</v>
      </c>
      <c r="OD413" s="48">
        <v>18302</v>
      </c>
      <c r="OE413" s="48">
        <v>61018</v>
      </c>
      <c r="OF413" s="48">
        <v>14710</v>
      </c>
      <c r="OG413" s="48">
        <v>31169</v>
      </c>
      <c r="OH413" s="48"/>
      <c r="OI413" s="48">
        <v>268692</v>
      </c>
      <c r="OJ413" s="48">
        <v>113854</v>
      </c>
      <c r="OK413" s="48">
        <v>25938</v>
      </c>
      <c r="OL413" s="48">
        <v>8120</v>
      </c>
      <c r="OM413" s="48">
        <v>12866</v>
      </c>
      <c r="ON413" s="48">
        <v>195967</v>
      </c>
      <c r="OO413" s="48">
        <v>105423</v>
      </c>
      <c r="OP413" s="48">
        <v>321203</v>
      </c>
      <c r="OQ413" s="48">
        <v>26794</v>
      </c>
      <c r="OR413" s="48">
        <v>32333</v>
      </c>
      <c r="OS413" s="49">
        <v>119084</v>
      </c>
      <c r="OT413" s="50">
        <v>12989840</v>
      </c>
      <c r="OU413" s="47">
        <v>11006814</v>
      </c>
      <c r="OV413" s="48">
        <v>983401</v>
      </c>
      <c r="OW413" s="48">
        <v>655691</v>
      </c>
      <c r="OX413" s="48">
        <v>432014</v>
      </c>
      <c r="OY413" s="48">
        <v>479435</v>
      </c>
      <c r="OZ413" s="48">
        <v>71212</v>
      </c>
      <c r="PA413" s="48">
        <v>1953230</v>
      </c>
      <c r="PB413" s="48">
        <v>650338</v>
      </c>
      <c r="PC413" s="48">
        <v>85228</v>
      </c>
      <c r="PD413" s="48">
        <v>70506</v>
      </c>
      <c r="PE413" s="48">
        <v>8103</v>
      </c>
      <c r="PF413" s="48">
        <v>348913</v>
      </c>
      <c r="PG413" s="48">
        <v>18735</v>
      </c>
      <c r="PH413" s="48">
        <v>90241</v>
      </c>
      <c r="PI413" s="48">
        <v>14478</v>
      </c>
      <c r="PJ413" s="48">
        <v>1516729</v>
      </c>
      <c r="PK413" s="48">
        <v>39176</v>
      </c>
      <c r="PL413" s="48">
        <v>29612</v>
      </c>
      <c r="PM413" s="49">
        <v>264951</v>
      </c>
      <c r="PN413" s="50">
        <v>31708648</v>
      </c>
    </row>
    <row r="414" spans="1:430" ht="12.75" customHeight="1" x14ac:dyDescent="0.2">
      <c r="A414" s="39" t="s">
        <v>594</v>
      </c>
      <c r="B414" s="44"/>
      <c r="C414" s="44"/>
      <c r="D414" s="64" t="s">
        <v>595</v>
      </c>
      <c r="E414" s="40">
        <v>72</v>
      </c>
      <c r="F414" s="41">
        <v>4754</v>
      </c>
      <c r="G414" s="41">
        <v>2336</v>
      </c>
      <c r="H414" s="41">
        <v>4941</v>
      </c>
      <c r="I414" s="41">
        <v>4903</v>
      </c>
      <c r="J414" s="41">
        <v>4480</v>
      </c>
      <c r="K414" s="41">
        <v>1550</v>
      </c>
      <c r="L414" s="41">
        <v>959</v>
      </c>
      <c r="M414" s="41">
        <v>1361</v>
      </c>
      <c r="N414" s="41">
        <v>2947</v>
      </c>
      <c r="O414" s="41">
        <v>6363</v>
      </c>
      <c r="P414" s="41">
        <v>1112</v>
      </c>
      <c r="Q414" s="41">
        <v>12285</v>
      </c>
      <c r="R414" s="41">
        <v>34979</v>
      </c>
      <c r="S414" s="41">
        <v>9212</v>
      </c>
      <c r="T414" s="41">
        <v>1456</v>
      </c>
      <c r="U414" s="41">
        <v>2670</v>
      </c>
      <c r="V414" s="41">
        <v>2385</v>
      </c>
      <c r="W414" s="41">
        <v>3190</v>
      </c>
      <c r="X414" s="41">
        <v>8956</v>
      </c>
      <c r="Y414" s="41">
        <v>27680</v>
      </c>
      <c r="Z414" s="41">
        <v>54469</v>
      </c>
      <c r="AA414" s="41">
        <v>11300</v>
      </c>
      <c r="AB414" s="41">
        <v>3991</v>
      </c>
      <c r="AC414" s="41">
        <v>18624</v>
      </c>
      <c r="AD414" s="41">
        <v>26620</v>
      </c>
      <c r="AE414" s="41">
        <v>42341</v>
      </c>
      <c r="AF414" s="41">
        <v>16087</v>
      </c>
      <c r="AG414" s="41">
        <v>34228</v>
      </c>
      <c r="AH414" s="41">
        <v>15367</v>
      </c>
      <c r="AI414" s="41">
        <v>35545</v>
      </c>
      <c r="AJ414" s="41">
        <v>17556</v>
      </c>
      <c r="AK414" s="41">
        <v>28117</v>
      </c>
      <c r="AL414" s="41">
        <v>34440</v>
      </c>
      <c r="AM414" s="41">
        <v>57227</v>
      </c>
      <c r="AN414" s="41">
        <v>39756</v>
      </c>
      <c r="AO414" s="41">
        <v>4276</v>
      </c>
      <c r="AP414" s="41">
        <v>3528</v>
      </c>
      <c r="AQ414" s="41">
        <v>4688</v>
      </c>
      <c r="AR414" s="41">
        <v>4164</v>
      </c>
      <c r="AS414" s="41">
        <v>2190</v>
      </c>
      <c r="AT414" s="41">
        <v>5827</v>
      </c>
      <c r="AU414" s="41">
        <v>1060</v>
      </c>
      <c r="AV414" s="41">
        <v>5034</v>
      </c>
      <c r="AW414" s="41">
        <v>1275</v>
      </c>
      <c r="AX414" s="41">
        <v>2478</v>
      </c>
      <c r="AY414" s="41">
        <v>1063</v>
      </c>
      <c r="AZ414" s="41">
        <v>751</v>
      </c>
      <c r="BA414" s="41">
        <v>1078</v>
      </c>
      <c r="BB414" s="41">
        <v>686</v>
      </c>
      <c r="BC414" s="41">
        <v>1187</v>
      </c>
      <c r="BD414" s="41">
        <v>752</v>
      </c>
      <c r="BE414" s="41">
        <v>7846</v>
      </c>
      <c r="BF414" s="41">
        <v>4328</v>
      </c>
      <c r="BG414" s="41">
        <v>323</v>
      </c>
      <c r="BH414" s="41">
        <v>993</v>
      </c>
      <c r="BI414" s="41">
        <v>3379</v>
      </c>
      <c r="BJ414" s="41">
        <v>1195</v>
      </c>
      <c r="BK414" s="41">
        <v>2468</v>
      </c>
      <c r="BL414" s="41">
        <v>2132</v>
      </c>
      <c r="BM414" s="41">
        <v>5173</v>
      </c>
      <c r="BN414" s="41">
        <v>3384</v>
      </c>
      <c r="BO414" s="41">
        <v>398</v>
      </c>
      <c r="BP414" s="41">
        <v>3195</v>
      </c>
      <c r="BQ414" s="41">
        <v>3055</v>
      </c>
      <c r="BR414" s="41">
        <v>3200</v>
      </c>
      <c r="BS414" s="41">
        <v>10348</v>
      </c>
      <c r="BT414" s="41">
        <v>10905</v>
      </c>
      <c r="BU414" s="41">
        <v>2026</v>
      </c>
      <c r="BV414" s="41">
        <v>2125</v>
      </c>
      <c r="BW414" s="41">
        <v>2815</v>
      </c>
      <c r="BX414" s="41">
        <v>1571</v>
      </c>
      <c r="BY414" s="41">
        <v>2283</v>
      </c>
      <c r="BZ414" s="41">
        <v>16729</v>
      </c>
      <c r="CA414" s="41">
        <v>4734</v>
      </c>
      <c r="CB414" s="41">
        <v>7371</v>
      </c>
      <c r="CC414" s="41">
        <v>617</v>
      </c>
      <c r="CD414" s="41">
        <v>6674</v>
      </c>
      <c r="CE414" s="41">
        <v>2202</v>
      </c>
      <c r="CF414" s="41">
        <v>2115</v>
      </c>
      <c r="CG414" s="41">
        <v>3821</v>
      </c>
      <c r="CH414" s="41">
        <v>4090</v>
      </c>
      <c r="CI414" s="41">
        <v>4524</v>
      </c>
      <c r="CJ414" s="41">
        <v>812</v>
      </c>
      <c r="CK414" s="41">
        <v>7445</v>
      </c>
      <c r="CL414" s="41">
        <v>9752</v>
      </c>
      <c r="CM414" s="41">
        <v>2530</v>
      </c>
      <c r="CN414" s="41">
        <v>5445</v>
      </c>
      <c r="CO414" s="41">
        <v>2518</v>
      </c>
      <c r="CP414" s="41">
        <v>688</v>
      </c>
      <c r="CQ414" s="41">
        <v>4676</v>
      </c>
      <c r="CR414" s="41">
        <v>1056</v>
      </c>
      <c r="CS414" s="41">
        <v>5761</v>
      </c>
      <c r="CT414" s="41">
        <v>1652</v>
      </c>
      <c r="CU414" s="41">
        <v>2513</v>
      </c>
      <c r="CV414" s="41">
        <v>3991</v>
      </c>
      <c r="CW414" s="41">
        <v>2338</v>
      </c>
      <c r="CX414" s="41">
        <v>2650</v>
      </c>
      <c r="CY414" s="41">
        <v>3126</v>
      </c>
      <c r="CZ414" s="41">
        <v>1120</v>
      </c>
      <c r="DA414" s="41">
        <v>1054</v>
      </c>
      <c r="DB414" s="41">
        <v>4410</v>
      </c>
      <c r="DC414" s="41">
        <v>1803</v>
      </c>
      <c r="DD414" s="41">
        <v>2773</v>
      </c>
      <c r="DE414" s="41">
        <v>4864</v>
      </c>
      <c r="DF414" s="41">
        <v>612</v>
      </c>
      <c r="DG414" s="41">
        <v>1540</v>
      </c>
      <c r="DH414" s="41">
        <v>819</v>
      </c>
      <c r="DI414" s="41">
        <v>4546</v>
      </c>
      <c r="DJ414" s="41">
        <v>3393</v>
      </c>
      <c r="DK414" s="41">
        <v>7530</v>
      </c>
      <c r="DL414" s="41">
        <v>4094</v>
      </c>
      <c r="DM414" s="41">
        <v>4078</v>
      </c>
      <c r="DN414" s="41">
        <v>4539</v>
      </c>
      <c r="DO414" s="41">
        <v>10069</v>
      </c>
      <c r="DP414" s="41">
        <v>3375</v>
      </c>
      <c r="DQ414" s="41">
        <v>23359</v>
      </c>
      <c r="DR414" s="41">
        <v>5309</v>
      </c>
      <c r="DS414" s="41">
        <v>14333</v>
      </c>
      <c r="DT414" s="41">
        <v>7038</v>
      </c>
      <c r="DU414" s="41">
        <v>18781</v>
      </c>
      <c r="DV414" s="41">
        <v>1517</v>
      </c>
      <c r="DW414" s="41">
        <v>7205</v>
      </c>
      <c r="DX414" s="41">
        <v>1557</v>
      </c>
      <c r="DY414" s="41">
        <v>4614</v>
      </c>
      <c r="DZ414" s="41">
        <v>3776</v>
      </c>
      <c r="EA414" s="41">
        <v>3268</v>
      </c>
      <c r="EB414" s="41">
        <v>4060</v>
      </c>
      <c r="EC414" s="41">
        <v>1262</v>
      </c>
      <c r="ED414" s="41">
        <v>899</v>
      </c>
      <c r="EE414" s="41">
        <v>785</v>
      </c>
      <c r="EF414" s="41">
        <v>2797</v>
      </c>
      <c r="EG414" s="41">
        <v>948</v>
      </c>
      <c r="EH414" s="41">
        <v>731</v>
      </c>
      <c r="EI414" s="41">
        <v>1210</v>
      </c>
      <c r="EJ414" s="41">
        <v>970</v>
      </c>
      <c r="EK414" s="41">
        <v>833</v>
      </c>
      <c r="EL414" s="41">
        <v>1991</v>
      </c>
      <c r="EM414" s="41">
        <v>3091</v>
      </c>
      <c r="EN414" s="41">
        <v>2909</v>
      </c>
      <c r="EO414" s="41">
        <v>4356</v>
      </c>
      <c r="EP414" s="41">
        <v>1312</v>
      </c>
      <c r="EQ414" s="41">
        <v>1299</v>
      </c>
      <c r="ER414" s="41">
        <v>2069</v>
      </c>
      <c r="ES414" s="41">
        <v>3427</v>
      </c>
      <c r="ET414" s="41">
        <v>544</v>
      </c>
      <c r="EU414" s="41">
        <v>2617</v>
      </c>
      <c r="EV414" s="41">
        <v>8014</v>
      </c>
      <c r="EW414" s="41">
        <v>6504</v>
      </c>
      <c r="EX414" s="41">
        <v>2272</v>
      </c>
      <c r="EY414" s="41">
        <v>2949</v>
      </c>
      <c r="EZ414" s="41">
        <v>1670</v>
      </c>
      <c r="FA414" s="41">
        <v>575</v>
      </c>
      <c r="FB414" s="41">
        <v>1431</v>
      </c>
      <c r="FC414" s="41">
        <v>4035</v>
      </c>
      <c r="FD414" s="41">
        <v>3268</v>
      </c>
      <c r="FE414" s="41">
        <v>5832</v>
      </c>
      <c r="FF414" s="41">
        <v>3417</v>
      </c>
      <c r="FG414" s="41">
        <v>5095</v>
      </c>
      <c r="FH414" s="41">
        <v>7582</v>
      </c>
      <c r="FI414" s="41">
        <v>4192</v>
      </c>
      <c r="FJ414" s="41">
        <v>24220</v>
      </c>
      <c r="FK414" s="41">
        <v>9313</v>
      </c>
      <c r="FL414" s="41">
        <v>9668</v>
      </c>
      <c r="FM414" s="41">
        <v>10270</v>
      </c>
      <c r="FN414" s="41">
        <v>1725</v>
      </c>
      <c r="FO414" s="41">
        <v>1994</v>
      </c>
      <c r="FP414" s="41">
        <v>9204</v>
      </c>
      <c r="FQ414" s="41">
        <v>1708</v>
      </c>
      <c r="FR414" s="41">
        <v>1318</v>
      </c>
      <c r="FS414" s="41">
        <v>1162</v>
      </c>
      <c r="FT414" s="41">
        <v>941</v>
      </c>
      <c r="FU414" s="41">
        <v>4600</v>
      </c>
      <c r="FV414" s="41">
        <v>2178</v>
      </c>
      <c r="FW414" s="41">
        <v>1352</v>
      </c>
      <c r="FX414" s="41">
        <v>1144</v>
      </c>
      <c r="FY414" s="41">
        <v>501</v>
      </c>
      <c r="FZ414" s="41">
        <v>2226</v>
      </c>
      <c r="GA414" s="41">
        <v>3675</v>
      </c>
      <c r="GB414" s="41">
        <v>1627</v>
      </c>
      <c r="GC414" s="41">
        <v>13568</v>
      </c>
      <c r="GD414" s="41">
        <v>9410</v>
      </c>
      <c r="GE414" s="41">
        <v>1394</v>
      </c>
      <c r="GF414" s="41">
        <v>2281</v>
      </c>
      <c r="GG414" s="41">
        <v>2759</v>
      </c>
      <c r="GH414" s="41">
        <v>1386</v>
      </c>
      <c r="GI414" s="41">
        <v>2453</v>
      </c>
      <c r="GJ414" s="41">
        <v>731</v>
      </c>
      <c r="GK414" s="41">
        <v>680</v>
      </c>
      <c r="GL414" s="41">
        <v>3986</v>
      </c>
      <c r="GM414" s="41">
        <v>7577</v>
      </c>
      <c r="GN414" s="41">
        <v>1670</v>
      </c>
      <c r="GO414" s="41">
        <v>1665</v>
      </c>
      <c r="GP414" s="41">
        <v>1788</v>
      </c>
      <c r="GQ414" s="41">
        <v>1379</v>
      </c>
      <c r="GR414" s="41">
        <v>514</v>
      </c>
      <c r="GS414" s="41">
        <v>960</v>
      </c>
      <c r="GT414" s="41">
        <v>1352</v>
      </c>
      <c r="GU414" s="41">
        <v>4176</v>
      </c>
      <c r="GV414" s="41">
        <v>4580</v>
      </c>
      <c r="GW414" s="41">
        <v>4956</v>
      </c>
      <c r="GX414" s="41">
        <v>2353</v>
      </c>
      <c r="GY414" s="41">
        <v>2098</v>
      </c>
      <c r="GZ414" s="41">
        <v>3970</v>
      </c>
      <c r="HA414" s="41">
        <v>1043</v>
      </c>
      <c r="HB414" s="41">
        <v>7608</v>
      </c>
      <c r="HC414" s="41">
        <v>10073</v>
      </c>
      <c r="HD414" s="41">
        <v>1378</v>
      </c>
      <c r="HE414" s="41">
        <v>10216</v>
      </c>
      <c r="HF414" s="41">
        <v>4279</v>
      </c>
      <c r="HG414" s="41">
        <v>2869</v>
      </c>
      <c r="HH414" s="41">
        <v>896</v>
      </c>
      <c r="HI414" s="41">
        <v>1994</v>
      </c>
      <c r="HJ414" s="41">
        <v>2001</v>
      </c>
      <c r="HK414" s="41">
        <v>2993</v>
      </c>
      <c r="HL414" s="41">
        <v>6977</v>
      </c>
      <c r="HM414" s="41">
        <v>3182</v>
      </c>
      <c r="HN414" s="41">
        <v>2507</v>
      </c>
      <c r="HO414" s="41">
        <v>900</v>
      </c>
      <c r="HP414" s="41">
        <v>1510</v>
      </c>
      <c r="HQ414" s="41">
        <v>1214</v>
      </c>
      <c r="HR414" s="41">
        <v>2965</v>
      </c>
      <c r="HS414" s="41">
        <v>1861</v>
      </c>
      <c r="HT414" s="41">
        <v>1767</v>
      </c>
      <c r="HU414" s="41">
        <v>792</v>
      </c>
      <c r="HV414" s="41">
        <v>2558</v>
      </c>
      <c r="HW414" s="41">
        <v>6261</v>
      </c>
      <c r="HX414" s="41">
        <v>1906</v>
      </c>
      <c r="HY414" s="41">
        <v>641</v>
      </c>
      <c r="HZ414" s="41">
        <v>6952</v>
      </c>
      <c r="IA414" s="41">
        <v>3002</v>
      </c>
      <c r="IB414" s="41">
        <v>9981</v>
      </c>
      <c r="IC414" s="41">
        <v>4060</v>
      </c>
      <c r="ID414" s="41">
        <v>1229</v>
      </c>
      <c r="IE414" s="41">
        <v>2335</v>
      </c>
      <c r="IF414" s="41">
        <v>924</v>
      </c>
      <c r="IG414" s="41">
        <v>23930</v>
      </c>
      <c r="IH414" s="41">
        <v>1641</v>
      </c>
      <c r="II414" s="41">
        <v>14135</v>
      </c>
      <c r="IJ414" s="41">
        <v>1050</v>
      </c>
      <c r="IK414" s="41">
        <v>1054</v>
      </c>
      <c r="IL414" s="41">
        <v>1719</v>
      </c>
      <c r="IM414" s="41">
        <v>5655</v>
      </c>
      <c r="IN414" s="41">
        <v>2548</v>
      </c>
      <c r="IO414" s="41">
        <v>1868</v>
      </c>
      <c r="IP414" s="41">
        <v>5395</v>
      </c>
      <c r="IQ414" s="41">
        <v>7079</v>
      </c>
      <c r="IR414" s="41">
        <v>5500</v>
      </c>
      <c r="IS414" s="41">
        <v>2919</v>
      </c>
      <c r="IT414" s="41">
        <v>2915</v>
      </c>
      <c r="IU414" s="41">
        <v>30131</v>
      </c>
      <c r="IV414" s="41">
        <v>2859</v>
      </c>
      <c r="IW414" s="41">
        <v>3423</v>
      </c>
      <c r="IX414" s="41">
        <v>1645</v>
      </c>
      <c r="IY414" s="41">
        <v>1147</v>
      </c>
      <c r="IZ414" s="41">
        <v>2781</v>
      </c>
      <c r="JA414" s="41">
        <v>1526</v>
      </c>
      <c r="JB414" s="41">
        <v>3697</v>
      </c>
      <c r="JC414" s="41">
        <v>2802</v>
      </c>
      <c r="JD414" s="41">
        <v>583</v>
      </c>
      <c r="JE414" s="41">
        <v>5190</v>
      </c>
      <c r="JF414" s="41">
        <v>5350</v>
      </c>
      <c r="JG414" s="41">
        <v>3267</v>
      </c>
      <c r="JH414" s="41">
        <v>951</v>
      </c>
      <c r="JI414" s="41">
        <v>1391</v>
      </c>
      <c r="JJ414" s="41">
        <v>1706</v>
      </c>
      <c r="JK414" s="41">
        <v>1740</v>
      </c>
      <c r="JL414" s="41">
        <v>15684</v>
      </c>
      <c r="JM414" s="41">
        <v>4222</v>
      </c>
      <c r="JN414" s="41">
        <v>1546</v>
      </c>
      <c r="JO414" s="41">
        <v>3184</v>
      </c>
      <c r="JP414" s="41">
        <v>24355</v>
      </c>
      <c r="JQ414" s="41">
        <v>89308</v>
      </c>
      <c r="JR414" s="41">
        <v>33404</v>
      </c>
      <c r="JS414" s="41">
        <v>66512</v>
      </c>
      <c r="JT414" s="41">
        <v>64239</v>
      </c>
      <c r="JU414" s="41">
        <v>24140</v>
      </c>
      <c r="JV414" s="41">
        <v>39531</v>
      </c>
      <c r="JW414" s="41">
        <v>10878</v>
      </c>
      <c r="JX414" s="41">
        <v>65113</v>
      </c>
      <c r="JY414" s="41">
        <v>40195</v>
      </c>
      <c r="JZ414" s="41"/>
      <c r="KA414" s="41">
        <v>92380</v>
      </c>
      <c r="KB414" s="41">
        <v>82848</v>
      </c>
      <c r="KC414" s="41">
        <v>84367</v>
      </c>
      <c r="KD414" s="41">
        <v>47730</v>
      </c>
      <c r="KE414" s="41">
        <v>43028</v>
      </c>
      <c r="KF414" s="41">
        <v>20148</v>
      </c>
      <c r="KG414" s="41">
        <v>34691</v>
      </c>
      <c r="KH414" s="41">
        <v>36084</v>
      </c>
      <c r="KI414" s="41">
        <v>68843</v>
      </c>
      <c r="KJ414" s="41">
        <v>40570</v>
      </c>
      <c r="KK414" s="41">
        <v>22308</v>
      </c>
      <c r="KL414" s="41">
        <v>6554</v>
      </c>
      <c r="KM414" s="41">
        <v>78692</v>
      </c>
      <c r="KN414" s="41">
        <v>17111</v>
      </c>
      <c r="KO414" s="41">
        <v>6754</v>
      </c>
      <c r="KP414" s="41">
        <v>39936</v>
      </c>
      <c r="KQ414" s="41">
        <v>27228</v>
      </c>
      <c r="KR414" s="41">
        <v>35598</v>
      </c>
      <c r="KS414" s="41">
        <v>10327</v>
      </c>
      <c r="KT414" s="41">
        <v>7395</v>
      </c>
      <c r="KU414" s="41">
        <v>5394</v>
      </c>
      <c r="KV414" s="41">
        <v>3059</v>
      </c>
      <c r="KW414" s="41">
        <v>66035</v>
      </c>
      <c r="KX414" s="41">
        <v>28304</v>
      </c>
      <c r="KY414" s="41">
        <v>2034</v>
      </c>
      <c r="KZ414" s="41">
        <v>11642</v>
      </c>
      <c r="LA414" s="41">
        <v>9433</v>
      </c>
      <c r="LB414" s="41">
        <v>60048</v>
      </c>
      <c r="LC414" s="41">
        <v>21998</v>
      </c>
      <c r="LD414" s="41">
        <v>8280</v>
      </c>
      <c r="LE414" s="41">
        <v>22339</v>
      </c>
      <c r="LF414" s="41">
        <v>13255</v>
      </c>
      <c r="LG414" s="41">
        <v>2034</v>
      </c>
      <c r="LH414" s="41">
        <v>100650</v>
      </c>
      <c r="LI414" s="41">
        <v>110468</v>
      </c>
      <c r="LJ414" s="41">
        <v>106742</v>
      </c>
      <c r="LK414" s="41">
        <v>96586</v>
      </c>
      <c r="LL414" s="41">
        <v>31183</v>
      </c>
      <c r="LM414" s="41">
        <v>116349</v>
      </c>
      <c r="LN414" s="41">
        <v>67593</v>
      </c>
      <c r="LO414" s="41">
        <v>518</v>
      </c>
      <c r="LP414" s="41"/>
      <c r="LQ414" s="41">
        <v>15469</v>
      </c>
      <c r="LR414" s="41">
        <v>68251</v>
      </c>
      <c r="LS414" s="41">
        <v>8790</v>
      </c>
      <c r="LT414" s="41">
        <v>9736</v>
      </c>
      <c r="LU414" s="41">
        <v>6562</v>
      </c>
      <c r="LV414" s="41">
        <v>5443</v>
      </c>
      <c r="LW414" s="41">
        <v>115473</v>
      </c>
      <c r="LX414" s="41">
        <v>76437</v>
      </c>
      <c r="LY414" s="41">
        <v>91144</v>
      </c>
      <c r="LZ414" s="41">
        <v>24979</v>
      </c>
      <c r="MA414" s="41">
        <v>89153</v>
      </c>
      <c r="MB414" s="41">
        <v>132119</v>
      </c>
      <c r="MC414" s="41">
        <v>88969</v>
      </c>
      <c r="MD414" s="41">
        <v>23948</v>
      </c>
      <c r="ME414" s="41">
        <v>76685</v>
      </c>
      <c r="MF414" s="41">
        <v>27286</v>
      </c>
      <c r="MG414" s="41">
        <v>7766</v>
      </c>
      <c r="MH414" s="41">
        <v>1900</v>
      </c>
      <c r="MI414" s="41">
        <v>11286</v>
      </c>
      <c r="MJ414" s="41">
        <v>9509</v>
      </c>
      <c r="MK414" s="41">
        <v>259415</v>
      </c>
      <c r="ML414" s="41">
        <v>144323</v>
      </c>
      <c r="MM414" s="41">
        <v>53239</v>
      </c>
      <c r="MN414" s="41">
        <v>26357</v>
      </c>
      <c r="MO414" s="41">
        <v>8242</v>
      </c>
      <c r="MP414" s="41">
        <v>30265</v>
      </c>
      <c r="MQ414" s="41">
        <v>11512</v>
      </c>
      <c r="MR414" s="41">
        <v>27819</v>
      </c>
      <c r="MS414" s="41">
        <v>15383</v>
      </c>
      <c r="MT414" s="41">
        <v>24137</v>
      </c>
      <c r="MU414" s="41">
        <v>26486</v>
      </c>
      <c r="MV414" s="41">
        <v>105888</v>
      </c>
      <c r="MW414" s="41">
        <v>29024</v>
      </c>
      <c r="MX414" s="41">
        <v>251407</v>
      </c>
      <c r="MY414" s="41">
        <v>49184</v>
      </c>
      <c r="MZ414" s="41">
        <v>35653</v>
      </c>
      <c r="NA414" s="41">
        <v>21202</v>
      </c>
      <c r="NB414" s="41">
        <v>21193</v>
      </c>
      <c r="NC414" s="41">
        <v>42396</v>
      </c>
      <c r="ND414" s="41">
        <v>14703</v>
      </c>
      <c r="NE414" s="41">
        <v>329833</v>
      </c>
      <c r="NF414" s="41">
        <v>88788</v>
      </c>
      <c r="NG414" s="41">
        <v>24285</v>
      </c>
      <c r="NH414" s="41">
        <v>48322</v>
      </c>
      <c r="NI414" s="41">
        <v>19366</v>
      </c>
      <c r="NJ414" s="41">
        <v>17251</v>
      </c>
      <c r="NK414" s="41">
        <v>5484</v>
      </c>
      <c r="NL414" s="41">
        <v>17141</v>
      </c>
      <c r="NM414" s="41">
        <v>9409</v>
      </c>
      <c r="NN414" s="41">
        <v>7193</v>
      </c>
      <c r="NO414" s="41">
        <v>4941</v>
      </c>
      <c r="NP414" s="41">
        <v>6283</v>
      </c>
      <c r="NQ414" s="41">
        <v>8038</v>
      </c>
      <c r="NR414" s="41">
        <v>27610</v>
      </c>
      <c r="NS414" s="41">
        <v>67344</v>
      </c>
      <c r="NT414" s="41">
        <v>111454</v>
      </c>
      <c r="NU414" s="41">
        <v>62907</v>
      </c>
      <c r="NV414" s="41">
        <v>40831</v>
      </c>
      <c r="NW414" s="41">
        <v>50900</v>
      </c>
      <c r="NX414" s="41">
        <v>12700</v>
      </c>
      <c r="NY414" s="41">
        <v>17722</v>
      </c>
      <c r="NZ414" s="41">
        <v>5176</v>
      </c>
      <c r="OA414" s="41">
        <v>30961</v>
      </c>
      <c r="OB414" s="41">
        <v>7516</v>
      </c>
      <c r="OC414" s="41">
        <v>15275</v>
      </c>
      <c r="OD414" s="41">
        <v>15995</v>
      </c>
      <c r="OE414" s="41">
        <v>12255</v>
      </c>
      <c r="OF414" s="41">
        <v>22449</v>
      </c>
      <c r="OG414" s="41">
        <v>42659</v>
      </c>
      <c r="OH414" s="41">
        <v>17330</v>
      </c>
      <c r="OI414" s="41">
        <v>248004</v>
      </c>
      <c r="OJ414" s="41">
        <v>161051</v>
      </c>
      <c r="OK414" s="41">
        <v>41606</v>
      </c>
      <c r="OL414" s="41">
        <v>3796</v>
      </c>
      <c r="OM414" s="41">
        <v>10696</v>
      </c>
      <c r="ON414" s="41">
        <v>627552</v>
      </c>
      <c r="OO414" s="41">
        <v>115292</v>
      </c>
      <c r="OP414" s="41">
        <v>404283</v>
      </c>
      <c r="OQ414" s="41">
        <v>16214</v>
      </c>
      <c r="OR414" s="41">
        <v>12191</v>
      </c>
      <c r="OS414" s="42">
        <v>63121</v>
      </c>
      <c r="OT414" s="43">
        <v>8575371</v>
      </c>
      <c r="OU414" s="51"/>
      <c r="OV414" s="51"/>
      <c r="OW414" s="51"/>
      <c r="OX414" s="51"/>
      <c r="OY414" s="51"/>
      <c r="OZ414" s="51"/>
      <c r="PA414" s="51"/>
      <c r="PB414" s="51"/>
      <c r="PC414" s="51"/>
      <c r="PD414" s="51"/>
      <c r="PE414" s="51"/>
      <c r="PF414" s="51"/>
      <c r="PG414" s="51"/>
      <c r="PH414" s="51"/>
      <c r="PI414" s="51"/>
      <c r="PJ414" s="51"/>
      <c r="PK414" s="51"/>
      <c r="PL414" s="51"/>
      <c r="PM414" s="51"/>
      <c r="PN414" s="51"/>
    </row>
    <row r="415" spans="1:430" ht="12.75" customHeight="1" x14ac:dyDescent="0.2">
      <c r="A415" s="39" t="s">
        <v>596</v>
      </c>
      <c r="B415" s="44"/>
      <c r="C415" s="44"/>
      <c r="D415" s="64" t="s">
        <v>597</v>
      </c>
      <c r="E415" s="40">
        <v>865</v>
      </c>
      <c r="F415" s="41">
        <v>1873</v>
      </c>
      <c r="G415" s="41">
        <v>299</v>
      </c>
      <c r="H415" s="41">
        <v>522</v>
      </c>
      <c r="I415" s="41">
        <v>378</v>
      </c>
      <c r="J415" s="41">
        <v>371</v>
      </c>
      <c r="K415" s="41">
        <v>750</v>
      </c>
      <c r="L415" s="41">
        <v>1590</v>
      </c>
      <c r="M415" s="41">
        <v>764</v>
      </c>
      <c r="N415" s="41">
        <v>805</v>
      </c>
      <c r="O415" s="41">
        <v>333</v>
      </c>
      <c r="P415" s="41">
        <v>178</v>
      </c>
      <c r="Q415" s="41">
        <v>473</v>
      </c>
      <c r="R415" s="41">
        <v>17970</v>
      </c>
      <c r="S415" s="41">
        <v>1001</v>
      </c>
      <c r="T415" s="41">
        <v>261</v>
      </c>
      <c r="U415" s="41">
        <v>415</v>
      </c>
      <c r="V415" s="41">
        <v>302</v>
      </c>
      <c r="W415" s="41">
        <v>328</v>
      </c>
      <c r="X415" s="41">
        <v>534</v>
      </c>
      <c r="Y415" s="41">
        <v>1505</v>
      </c>
      <c r="Z415" s="41">
        <v>21770</v>
      </c>
      <c r="AA415" s="41">
        <v>5404</v>
      </c>
      <c r="AB415" s="41">
        <v>847</v>
      </c>
      <c r="AC415" s="41">
        <v>254</v>
      </c>
      <c r="AD415" s="41">
        <v>395</v>
      </c>
      <c r="AE415" s="41">
        <v>1012</v>
      </c>
      <c r="AF415" s="41">
        <v>394</v>
      </c>
      <c r="AG415" s="41">
        <v>427</v>
      </c>
      <c r="AH415" s="41">
        <v>151</v>
      </c>
      <c r="AI415" s="41">
        <v>964</v>
      </c>
      <c r="AJ415" s="41">
        <v>216</v>
      </c>
      <c r="AK415" s="41">
        <v>496</v>
      </c>
      <c r="AL415" s="41">
        <v>544</v>
      </c>
      <c r="AM415" s="41">
        <v>707</v>
      </c>
      <c r="AN415" s="41">
        <v>661</v>
      </c>
      <c r="AO415" s="41">
        <v>169</v>
      </c>
      <c r="AP415" s="41">
        <v>124</v>
      </c>
      <c r="AQ415" s="41">
        <v>149</v>
      </c>
      <c r="AR415" s="41">
        <v>140</v>
      </c>
      <c r="AS415" s="41">
        <v>88</v>
      </c>
      <c r="AT415" s="41">
        <v>285</v>
      </c>
      <c r="AU415" s="41">
        <v>72</v>
      </c>
      <c r="AV415" s="41">
        <v>252</v>
      </c>
      <c r="AW415" s="41">
        <v>69</v>
      </c>
      <c r="AX415" s="41">
        <v>105</v>
      </c>
      <c r="AY415" s="41">
        <v>72</v>
      </c>
      <c r="AZ415" s="41">
        <v>64</v>
      </c>
      <c r="BA415" s="41">
        <v>44</v>
      </c>
      <c r="BB415" s="41">
        <v>43</v>
      </c>
      <c r="BC415" s="41">
        <v>60</v>
      </c>
      <c r="BD415" s="41">
        <v>50</v>
      </c>
      <c r="BE415" s="41">
        <v>950</v>
      </c>
      <c r="BF415" s="41">
        <v>218</v>
      </c>
      <c r="BG415" s="41">
        <v>49</v>
      </c>
      <c r="BH415" s="41">
        <v>55</v>
      </c>
      <c r="BI415" s="41">
        <v>213</v>
      </c>
      <c r="BJ415" s="41">
        <v>125</v>
      </c>
      <c r="BK415" s="41">
        <v>196</v>
      </c>
      <c r="BL415" s="41">
        <v>192</v>
      </c>
      <c r="BM415" s="41">
        <v>159</v>
      </c>
      <c r="BN415" s="41">
        <v>108</v>
      </c>
      <c r="BO415" s="41">
        <v>63</v>
      </c>
      <c r="BP415" s="41">
        <v>109</v>
      </c>
      <c r="BQ415" s="41">
        <v>90</v>
      </c>
      <c r="BR415" s="41">
        <v>73</v>
      </c>
      <c r="BS415" s="41">
        <v>309</v>
      </c>
      <c r="BT415" s="41">
        <v>278</v>
      </c>
      <c r="BU415" s="41">
        <v>53</v>
      </c>
      <c r="BV415" s="41">
        <v>72</v>
      </c>
      <c r="BW415" s="41">
        <v>143</v>
      </c>
      <c r="BX415" s="41">
        <v>55</v>
      </c>
      <c r="BY415" s="41">
        <v>64</v>
      </c>
      <c r="BZ415" s="41">
        <v>303</v>
      </c>
      <c r="CA415" s="41">
        <v>213</v>
      </c>
      <c r="CB415" s="41">
        <v>207</v>
      </c>
      <c r="CC415" s="41">
        <v>27</v>
      </c>
      <c r="CD415" s="41">
        <v>216</v>
      </c>
      <c r="CE415" s="41">
        <v>53</v>
      </c>
      <c r="CF415" s="41">
        <v>62</v>
      </c>
      <c r="CG415" s="41">
        <v>107</v>
      </c>
      <c r="CH415" s="41">
        <v>111</v>
      </c>
      <c r="CI415" s="41">
        <v>274</v>
      </c>
      <c r="CJ415" s="41">
        <v>61</v>
      </c>
      <c r="CK415" s="41">
        <v>317</v>
      </c>
      <c r="CL415" s="41">
        <v>258</v>
      </c>
      <c r="CM415" s="41">
        <v>81</v>
      </c>
      <c r="CN415" s="41">
        <v>180</v>
      </c>
      <c r="CO415" s="41">
        <v>43</v>
      </c>
      <c r="CP415" s="41">
        <v>19</v>
      </c>
      <c r="CQ415" s="41">
        <v>152</v>
      </c>
      <c r="CR415" s="41">
        <v>39</v>
      </c>
      <c r="CS415" s="41">
        <v>241</v>
      </c>
      <c r="CT415" s="41">
        <v>48</v>
      </c>
      <c r="CU415" s="41">
        <v>50</v>
      </c>
      <c r="CV415" s="41">
        <v>59</v>
      </c>
      <c r="CW415" s="41">
        <v>64</v>
      </c>
      <c r="CX415" s="41">
        <v>68</v>
      </c>
      <c r="CY415" s="41">
        <v>134</v>
      </c>
      <c r="CZ415" s="41">
        <v>39</v>
      </c>
      <c r="DA415" s="41">
        <v>35</v>
      </c>
      <c r="DB415" s="41">
        <v>222</v>
      </c>
      <c r="DC415" s="41">
        <v>80</v>
      </c>
      <c r="DD415" s="41">
        <v>128</v>
      </c>
      <c r="DE415" s="41">
        <v>240</v>
      </c>
      <c r="DF415" s="41">
        <v>30</v>
      </c>
      <c r="DG415" s="41">
        <v>45</v>
      </c>
      <c r="DH415" s="41">
        <v>22</v>
      </c>
      <c r="DI415" s="41">
        <v>170</v>
      </c>
      <c r="DJ415" s="41">
        <v>90</v>
      </c>
      <c r="DK415" s="41">
        <v>245</v>
      </c>
      <c r="DL415" s="41">
        <v>174</v>
      </c>
      <c r="DM415" s="41">
        <v>250</v>
      </c>
      <c r="DN415" s="41">
        <v>239</v>
      </c>
      <c r="DO415" s="41">
        <v>682</v>
      </c>
      <c r="DP415" s="41">
        <v>128</v>
      </c>
      <c r="DQ415" s="41">
        <v>1103</v>
      </c>
      <c r="DR415" s="41">
        <v>377</v>
      </c>
      <c r="DS415" s="41">
        <v>596</v>
      </c>
      <c r="DT415" s="41">
        <v>553</v>
      </c>
      <c r="DU415" s="41">
        <v>991</v>
      </c>
      <c r="DV415" s="41">
        <v>54</v>
      </c>
      <c r="DW415" s="41">
        <v>233</v>
      </c>
      <c r="DX415" s="41">
        <v>133</v>
      </c>
      <c r="DY415" s="41">
        <v>258</v>
      </c>
      <c r="DZ415" s="41">
        <v>282</v>
      </c>
      <c r="EA415" s="41">
        <v>181</v>
      </c>
      <c r="EB415" s="41">
        <v>239</v>
      </c>
      <c r="EC415" s="41">
        <v>57</v>
      </c>
      <c r="ED415" s="41">
        <v>58</v>
      </c>
      <c r="EE415" s="41">
        <v>15</v>
      </c>
      <c r="EF415" s="41">
        <v>86</v>
      </c>
      <c r="EG415" s="41">
        <v>29</v>
      </c>
      <c r="EH415" s="41">
        <v>36</v>
      </c>
      <c r="EI415" s="41">
        <v>30</v>
      </c>
      <c r="EJ415" s="41">
        <v>30</v>
      </c>
      <c r="EK415" s="41">
        <v>38</v>
      </c>
      <c r="EL415" s="41">
        <v>50</v>
      </c>
      <c r="EM415" s="41">
        <v>96</v>
      </c>
      <c r="EN415" s="41">
        <v>93</v>
      </c>
      <c r="EO415" s="41">
        <v>84</v>
      </c>
      <c r="EP415" s="41">
        <v>55</v>
      </c>
      <c r="EQ415" s="41">
        <v>38</v>
      </c>
      <c r="ER415" s="41">
        <v>128</v>
      </c>
      <c r="ES415" s="41">
        <v>109</v>
      </c>
      <c r="ET415" s="41">
        <v>29</v>
      </c>
      <c r="EU415" s="41">
        <v>87</v>
      </c>
      <c r="EV415" s="41">
        <v>322</v>
      </c>
      <c r="EW415" s="41">
        <v>941</v>
      </c>
      <c r="EX415" s="41">
        <v>171</v>
      </c>
      <c r="EY415" s="41">
        <v>64</v>
      </c>
      <c r="EZ415" s="41">
        <v>45</v>
      </c>
      <c r="FA415" s="41">
        <v>13</v>
      </c>
      <c r="FB415" s="41">
        <v>58</v>
      </c>
      <c r="FC415" s="41">
        <v>165</v>
      </c>
      <c r="FD415" s="41">
        <v>108</v>
      </c>
      <c r="FE415" s="41">
        <v>195</v>
      </c>
      <c r="FF415" s="41">
        <v>127</v>
      </c>
      <c r="FG415" s="41">
        <v>166</v>
      </c>
      <c r="FH415" s="41">
        <v>317</v>
      </c>
      <c r="FI415" s="41">
        <v>130</v>
      </c>
      <c r="FJ415" s="41">
        <v>897</v>
      </c>
      <c r="FK415" s="41">
        <v>335</v>
      </c>
      <c r="FL415" s="41">
        <v>273</v>
      </c>
      <c r="FM415" s="41">
        <v>160</v>
      </c>
      <c r="FN415" s="41">
        <v>45</v>
      </c>
      <c r="FO415" s="41">
        <v>127</v>
      </c>
      <c r="FP415" s="41">
        <v>173</v>
      </c>
      <c r="FQ415" s="41">
        <v>55</v>
      </c>
      <c r="FR415" s="41">
        <v>46</v>
      </c>
      <c r="FS415" s="41">
        <v>47</v>
      </c>
      <c r="FT415" s="41">
        <v>56</v>
      </c>
      <c r="FU415" s="41">
        <v>62</v>
      </c>
      <c r="FV415" s="41">
        <v>53</v>
      </c>
      <c r="FW415" s="41">
        <v>22</v>
      </c>
      <c r="FX415" s="41">
        <v>25</v>
      </c>
      <c r="FY415" s="41">
        <v>15</v>
      </c>
      <c r="FZ415" s="41">
        <v>36</v>
      </c>
      <c r="GA415" s="41">
        <v>88</v>
      </c>
      <c r="GB415" s="41">
        <v>52</v>
      </c>
      <c r="GC415" s="41">
        <v>397</v>
      </c>
      <c r="GD415" s="41">
        <v>370</v>
      </c>
      <c r="GE415" s="41">
        <v>49</v>
      </c>
      <c r="GF415" s="41">
        <v>84</v>
      </c>
      <c r="GG415" s="41">
        <v>56</v>
      </c>
      <c r="GH415" s="41">
        <v>80</v>
      </c>
      <c r="GI415" s="41">
        <v>102</v>
      </c>
      <c r="GJ415" s="41">
        <v>18</v>
      </c>
      <c r="GK415" s="41">
        <v>28</v>
      </c>
      <c r="GL415" s="41">
        <v>118</v>
      </c>
      <c r="GM415" s="41">
        <v>280</v>
      </c>
      <c r="GN415" s="41">
        <v>121</v>
      </c>
      <c r="GO415" s="41">
        <v>213</v>
      </c>
      <c r="GP415" s="41">
        <v>122</v>
      </c>
      <c r="GQ415" s="41">
        <v>77</v>
      </c>
      <c r="GR415" s="41">
        <v>99</v>
      </c>
      <c r="GS415" s="41">
        <v>243</v>
      </c>
      <c r="GT415" s="41">
        <v>66</v>
      </c>
      <c r="GU415" s="41">
        <v>198</v>
      </c>
      <c r="GV415" s="41">
        <v>182</v>
      </c>
      <c r="GW415" s="41">
        <v>199</v>
      </c>
      <c r="GX415" s="41">
        <v>246</v>
      </c>
      <c r="GY415" s="41">
        <v>155</v>
      </c>
      <c r="GZ415" s="41">
        <v>227</v>
      </c>
      <c r="HA415" s="41">
        <v>41</v>
      </c>
      <c r="HB415" s="41">
        <v>348</v>
      </c>
      <c r="HC415" s="41">
        <v>845</v>
      </c>
      <c r="HD415" s="41">
        <v>64</v>
      </c>
      <c r="HE415" s="41">
        <v>222</v>
      </c>
      <c r="HF415" s="41">
        <v>163</v>
      </c>
      <c r="HG415" s="41">
        <v>186</v>
      </c>
      <c r="HH415" s="41">
        <v>78</v>
      </c>
      <c r="HI415" s="41">
        <v>53</v>
      </c>
      <c r="HJ415" s="41">
        <v>114</v>
      </c>
      <c r="HK415" s="41">
        <v>132</v>
      </c>
      <c r="HL415" s="41">
        <v>276</v>
      </c>
      <c r="HM415" s="41">
        <v>188</v>
      </c>
      <c r="HN415" s="41">
        <v>100</v>
      </c>
      <c r="HO415" s="41">
        <v>87</v>
      </c>
      <c r="HP415" s="41">
        <v>339</v>
      </c>
      <c r="HQ415" s="41">
        <v>87</v>
      </c>
      <c r="HR415" s="41">
        <v>167</v>
      </c>
      <c r="HS415" s="41">
        <v>83</v>
      </c>
      <c r="HT415" s="41">
        <v>102</v>
      </c>
      <c r="HU415" s="41">
        <v>41</v>
      </c>
      <c r="HV415" s="41">
        <v>103</v>
      </c>
      <c r="HW415" s="41">
        <v>176</v>
      </c>
      <c r="HX415" s="41">
        <v>100</v>
      </c>
      <c r="HY415" s="41">
        <v>55</v>
      </c>
      <c r="HZ415" s="41">
        <v>434</v>
      </c>
      <c r="IA415" s="41">
        <v>262</v>
      </c>
      <c r="IB415" s="41">
        <v>488</v>
      </c>
      <c r="IC415" s="41">
        <v>195</v>
      </c>
      <c r="ID415" s="41">
        <v>63</v>
      </c>
      <c r="IE415" s="41">
        <v>111</v>
      </c>
      <c r="IF415" s="41">
        <v>47</v>
      </c>
      <c r="IG415" s="41">
        <v>709</v>
      </c>
      <c r="IH415" s="41">
        <v>35</v>
      </c>
      <c r="II415" s="41">
        <v>2593</v>
      </c>
      <c r="IJ415" s="41">
        <v>44</v>
      </c>
      <c r="IK415" s="41">
        <v>35</v>
      </c>
      <c r="IL415" s="41">
        <v>83</v>
      </c>
      <c r="IM415" s="41">
        <v>1158</v>
      </c>
      <c r="IN415" s="41">
        <v>99</v>
      </c>
      <c r="IO415" s="41">
        <v>132</v>
      </c>
      <c r="IP415" s="41">
        <v>495</v>
      </c>
      <c r="IQ415" s="41">
        <v>2003</v>
      </c>
      <c r="IR415" s="41">
        <v>1302</v>
      </c>
      <c r="IS415" s="41">
        <v>259</v>
      </c>
      <c r="IT415" s="41">
        <v>210</v>
      </c>
      <c r="IU415" s="41">
        <v>2131</v>
      </c>
      <c r="IV415" s="41">
        <v>210</v>
      </c>
      <c r="IW415" s="41">
        <v>409</v>
      </c>
      <c r="IX415" s="41">
        <v>375</v>
      </c>
      <c r="IY415" s="41">
        <v>215</v>
      </c>
      <c r="IZ415" s="41">
        <v>342</v>
      </c>
      <c r="JA415" s="41">
        <v>172</v>
      </c>
      <c r="JB415" s="41">
        <v>647</v>
      </c>
      <c r="JC415" s="41">
        <v>504</v>
      </c>
      <c r="JD415" s="41">
        <v>70</v>
      </c>
      <c r="JE415" s="41">
        <v>581</v>
      </c>
      <c r="JF415" s="41">
        <v>254</v>
      </c>
      <c r="JG415" s="41">
        <v>99</v>
      </c>
      <c r="JH415" s="41">
        <v>23</v>
      </c>
      <c r="JI415" s="41">
        <v>54</v>
      </c>
      <c r="JJ415" s="41">
        <v>61</v>
      </c>
      <c r="JK415" s="41">
        <v>79</v>
      </c>
      <c r="JL415" s="41">
        <v>539</v>
      </c>
      <c r="JM415" s="41">
        <v>136</v>
      </c>
      <c r="JN415" s="41">
        <v>34</v>
      </c>
      <c r="JO415" s="41">
        <v>117</v>
      </c>
      <c r="JP415" s="41">
        <v>786</v>
      </c>
      <c r="JQ415" s="41">
        <v>1331</v>
      </c>
      <c r="JR415" s="41">
        <v>970</v>
      </c>
      <c r="JS415" s="41">
        <v>1113</v>
      </c>
      <c r="JT415" s="41">
        <v>1545</v>
      </c>
      <c r="JU415" s="41">
        <v>877</v>
      </c>
      <c r="JV415" s="41">
        <v>864</v>
      </c>
      <c r="JW415" s="41">
        <v>1050</v>
      </c>
      <c r="JX415" s="41">
        <v>1946</v>
      </c>
      <c r="JY415" s="41">
        <v>417</v>
      </c>
      <c r="JZ415" s="41">
        <v>0</v>
      </c>
      <c r="KA415" s="41">
        <v>3032</v>
      </c>
      <c r="KB415" s="41">
        <v>2870</v>
      </c>
      <c r="KC415" s="41">
        <v>2902</v>
      </c>
      <c r="KD415" s="41">
        <v>1582</v>
      </c>
      <c r="KE415" s="41">
        <v>1207</v>
      </c>
      <c r="KF415" s="41">
        <v>1161</v>
      </c>
      <c r="KG415" s="41">
        <v>1697</v>
      </c>
      <c r="KH415" s="41">
        <v>2241</v>
      </c>
      <c r="KI415" s="41">
        <v>2459</v>
      </c>
      <c r="KJ415" s="41">
        <v>3057</v>
      </c>
      <c r="KK415" s="41">
        <v>1091</v>
      </c>
      <c r="KL415" s="41">
        <v>604</v>
      </c>
      <c r="KM415" s="41">
        <v>3515</v>
      </c>
      <c r="KN415" s="41">
        <v>854</v>
      </c>
      <c r="KO415" s="41">
        <v>2496</v>
      </c>
      <c r="KP415" s="41">
        <v>1185</v>
      </c>
      <c r="KQ415" s="41">
        <v>765</v>
      </c>
      <c r="KR415" s="41">
        <v>585</v>
      </c>
      <c r="KS415" s="41">
        <v>275</v>
      </c>
      <c r="KT415" s="41">
        <v>273</v>
      </c>
      <c r="KU415" s="41">
        <v>326</v>
      </c>
      <c r="KV415" s="41">
        <v>147</v>
      </c>
      <c r="KW415" s="41">
        <v>1656</v>
      </c>
      <c r="KX415" s="41">
        <v>2133</v>
      </c>
      <c r="KY415" s="41">
        <v>1524</v>
      </c>
      <c r="KZ415" s="41">
        <v>176</v>
      </c>
      <c r="LA415" s="41">
        <v>438</v>
      </c>
      <c r="LB415" s="41">
        <v>1725</v>
      </c>
      <c r="LC415" s="41">
        <v>1277</v>
      </c>
      <c r="LD415" s="41">
        <v>108</v>
      </c>
      <c r="LE415" s="41">
        <v>965</v>
      </c>
      <c r="LF415" s="41">
        <v>730</v>
      </c>
      <c r="LG415" s="41">
        <v>58</v>
      </c>
      <c r="LH415" s="41">
        <v>5918</v>
      </c>
      <c r="LI415" s="41">
        <v>9083</v>
      </c>
      <c r="LJ415" s="41">
        <v>2253</v>
      </c>
      <c r="LK415" s="41">
        <v>1619</v>
      </c>
      <c r="LL415" s="41">
        <v>578</v>
      </c>
      <c r="LM415" s="41">
        <v>3017</v>
      </c>
      <c r="LN415" s="41">
        <v>2014</v>
      </c>
      <c r="LO415" s="41">
        <v>816</v>
      </c>
      <c r="LP415" s="41">
        <v>146263</v>
      </c>
      <c r="LQ415" s="41">
        <v>62585</v>
      </c>
      <c r="LR415" s="41">
        <v>21981</v>
      </c>
      <c r="LS415" s="41">
        <v>1233</v>
      </c>
      <c r="LT415" s="41">
        <v>1419</v>
      </c>
      <c r="LU415" s="41">
        <v>615</v>
      </c>
      <c r="LV415" s="41">
        <v>3571</v>
      </c>
      <c r="LW415" s="41">
        <v>1061</v>
      </c>
      <c r="LX415" s="41">
        <v>559</v>
      </c>
      <c r="LY415" s="41">
        <v>650</v>
      </c>
      <c r="LZ415" s="41">
        <v>248</v>
      </c>
      <c r="MA415" s="41">
        <v>1126</v>
      </c>
      <c r="MB415" s="41">
        <v>1951</v>
      </c>
      <c r="MC415" s="41">
        <v>1381</v>
      </c>
      <c r="MD415" s="41">
        <v>306</v>
      </c>
      <c r="ME415" s="41">
        <v>1041</v>
      </c>
      <c r="MF415" s="41">
        <v>783</v>
      </c>
      <c r="MG415" s="41">
        <v>186</v>
      </c>
      <c r="MH415" s="41">
        <v>42</v>
      </c>
      <c r="MI415" s="41">
        <v>204</v>
      </c>
      <c r="MJ415" s="41">
        <v>535</v>
      </c>
      <c r="MK415" s="41">
        <v>7211</v>
      </c>
      <c r="ML415" s="41">
        <v>1112</v>
      </c>
      <c r="MM415" s="41">
        <v>618</v>
      </c>
      <c r="MN415" s="41">
        <v>221</v>
      </c>
      <c r="MO415" s="41">
        <v>121</v>
      </c>
      <c r="MP415" s="41">
        <v>310</v>
      </c>
      <c r="MQ415" s="41">
        <v>173</v>
      </c>
      <c r="MR415" s="41">
        <v>232</v>
      </c>
      <c r="MS415" s="41">
        <v>190</v>
      </c>
      <c r="MT415" s="41">
        <v>1733</v>
      </c>
      <c r="MU415" s="41">
        <v>913</v>
      </c>
      <c r="MV415" s="41">
        <v>4752</v>
      </c>
      <c r="MW415" s="41">
        <v>1613</v>
      </c>
      <c r="MX415" s="41">
        <v>3282</v>
      </c>
      <c r="MY415" s="41">
        <v>842</v>
      </c>
      <c r="MZ415" s="41">
        <v>679</v>
      </c>
      <c r="NA415" s="41">
        <v>745</v>
      </c>
      <c r="NB415" s="41">
        <v>409</v>
      </c>
      <c r="NC415" s="41">
        <v>549</v>
      </c>
      <c r="ND415" s="41">
        <v>257</v>
      </c>
      <c r="NE415" s="41">
        <v>9892</v>
      </c>
      <c r="NF415" s="41">
        <v>2358</v>
      </c>
      <c r="NG415" s="41">
        <v>579</v>
      </c>
      <c r="NH415" s="41">
        <v>471</v>
      </c>
      <c r="NI415" s="41">
        <v>240</v>
      </c>
      <c r="NJ415" s="41">
        <v>235</v>
      </c>
      <c r="NK415" s="41">
        <v>296</v>
      </c>
      <c r="NL415" s="41">
        <v>542</v>
      </c>
      <c r="NM415" s="41">
        <v>503</v>
      </c>
      <c r="NN415" s="41">
        <v>493</v>
      </c>
      <c r="NO415" s="41">
        <v>200</v>
      </c>
      <c r="NP415" s="41">
        <v>381</v>
      </c>
      <c r="NQ415" s="41">
        <v>752</v>
      </c>
      <c r="NR415" s="41">
        <v>1724</v>
      </c>
      <c r="NS415" s="41">
        <v>4464</v>
      </c>
      <c r="NT415" s="41">
        <v>1693</v>
      </c>
      <c r="NU415" s="41">
        <v>1543</v>
      </c>
      <c r="NV415" s="41">
        <v>496</v>
      </c>
      <c r="NW415" s="41">
        <v>2051</v>
      </c>
      <c r="NX415" s="41">
        <v>376</v>
      </c>
      <c r="NY415" s="41">
        <v>618</v>
      </c>
      <c r="NZ415" s="41">
        <v>349</v>
      </c>
      <c r="OA415" s="41">
        <v>1231</v>
      </c>
      <c r="OB415" s="41">
        <v>356</v>
      </c>
      <c r="OC415" s="41">
        <v>468</v>
      </c>
      <c r="OD415" s="41">
        <v>962</v>
      </c>
      <c r="OE415" s="41">
        <v>217</v>
      </c>
      <c r="OF415" s="41">
        <v>801</v>
      </c>
      <c r="OG415" s="41">
        <v>1390</v>
      </c>
      <c r="OH415" s="41">
        <v>0</v>
      </c>
      <c r="OI415" s="41"/>
      <c r="OJ415" s="41"/>
      <c r="OK415" s="41"/>
      <c r="OL415" s="41"/>
      <c r="OM415" s="41"/>
      <c r="ON415" s="41"/>
      <c r="OO415" s="41"/>
      <c r="OP415" s="41"/>
      <c r="OQ415" s="41"/>
      <c r="OR415" s="41"/>
      <c r="OS415" s="42"/>
      <c r="OT415" s="43">
        <v>505246</v>
      </c>
      <c r="OU415" s="51"/>
      <c r="OV415" s="51"/>
      <c r="OW415" s="51"/>
      <c r="OX415" s="51"/>
      <c r="OY415" s="51"/>
      <c r="OZ415" s="51"/>
      <c r="PA415" s="51"/>
      <c r="PB415" s="51"/>
      <c r="PC415" s="51"/>
      <c r="PD415" s="51"/>
      <c r="PE415" s="51"/>
      <c r="PF415" s="51"/>
      <c r="PG415" s="51"/>
      <c r="PH415" s="51"/>
      <c r="PI415" s="51"/>
      <c r="PJ415" s="51"/>
      <c r="PK415" s="51"/>
      <c r="PL415" s="51"/>
      <c r="PM415" s="51"/>
      <c r="PN415" s="51"/>
    </row>
    <row r="416" spans="1:430" ht="12.75" customHeight="1" thickBot="1" x14ac:dyDescent="0.25">
      <c r="A416" s="39" t="s">
        <v>598</v>
      </c>
      <c r="B416" s="44"/>
      <c r="C416" s="44"/>
      <c r="D416" s="64" t="s">
        <v>599</v>
      </c>
      <c r="E416" s="40">
        <v>21959</v>
      </c>
      <c r="F416" s="41">
        <v>23412</v>
      </c>
      <c r="G416" s="41">
        <v>4952</v>
      </c>
      <c r="H416" s="41">
        <v>11842</v>
      </c>
      <c r="I416" s="41">
        <v>4399</v>
      </c>
      <c r="J416" s="41">
        <v>5082</v>
      </c>
      <c r="K416" s="41">
        <v>4974</v>
      </c>
      <c r="L416" s="41">
        <v>21279</v>
      </c>
      <c r="M416" s="41">
        <v>1587</v>
      </c>
      <c r="N416" s="41">
        <v>21692</v>
      </c>
      <c r="O416" s="41">
        <v>1752</v>
      </c>
      <c r="P416" s="41">
        <v>4144</v>
      </c>
      <c r="Q416" s="41">
        <v>3357</v>
      </c>
      <c r="R416" s="41">
        <v>156786</v>
      </c>
      <c r="S416" s="41">
        <v>18578</v>
      </c>
      <c r="T416" s="41">
        <v>5378</v>
      </c>
      <c r="U416" s="41">
        <v>7013</v>
      </c>
      <c r="V416" s="41">
        <v>5872</v>
      </c>
      <c r="W416" s="41">
        <v>4932</v>
      </c>
      <c r="X416" s="41">
        <v>7994</v>
      </c>
      <c r="Y416" s="41">
        <v>21417</v>
      </c>
      <c r="Z416" s="41">
        <v>118808</v>
      </c>
      <c r="AA416" s="41">
        <v>28874</v>
      </c>
      <c r="AB416" s="41">
        <v>3294</v>
      </c>
      <c r="AC416" s="41">
        <v>7433</v>
      </c>
      <c r="AD416" s="41">
        <v>12552</v>
      </c>
      <c r="AE416" s="41">
        <v>31353</v>
      </c>
      <c r="AF416" s="41">
        <v>11858</v>
      </c>
      <c r="AG416" s="41">
        <v>5915</v>
      </c>
      <c r="AH416" s="41">
        <v>4895</v>
      </c>
      <c r="AI416" s="41">
        <v>39394</v>
      </c>
      <c r="AJ416" s="41">
        <v>3105</v>
      </c>
      <c r="AK416" s="41">
        <v>8448</v>
      </c>
      <c r="AL416" s="41">
        <v>23892</v>
      </c>
      <c r="AM416" s="41">
        <v>11964</v>
      </c>
      <c r="AN416" s="41">
        <v>19209</v>
      </c>
      <c r="AO416" s="41">
        <v>2068</v>
      </c>
      <c r="AP416" s="41">
        <v>1760</v>
      </c>
      <c r="AQ416" s="41">
        <v>2171</v>
      </c>
      <c r="AR416" s="41">
        <v>2429</v>
      </c>
      <c r="AS416" s="41">
        <v>1086</v>
      </c>
      <c r="AT416" s="41">
        <v>3948</v>
      </c>
      <c r="AU416" s="41">
        <v>1302</v>
      </c>
      <c r="AV416" s="41">
        <v>1682</v>
      </c>
      <c r="AW416" s="41">
        <v>1085</v>
      </c>
      <c r="AX416" s="41">
        <v>1150</v>
      </c>
      <c r="AY416" s="41">
        <v>1425</v>
      </c>
      <c r="AZ416" s="41">
        <v>2372</v>
      </c>
      <c r="BA416" s="41">
        <v>533</v>
      </c>
      <c r="BB416" s="41">
        <v>1007</v>
      </c>
      <c r="BC416" s="41">
        <v>1081</v>
      </c>
      <c r="BD416" s="41">
        <v>1216</v>
      </c>
      <c r="BE416" s="41">
        <v>13549</v>
      </c>
      <c r="BF416" s="41">
        <v>2713</v>
      </c>
      <c r="BG416" s="41">
        <v>364</v>
      </c>
      <c r="BH416" s="41">
        <v>431</v>
      </c>
      <c r="BI416" s="41">
        <v>2172</v>
      </c>
      <c r="BJ416" s="41">
        <v>4368</v>
      </c>
      <c r="BK416" s="41">
        <v>409</v>
      </c>
      <c r="BL416" s="41">
        <v>3198</v>
      </c>
      <c r="BM416" s="41">
        <v>3203</v>
      </c>
      <c r="BN416" s="41">
        <v>1507</v>
      </c>
      <c r="BO416" s="41">
        <v>1494</v>
      </c>
      <c r="BP416" s="41">
        <v>1454</v>
      </c>
      <c r="BQ416" s="41">
        <v>1210</v>
      </c>
      <c r="BR416" s="41">
        <v>1542</v>
      </c>
      <c r="BS416" s="41">
        <v>3320</v>
      </c>
      <c r="BT416" s="41">
        <v>3190</v>
      </c>
      <c r="BU416" s="41">
        <v>893</v>
      </c>
      <c r="BV416" s="41">
        <v>1194</v>
      </c>
      <c r="BW416" s="41">
        <v>2051</v>
      </c>
      <c r="BX416" s="41">
        <v>1071</v>
      </c>
      <c r="BY416" s="41">
        <v>651</v>
      </c>
      <c r="BZ416" s="41">
        <v>2944</v>
      </c>
      <c r="CA416" s="41">
        <v>6456</v>
      </c>
      <c r="CB416" s="41">
        <v>4525</v>
      </c>
      <c r="CC416" s="41">
        <v>738</v>
      </c>
      <c r="CD416" s="41">
        <v>4993</v>
      </c>
      <c r="CE416" s="41">
        <v>995</v>
      </c>
      <c r="CF416" s="41">
        <v>1065</v>
      </c>
      <c r="CG416" s="41">
        <v>3054</v>
      </c>
      <c r="CH416" s="41">
        <v>1630</v>
      </c>
      <c r="CI416" s="41">
        <v>5096</v>
      </c>
      <c r="CJ416" s="41">
        <v>872</v>
      </c>
      <c r="CK416" s="41">
        <v>7283</v>
      </c>
      <c r="CL416" s="41">
        <v>2941</v>
      </c>
      <c r="CM416" s="41">
        <v>1784</v>
      </c>
      <c r="CN416" s="41">
        <v>3474</v>
      </c>
      <c r="CO416" s="41">
        <v>86</v>
      </c>
      <c r="CP416" s="41">
        <v>209</v>
      </c>
      <c r="CQ416" s="41">
        <v>3260</v>
      </c>
      <c r="CR416" s="41">
        <v>950</v>
      </c>
      <c r="CS416" s="41">
        <v>5710</v>
      </c>
      <c r="CT416" s="41">
        <v>706</v>
      </c>
      <c r="CU416" s="41">
        <v>428</v>
      </c>
      <c r="CV416" s="41">
        <v>154</v>
      </c>
      <c r="CW416" s="41">
        <v>558</v>
      </c>
      <c r="CX416" s="41">
        <v>968</v>
      </c>
      <c r="CY416" s="41">
        <v>2731</v>
      </c>
      <c r="CZ416" s="41">
        <v>950</v>
      </c>
      <c r="DA416" s="41">
        <v>985</v>
      </c>
      <c r="DB416" s="41">
        <v>3146</v>
      </c>
      <c r="DC416" s="41">
        <v>1993</v>
      </c>
      <c r="DD416" s="41">
        <v>3756</v>
      </c>
      <c r="DE416" s="41">
        <v>5471</v>
      </c>
      <c r="DF416" s="41">
        <v>1128</v>
      </c>
      <c r="DG416" s="41">
        <v>880</v>
      </c>
      <c r="DH416" s="41">
        <v>367</v>
      </c>
      <c r="DI416" s="41">
        <v>3449</v>
      </c>
      <c r="DJ416" s="41">
        <v>1344</v>
      </c>
      <c r="DK416" s="41">
        <v>1537</v>
      </c>
      <c r="DL416" s="41">
        <v>849</v>
      </c>
      <c r="DM416" s="41">
        <v>3980</v>
      </c>
      <c r="DN416" s="41">
        <v>3467</v>
      </c>
      <c r="DO416" s="41">
        <v>11645</v>
      </c>
      <c r="DP416" s="41">
        <v>546</v>
      </c>
      <c r="DQ416" s="41">
        <v>17826</v>
      </c>
      <c r="DR416" s="41">
        <v>3251</v>
      </c>
      <c r="DS416" s="41">
        <v>1700</v>
      </c>
      <c r="DT416" s="41">
        <v>14989</v>
      </c>
      <c r="DU416" s="41">
        <v>20136</v>
      </c>
      <c r="DV416" s="41">
        <v>131</v>
      </c>
      <c r="DW416" s="41">
        <v>346</v>
      </c>
      <c r="DX416" s="41">
        <v>3861</v>
      </c>
      <c r="DY416" s="41">
        <v>2533</v>
      </c>
      <c r="DZ416" s="41">
        <v>6401</v>
      </c>
      <c r="EA416" s="41">
        <v>2822</v>
      </c>
      <c r="EB416" s="41">
        <v>5037</v>
      </c>
      <c r="EC416" s="41">
        <v>426</v>
      </c>
      <c r="ED416" s="41">
        <v>1159</v>
      </c>
      <c r="EE416" s="41">
        <v>79</v>
      </c>
      <c r="EF416" s="41">
        <v>1507</v>
      </c>
      <c r="EG416" s="41">
        <v>449</v>
      </c>
      <c r="EH416" s="41">
        <v>1183</v>
      </c>
      <c r="EI416" s="41">
        <v>467</v>
      </c>
      <c r="EJ416" s="41">
        <v>214</v>
      </c>
      <c r="EK416" s="41">
        <v>1475</v>
      </c>
      <c r="EL416" s="41">
        <v>448</v>
      </c>
      <c r="EM416" s="41">
        <v>1561</v>
      </c>
      <c r="EN416" s="41">
        <v>1865</v>
      </c>
      <c r="EO416" s="41">
        <v>79</v>
      </c>
      <c r="EP416" s="41">
        <v>1349</v>
      </c>
      <c r="EQ416" s="41">
        <v>1765</v>
      </c>
      <c r="ER416" s="41">
        <v>2399</v>
      </c>
      <c r="ES416" s="41">
        <v>2944</v>
      </c>
      <c r="ET416" s="41">
        <v>806</v>
      </c>
      <c r="EU416" s="41">
        <v>1228</v>
      </c>
      <c r="EV416" s="41">
        <v>8358</v>
      </c>
      <c r="EW416" s="41">
        <v>26317</v>
      </c>
      <c r="EX416" s="41">
        <v>3718</v>
      </c>
      <c r="EY416" s="41">
        <v>166</v>
      </c>
      <c r="EZ416" s="41">
        <v>433</v>
      </c>
      <c r="FA416" s="41">
        <v>36</v>
      </c>
      <c r="FB416" s="41">
        <v>914</v>
      </c>
      <c r="FC416" s="41">
        <v>2224</v>
      </c>
      <c r="FD416" s="41">
        <v>1087</v>
      </c>
      <c r="FE416" s="41">
        <v>2262</v>
      </c>
      <c r="FF416" s="41">
        <v>859</v>
      </c>
      <c r="FG416" s="41">
        <v>2696</v>
      </c>
      <c r="FH416" s="41">
        <v>5084</v>
      </c>
      <c r="FI416" s="41">
        <v>1349</v>
      </c>
      <c r="FJ416" s="41">
        <v>25641</v>
      </c>
      <c r="FK416" s="41">
        <v>11059</v>
      </c>
      <c r="FL416" s="41">
        <v>7334</v>
      </c>
      <c r="FM416" s="41">
        <v>72</v>
      </c>
      <c r="FN416" s="41">
        <v>1307</v>
      </c>
      <c r="FO416" s="41">
        <v>2037</v>
      </c>
      <c r="FP416" s="41">
        <v>933</v>
      </c>
      <c r="FQ416" s="41">
        <v>468</v>
      </c>
      <c r="FR416" s="41">
        <v>1507</v>
      </c>
      <c r="FS416" s="41">
        <v>1265</v>
      </c>
      <c r="FT416" s="41">
        <v>1024</v>
      </c>
      <c r="FU416" s="41">
        <v>282</v>
      </c>
      <c r="FV416" s="41">
        <v>630</v>
      </c>
      <c r="FW416" s="41">
        <v>140</v>
      </c>
      <c r="FX416" s="41">
        <v>299</v>
      </c>
      <c r="FY416" s="41">
        <v>227</v>
      </c>
      <c r="FZ416" s="41">
        <v>208</v>
      </c>
      <c r="GA416" s="41">
        <v>1886</v>
      </c>
      <c r="GB416" s="41">
        <v>1027</v>
      </c>
      <c r="GC416" s="41">
        <v>10053</v>
      </c>
      <c r="GD416" s="41">
        <v>10942</v>
      </c>
      <c r="GE416" s="41">
        <v>1122</v>
      </c>
      <c r="GF416" s="41">
        <v>2613</v>
      </c>
      <c r="GG416" s="41">
        <v>331</v>
      </c>
      <c r="GH416" s="41">
        <v>1444</v>
      </c>
      <c r="GI416" s="41">
        <v>1297</v>
      </c>
      <c r="GJ416" s="41">
        <v>141</v>
      </c>
      <c r="GK416" s="41">
        <v>329</v>
      </c>
      <c r="GL416" s="41">
        <v>546</v>
      </c>
      <c r="GM416" s="41">
        <v>4426</v>
      </c>
      <c r="GN416" s="41">
        <v>3212</v>
      </c>
      <c r="GO416" s="41">
        <v>1802</v>
      </c>
      <c r="GP416" s="41">
        <v>1385</v>
      </c>
      <c r="GQ416" s="41">
        <v>732</v>
      </c>
      <c r="GR416" s="41">
        <v>1208</v>
      </c>
      <c r="GS416" s="41">
        <v>2962</v>
      </c>
      <c r="GT416" s="41">
        <v>1685</v>
      </c>
      <c r="GU416" s="41">
        <v>3261</v>
      </c>
      <c r="GV416" s="41">
        <v>2675</v>
      </c>
      <c r="GW416" s="41">
        <v>3040</v>
      </c>
      <c r="GX416" s="41">
        <v>1981</v>
      </c>
      <c r="GY416" s="41">
        <v>2983</v>
      </c>
      <c r="GZ416" s="41">
        <v>2640</v>
      </c>
      <c r="HA416" s="41">
        <v>458</v>
      </c>
      <c r="HB416" s="41">
        <v>3806</v>
      </c>
      <c r="HC416" s="41">
        <v>6261</v>
      </c>
      <c r="HD416" s="41">
        <v>563</v>
      </c>
      <c r="HE416" s="41">
        <v>2539</v>
      </c>
      <c r="HF416" s="41">
        <v>3151</v>
      </c>
      <c r="HG416" s="41">
        <v>5236</v>
      </c>
      <c r="HH416" s="41">
        <v>1598</v>
      </c>
      <c r="HI416" s="41">
        <v>1873</v>
      </c>
      <c r="HJ416" s="41">
        <v>2413</v>
      </c>
      <c r="HK416" s="41">
        <v>1651</v>
      </c>
      <c r="HL416" s="41">
        <v>3332</v>
      </c>
      <c r="HM416" s="41">
        <v>6463</v>
      </c>
      <c r="HN416" s="41">
        <v>2265</v>
      </c>
      <c r="HO416" s="41">
        <v>2866</v>
      </c>
      <c r="HP416" s="41">
        <v>22230</v>
      </c>
      <c r="HQ416" s="41">
        <v>417</v>
      </c>
      <c r="HR416" s="41">
        <v>1699</v>
      </c>
      <c r="HS416" s="41">
        <v>100</v>
      </c>
      <c r="HT416" s="41">
        <v>850</v>
      </c>
      <c r="HU416" s="41">
        <v>361</v>
      </c>
      <c r="HV416" s="41">
        <v>749</v>
      </c>
      <c r="HW416" s="41">
        <v>696</v>
      </c>
      <c r="HX416" s="41">
        <v>846</v>
      </c>
      <c r="HY416" s="41">
        <v>989</v>
      </c>
      <c r="HZ416" s="41">
        <v>8019</v>
      </c>
      <c r="IA416" s="41">
        <v>5562</v>
      </c>
      <c r="IB416" s="41">
        <v>2481</v>
      </c>
      <c r="IC416" s="41">
        <v>2056</v>
      </c>
      <c r="ID416" s="41">
        <v>411</v>
      </c>
      <c r="IE416" s="41">
        <v>1921</v>
      </c>
      <c r="IF416" s="41">
        <v>664</v>
      </c>
      <c r="IG416" s="41">
        <v>11274</v>
      </c>
      <c r="IH416" s="41">
        <v>707</v>
      </c>
      <c r="II416" s="41">
        <v>125807</v>
      </c>
      <c r="IJ416" s="41">
        <v>1814</v>
      </c>
      <c r="IK416" s="41">
        <v>2929</v>
      </c>
      <c r="IL416" s="41">
        <v>6566</v>
      </c>
      <c r="IM416" s="41">
        <v>20318</v>
      </c>
      <c r="IN416" s="41">
        <v>387</v>
      </c>
      <c r="IO416" s="41">
        <v>1806</v>
      </c>
      <c r="IP416" s="41">
        <v>8989</v>
      </c>
      <c r="IQ416" s="41">
        <v>20240</v>
      </c>
      <c r="IR416" s="41">
        <v>11159</v>
      </c>
      <c r="IS416" s="41">
        <v>1223</v>
      </c>
      <c r="IT416" s="41">
        <v>4495</v>
      </c>
      <c r="IU416" s="41">
        <v>53574</v>
      </c>
      <c r="IV416" s="41">
        <v>5017</v>
      </c>
      <c r="IW416" s="41">
        <v>15118</v>
      </c>
      <c r="IX416" s="41">
        <v>7903</v>
      </c>
      <c r="IY416" s="41">
        <v>3758</v>
      </c>
      <c r="IZ416" s="41">
        <v>4877</v>
      </c>
      <c r="JA416" s="41">
        <v>2344</v>
      </c>
      <c r="JB416" s="41">
        <v>15320</v>
      </c>
      <c r="JC416" s="41">
        <v>14556</v>
      </c>
      <c r="JD416" s="41">
        <v>566</v>
      </c>
      <c r="JE416" s="41">
        <v>7302</v>
      </c>
      <c r="JF416" s="41">
        <v>5344</v>
      </c>
      <c r="JG416" s="41">
        <v>2051</v>
      </c>
      <c r="JH416" s="41">
        <v>414</v>
      </c>
      <c r="JI416" s="41">
        <v>1027</v>
      </c>
      <c r="JJ416" s="41">
        <v>838</v>
      </c>
      <c r="JK416" s="41">
        <v>1447</v>
      </c>
      <c r="JL416" s="41">
        <v>11770</v>
      </c>
      <c r="JM416" s="41">
        <v>1452</v>
      </c>
      <c r="JN416" s="41">
        <v>335</v>
      </c>
      <c r="JO416" s="41">
        <v>2228</v>
      </c>
      <c r="JP416" s="41">
        <v>26018</v>
      </c>
      <c r="JQ416" s="41">
        <v>27683</v>
      </c>
      <c r="JR416" s="41">
        <v>40116</v>
      </c>
      <c r="JS416" s="41">
        <v>30766</v>
      </c>
      <c r="JT416" s="41">
        <v>49975</v>
      </c>
      <c r="JU416" s="41">
        <v>43250</v>
      </c>
      <c r="JV416" s="41">
        <v>27124</v>
      </c>
      <c r="JW416" s="41">
        <v>26144</v>
      </c>
      <c r="JX416" s="41">
        <v>64676</v>
      </c>
      <c r="JY416" s="41">
        <v>11476</v>
      </c>
      <c r="JZ416" s="41"/>
      <c r="KA416" s="41">
        <v>31308</v>
      </c>
      <c r="KB416" s="41">
        <v>27673</v>
      </c>
      <c r="KC416" s="41">
        <v>11479</v>
      </c>
      <c r="KD416" s="41">
        <v>17273</v>
      </c>
      <c r="KE416" s="41">
        <v>7460</v>
      </c>
      <c r="KF416" s="41">
        <v>15008</v>
      </c>
      <c r="KG416" s="41">
        <v>12805</v>
      </c>
      <c r="KH416" s="41">
        <v>64679</v>
      </c>
      <c r="KI416" s="41">
        <v>15984</v>
      </c>
      <c r="KJ416" s="41">
        <v>30240</v>
      </c>
      <c r="KK416" s="41">
        <v>17252</v>
      </c>
      <c r="KL416" s="41">
        <v>6321</v>
      </c>
      <c r="KM416" s="41">
        <v>45292</v>
      </c>
      <c r="KN416" s="41">
        <v>17581</v>
      </c>
      <c r="KO416" s="41">
        <v>15911</v>
      </c>
      <c r="KP416" s="41">
        <v>13763</v>
      </c>
      <c r="KQ416" s="41">
        <v>11645</v>
      </c>
      <c r="KR416" s="41">
        <v>10867</v>
      </c>
      <c r="KS416" s="41">
        <v>10100</v>
      </c>
      <c r="KT416" s="41">
        <v>10442</v>
      </c>
      <c r="KU416" s="41">
        <v>12375</v>
      </c>
      <c r="KV416" s="41">
        <v>6117</v>
      </c>
      <c r="KW416" s="41">
        <v>66394</v>
      </c>
      <c r="KX416" s="41">
        <v>36834</v>
      </c>
      <c r="KY416" s="41">
        <v>8731</v>
      </c>
      <c r="KZ416" s="41">
        <v>25844</v>
      </c>
      <c r="LA416" s="41">
        <v>33408</v>
      </c>
      <c r="LB416" s="41">
        <v>93174</v>
      </c>
      <c r="LC416" s="41">
        <v>68895</v>
      </c>
      <c r="LD416" s="41">
        <v>5139</v>
      </c>
      <c r="LE416" s="41">
        <v>32845</v>
      </c>
      <c r="LF416" s="41">
        <v>29175</v>
      </c>
      <c r="LG416" s="41">
        <v>2548</v>
      </c>
      <c r="LH416" s="41">
        <v>85342</v>
      </c>
      <c r="LI416" s="41">
        <v>199158</v>
      </c>
      <c r="LJ416" s="41">
        <v>17598</v>
      </c>
      <c r="LK416" s="41">
        <v>7248</v>
      </c>
      <c r="LL416" s="41">
        <v>24726</v>
      </c>
      <c r="LM416" s="41">
        <v>84394</v>
      </c>
      <c r="LN416" s="41">
        <v>57320</v>
      </c>
      <c r="LO416" s="41">
        <v>11604</v>
      </c>
      <c r="LP416" s="41">
        <v>965343</v>
      </c>
      <c r="LQ416" s="41">
        <v>357702</v>
      </c>
      <c r="LR416" s="41">
        <v>305053</v>
      </c>
      <c r="LS416" s="41">
        <v>14188</v>
      </c>
      <c r="LT416" s="41">
        <v>18710</v>
      </c>
      <c r="LU416" s="41">
        <v>5436</v>
      </c>
      <c r="LV416" s="41">
        <v>87364</v>
      </c>
      <c r="LW416" s="41">
        <v>90372</v>
      </c>
      <c r="LX416" s="41">
        <v>20095</v>
      </c>
      <c r="LY416" s="41">
        <v>25548</v>
      </c>
      <c r="LZ416" s="41">
        <v>9365</v>
      </c>
      <c r="MA416" s="41">
        <v>34082</v>
      </c>
      <c r="MB416" s="41">
        <v>35540</v>
      </c>
      <c r="MC416" s="41">
        <v>35695</v>
      </c>
      <c r="MD416" s="41">
        <v>5467</v>
      </c>
      <c r="ME416" s="41">
        <v>17605</v>
      </c>
      <c r="MF416" s="41">
        <v>42548</v>
      </c>
      <c r="MG416" s="41">
        <v>11945</v>
      </c>
      <c r="MH416" s="41">
        <v>4544</v>
      </c>
      <c r="MI416" s="41">
        <v>8659</v>
      </c>
      <c r="MJ416" s="41">
        <v>43114</v>
      </c>
      <c r="MK416" s="41">
        <v>34355</v>
      </c>
      <c r="ML416" s="41">
        <v>44939</v>
      </c>
      <c r="MM416" s="41">
        <v>28399</v>
      </c>
      <c r="MN416" s="41">
        <v>977</v>
      </c>
      <c r="MO416" s="41">
        <v>5384</v>
      </c>
      <c r="MP416" s="41">
        <v>7923</v>
      </c>
      <c r="MQ416" s="41">
        <v>6700</v>
      </c>
      <c r="MR416" s="41">
        <v>5076</v>
      </c>
      <c r="MS416" s="41">
        <v>6973</v>
      </c>
      <c r="MT416" s="41">
        <v>15407</v>
      </c>
      <c r="MU416" s="41">
        <v>1167</v>
      </c>
      <c r="MV416" s="41">
        <v>41857</v>
      </c>
      <c r="MW416" s="41">
        <v>1446</v>
      </c>
      <c r="MX416" s="41">
        <v>27854</v>
      </c>
      <c r="MY416" s="41">
        <v>20643</v>
      </c>
      <c r="MZ416" s="41">
        <v>22975</v>
      </c>
      <c r="NA416" s="41">
        <v>34619</v>
      </c>
      <c r="NB416" s="41">
        <v>12203</v>
      </c>
      <c r="NC416" s="41">
        <v>7253</v>
      </c>
      <c r="ND416" s="41">
        <v>4350</v>
      </c>
      <c r="NE416" s="41">
        <v>59085</v>
      </c>
      <c r="NF416" s="41">
        <v>6193</v>
      </c>
      <c r="NG416" s="41">
        <v>1481</v>
      </c>
      <c r="NH416" s="41">
        <v>206</v>
      </c>
      <c r="NI416" s="41">
        <v>8860</v>
      </c>
      <c r="NJ416" s="41">
        <v>322</v>
      </c>
      <c r="NK416" s="41">
        <v>7324</v>
      </c>
      <c r="NL416" s="41">
        <v>6391</v>
      </c>
      <c r="NM416" s="41">
        <v>20140</v>
      </c>
      <c r="NN416" s="41">
        <v>12748</v>
      </c>
      <c r="NO416" s="41">
        <v>3203</v>
      </c>
      <c r="NP416" s="41">
        <v>2615</v>
      </c>
      <c r="NQ416" s="41">
        <v>9971</v>
      </c>
      <c r="NR416" s="41">
        <v>5261</v>
      </c>
      <c r="NS416" s="41">
        <v>38511</v>
      </c>
      <c r="NT416" s="41">
        <v>30182</v>
      </c>
      <c r="NU416" s="41">
        <v>30523</v>
      </c>
      <c r="NV416" s="41">
        <v>5845</v>
      </c>
      <c r="NW416" s="41">
        <v>11217</v>
      </c>
      <c r="NX416" s="41">
        <v>606</v>
      </c>
      <c r="NY416" s="41">
        <v>2263</v>
      </c>
      <c r="NZ416" s="41">
        <v>9553</v>
      </c>
      <c r="OA416" s="41">
        <v>14627</v>
      </c>
      <c r="OB416" s="41">
        <v>3863</v>
      </c>
      <c r="OC416" s="41">
        <v>452</v>
      </c>
      <c r="OD416" s="41">
        <v>17278</v>
      </c>
      <c r="OE416" s="41">
        <v>9175</v>
      </c>
      <c r="OF416" s="41">
        <v>6550</v>
      </c>
      <c r="OG416" s="41">
        <v>2486</v>
      </c>
      <c r="OH416" s="41"/>
      <c r="OI416" s="41">
        <v>159606</v>
      </c>
      <c r="OJ416" s="41">
        <v>95001</v>
      </c>
      <c r="OK416" s="41">
        <v>-5641</v>
      </c>
      <c r="OL416" s="41">
        <v>1870</v>
      </c>
      <c r="OM416" s="41">
        <v>3020</v>
      </c>
      <c r="ON416" s="41">
        <v>66497</v>
      </c>
      <c r="OO416" s="41">
        <v>16828</v>
      </c>
      <c r="OP416" s="41">
        <v>95027</v>
      </c>
      <c r="OQ416" s="41">
        <v>-28222</v>
      </c>
      <c r="OR416" s="41">
        <v>15141</v>
      </c>
      <c r="OS416" s="42">
        <v>59074</v>
      </c>
      <c r="OT416" s="43">
        <v>6543558</v>
      </c>
      <c r="OU416" s="51"/>
      <c r="OV416" s="51"/>
      <c r="OW416" s="51"/>
      <c r="OX416" s="51"/>
      <c r="OY416" s="51"/>
      <c r="OZ416" s="51"/>
      <c r="PA416" s="51"/>
      <c r="PB416" s="51"/>
      <c r="PC416" s="51"/>
      <c r="PD416" s="51"/>
      <c r="PE416" s="51"/>
      <c r="PF416" s="51"/>
      <c r="PG416" s="51"/>
      <c r="PH416" s="51"/>
      <c r="PI416" s="51"/>
      <c r="PJ416" s="51"/>
      <c r="PK416" s="51"/>
      <c r="PL416" s="51"/>
      <c r="PM416" s="51"/>
      <c r="PN416" s="51"/>
    </row>
    <row r="417" spans="1:430" ht="12.75" customHeight="1" thickBot="1" x14ac:dyDescent="0.25">
      <c r="A417" s="52" t="s">
        <v>600</v>
      </c>
      <c r="B417" s="53"/>
      <c r="C417" s="53"/>
      <c r="D417" s="66" t="s">
        <v>601</v>
      </c>
      <c r="E417" s="54">
        <v>22896</v>
      </c>
      <c r="F417" s="55">
        <v>30038</v>
      </c>
      <c r="G417" s="55">
        <v>7586</v>
      </c>
      <c r="H417" s="55">
        <v>17305</v>
      </c>
      <c r="I417" s="55">
        <v>9681</v>
      </c>
      <c r="J417" s="55">
        <v>9934</v>
      </c>
      <c r="K417" s="55">
        <v>7274</v>
      </c>
      <c r="L417" s="55">
        <v>23828</v>
      </c>
      <c r="M417" s="55">
        <v>3713</v>
      </c>
      <c r="N417" s="55">
        <v>25444</v>
      </c>
      <c r="O417" s="55">
        <v>8448</v>
      </c>
      <c r="P417" s="55">
        <v>5434</v>
      </c>
      <c r="Q417" s="55">
        <v>16115</v>
      </c>
      <c r="R417" s="55">
        <v>209735</v>
      </c>
      <c r="S417" s="55">
        <v>28791</v>
      </c>
      <c r="T417" s="55">
        <v>7095</v>
      </c>
      <c r="U417" s="55">
        <v>10099</v>
      </c>
      <c r="V417" s="55">
        <v>8559</v>
      </c>
      <c r="W417" s="55">
        <v>8450</v>
      </c>
      <c r="X417" s="55">
        <v>17484</v>
      </c>
      <c r="Y417" s="55">
        <v>50602</v>
      </c>
      <c r="Z417" s="55">
        <v>195047</v>
      </c>
      <c r="AA417" s="55">
        <v>45578</v>
      </c>
      <c r="AB417" s="55">
        <v>8132</v>
      </c>
      <c r="AC417" s="55">
        <v>26312</v>
      </c>
      <c r="AD417" s="55">
        <v>39567</v>
      </c>
      <c r="AE417" s="55">
        <v>74706</v>
      </c>
      <c r="AF417" s="55">
        <v>28339</v>
      </c>
      <c r="AG417" s="55">
        <v>40570</v>
      </c>
      <c r="AH417" s="55">
        <v>20412</v>
      </c>
      <c r="AI417" s="55">
        <v>75903</v>
      </c>
      <c r="AJ417" s="55">
        <v>20876</v>
      </c>
      <c r="AK417" s="55">
        <v>37062</v>
      </c>
      <c r="AL417" s="55">
        <v>58876</v>
      </c>
      <c r="AM417" s="55">
        <v>69898</v>
      </c>
      <c r="AN417" s="55">
        <v>59626</v>
      </c>
      <c r="AO417" s="55">
        <v>6513</v>
      </c>
      <c r="AP417" s="55">
        <v>5412</v>
      </c>
      <c r="AQ417" s="55">
        <v>7008</v>
      </c>
      <c r="AR417" s="55">
        <v>6734</v>
      </c>
      <c r="AS417" s="55">
        <v>3364</v>
      </c>
      <c r="AT417" s="55">
        <v>10059</v>
      </c>
      <c r="AU417" s="55">
        <v>2434</v>
      </c>
      <c r="AV417" s="55">
        <v>6968</v>
      </c>
      <c r="AW417" s="55">
        <v>2429</v>
      </c>
      <c r="AX417" s="55">
        <v>3734</v>
      </c>
      <c r="AY417" s="55">
        <v>2560</v>
      </c>
      <c r="AZ417" s="55">
        <v>3187</v>
      </c>
      <c r="BA417" s="55">
        <v>1655</v>
      </c>
      <c r="BB417" s="55">
        <v>1736</v>
      </c>
      <c r="BC417" s="55">
        <v>2328</v>
      </c>
      <c r="BD417" s="55">
        <v>2018</v>
      </c>
      <c r="BE417" s="55">
        <v>22345</v>
      </c>
      <c r="BF417" s="55">
        <v>7260</v>
      </c>
      <c r="BG417" s="55">
        <v>735</v>
      </c>
      <c r="BH417" s="55">
        <v>1479</v>
      </c>
      <c r="BI417" s="55">
        <v>5764</v>
      </c>
      <c r="BJ417" s="55">
        <v>5687</v>
      </c>
      <c r="BK417" s="55">
        <v>3074</v>
      </c>
      <c r="BL417" s="55">
        <v>5521</v>
      </c>
      <c r="BM417" s="55">
        <v>8535</v>
      </c>
      <c r="BN417" s="55">
        <v>4998</v>
      </c>
      <c r="BO417" s="55">
        <v>1955</v>
      </c>
      <c r="BP417" s="55">
        <v>4758</v>
      </c>
      <c r="BQ417" s="55">
        <v>4356</v>
      </c>
      <c r="BR417" s="55">
        <v>4815</v>
      </c>
      <c r="BS417" s="55">
        <v>13977</v>
      </c>
      <c r="BT417" s="55">
        <v>14372</v>
      </c>
      <c r="BU417" s="55">
        <v>2973</v>
      </c>
      <c r="BV417" s="55">
        <v>3392</v>
      </c>
      <c r="BW417" s="55">
        <v>5010</v>
      </c>
      <c r="BX417" s="55">
        <v>2698</v>
      </c>
      <c r="BY417" s="55">
        <v>2998</v>
      </c>
      <c r="BZ417" s="55">
        <v>19976</v>
      </c>
      <c r="CA417" s="55">
        <v>11403</v>
      </c>
      <c r="CB417" s="55">
        <v>12103</v>
      </c>
      <c r="CC417" s="55">
        <v>1382</v>
      </c>
      <c r="CD417" s="55">
        <v>11884</v>
      </c>
      <c r="CE417" s="55">
        <v>3251</v>
      </c>
      <c r="CF417" s="55">
        <v>3243</v>
      </c>
      <c r="CG417" s="55">
        <v>6982</v>
      </c>
      <c r="CH417" s="55">
        <v>5831</v>
      </c>
      <c r="CI417" s="55">
        <v>9893</v>
      </c>
      <c r="CJ417" s="55">
        <v>1745</v>
      </c>
      <c r="CK417" s="55">
        <v>15045</v>
      </c>
      <c r="CL417" s="55">
        <v>12951</v>
      </c>
      <c r="CM417" s="55">
        <v>4395</v>
      </c>
      <c r="CN417" s="55">
        <v>9099</v>
      </c>
      <c r="CO417" s="55">
        <v>2646</v>
      </c>
      <c r="CP417" s="55">
        <v>917</v>
      </c>
      <c r="CQ417" s="55">
        <v>8087</v>
      </c>
      <c r="CR417" s="55">
        <v>2045</v>
      </c>
      <c r="CS417" s="55">
        <v>11711</v>
      </c>
      <c r="CT417" s="55">
        <v>2406</v>
      </c>
      <c r="CU417" s="55">
        <v>2990</v>
      </c>
      <c r="CV417" s="55">
        <v>4205</v>
      </c>
      <c r="CW417" s="55">
        <v>2960</v>
      </c>
      <c r="CX417" s="55">
        <v>3687</v>
      </c>
      <c r="CY417" s="55">
        <v>5991</v>
      </c>
      <c r="CZ417" s="55">
        <v>2109</v>
      </c>
      <c r="DA417" s="55">
        <v>2074</v>
      </c>
      <c r="DB417" s="55">
        <v>7778</v>
      </c>
      <c r="DC417" s="55">
        <v>3877</v>
      </c>
      <c r="DD417" s="55">
        <v>6657</v>
      </c>
      <c r="DE417" s="55">
        <v>10575</v>
      </c>
      <c r="DF417" s="55">
        <v>1770</v>
      </c>
      <c r="DG417" s="55">
        <v>2465</v>
      </c>
      <c r="DH417" s="55">
        <v>1207</v>
      </c>
      <c r="DI417" s="55">
        <v>8164</v>
      </c>
      <c r="DJ417" s="55">
        <v>4826</v>
      </c>
      <c r="DK417" s="55">
        <v>9312</v>
      </c>
      <c r="DL417" s="55">
        <v>5117</v>
      </c>
      <c r="DM417" s="55">
        <v>8309</v>
      </c>
      <c r="DN417" s="55">
        <v>8245</v>
      </c>
      <c r="DO417" s="55">
        <v>22396</v>
      </c>
      <c r="DP417" s="55">
        <v>4050</v>
      </c>
      <c r="DQ417" s="55">
        <v>42287</v>
      </c>
      <c r="DR417" s="55">
        <v>8938</v>
      </c>
      <c r="DS417" s="55">
        <v>16628</v>
      </c>
      <c r="DT417" s="55">
        <v>22580</v>
      </c>
      <c r="DU417" s="55">
        <v>39908</v>
      </c>
      <c r="DV417" s="55">
        <v>1701</v>
      </c>
      <c r="DW417" s="55">
        <v>7784</v>
      </c>
      <c r="DX417" s="55">
        <v>5552</v>
      </c>
      <c r="DY417" s="55">
        <v>7404</v>
      </c>
      <c r="DZ417" s="55">
        <v>10459</v>
      </c>
      <c r="EA417" s="55">
        <v>6271</v>
      </c>
      <c r="EB417" s="55">
        <v>9336</v>
      </c>
      <c r="EC417" s="55">
        <v>1745</v>
      </c>
      <c r="ED417" s="55">
        <v>2116</v>
      </c>
      <c r="EE417" s="55">
        <v>879</v>
      </c>
      <c r="EF417" s="55">
        <v>4390</v>
      </c>
      <c r="EG417" s="55">
        <v>1426</v>
      </c>
      <c r="EH417" s="55">
        <v>1950</v>
      </c>
      <c r="EI417" s="55">
        <v>1707</v>
      </c>
      <c r="EJ417" s="55">
        <v>1214</v>
      </c>
      <c r="EK417" s="55">
        <v>2346</v>
      </c>
      <c r="EL417" s="55">
        <v>2489</v>
      </c>
      <c r="EM417" s="55">
        <v>4748</v>
      </c>
      <c r="EN417" s="55">
        <v>4867</v>
      </c>
      <c r="EO417" s="55">
        <v>4519</v>
      </c>
      <c r="EP417" s="55">
        <v>2716</v>
      </c>
      <c r="EQ417" s="55">
        <v>3102</v>
      </c>
      <c r="ER417" s="55">
        <v>4596</v>
      </c>
      <c r="ES417" s="55">
        <v>6480</v>
      </c>
      <c r="ET417" s="55">
        <v>1379</v>
      </c>
      <c r="EU417" s="55">
        <v>3932</v>
      </c>
      <c r="EV417" s="55">
        <v>16694</v>
      </c>
      <c r="EW417" s="55">
        <v>33762</v>
      </c>
      <c r="EX417" s="55">
        <v>6161</v>
      </c>
      <c r="EY417" s="55">
        <v>3178</v>
      </c>
      <c r="EZ417" s="55">
        <v>2148</v>
      </c>
      <c r="FA417" s="55">
        <v>624</v>
      </c>
      <c r="FB417" s="55">
        <v>2404</v>
      </c>
      <c r="FC417" s="55">
        <v>6424</v>
      </c>
      <c r="FD417" s="55">
        <v>4462</v>
      </c>
      <c r="FE417" s="55">
        <v>8289</v>
      </c>
      <c r="FF417" s="55">
        <v>4403</v>
      </c>
      <c r="FG417" s="55">
        <v>7957</v>
      </c>
      <c r="FH417" s="55">
        <v>12983</v>
      </c>
      <c r="FI417" s="55">
        <v>5671</v>
      </c>
      <c r="FJ417" s="55">
        <v>50757</v>
      </c>
      <c r="FK417" s="55">
        <v>20707</v>
      </c>
      <c r="FL417" s="55">
        <v>17276</v>
      </c>
      <c r="FM417" s="55">
        <v>10502</v>
      </c>
      <c r="FN417" s="55">
        <v>3077</v>
      </c>
      <c r="FO417" s="55">
        <v>4157</v>
      </c>
      <c r="FP417" s="55">
        <v>10309</v>
      </c>
      <c r="FQ417" s="55">
        <v>2231</v>
      </c>
      <c r="FR417" s="55">
        <v>2872</v>
      </c>
      <c r="FS417" s="55">
        <v>2473</v>
      </c>
      <c r="FT417" s="55">
        <v>2020</v>
      </c>
      <c r="FU417" s="55">
        <v>4944</v>
      </c>
      <c r="FV417" s="55">
        <v>2861</v>
      </c>
      <c r="FW417" s="55">
        <v>1514</v>
      </c>
      <c r="FX417" s="55">
        <v>1468</v>
      </c>
      <c r="FY417" s="55">
        <v>743</v>
      </c>
      <c r="FZ417" s="55">
        <v>2470</v>
      </c>
      <c r="GA417" s="55">
        <v>5648</v>
      </c>
      <c r="GB417" s="55">
        <v>2705</v>
      </c>
      <c r="GC417" s="55">
        <v>24018</v>
      </c>
      <c r="GD417" s="55">
        <v>20722</v>
      </c>
      <c r="GE417" s="55">
        <v>2565</v>
      </c>
      <c r="GF417" s="55">
        <v>4978</v>
      </c>
      <c r="GG417" s="55">
        <v>3146</v>
      </c>
      <c r="GH417" s="55">
        <v>2910</v>
      </c>
      <c r="GI417" s="55">
        <v>3852</v>
      </c>
      <c r="GJ417" s="55">
        <v>890</v>
      </c>
      <c r="GK417" s="55">
        <v>1037</v>
      </c>
      <c r="GL417" s="55">
        <v>4650</v>
      </c>
      <c r="GM417" s="55">
        <v>12283</v>
      </c>
      <c r="GN417" s="55">
        <v>5003</v>
      </c>
      <c r="GO417" s="55">
        <v>3680</v>
      </c>
      <c r="GP417" s="55">
        <v>3295</v>
      </c>
      <c r="GQ417" s="55">
        <v>2188</v>
      </c>
      <c r="GR417" s="55">
        <v>1821</v>
      </c>
      <c r="GS417" s="55">
        <v>4165</v>
      </c>
      <c r="GT417" s="55">
        <v>3102</v>
      </c>
      <c r="GU417" s="55">
        <v>7635</v>
      </c>
      <c r="GV417" s="55">
        <v>7438</v>
      </c>
      <c r="GW417" s="55">
        <v>8195</v>
      </c>
      <c r="GX417" s="55">
        <v>4579</v>
      </c>
      <c r="GY417" s="55">
        <v>5237</v>
      </c>
      <c r="GZ417" s="55">
        <v>6837</v>
      </c>
      <c r="HA417" s="55">
        <v>1542</v>
      </c>
      <c r="HB417" s="55">
        <v>11762</v>
      </c>
      <c r="HC417" s="55">
        <v>17179</v>
      </c>
      <c r="HD417" s="55">
        <v>2005</v>
      </c>
      <c r="HE417" s="55">
        <v>12978</v>
      </c>
      <c r="HF417" s="55">
        <v>7593</v>
      </c>
      <c r="HG417" s="55">
        <v>8290</v>
      </c>
      <c r="HH417" s="55">
        <v>2572</v>
      </c>
      <c r="HI417" s="55">
        <v>3919</v>
      </c>
      <c r="HJ417" s="55">
        <v>4528</v>
      </c>
      <c r="HK417" s="55">
        <v>4777</v>
      </c>
      <c r="HL417" s="55">
        <v>10585</v>
      </c>
      <c r="HM417" s="55">
        <v>9832</v>
      </c>
      <c r="HN417" s="55">
        <v>4871</v>
      </c>
      <c r="HO417" s="55">
        <v>3853</v>
      </c>
      <c r="HP417" s="55">
        <v>24079</v>
      </c>
      <c r="HQ417" s="55">
        <v>1718</v>
      </c>
      <c r="HR417" s="55">
        <v>4830</v>
      </c>
      <c r="HS417" s="55">
        <v>2045</v>
      </c>
      <c r="HT417" s="55">
        <v>2719</v>
      </c>
      <c r="HU417" s="55">
        <v>1193</v>
      </c>
      <c r="HV417" s="55">
        <v>3410</v>
      </c>
      <c r="HW417" s="55">
        <v>7133</v>
      </c>
      <c r="HX417" s="55">
        <v>2852</v>
      </c>
      <c r="HY417" s="55">
        <v>1685</v>
      </c>
      <c r="HZ417" s="55">
        <v>15405</v>
      </c>
      <c r="IA417" s="55">
        <v>8826</v>
      </c>
      <c r="IB417" s="55">
        <v>12949</v>
      </c>
      <c r="IC417" s="55">
        <v>6311</v>
      </c>
      <c r="ID417" s="55">
        <v>1703</v>
      </c>
      <c r="IE417" s="55">
        <v>4367</v>
      </c>
      <c r="IF417" s="55">
        <v>1635</v>
      </c>
      <c r="IG417" s="55">
        <v>35913</v>
      </c>
      <c r="IH417" s="55">
        <v>2383</v>
      </c>
      <c r="II417" s="55">
        <v>142534</v>
      </c>
      <c r="IJ417" s="55">
        <v>2908</v>
      </c>
      <c r="IK417" s="55">
        <v>4018</v>
      </c>
      <c r="IL417" s="55">
        <v>8368</v>
      </c>
      <c r="IM417" s="55">
        <v>27130</v>
      </c>
      <c r="IN417" s="55">
        <v>3035</v>
      </c>
      <c r="IO417" s="55">
        <v>3806</v>
      </c>
      <c r="IP417" s="55">
        <v>14880</v>
      </c>
      <c r="IQ417" s="55">
        <v>29323</v>
      </c>
      <c r="IR417" s="55">
        <v>17961</v>
      </c>
      <c r="IS417" s="55">
        <v>4401</v>
      </c>
      <c r="IT417" s="55">
        <v>7620</v>
      </c>
      <c r="IU417" s="55">
        <v>85835</v>
      </c>
      <c r="IV417" s="55">
        <v>8086</v>
      </c>
      <c r="IW417" s="55">
        <v>18950</v>
      </c>
      <c r="IX417" s="55">
        <v>9922</v>
      </c>
      <c r="IY417" s="55">
        <v>5120</v>
      </c>
      <c r="IZ417" s="55">
        <v>8001</v>
      </c>
      <c r="JA417" s="55">
        <v>4042</v>
      </c>
      <c r="JB417" s="55">
        <v>19663</v>
      </c>
      <c r="JC417" s="55">
        <v>17862</v>
      </c>
      <c r="JD417" s="55">
        <v>1219</v>
      </c>
      <c r="JE417" s="55">
        <v>13073</v>
      </c>
      <c r="JF417" s="55">
        <v>10947</v>
      </c>
      <c r="JG417" s="55">
        <v>5418</v>
      </c>
      <c r="JH417" s="55">
        <v>1388</v>
      </c>
      <c r="JI417" s="55">
        <v>2471</v>
      </c>
      <c r="JJ417" s="55">
        <v>2604</v>
      </c>
      <c r="JK417" s="55">
        <v>3266</v>
      </c>
      <c r="JL417" s="55">
        <v>27993</v>
      </c>
      <c r="JM417" s="55">
        <v>5809</v>
      </c>
      <c r="JN417" s="55">
        <v>1915</v>
      </c>
      <c r="JO417" s="55">
        <v>5528</v>
      </c>
      <c r="JP417" s="55">
        <v>51160</v>
      </c>
      <c r="JQ417" s="55">
        <v>118322</v>
      </c>
      <c r="JR417" s="55">
        <v>74490</v>
      </c>
      <c r="JS417" s="55">
        <v>98391</v>
      </c>
      <c r="JT417" s="55">
        <v>115759</v>
      </c>
      <c r="JU417" s="55">
        <v>68267</v>
      </c>
      <c r="JV417" s="55">
        <v>67519</v>
      </c>
      <c r="JW417" s="55">
        <v>38072</v>
      </c>
      <c r="JX417" s="55">
        <v>131735</v>
      </c>
      <c r="JY417" s="55">
        <v>52088</v>
      </c>
      <c r="JZ417" s="55">
        <v>0</v>
      </c>
      <c r="KA417" s="55">
        <v>126720</v>
      </c>
      <c r="KB417" s="55">
        <v>113391</v>
      </c>
      <c r="KC417" s="55">
        <v>98748</v>
      </c>
      <c r="KD417" s="55">
        <v>66586</v>
      </c>
      <c r="KE417" s="55">
        <v>51695</v>
      </c>
      <c r="KF417" s="55">
        <v>36317</v>
      </c>
      <c r="KG417" s="55">
        <v>49193</v>
      </c>
      <c r="KH417" s="55">
        <v>103004</v>
      </c>
      <c r="KI417" s="55">
        <v>87286</v>
      </c>
      <c r="KJ417" s="55">
        <v>73867</v>
      </c>
      <c r="KK417" s="55">
        <v>40651</v>
      </c>
      <c r="KL417" s="55">
        <v>13479</v>
      </c>
      <c r="KM417" s="55">
        <v>127500</v>
      </c>
      <c r="KN417" s="55">
        <v>35546</v>
      </c>
      <c r="KO417" s="55">
        <v>25161</v>
      </c>
      <c r="KP417" s="55">
        <v>54884</v>
      </c>
      <c r="KQ417" s="55">
        <v>39638</v>
      </c>
      <c r="KR417" s="55">
        <v>47050</v>
      </c>
      <c r="KS417" s="55">
        <v>20702</v>
      </c>
      <c r="KT417" s="55">
        <v>18110</v>
      </c>
      <c r="KU417" s="55">
        <v>18096</v>
      </c>
      <c r="KV417" s="55">
        <v>9322</v>
      </c>
      <c r="KW417" s="55">
        <v>134085</v>
      </c>
      <c r="KX417" s="55">
        <v>67272</v>
      </c>
      <c r="KY417" s="55">
        <v>12289</v>
      </c>
      <c r="KZ417" s="55">
        <v>37662</v>
      </c>
      <c r="LA417" s="55">
        <v>43278</v>
      </c>
      <c r="LB417" s="55">
        <v>154948</v>
      </c>
      <c r="LC417" s="55">
        <v>92170</v>
      </c>
      <c r="LD417" s="55">
        <v>13527</v>
      </c>
      <c r="LE417" s="55">
        <v>56150</v>
      </c>
      <c r="LF417" s="55">
        <v>43160</v>
      </c>
      <c r="LG417" s="55">
        <v>4640</v>
      </c>
      <c r="LH417" s="55">
        <v>191909</v>
      </c>
      <c r="LI417" s="55">
        <v>318709</v>
      </c>
      <c r="LJ417" s="55">
        <v>126593</v>
      </c>
      <c r="LK417" s="55">
        <v>105453</v>
      </c>
      <c r="LL417" s="55">
        <v>56487</v>
      </c>
      <c r="LM417" s="55">
        <v>203760</v>
      </c>
      <c r="LN417" s="55">
        <v>126928</v>
      </c>
      <c r="LO417" s="55">
        <v>12938</v>
      </c>
      <c r="LP417" s="55">
        <v>1111606</v>
      </c>
      <c r="LQ417" s="55">
        <v>435756</v>
      </c>
      <c r="LR417" s="55">
        <v>395286</v>
      </c>
      <c r="LS417" s="55">
        <v>24212</v>
      </c>
      <c r="LT417" s="55">
        <v>29864</v>
      </c>
      <c r="LU417" s="55">
        <v>12614</v>
      </c>
      <c r="LV417" s="55">
        <v>96378</v>
      </c>
      <c r="LW417" s="55">
        <v>206906</v>
      </c>
      <c r="LX417" s="55">
        <v>97090</v>
      </c>
      <c r="LY417" s="55">
        <v>117342</v>
      </c>
      <c r="LZ417" s="55">
        <v>34593</v>
      </c>
      <c r="MA417" s="55">
        <v>124361</v>
      </c>
      <c r="MB417" s="55">
        <v>169610</v>
      </c>
      <c r="MC417" s="55">
        <v>126044</v>
      </c>
      <c r="MD417" s="55">
        <v>29722</v>
      </c>
      <c r="ME417" s="55">
        <v>95331</v>
      </c>
      <c r="MF417" s="55">
        <v>70617</v>
      </c>
      <c r="MG417" s="55">
        <v>19897</v>
      </c>
      <c r="MH417" s="55">
        <v>6486</v>
      </c>
      <c r="MI417" s="55">
        <v>20149</v>
      </c>
      <c r="MJ417" s="55">
        <v>53159</v>
      </c>
      <c r="MK417" s="55">
        <v>300981</v>
      </c>
      <c r="ML417" s="55">
        <v>190374</v>
      </c>
      <c r="MM417" s="55">
        <v>82256</v>
      </c>
      <c r="MN417" s="55">
        <v>27555</v>
      </c>
      <c r="MO417" s="55">
        <v>13747</v>
      </c>
      <c r="MP417" s="55">
        <v>38498</v>
      </c>
      <c r="MQ417" s="55">
        <v>18385</v>
      </c>
      <c r="MR417" s="55">
        <v>33126</v>
      </c>
      <c r="MS417" s="55">
        <v>22546</v>
      </c>
      <c r="MT417" s="55">
        <v>41277</v>
      </c>
      <c r="MU417" s="55">
        <v>28565</v>
      </c>
      <c r="MV417" s="55">
        <v>152497</v>
      </c>
      <c r="MW417" s="55">
        <v>32083</v>
      </c>
      <c r="MX417" s="55">
        <v>282543</v>
      </c>
      <c r="MY417" s="55">
        <v>70669</v>
      </c>
      <c r="MZ417" s="55">
        <v>59307</v>
      </c>
      <c r="NA417" s="55">
        <v>56566</v>
      </c>
      <c r="NB417" s="55">
        <v>33805</v>
      </c>
      <c r="NC417" s="55">
        <v>50198</v>
      </c>
      <c r="ND417" s="55">
        <v>19310</v>
      </c>
      <c r="NE417" s="55">
        <v>398810</v>
      </c>
      <c r="NF417" s="55">
        <v>97340</v>
      </c>
      <c r="NG417" s="55">
        <v>26345</v>
      </c>
      <c r="NH417" s="55">
        <v>48999</v>
      </c>
      <c r="NI417" s="55">
        <v>28465</v>
      </c>
      <c r="NJ417" s="55">
        <v>17808</v>
      </c>
      <c r="NK417" s="55">
        <v>13104</v>
      </c>
      <c r="NL417" s="55">
        <v>24073</v>
      </c>
      <c r="NM417" s="55">
        <v>30052</v>
      </c>
      <c r="NN417" s="55">
        <v>20434</v>
      </c>
      <c r="NO417" s="55">
        <v>8344</v>
      </c>
      <c r="NP417" s="55">
        <v>9278</v>
      </c>
      <c r="NQ417" s="55">
        <v>18760</v>
      </c>
      <c r="NR417" s="55">
        <v>34596</v>
      </c>
      <c r="NS417" s="55">
        <v>110319</v>
      </c>
      <c r="NT417" s="55">
        <v>143328</v>
      </c>
      <c r="NU417" s="55">
        <v>94973</v>
      </c>
      <c r="NV417" s="55">
        <v>47172</v>
      </c>
      <c r="NW417" s="55">
        <v>64168</v>
      </c>
      <c r="NX417" s="55">
        <v>13681</v>
      </c>
      <c r="NY417" s="55">
        <v>20603</v>
      </c>
      <c r="NZ417" s="55">
        <v>15078</v>
      </c>
      <c r="OA417" s="55">
        <v>46819</v>
      </c>
      <c r="OB417" s="55">
        <v>11735</v>
      </c>
      <c r="OC417" s="55">
        <v>16196</v>
      </c>
      <c r="OD417" s="55">
        <v>34235</v>
      </c>
      <c r="OE417" s="55">
        <v>21646</v>
      </c>
      <c r="OF417" s="55">
        <v>29800</v>
      </c>
      <c r="OG417" s="55">
        <v>46534</v>
      </c>
      <c r="OH417" s="55">
        <v>17330</v>
      </c>
      <c r="OI417" s="55">
        <v>407610</v>
      </c>
      <c r="OJ417" s="55">
        <v>256052</v>
      </c>
      <c r="OK417" s="55">
        <v>35965</v>
      </c>
      <c r="OL417" s="55">
        <v>5666</v>
      </c>
      <c r="OM417" s="55">
        <v>13716</v>
      </c>
      <c r="ON417" s="55">
        <v>694049</v>
      </c>
      <c r="OO417" s="55">
        <v>132120</v>
      </c>
      <c r="OP417" s="55">
        <v>499310</v>
      </c>
      <c r="OQ417" s="55">
        <v>-12008</v>
      </c>
      <c r="OR417" s="55">
        <v>27332</v>
      </c>
      <c r="OS417" s="56">
        <v>122195</v>
      </c>
      <c r="OT417" s="57">
        <v>15624175</v>
      </c>
      <c r="OU417" s="58"/>
      <c r="OV417" s="58"/>
      <c r="OW417" s="58"/>
      <c r="OX417" s="58"/>
      <c r="OY417" s="51"/>
      <c r="OZ417" s="51"/>
      <c r="PA417" s="51"/>
      <c r="PB417" s="51"/>
      <c r="PC417" s="51"/>
      <c r="PD417" s="51"/>
      <c r="PE417" s="51"/>
      <c r="PF417" s="51"/>
      <c r="PG417" s="51"/>
      <c r="PH417" s="51"/>
      <c r="PI417" s="51"/>
      <c r="PJ417" s="51"/>
      <c r="PK417" s="51"/>
      <c r="PL417" s="51"/>
      <c r="PM417" s="51"/>
      <c r="PN417" s="51"/>
    </row>
    <row r="418" spans="1:430" ht="12.75" customHeight="1" thickBot="1" x14ac:dyDescent="0.25">
      <c r="A418" s="59" t="s">
        <v>602</v>
      </c>
      <c r="B418" s="60"/>
      <c r="C418" s="60"/>
      <c r="D418" s="67" t="s">
        <v>603</v>
      </c>
      <c r="E418" s="47">
        <v>42655</v>
      </c>
      <c r="F418" s="48">
        <v>100350</v>
      </c>
      <c r="G418" s="48">
        <v>14753</v>
      </c>
      <c r="H418" s="48">
        <v>25763</v>
      </c>
      <c r="I418" s="48">
        <v>18654</v>
      </c>
      <c r="J418" s="48">
        <v>19518</v>
      </c>
      <c r="K418" s="48">
        <v>36981</v>
      </c>
      <c r="L418" s="48">
        <v>78410</v>
      </c>
      <c r="M418" s="48">
        <v>37700</v>
      </c>
      <c r="N418" s="48">
        <v>39708</v>
      </c>
      <c r="O418" s="48">
        <v>15849</v>
      </c>
      <c r="P418" s="48">
        <v>7887</v>
      </c>
      <c r="Q418" s="48">
        <v>22530</v>
      </c>
      <c r="R418" s="48">
        <v>348619</v>
      </c>
      <c r="S418" s="48">
        <v>52499</v>
      </c>
      <c r="T418" s="48">
        <v>13694</v>
      </c>
      <c r="U418" s="48">
        <v>21814</v>
      </c>
      <c r="V418" s="48">
        <v>15966</v>
      </c>
      <c r="W418" s="48">
        <v>17038</v>
      </c>
      <c r="X418" s="48">
        <v>32666</v>
      </c>
      <c r="Y418" s="48">
        <v>92768</v>
      </c>
      <c r="Z418" s="48">
        <v>339301</v>
      </c>
      <c r="AA418" s="48">
        <v>78708</v>
      </c>
      <c r="AB418" s="48">
        <v>12583</v>
      </c>
      <c r="AC418" s="48">
        <v>43893</v>
      </c>
      <c r="AD418" s="48">
        <v>68219</v>
      </c>
      <c r="AE418" s="48">
        <v>174351</v>
      </c>
      <c r="AF418" s="48">
        <v>67878</v>
      </c>
      <c r="AG418" s="48">
        <v>73715</v>
      </c>
      <c r="AH418" s="48">
        <v>26126</v>
      </c>
      <c r="AI418" s="48">
        <v>165931</v>
      </c>
      <c r="AJ418" s="48">
        <v>37260</v>
      </c>
      <c r="AK418" s="48">
        <v>85743</v>
      </c>
      <c r="AL418" s="48">
        <v>93986</v>
      </c>
      <c r="AM418" s="48">
        <v>122107</v>
      </c>
      <c r="AN418" s="48">
        <v>114097</v>
      </c>
      <c r="AO418" s="48">
        <v>23444</v>
      </c>
      <c r="AP418" s="48">
        <v>17223</v>
      </c>
      <c r="AQ418" s="48">
        <v>20581</v>
      </c>
      <c r="AR418" s="48">
        <v>19437</v>
      </c>
      <c r="AS418" s="48">
        <v>7260</v>
      </c>
      <c r="AT418" s="48">
        <v>23558</v>
      </c>
      <c r="AU418" s="48">
        <v>5921</v>
      </c>
      <c r="AV418" s="48">
        <v>20848</v>
      </c>
      <c r="AW418" s="48">
        <v>5693</v>
      </c>
      <c r="AX418" s="48">
        <v>8728</v>
      </c>
      <c r="AY418" s="48">
        <v>5979</v>
      </c>
      <c r="AZ418" s="48">
        <v>5287</v>
      </c>
      <c r="BA418" s="48">
        <v>3657</v>
      </c>
      <c r="BB418" s="48">
        <v>3548</v>
      </c>
      <c r="BC418" s="48">
        <v>4931</v>
      </c>
      <c r="BD418" s="48">
        <v>4129</v>
      </c>
      <c r="BE418" s="48">
        <v>112959</v>
      </c>
      <c r="BF418" s="48">
        <v>25890</v>
      </c>
      <c r="BG418" s="48">
        <v>5773</v>
      </c>
      <c r="BH418" s="48">
        <v>6506</v>
      </c>
      <c r="BI418" s="48">
        <v>25348</v>
      </c>
      <c r="BJ418" s="48">
        <v>14821</v>
      </c>
      <c r="BK418" s="48">
        <v>23342</v>
      </c>
      <c r="BL418" s="48">
        <v>22780</v>
      </c>
      <c r="BM418" s="48">
        <v>18876</v>
      </c>
      <c r="BN418" s="48">
        <v>12812</v>
      </c>
      <c r="BO418" s="48">
        <v>8341</v>
      </c>
      <c r="BP418" s="48">
        <v>14316</v>
      </c>
      <c r="BQ418" s="48">
        <v>11904</v>
      </c>
      <c r="BR418" s="48">
        <v>9611</v>
      </c>
      <c r="BS418" s="48">
        <v>40635</v>
      </c>
      <c r="BT418" s="48">
        <v>36571</v>
      </c>
      <c r="BU418" s="48">
        <v>7030</v>
      </c>
      <c r="BV418" s="48">
        <v>9455</v>
      </c>
      <c r="BW418" s="48">
        <v>18845</v>
      </c>
      <c r="BX418" s="48">
        <v>7282</v>
      </c>
      <c r="BY418" s="48">
        <v>8441</v>
      </c>
      <c r="BZ418" s="48">
        <v>39891</v>
      </c>
      <c r="CA418" s="48">
        <v>28005</v>
      </c>
      <c r="CB418" s="48">
        <v>27234</v>
      </c>
      <c r="CC418" s="48">
        <v>3524</v>
      </c>
      <c r="CD418" s="48">
        <v>28427</v>
      </c>
      <c r="CE418" s="48">
        <v>7014</v>
      </c>
      <c r="CF418" s="48">
        <v>8201</v>
      </c>
      <c r="CG418" s="48">
        <v>13951</v>
      </c>
      <c r="CH418" s="48">
        <v>14572</v>
      </c>
      <c r="CI418" s="48">
        <v>34750</v>
      </c>
      <c r="CJ418" s="48">
        <v>7711</v>
      </c>
      <c r="CK418" s="48">
        <v>40161</v>
      </c>
      <c r="CL418" s="48">
        <v>32768</v>
      </c>
      <c r="CM418" s="48">
        <v>10289</v>
      </c>
      <c r="CN418" s="48">
        <v>22752</v>
      </c>
      <c r="CO418" s="48">
        <v>5431</v>
      </c>
      <c r="CP418" s="48">
        <v>2465</v>
      </c>
      <c r="CQ418" s="48">
        <v>19234</v>
      </c>
      <c r="CR418" s="48">
        <v>4964</v>
      </c>
      <c r="CS418" s="48">
        <v>30510</v>
      </c>
      <c r="CT418" s="48">
        <v>6136</v>
      </c>
      <c r="CU418" s="48">
        <v>6309</v>
      </c>
      <c r="CV418" s="48">
        <v>7499</v>
      </c>
      <c r="CW418" s="48">
        <v>8095</v>
      </c>
      <c r="CX418" s="48">
        <v>8683</v>
      </c>
      <c r="CY418" s="48">
        <v>17051</v>
      </c>
      <c r="CZ418" s="48">
        <v>4886</v>
      </c>
      <c r="DA418" s="48">
        <v>4422</v>
      </c>
      <c r="DB418" s="48">
        <v>28181</v>
      </c>
      <c r="DC418" s="48">
        <v>10122</v>
      </c>
      <c r="DD418" s="48">
        <v>16279</v>
      </c>
      <c r="DE418" s="48">
        <v>30465</v>
      </c>
      <c r="DF418" s="48">
        <v>3860</v>
      </c>
      <c r="DG418" s="48">
        <v>5658</v>
      </c>
      <c r="DH418" s="48">
        <v>2738</v>
      </c>
      <c r="DI418" s="48">
        <v>21489</v>
      </c>
      <c r="DJ418" s="48">
        <v>11359</v>
      </c>
      <c r="DK418" s="48">
        <v>12666</v>
      </c>
      <c r="DL418" s="48">
        <v>9030</v>
      </c>
      <c r="DM418" s="48">
        <v>12935</v>
      </c>
      <c r="DN418" s="48">
        <v>12350</v>
      </c>
      <c r="DO418" s="48">
        <v>35334</v>
      </c>
      <c r="DP418" s="48">
        <v>6642</v>
      </c>
      <c r="DQ418" s="48">
        <v>57115</v>
      </c>
      <c r="DR418" s="48">
        <v>19539</v>
      </c>
      <c r="DS418" s="48">
        <v>30854</v>
      </c>
      <c r="DT418" s="48">
        <v>28627</v>
      </c>
      <c r="DU418" s="48">
        <v>51342</v>
      </c>
      <c r="DV418" s="48">
        <v>2767</v>
      </c>
      <c r="DW418" s="48">
        <v>12083</v>
      </c>
      <c r="DX418" s="48">
        <v>6904</v>
      </c>
      <c r="DY418" s="48">
        <v>13337</v>
      </c>
      <c r="DZ418" s="48">
        <v>14572</v>
      </c>
      <c r="EA418" s="48">
        <v>9381</v>
      </c>
      <c r="EB418" s="48">
        <v>12359</v>
      </c>
      <c r="EC418" s="48">
        <v>2933</v>
      </c>
      <c r="ED418" s="48">
        <v>3005</v>
      </c>
      <c r="EE418" s="48">
        <v>1809</v>
      </c>
      <c r="EF418" s="48">
        <v>10203</v>
      </c>
      <c r="EG418" s="48">
        <v>3391</v>
      </c>
      <c r="EH418" s="48">
        <v>4312</v>
      </c>
      <c r="EI418" s="48">
        <v>3596</v>
      </c>
      <c r="EJ418" s="48">
        <v>3595</v>
      </c>
      <c r="EK418" s="48">
        <v>4539</v>
      </c>
      <c r="EL418" s="48">
        <v>5898</v>
      </c>
      <c r="EM418" s="48">
        <v>11459</v>
      </c>
      <c r="EN418" s="48">
        <v>11056</v>
      </c>
      <c r="EO418" s="48">
        <v>10009</v>
      </c>
      <c r="EP418" s="48">
        <v>6498</v>
      </c>
      <c r="EQ418" s="48">
        <v>5348</v>
      </c>
      <c r="ER418" s="48">
        <v>15185</v>
      </c>
      <c r="ES418" s="48">
        <v>12927</v>
      </c>
      <c r="ET418" s="48">
        <v>3435</v>
      </c>
      <c r="EU418" s="48">
        <v>10314</v>
      </c>
      <c r="EV418" s="48">
        <v>58585</v>
      </c>
      <c r="EW418" s="48">
        <v>170982</v>
      </c>
      <c r="EX418" s="48">
        <v>31460</v>
      </c>
      <c r="EY418" s="48">
        <v>11543</v>
      </c>
      <c r="EZ418" s="48">
        <v>8201</v>
      </c>
      <c r="FA418" s="48">
        <v>2338</v>
      </c>
      <c r="FB418" s="48">
        <v>10545</v>
      </c>
      <c r="FC418" s="48">
        <v>29937</v>
      </c>
      <c r="FD418" s="48">
        <v>19619</v>
      </c>
      <c r="FE418" s="48">
        <v>35491</v>
      </c>
      <c r="FF418" s="48">
        <v>23031</v>
      </c>
      <c r="FG418" s="48">
        <v>30184</v>
      </c>
      <c r="FH418" s="48">
        <v>57595</v>
      </c>
      <c r="FI418" s="48">
        <v>23572</v>
      </c>
      <c r="FJ418" s="48">
        <v>117680</v>
      </c>
      <c r="FK418" s="48">
        <v>44006</v>
      </c>
      <c r="FL418" s="48">
        <v>35892</v>
      </c>
      <c r="FM418" s="48">
        <v>20942</v>
      </c>
      <c r="FN418" s="48">
        <v>5872</v>
      </c>
      <c r="FO418" s="48">
        <v>16611</v>
      </c>
      <c r="FP418" s="48">
        <v>22741</v>
      </c>
      <c r="FQ418" s="48">
        <v>7224</v>
      </c>
      <c r="FR418" s="48">
        <v>6081</v>
      </c>
      <c r="FS418" s="48">
        <v>6121</v>
      </c>
      <c r="FT418" s="48">
        <v>7291</v>
      </c>
      <c r="FU418" s="48">
        <v>11463</v>
      </c>
      <c r="FV418" s="48">
        <v>9787</v>
      </c>
      <c r="FW418" s="48">
        <v>4174</v>
      </c>
      <c r="FX418" s="48">
        <v>4636</v>
      </c>
      <c r="FY418" s="48">
        <v>2860</v>
      </c>
      <c r="FZ418" s="48">
        <v>6705</v>
      </c>
      <c r="GA418" s="48">
        <v>16364</v>
      </c>
      <c r="GB418" s="48">
        <v>9708</v>
      </c>
      <c r="GC418" s="48">
        <v>39109</v>
      </c>
      <c r="GD418" s="48">
        <v>36422</v>
      </c>
      <c r="GE418" s="48">
        <v>4775</v>
      </c>
      <c r="GF418" s="48">
        <v>7980</v>
      </c>
      <c r="GG418" s="48">
        <v>5553</v>
      </c>
      <c r="GH418" s="48">
        <v>7864</v>
      </c>
      <c r="GI418" s="48">
        <v>10038</v>
      </c>
      <c r="GJ418" s="48">
        <v>1798</v>
      </c>
      <c r="GK418" s="48">
        <v>2769</v>
      </c>
      <c r="GL418" s="48">
        <v>11599</v>
      </c>
      <c r="GM418" s="48">
        <v>27619</v>
      </c>
      <c r="GN418" s="48">
        <v>19798</v>
      </c>
      <c r="GO418" s="48">
        <v>35182</v>
      </c>
      <c r="GP418" s="48">
        <v>20199</v>
      </c>
      <c r="GQ418" s="48">
        <v>12869</v>
      </c>
      <c r="GR418" s="48">
        <v>16510</v>
      </c>
      <c r="GS418" s="48">
        <v>40394</v>
      </c>
      <c r="GT418" s="48">
        <v>10907</v>
      </c>
      <c r="GU418" s="48">
        <v>32956</v>
      </c>
      <c r="GV418" s="48">
        <v>30320</v>
      </c>
      <c r="GW418" s="48">
        <v>33116</v>
      </c>
      <c r="GX418" s="48">
        <v>40819</v>
      </c>
      <c r="GY418" s="48">
        <v>25736</v>
      </c>
      <c r="GZ418" s="48">
        <v>37637</v>
      </c>
      <c r="HA418" s="48">
        <v>6804</v>
      </c>
      <c r="HB418" s="48">
        <v>57876</v>
      </c>
      <c r="HC418" s="48">
        <v>140606</v>
      </c>
      <c r="HD418" s="48">
        <v>10696</v>
      </c>
      <c r="HE418" s="48">
        <v>36917</v>
      </c>
      <c r="HF418" s="48">
        <v>27100</v>
      </c>
      <c r="HG418" s="48">
        <v>30777</v>
      </c>
      <c r="HH418" s="48">
        <v>13023</v>
      </c>
      <c r="HI418" s="48">
        <v>8770</v>
      </c>
      <c r="HJ418" s="48">
        <v>18908</v>
      </c>
      <c r="HK418" s="48">
        <v>21955</v>
      </c>
      <c r="HL418" s="48">
        <v>45665</v>
      </c>
      <c r="HM418" s="48">
        <v>28269</v>
      </c>
      <c r="HN418" s="48">
        <v>15844</v>
      </c>
      <c r="HO418" s="48">
        <v>10757</v>
      </c>
      <c r="HP418" s="48">
        <v>39797</v>
      </c>
      <c r="HQ418" s="48">
        <v>7722</v>
      </c>
      <c r="HR418" s="48">
        <v>14790</v>
      </c>
      <c r="HS418" s="48">
        <v>7411</v>
      </c>
      <c r="HT418" s="48">
        <v>9041</v>
      </c>
      <c r="HU418" s="48">
        <v>3614</v>
      </c>
      <c r="HV418" s="48">
        <v>9105</v>
      </c>
      <c r="HW418" s="48">
        <v>12206</v>
      </c>
      <c r="HX418" s="48">
        <v>6945</v>
      </c>
      <c r="HY418" s="48">
        <v>5999</v>
      </c>
      <c r="HZ418" s="48">
        <v>46933</v>
      </c>
      <c r="IA418" s="48">
        <v>28344</v>
      </c>
      <c r="IB418" s="48">
        <v>52723</v>
      </c>
      <c r="IC418" s="48">
        <v>21046</v>
      </c>
      <c r="ID418" s="48">
        <v>6767</v>
      </c>
      <c r="IE418" s="48">
        <v>12015</v>
      </c>
      <c r="IF418" s="48">
        <v>5046</v>
      </c>
      <c r="IG418" s="48">
        <v>79157</v>
      </c>
      <c r="IH418" s="48">
        <v>3889</v>
      </c>
      <c r="II418" s="48">
        <v>784481</v>
      </c>
      <c r="IJ418" s="48">
        <v>13275</v>
      </c>
      <c r="IK418" s="48">
        <v>10629</v>
      </c>
      <c r="IL418" s="48">
        <v>24959</v>
      </c>
      <c r="IM418" s="48">
        <v>81055</v>
      </c>
      <c r="IN418" s="48">
        <v>6936</v>
      </c>
      <c r="IO418" s="48">
        <v>9222</v>
      </c>
      <c r="IP418" s="48">
        <v>34695</v>
      </c>
      <c r="IQ418" s="48">
        <v>140289</v>
      </c>
      <c r="IR418" s="48">
        <v>91232</v>
      </c>
      <c r="IS418" s="48">
        <v>18110</v>
      </c>
      <c r="IT418" s="48">
        <v>14744</v>
      </c>
      <c r="IU418" s="48">
        <v>146520</v>
      </c>
      <c r="IV418" s="48">
        <v>14719</v>
      </c>
      <c r="IW418" s="48">
        <v>28593</v>
      </c>
      <c r="IX418" s="48">
        <v>26241</v>
      </c>
      <c r="IY418" s="48">
        <v>15030</v>
      </c>
      <c r="IZ418" s="48">
        <v>23947</v>
      </c>
      <c r="JA418" s="48">
        <v>12049</v>
      </c>
      <c r="JB418" s="48">
        <v>45269</v>
      </c>
      <c r="JC418" s="48">
        <v>35151</v>
      </c>
      <c r="JD418" s="48">
        <v>4895</v>
      </c>
      <c r="JE418" s="48">
        <v>40669</v>
      </c>
      <c r="JF418" s="48">
        <v>39372</v>
      </c>
      <c r="JG418" s="48">
        <v>15421</v>
      </c>
      <c r="JH418" s="48">
        <v>3543</v>
      </c>
      <c r="JI418" s="48">
        <v>8303</v>
      </c>
      <c r="JJ418" s="48">
        <v>9437</v>
      </c>
      <c r="JK418" s="48">
        <v>12322</v>
      </c>
      <c r="JL418" s="48">
        <v>83550</v>
      </c>
      <c r="JM418" s="48">
        <v>21030</v>
      </c>
      <c r="JN418" s="48">
        <v>5277</v>
      </c>
      <c r="JO418" s="48">
        <v>18059</v>
      </c>
      <c r="JP418" s="48">
        <v>104836</v>
      </c>
      <c r="JQ418" s="48">
        <v>193974</v>
      </c>
      <c r="JR418" s="48">
        <v>140961</v>
      </c>
      <c r="JS418" s="48">
        <v>161413</v>
      </c>
      <c r="JT418" s="48">
        <v>222686</v>
      </c>
      <c r="JU418" s="48">
        <v>129893</v>
      </c>
      <c r="JV418" s="48">
        <v>127856</v>
      </c>
      <c r="JW418" s="48">
        <v>69685</v>
      </c>
      <c r="JX418" s="48">
        <v>259764</v>
      </c>
      <c r="JY418" s="48">
        <v>62360</v>
      </c>
      <c r="JZ418" s="48">
        <v>0</v>
      </c>
      <c r="KA418" s="48">
        <v>187651</v>
      </c>
      <c r="KB418" s="48">
        <v>189256</v>
      </c>
      <c r="KC418" s="48">
        <v>176118</v>
      </c>
      <c r="KD418" s="48">
        <v>96992</v>
      </c>
      <c r="KE418" s="48">
        <v>81907</v>
      </c>
      <c r="KF418" s="48">
        <v>71286</v>
      </c>
      <c r="KG418" s="48">
        <v>110610</v>
      </c>
      <c r="KH418" s="48">
        <v>157509</v>
      </c>
      <c r="KI418" s="48">
        <v>156703</v>
      </c>
      <c r="KJ418" s="48">
        <v>181944</v>
      </c>
      <c r="KK418" s="48">
        <v>80194</v>
      </c>
      <c r="KL418" s="48">
        <v>47008</v>
      </c>
      <c r="KM418" s="48">
        <v>297249</v>
      </c>
      <c r="KN418" s="48">
        <v>50231</v>
      </c>
      <c r="KO418" s="48">
        <v>36376</v>
      </c>
      <c r="KP418" s="48">
        <v>113032</v>
      </c>
      <c r="KQ418" s="48">
        <v>72996</v>
      </c>
      <c r="KR418" s="48">
        <v>108810</v>
      </c>
      <c r="KS418" s="48">
        <v>30349</v>
      </c>
      <c r="KT418" s="48">
        <v>30163</v>
      </c>
      <c r="KU418" s="48">
        <v>36005</v>
      </c>
      <c r="KV418" s="48">
        <v>16221</v>
      </c>
      <c r="KW418" s="48">
        <v>182462</v>
      </c>
      <c r="KX418" s="48">
        <v>114209</v>
      </c>
      <c r="KY418" s="48">
        <v>14613</v>
      </c>
      <c r="KZ418" s="48">
        <v>74493</v>
      </c>
      <c r="LA418" s="48">
        <v>78147</v>
      </c>
      <c r="LB418" s="48">
        <v>293586</v>
      </c>
      <c r="LC418" s="48">
        <v>221612</v>
      </c>
      <c r="LD418" s="48">
        <v>36487</v>
      </c>
      <c r="LE418" s="48">
        <v>121285</v>
      </c>
      <c r="LF418" s="48">
        <v>92016</v>
      </c>
      <c r="LG418" s="48">
        <v>7352</v>
      </c>
      <c r="LH418" s="48">
        <v>298672</v>
      </c>
      <c r="LI418" s="48">
        <v>449017</v>
      </c>
      <c r="LJ418" s="48">
        <v>277558</v>
      </c>
      <c r="LK418" s="48">
        <v>199931</v>
      </c>
      <c r="LL418" s="48">
        <v>78963</v>
      </c>
      <c r="LM418" s="48">
        <v>412969</v>
      </c>
      <c r="LN418" s="48">
        <v>286131</v>
      </c>
      <c r="LO418" s="48">
        <v>117282</v>
      </c>
      <c r="LP418" s="48">
        <v>1277249</v>
      </c>
      <c r="LQ418" s="48">
        <v>447290</v>
      </c>
      <c r="LR418" s="48">
        <v>890254</v>
      </c>
      <c r="LS418" s="48">
        <v>49486</v>
      </c>
      <c r="LT418" s="48">
        <v>58947</v>
      </c>
      <c r="LU418" s="48">
        <v>24606</v>
      </c>
      <c r="LV418" s="48">
        <v>155953</v>
      </c>
      <c r="LW418" s="48">
        <v>297183</v>
      </c>
      <c r="LX418" s="48">
        <v>134795</v>
      </c>
      <c r="LY418" s="48">
        <v>156418</v>
      </c>
      <c r="LZ418" s="48">
        <v>59738</v>
      </c>
      <c r="MA418" s="48">
        <v>161853</v>
      </c>
      <c r="MB418" s="48">
        <v>280823</v>
      </c>
      <c r="MC418" s="48">
        <v>198658</v>
      </c>
      <c r="MD418" s="48">
        <v>43975</v>
      </c>
      <c r="ME418" s="48">
        <v>177152</v>
      </c>
      <c r="MF418" s="48">
        <v>111990</v>
      </c>
      <c r="MG418" s="48">
        <v>26074</v>
      </c>
      <c r="MH418" s="48">
        <v>10245</v>
      </c>
      <c r="MI418" s="48">
        <v>29213</v>
      </c>
      <c r="MJ418" s="48">
        <v>79693</v>
      </c>
      <c r="MK418" s="48">
        <v>477563</v>
      </c>
      <c r="ML418" s="48">
        <v>247042</v>
      </c>
      <c r="MM418" s="48">
        <v>139239</v>
      </c>
      <c r="MN418" s="48">
        <v>48197</v>
      </c>
      <c r="MO418" s="48">
        <v>26377</v>
      </c>
      <c r="MP418" s="48">
        <v>67326</v>
      </c>
      <c r="MQ418" s="48">
        <v>37572</v>
      </c>
      <c r="MR418" s="48">
        <v>50043</v>
      </c>
      <c r="MS418" s="48">
        <v>41113</v>
      </c>
      <c r="MT418" s="48">
        <v>82154</v>
      </c>
      <c r="MU418" s="48">
        <v>36040</v>
      </c>
      <c r="MV418" s="48">
        <v>209206</v>
      </c>
      <c r="MW418" s="48">
        <v>63456</v>
      </c>
      <c r="MX418" s="48">
        <v>418690</v>
      </c>
      <c r="MY418" s="48">
        <v>107493</v>
      </c>
      <c r="MZ418" s="48">
        <v>86405</v>
      </c>
      <c r="NA418" s="48">
        <v>100211</v>
      </c>
      <c r="NB418" s="48">
        <v>52190</v>
      </c>
      <c r="NC418" s="48">
        <v>69921</v>
      </c>
      <c r="ND418" s="48">
        <v>32755</v>
      </c>
      <c r="NE418" s="48">
        <v>709587</v>
      </c>
      <c r="NF418" s="48">
        <v>165729</v>
      </c>
      <c r="NG418" s="48">
        <v>40957</v>
      </c>
      <c r="NH418" s="48">
        <v>84078</v>
      </c>
      <c r="NI418" s="48">
        <v>42689</v>
      </c>
      <c r="NJ418" s="48">
        <v>41995</v>
      </c>
      <c r="NK418" s="48">
        <v>20458</v>
      </c>
      <c r="NL418" s="48">
        <v>36782</v>
      </c>
      <c r="NM418" s="48">
        <v>34469</v>
      </c>
      <c r="NN418" s="48">
        <v>33774</v>
      </c>
      <c r="NO418" s="48">
        <v>13924</v>
      </c>
      <c r="NP418" s="48">
        <v>14398</v>
      </c>
      <c r="NQ418" s="48">
        <v>29680</v>
      </c>
      <c r="NR418" s="48">
        <v>68446</v>
      </c>
      <c r="NS418" s="48">
        <v>196656</v>
      </c>
      <c r="NT418" s="48">
        <v>261817</v>
      </c>
      <c r="NU418" s="48">
        <v>237920</v>
      </c>
      <c r="NV418" s="48">
        <v>78189</v>
      </c>
      <c r="NW418" s="48">
        <v>106391</v>
      </c>
      <c r="NX418" s="48">
        <v>20592</v>
      </c>
      <c r="NY418" s="48">
        <v>33740</v>
      </c>
      <c r="NZ418" s="48">
        <v>18694</v>
      </c>
      <c r="OA418" s="48">
        <v>67316</v>
      </c>
      <c r="OB418" s="48">
        <v>19312</v>
      </c>
      <c r="OC418" s="48">
        <v>25311</v>
      </c>
      <c r="OD418" s="48">
        <v>52537</v>
      </c>
      <c r="OE418" s="48">
        <v>82664</v>
      </c>
      <c r="OF418" s="48">
        <v>44510</v>
      </c>
      <c r="OG418" s="48">
        <v>77703</v>
      </c>
      <c r="OH418" s="48">
        <v>17330</v>
      </c>
      <c r="OI418" s="48">
        <v>676302</v>
      </c>
      <c r="OJ418" s="48">
        <v>369907</v>
      </c>
      <c r="OK418" s="48">
        <v>61902</v>
      </c>
      <c r="OL418" s="48">
        <v>13786</v>
      </c>
      <c r="OM418" s="48">
        <v>26581</v>
      </c>
      <c r="ON418" s="48">
        <v>890016</v>
      </c>
      <c r="OO418" s="48">
        <v>237543</v>
      </c>
      <c r="OP418" s="48">
        <v>820513</v>
      </c>
      <c r="OQ418" s="48">
        <v>14786</v>
      </c>
      <c r="OR418" s="48">
        <v>59665</v>
      </c>
      <c r="OS418" s="49">
        <v>241279</v>
      </c>
      <c r="OT418" s="50">
        <v>28614016</v>
      </c>
      <c r="OU418" s="51"/>
      <c r="OV418" s="51"/>
      <c r="OW418" s="51"/>
      <c r="OX418" s="51"/>
      <c r="OY418" s="51"/>
      <c r="OZ418" s="51"/>
      <c r="PA418" s="51"/>
      <c r="PB418" s="51"/>
      <c r="PC418" s="51"/>
      <c r="PD418" s="51"/>
      <c r="PE418" s="51"/>
      <c r="PF418" s="51"/>
      <c r="PG418" s="51"/>
      <c r="PH418" s="51"/>
      <c r="PI418" s="51"/>
      <c r="PJ418" s="51"/>
      <c r="PK418" s="51"/>
      <c r="PL418" s="51"/>
      <c r="PM418" s="51"/>
      <c r="PN418" s="51"/>
    </row>
    <row r="419" spans="1:430" ht="12.75" customHeight="1" x14ac:dyDescent="0.2">
      <c r="A419" s="39" t="s">
        <v>604</v>
      </c>
      <c r="B419" s="44"/>
      <c r="C419" s="44"/>
      <c r="D419" s="64" t="s">
        <v>605</v>
      </c>
      <c r="E419" s="40">
        <v>0</v>
      </c>
      <c r="F419" s="41">
        <v>0</v>
      </c>
      <c r="G419" s="41">
        <v>0</v>
      </c>
      <c r="H419" s="41">
        <v>0</v>
      </c>
      <c r="I419" s="41">
        <v>0</v>
      </c>
      <c r="J419" s="41">
        <v>0</v>
      </c>
      <c r="K419" s="41">
        <v>0</v>
      </c>
      <c r="L419" s="41">
        <v>0</v>
      </c>
      <c r="M419" s="41">
        <v>0</v>
      </c>
      <c r="N419" s="41">
        <v>0</v>
      </c>
      <c r="O419" s="41">
        <v>31</v>
      </c>
      <c r="P419" s="41">
        <v>605</v>
      </c>
      <c r="Q419" s="41">
        <v>0</v>
      </c>
      <c r="R419" s="41">
        <v>14032</v>
      </c>
      <c r="S419" s="41">
        <v>1938</v>
      </c>
      <c r="T419" s="41">
        <v>315</v>
      </c>
      <c r="U419" s="41">
        <v>568</v>
      </c>
      <c r="V419" s="41">
        <v>285</v>
      </c>
      <c r="W419" s="41">
        <v>549</v>
      </c>
      <c r="X419" s="41">
        <v>19</v>
      </c>
      <c r="Y419" s="41">
        <v>278</v>
      </c>
      <c r="Z419" s="41">
        <v>27647</v>
      </c>
      <c r="AA419" s="41">
        <v>2937</v>
      </c>
      <c r="AB419" s="41">
        <v>309</v>
      </c>
      <c r="AC419" s="41">
        <v>0</v>
      </c>
      <c r="AD419" s="41">
        <v>0</v>
      </c>
      <c r="AE419" s="41">
        <v>477</v>
      </c>
      <c r="AF419" s="41">
        <v>218</v>
      </c>
      <c r="AG419" s="41">
        <v>0</v>
      </c>
      <c r="AH419" s="41">
        <v>0</v>
      </c>
      <c r="AI419" s="41">
        <v>577</v>
      </c>
      <c r="AJ419" s="41">
        <v>0</v>
      </c>
      <c r="AK419" s="41">
        <v>0</v>
      </c>
      <c r="AL419" s="41">
        <v>0</v>
      </c>
      <c r="AM419" s="41">
        <v>0</v>
      </c>
      <c r="AN419" s="41">
        <v>0</v>
      </c>
      <c r="AO419" s="41">
        <v>21</v>
      </c>
      <c r="AP419" s="41">
        <v>12</v>
      </c>
      <c r="AQ419" s="41">
        <v>28</v>
      </c>
      <c r="AR419" s="41">
        <v>22</v>
      </c>
      <c r="AS419" s="41">
        <v>18</v>
      </c>
      <c r="AT419" s="41">
        <v>12</v>
      </c>
      <c r="AU419" s="41">
        <v>5</v>
      </c>
      <c r="AV419" s="41">
        <v>9</v>
      </c>
      <c r="AW419" s="41">
        <v>19</v>
      </c>
      <c r="AX419" s="41">
        <v>9</v>
      </c>
      <c r="AY419" s="41">
        <v>5</v>
      </c>
      <c r="AZ419" s="41">
        <v>9</v>
      </c>
      <c r="BA419" s="41">
        <v>3</v>
      </c>
      <c r="BB419" s="41">
        <v>1</v>
      </c>
      <c r="BC419" s="41">
        <v>3</v>
      </c>
      <c r="BD419" s="41">
        <v>5</v>
      </c>
      <c r="BE419" s="41">
        <v>17</v>
      </c>
      <c r="BF419" s="41">
        <v>16</v>
      </c>
      <c r="BG419" s="41">
        <v>4</v>
      </c>
      <c r="BH419" s="41">
        <v>1</v>
      </c>
      <c r="BI419" s="41">
        <v>9</v>
      </c>
      <c r="BJ419" s="41">
        <v>23</v>
      </c>
      <c r="BK419" s="41">
        <v>7</v>
      </c>
      <c r="BL419" s="41">
        <v>9</v>
      </c>
      <c r="BM419" s="41">
        <v>19</v>
      </c>
      <c r="BN419" s="41">
        <v>6</v>
      </c>
      <c r="BO419" s="41">
        <v>0</v>
      </c>
      <c r="BP419" s="41">
        <v>0</v>
      </c>
      <c r="BQ419" s="41">
        <v>1</v>
      </c>
      <c r="BR419" s="41">
        <v>15</v>
      </c>
      <c r="BS419" s="41">
        <v>29</v>
      </c>
      <c r="BT419" s="41">
        <v>24</v>
      </c>
      <c r="BU419" s="41">
        <v>3</v>
      </c>
      <c r="BV419" s="41">
        <v>2</v>
      </c>
      <c r="BW419" s="41">
        <v>5</v>
      </c>
      <c r="BX419" s="41">
        <v>8</v>
      </c>
      <c r="BY419" s="41">
        <v>2</v>
      </c>
      <c r="BZ419" s="41">
        <v>6</v>
      </c>
      <c r="CA419" s="41">
        <v>12</v>
      </c>
      <c r="CB419" s="41">
        <v>4</v>
      </c>
      <c r="CC419" s="41">
        <v>10</v>
      </c>
      <c r="CD419" s="41">
        <v>27</v>
      </c>
      <c r="CE419" s="41">
        <v>1</v>
      </c>
      <c r="CF419" s="41">
        <v>4</v>
      </c>
      <c r="CG419" s="41">
        <v>103</v>
      </c>
      <c r="CH419" s="41">
        <v>10</v>
      </c>
      <c r="CI419" s="41">
        <v>10</v>
      </c>
      <c r="CJ419" s="41">
        <v>3</v>
      </c>
      <c r="CK419" s="41">
        <v>45</v>
      </c>
      <c r="CL419" s="41">
        <v>15</v>
      </c>
      <c r="CM419" s="41">
        <v>2</v>
      </c>
      <c r="CN419" s="41">
        <v>15</v>
      </c>
      <c r="CO419" s="41">
        <v>1</v>
      </c>
      <c r="CP419" s="41">
        <v>0</v>
      </c>
      <c r="CQ419" s="41">
        <v>11</v>
      </c>
      <c r="CR419" s="41">
        <v>7</v>
      </c>
      <c r="CS419" s="41">
        <v>24</v>
      </c>
      <c r="CT419" s="41">
        <v>4</v>
      </c>
      <c r="CU419" s="41">
        <v>1</v>
      </c>
      <c r="CV419" s="41">
        <v>1</v>
      </c>
      <c r="CW419" s="41">
        <v>6</v>
      </c>
      <c r="CX419" s="41">
        <v>5</v>
      </c>
      <c r="CY419" s="41">
        <v>3</v>
      </c>
      <c r="CZ419" s="41">
        <v>2</v>
      </c>
      <c r="DA419" s="41">
        <v>2</v>
      </c>
      <c r="DB419" s="41">
        <v>4</v>
      </c>
      <c r="DC419" s="41">
        <v>6</v>
      </c>
      <c r="DD419" s="41">
        <v>7</v>
      </c>
      <c r="DE419" s="41">
        <v>14</v>
      </c>
      <c r="DF419" s="41">
        <v>4</v>
      </c>
      <c r="DG419" s="41">
        <v>4</v>
      </c>
      <c r="DH419" s="41">
        <v>1</v>
      </c>
      <c r="DI419" s="41">
        <v>10</v>
      </c>
      <c r="DJ419" s="41">
        <v>6</v>
      </c>
      <c r="DK419" s="41">
        <v>31</v>
      </c>
      <c r="DL419" s="41">
        <v>9</v>
      </c>
      <c r="DM419" s="41">
        <v>14</v>
      </c>
      <c r="DN419" s="41">
        <v>22</v>
      </c>
      <c r="DO419" s="41">
        <v>27</v>
      </c>
      <c r="DP419" s="41">
        <v>10</v>
      </c>
      <c r="DQ419" s="41">
        <v>22</v>
      </c>
      <c r="DR419" s="41">
        <v>15</v>
      </c>
      <c r="DS419" s="41">
        <v>19</v>
      </c>
      <c r="DT419" s="41">
        <v>27</v>
      </c>
      <c r="DU419" s="41">
        <v>16</v>
      </c>
      <c r="DV419" s="41">
        <v>7</v>
      </c>
      <c r="DW419" s="41">
        <v>12</v>
      </c>
      <c r="DX419" s="41">
        <v>3</v>
      </c>
      <c r="DY419" s="41">
        <v>11</v>
      </c>
      <c r="DZ419" s="41">
        <v>27</v>
      </c>
      <c r="EA419" s="41">
        <v>8</v>
      </c>
      <c r="EB419" s="41">
        <v>16</v>
      </c>
      <c r="EC419" s="41">
        <v>7</v>
      </c>
      <c r="ED419" s="41">
        <v>1</v>
      </c>
      <c r="EE419" s="41">
        <v>3</v>
      </c>
      <c r="EF419" s="41">
        <v>9</v>
      </c>
      <c r="EG419" s="41">
        <v>8</v>
      </c>
      <c r="EH419" s="41">
        <v>2</v>
      </c>
      <c r="EI419" s="41">
        <v>1</v>
      </c>
      <c r="EJ419" s="41">
        <v>0</v>
      </c>
      <c r="EK419" s="41">
        <v>1</v>
      </c>
      <c r="EL419" s="41">
        <v>3</v>
      </c>
      <c r="EM419" s="41">
        <v>3</v>
      </c>
      <c r="EN419" s="41">
        <v>11</v>
      </c>
      <c r="EO419" s="41">
        <v>17</v>
      </c>
      <c r="EP419" s="41">
        <v>4</v>
      </c>
      <c r="EQ419" s="41">
        <v>0</v>
      </c>
      <c r="ER419" s="41">
        <v>6</v>
      </c>
      <c r="ES419" s="41">
        <v>12</v>
      </c>
      <c r="ET419" s="41">
        <v>4</v>
      </c>
      <c r="EU419" s="41">
        <v>9</v>
      </c>
      <c r="EV419" s="41">
        <v>32</v>
      </c>
      <c r="EW419" s="41">
        <v>0</v>
      </c>
      <c r="EX419" s="41">
        <v>14</v>
      </c>
      <c r="EY419" s="41">
        <v>7</v>
      </c>
      <c r="EZ419" s="41">
        <v>2</v>
      </c>
      <c r="FA419" s="41">
        <v>1</v>
      </c>
      <c r="FB419" s="41">
        <v>1</v>
      </c>
      <c r="FC419" s="41">
        <v>12</v>
      </c>
      <c r="FD419" s="41">
        <v>16</v>
      </c>
      <c r="FE419" s="41">
        <v>9</v>
      </c>
      <c r="FF419" s="41">
        <v>3</v>
      </c>
      <c r="FG419" s="41">
        <v>5</v>
      </c>
      <c r="FH419" s="41">
        <v>41</v>
      </c>
      <c r="FI419" s="41">
        <v>11</v>
      </c>
      <c r="FJ419" s="41">
        <v>36</v>
      </c>
      <c r="FK419" s="41">
        <v>11</v>
      </c>
      <c r="FL419" s="41">
        <v>7</v>
      </c>
      <c r="FM419" s="41">
        <v>0</v>
      </c>
      <c r="FN419" s="41">
        <v>0</v>
      </c>
      <c r="FO419" s="41">
        <v>15</v>
      </c>
      <c r="FP419" s="41">
        <v>1</v>
      </c>
      <c r="FQ419" s="41">
        <v>7</v>
      </c>
      <c r="FR419" s="41">
        <v>1</v>
      </c>
      <c r="FS419" s="41">
        <v>2</v>
      </c>
      <c r="FT419" s="41">
        <v>4</v>
      </c>
      <c r="FU419" s="41">
        <v>1</v>
      </c>
      <c r="FV419" s="41">
        <v>11</v>
      </c>
      <c r="FW419" s="41">
        <v>2</v>
      </c>
      <c r="FX419" s="41">
        <v>2</v>
      </c>
      <c r="FY419" s="41">
        <v>4</v>
      </c>
      <c r="FZ419" s="41">
        <v>3</v>
      </c>
      <c r="GA419" s="41">
        <v>6</v>
      </c>
      <c r="GB419" s="41">
        <v>3</v>
      </c>
      <c r="GC419" s="41">
        <v>15</v>
      </c>
      <c r="GD419" s="41">
        <v>48</v>
      </c>
      <c r="GE419" s="41">
        <v>9</v>
      </c>
      <c r="GF419" s="41">
        <v>7</v>
      </c>
      <c r="GG419" s="41">
        <v>2</v>
      </c>
      <c r="GH419" s="41">
        <v>2</v>
      </c>
      <c r="GI419" s="41">
        <v>27</v>
      </c>
      <c r="GJ419" s="41">
        <v>1</v>
      </c>
      <c r="GK419" s="41">
        <v>1</v>
      </c>
      <c r="GL419" s="41">
        <v>1</v>
      </c>
      <c r="GM419" s="41">
        <v>8</v>
      </c>
      <c r="GN419" s="41">
        <v>287</v>
      </c>
      <c r="GO419" s="41">
        <v>215</v>
      </c>
      <c r="GP419" s="41">
        <v>15</v>
      </c>
      <c r="GQ419" s="41">
        <v>9</v>
      </c>
      <c r="GR419" s="41">
        <v>14</v>
      </c>
      <c r="GS419" s="41">
        <v>10</v>
      </c>
      <c r="GT419" s="41">
        <v>1</v>
      </c>
      <c r="GU419" s="41">
        <v>32</v>
      </c>
      <c r="GV419" s="41">
        <v>18</v>
      </c>
      <c r="GW419" s="41">
        <v>28</v>
      </c>
      <c r="GX419" s="41">
        <v>45</v>
      </c>
      <c r="GY419" s="41">
        <v>36</v>
      </c>
      <c r="GZ419" s="41">
        <v>148</v>
      </c>
      <c r="HA419" s="41">
        <v>22</v>
      </c>
      <c r="HB419" s="41">
        <v>26</v>
      </c>
      <c r="HC419" s="41">
        <v>104</v>
      </c>
      <c r="HD419" s="41">
        <v>16</v>
      </c>
      <c r="HE419" s="41">
        <v>81</v>
      </c>
      <c r="HF419" s="41">
        <v>69</v>
      </c>
      <c r="HG419" s="41">
        <v>82</v>
      </c>
      <c r="HH419" s="41">
        <v>19</v>
      </c>
      <c r="HI419" s="41">
        <v>6</v>
      </c>
      <c r="HJ419" s="41">
        <v>33</v>
      </c>
      <c r="HK419" s="41">
        <v>22</v>
      </c>
      <c r="HL419" s="41">
        <v>218</v>
      </c>
      <c r="HM419" s="41">
        <v>3001</v>
      </c>
      <c r="HN419" s="41">
        <v>713</v>
      </c>
      <c r="HO419" s="41">
        <v>3764</v>
      </c>
      <c r="HP419" s="41">
        <v>16682</v>
      </c>
      <c r="HQ419" s="41">
        <v>1</v>
      </c>
      <c r="HR419" s="41">
        <v>5</v>
      </c>
      <c r="HS419" s="41">
        <v>3</v>
      </c>
      <c r="HT419" s="41">
        <v>7</v>
      </c>
      <c r="HU419" s="41">
        <v>3</v>
      </c>
      <c r="HV419" s="41">
        <v>9</v>
      </c>
      <c r="HW419" s="41">
        <v>9</v>
      </c>
      <c r="HX419" s="41">
        <v>2</v>
      </c>
      <c r="HY419" s="41">
        <v>1</v>
      </c>
      <c r="HZ419" s="41">
        <v>3</v>
      </c>
      <c r="IA419" s="41">
        <v>8</v>
      </c>
      <c r="IB419" s="41">
        <v>51</v>
      </c>
      <c r="IC419" s="41">
        <v>14</v>
      </c>
      <c r="ID419" s="41">
        <v>8</v>
      </c>
      <c r="IE419" s="41">
        <v>8</v>
      </c>
      <c r="IF419" s="41">
        <v>7</v>
      </c>
      <c r="IG419" s="41">
        <v>48</v>
      </c>
      <c r="IH419" s="41">
        <v>1</v>
      </c>
      <c r="II419" s="41">
        <v>363</v>
      </c>
      <c r="IJ419" s="41">
        <v>5</v>
      </c>
      <c r="IK419" s="41">
        <v>5</v>
      </c>
      <c r="IL419" s="41">
        <v>5</v>
      </c>
      <c r="IM419" s="41">
        <v>69</v>
      </c>
      <c r="IN419" s="41">
        <v>23</v>
      </c>
      <c r="IO419" s="41">
        <v>2</v>
      </c>
      <c r="IP419" s="41">
        <v>17</v>
      </c>
      <c r="IQ419" s="41">
        <v>94</v>
      </c>
      <c r="IR419" s="41">
        <v>31</v>
      </c>
      <c r="IS419" s="41">
        <v>11</v>
      </c>
      <c r="IT419" s="41">
        <v>1</v>
      </c>
      <c r="IU419" s="41">
        <v>2830</v>
      </c>
      <c r="IV419" s="41">
        <v>1</v>
      </c>
      <c r="IW419" s="41">
        <v>57</v>
      </c>
      <c r="IX419" s="41">
        <v>4</v>
      </c>
      <c r="IY419" s="41">
        <v>4</v>
      </c>
      <c r="IZ419" s="41">
        <v>24</v>
      </c>
      <c r="JA419" s="41">
        <v>12</v>
      </c>
      <c r="JB419" s="41">
        <v>55</v>
      </c>
      <c r="JC419" s="41">
        <v>189</v>
      </c>
      <c r="JD419" s="41">
        <v>3</v>
      </c>
      <c r="JE419" s="41">
        <v>50</v>
      </c>
      <c r="JF419" s="41">
        <v>15</v>
      </c>
      <c r="JG419" s="41">
        <v>3</v>
      </c>
      <c r="JH419" s="41">
        <v>1</v>
      </c>
      <c r="JI419" s="41">
        <v>7</v>
      </c>
      <c r="JJ419" s="41">
        <v>4</v>
      </c>
      <c r="JK419" s="41">
        <v>1</v>
      </c>
      <c r="JL419" s="41">
        <v>32</v>
      </c>
      <c r="JM419" s="41">
        <v>75</v>
      </c>
      <c r="JN419" s="41">
        <v>2</v>
      </c>
      <c r="JO419" s="41">
        <v>14</v>
      </c>
      <c r="JP419" s="41">
        <v>2849</v>
      </c>
      <c r="JQ419" s="41">
        <v>5981</v>
      </c>
      <c r="JR419" s="41">
        <v>4167</v>
      </c>
      <c r="JS419" s="41">
        <v>5740</v>
      </c>
      <c r="JT419" s="41">
        <v>8441</v>
      </c>
      <c r="JU419" s="41">
        <v>1091</v>
      </c>
      <c r="JV419" s="41">
        <v>1309</v>
      </c>
      <c r="JW419" s="41">
        <v>87223</v>
      </c>
      <c r="JX419" s="41">
        <v>31198</v>
      </c>
      <c r="JY419" s="41">
        <v>49</v>
      </c>
      <c r="JZ419" s="41">
        <v>33503</v>
      </c>
      <c r="KA419" s="41">
        <v>34244</v>
      </c>
      <c r="KB419" s="41">
        <v>18419</v>
      </c>
      <c r="KC419" s="41">
        <v>34622</v>
      </c>
      <c r="KD419" s="41">
        <v>18674</v>
      </c>
      <c r="KE419" s="41">
        <v>5943</v>
      </c>
      <c r="KF419" s="41">
        <v>12855</v>
      </c>
      <c r="KG419" s="41">
        <v>15822</v>
      </c>
      <c r="KH419" s="41">
        <v>9481</v>
      </c>
      <c r="KI419" s="41">
        <v>25415</v>
      </c>
      <c r="KJ419" s="41">
        <v>14217</v>
      </c>
      <c r="KK419" s="41">
        <v>791</v>
      </c>
      <c r="KL419" s="41">
        <v>143</v>
      </c>
      <c r="KM419" s="41">
        <v>521</v>
      </c>
      <c r="KN419" s="41">
        <v>767</v>
      </c>
      <c r="KO419" s="41">
        <v>65</v>
      </c>
      <c r="KP419" s="41">
        <v>125</v>
      </c>
      <c r="KQ419" s="41">
        <v>94</v>
      </c>
      <c r="KR419" s="41">
        <v>79</v>
      </c>
      <c r="KS419" s="41">
        <v>50</v>
      </c>
      <c r="KT419" s="41">
        <v>67</v>
      </c>
      <c r="KU419" s="41">
        <v>114</v>
      </c>
      <c r="KV419" s="41">
        <v>40</v>
      </c>
      <c r="KW419" s="41">
        <v>768</v>
      </c>
      <c r="KX419" s="41">
        <v>2850</v>
      </c>
      <c r="KY419" s="41">
        <v>26</v>
      </c>
      <c r="KZ419" s="41">
        <v>586</v>
      </c>
      <c r="LA419" s="41">
        <v>1386</v>
      </c>
      <c r="LB419" s="41">
        <v>17139</v>
      </c>
      <c r="LC419" s="41">
        <v>8868</v>
      </c>
      <c r="LD419" s="41">
        <v>1557</v>
      </c>
      <c r="LE419" s="41">
        <v>622</v>
      </c>
      <c r="LF419" s="41">
        <v>196</v>
      </c>
      <c r="LG419" s="41">
        <v>18</v>
      </c>
      <c r="LH419" s="41">
        <v>1534</v>
      </c>
      <c r="LI419" s="41">
        <v>107</v>
      </c>
      <c r="LJ419" s="41">
        <v>831</v>
      </c>
      <c r="LK419" s="41">
        <v>150</v>
      </c>
      <c r="LL419" s="41">
        <v>3106</v>
      </c>
      <c r="LM419" s="41">
        <v>15176</v>
      </c>
      <c r="LN419" s="41">
        <v>1</v>
      </c>
      <c r="LO419" s="41">
        <v>0</v>
      </c>
      <c r="LP419" s="41"/>
      <c r="LQ419" s="41"/>
      <c r="LR419" s="41">
        <v>940</v>
      </c>
      <c r="LS419" s="41">
        <v>4399</v>
      </c>
      <c r="LT419" s="41">
        <v>2984</v>
      </c>
      <c r="LU419" s="41">
        <v>2276</v>
      </c>
      <c r="LV419" s="41">
        <v>0</v>
      </c>
      <c r="LW419" s="41">
        <v>9792</v>
      </c>
      <c r="LX419" s="41">
        <v>1038</v>
      </c>
      <c r="LY419" s="41">
        <v>1645</v>
      </c>
      <c r="LZ419" s="41">
        <v>566</v>
      </c>
      <c r="MA419" s="41">
        <v>449</v>
      </c>
      <c r="MB419" s="41">
        <v>458</v>
      </c>
      <c r="MC419" s="41">
        <v>402</v>
      </c>
      <c r="MD419" s="41">
        <v>139</v>
      </c>
      <c r="ME419" s="41">
        <v>99</v>
      </c>
      <c r="MF419" s="41">
        <v>892</v>
      </c>
      <c r="MG419" s="41">
        <v>720</v>
      </c>
      <c r="MH419" s="41">
        <v>616</v>
      </c>
      <c r="MI419" s="41">
        <v>195</v>
      </c>
      <c r="MJ419" s="41">
        <v>215</v>
      </c>
      <c r="MK419" s="41">
        <v>1215</v>
      </c>
      <c r="ML419" s="41">
        <v>673</v>
      </c>
      <c r="MM419" s="41">
        <v>2284</v>
      </c>
      <c r="MN419" s="41">
        <v>122</v>
      </c>
      <c r="MO419" s="41">
        <v>50</v>
      </c>
      <c r="MP419" s="41">
        <v>439</v>
      </c>
      <c r="MQ419" s="41">
        <v>153</v>
      </c>
      <c r="MR419" s="41">
        <v>606</v>
      </c>
      <c r="MS419" s="41">
        <v>416</v>
      </c>
      <c r="MT419" s="41">
        <v>1424</v>
      </c>
      <c r="MU419" s="41">
        <v>4</v>
      </c>
      <c r="MV419" s="41">
        <v>502</v>
      </c>
      <c r="MW419" s="41">
        <v>231</v>
      </c>
      <c r="MX419" s="41">
        <v>358</v>
      </c>
      <c r="MY419" s="41">
        <v>4</v>
      </c>
      <c r="MZ419" s="41">
        <v>351</v>
      </c>
      <c r="NA419" s="41">
        <v>124</v>
      </c>
      <c r="NB419" s="41">
        <v>101</v>
      </c>
      <c r="NC419" s="41">
        <v>188</v>
      </c>
      <c r="ND419" s="41">
        <v>12</v>
      </c>
      <c r="NE419" s="41">
        <v>1978</v>
      </c>
      <c r="NF419" s="41">
        <v>2031</v>
      </c>
      <c r="NG419" s="41">
        <v>213</v>
      </c>
      <c r="NH419" s="41">
        <v>231</v>
      </c>
      <c r="NI419" s="41">
        <v>336</v>
      </c>
      <c r="NJ419" s="41">
        <v>112</v>
      </c>
      <c r="NK419" s="41">
        <v>499</v>
      </c>
      <c r="NL419" s="41">
        <v>1391</v>
      </c>
      <c r="NM419" s="41">
        <v>1787</v>
      </c>
      <c r="NN419" s="41">
        <v>1417</v>
      </c>
      <c r="NO419" s="41">
        <v>243</v>
      </c>
      <c r="NP419" s="41">
        <v>1650</v>
      </c>
      <c r="NQ419" s="41">
        <v>1460</v>
      </c>
      <c r="NR419" s="41">
        <v>4145</v>
      </c>
      <c r="NS419" s="41">
        <v>18286</v>
      </c>
      <c r="NT419" s="41">
        <v>16708</v>
      </c>
      <c r="NU419" s="41">
        <v>15858</v>
      </c>
      <c r="NV419" s="41">
        <v>3483</v>
      </c>
      <c r="NW419" s="41">
        <v>5097</v>
      </c>
      <c r="NX419" s="41">
        <v>283</v>
      </c>
      <c r="NY419" s="41">
        <v>603</v>
      </c>
      <c r="NZ419" s="41">
        <v>715</v>
      </c>
      <c r="OA419" s="41">
        <v>1086</v>
      </c>
      <c r="OB419" s="41">
        <v>427</v>
      </c>
      <c r="OC419" s="41">
        <v>723</v>
      </c>
      <c r="OD419" s="41">
        <v>962</v>
      </c>
      <c r="OE419" s="41"/>
      <c r="OF419" s="41">
        <v>13</v>
      </c>
      <c r="OG419" s="41">
        <v>256</v>
      </c>
      <c r="OH419" s="41"/>
      <c r="OI419" s="41"/>
      <c r="OJ419" s="41"/>
      <c r="OK419" s="41"/>
      <c r="OL419" s="41">
        <v>-100</v>
      </c>
      <c r="OM419" s="41">
        <v>100</v>
      </c>
      <c r="ON419" s="41"/>
      <c r="OO419" s="41"/>
      <c r="OP419" s="41"/>
      <c r="OQ419" s="41"/>
      <c r="OR419" s="41"/>
      <c r="OS419" s="42">
        <v>526</v>
      </c>
      <c r="OT419" s="43">
        <v>630869</v>
      </c>
      <c r="OU419" s="51"/>
      <c r="OV419" s="51"/>
      <c r="OW419" s="51"/>
      <c r="OX419" s="51"/>
      <c r="OY419" s="51"/>
      <c r="OZ419" s="51"/>
      <c r="PA419" s="51"/>
      <c r="PB419" s="51"/>
      <c r="PC419" s="51"/>
      <c r="PD419" s="51"/>
      <c r="PE419" s="51"/>
      <c r="PF419" s="51"/>
      <c r="PG419" s="51"/>
      <c r="PH419" s="51"/>
      <c r="PI419" s="51"/>
      <c r="PJ419" s="51"/>
      <c r="PK419" s="51"/>
      <c r="PL419" s="51"/>
      <c r="PM419" s="51"/>
      <c r="PN419" s="51"/>
    </row>
    <row r="420" spans="1:430" ht="12.75" customHeight="1" thickBot="1" x14ac:dyDescent="0.25">
      <c r="A420" s="39" t="s">
        <v>606</v>
      </c>
      <c r="B420" s="44"/>
      <c r="C420" s="44"/>
      <c r="D420" s="64" t="s">
        <v>607</v>
      </c>
      <c r="E420" s="40"/>
      <c r="F420" s="41">
        <v>-7992</v>
      </c>
      <c r="G420" s="41"/>
      <c r="H420" s="41"/>
      <c r="I420" s="41"/>
      <c r="J420" s="41">
        <v>-767</v>
      </c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1"/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>
        <v>-842</v>
      </c>
      <c r="ER420" s="41"/>
      <c r="ES420" s="41"/>
      <c r="ET420" s="41"/>
      <c r="EU420" s="41"/>
      <c r="EV420" s="41"/>
      <c r="EW420" s="41"/>
      <c r="EX420" s="41"/>
      <c r="EY420" s="41"/>
      <c r="EZ420" s="41"/>
      <c r="FA420" s="41"/>
      <c r="FB420" s="41"/>
      <c r="FC420" s="41"/>
      <c r="FD420" s="41"/>
      <c r="FE420" s="41"/>
      <c r="FF420" s="41"/>
      <c r="FG420" s="41"/>
      <c r="FH420" s="41"/>
      <c r="FI420" s="41"/>
      <c r="FJ420" s="41"/>
      <c r="FK420" s="41"/>
      <c r="FL420" s="41"/>
      <c r="FM420" s="41"/>
      <c r="FN420" s="41"/>
      <c r="FO420" s="41"/>
      <c r="FP420" s="41"/>
      <c r="FQ420" s="41"/>
      <c r="FR420" s="41"/>
      <c r="FS420" s="41"/>
      <c r="FT420" s="41"/>
      <c r="FU420" s="41"/>
      <c r="FV420" s="41"/>
      <c r="FW420" s="41"/>
      <c r="FX420" s="41"/>
      <c r="FY420" s="41"/>
      <c r="FZ420" s="41"/>
      <c r="GA420" s="41"/>
      <c r="GB420" s="41"/>
      <c r="GC420" s="41"/>
      <c r="GD420" s="41"/>
      <c r="GE420" s="41"/>
      <c r="GF420" s="41"/>
      <c r="GG420" s="41"/>
      <c r="GH420" s="41"/>
      <c r="GI420" s="41"/>
      <c r="GJ420" s="41"/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1"/>
      <c r="GW420" s="41"/>
      <c r="GX420" s="41"/>
      <c r="GY420" s="41"/>
      <c r="GZ420" s="41"/>
      <c r="HA420" s="41"/>
      <c r="HB420" s="41"/>
      <c r="HC420" s="41"/>
      <c r="HD420" s="41"/>
      <c r="HE420" s="41"/>
      <c r="HF420" s="41"/>
      <c r="HG420" s="41"/>
      <c r="HH420" s="41"/>
      <c r="HI420" s="41"/>
      <c r="HJ420" s="41"/>
      <c r="HK420" s="41"/>
      <c r="HL420" s="41"/>
      <c r="HM420" s="41"/>
      <c r="HN420" s="41"/>
      <c r="HO420" s="41"/>
      <c r="HP420" s="41"/>
      <c r="HQ420" s="41"/>
      <c r="HR420" s="41"/>
      <c r="HS420" s="41"/>
      <c r="HT420" s="41"/>
      <c r="HU420" s="41"/>
      <c r="HV420" s="41">
        <v>-5</v>
      </c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>
        <v>-234</v>
      </c>
      <c r="IJ420" s="41"/>
      <c r="IK420" s="41"/>
      <c r="IL420" s="41"/>
      <c r="IM420" s="41"/>
      <c r="IN420" s="41"/>
      <c r="IO420" s="41"/>
      <c r="IP420" s="41"/>
      <c r="IQ420" s="41"/>
      <c r="IR420" s="41"/>
      <c r="IS420" s="41"/>
      <c r="IT420" s="41"/>
      <c r="IU420" s="41"/>
      <c r="IV420" s="41"/>
      <c r="IW420" s="41">
        <v>-40</v>
      </c>
      <c r="IX420" s="41"/>
      <c r="IY420" s="41"/>
      <c r="IZ420" s="41"/>
      <c r="JA420" s="41"/>
      <c r="JB420" s="41"/>
      <c r="JC420" s="41"/>
      <c r="JD420" s="41"/>
      <c r="JE420" s="41"/>
      <c r="JF420" s="41"/>
      <c r="JG420" s="41"/>
      <c r="JH420" s="41"/>
      <c r="JI420" s="41"/>
      <c r="JJ420" s="41"/>
      <c r="JK420" s="41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>
        <v>0</v>
      </c>
      <c r="KB420" s="41"/>
      <c r="KC420" s="41"/>
      <c r="KD420" s="41"/>
      <c r="KE420" s="41"/>
      <c r="KF420" s="41"/>
      <c r="KG420" s="41"/>
      <c r="KH420" s="41"/>
      <c r="KI420" s="41"/>
      <c r="KJ420" s="41">
        <v>-259</v>
      </c>
      <c r="KK420" s="41">
        <v>-1848</v>
      </c>
      <c r="KL420" s="41">
        <v>-505</v>
      </c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>
        <v>-746</v>
      </c>
      <c r="LB420" s="41"/>
      <c r="LC420" s="41"/>
      <c r="LD420" s="41"/>
      <c r="LE420" s="41"/>
      <c r="LF420" s="41"/>
      <c r="LG420" s="41"/>
      <c r="LH420" s="41"/>
      <c r="LI420" s="41">
        <v>-877</v>
      </c>
      <c r="LJ420" s="41"/>
      <c r="LK420" s="41"/>
      <c r="LL420" s="41"/>
      <c r="LM420" s="41"/>
      <c r="LN420" s="41"/>
      <c r="LO420" s="41"/>
      <c r="LP420" s="41">
        <v>-905</v>
      </c>
      <c r="LQ420" s="41">
        <v>-15377</v>
      </c>
      <c r="LR420" s="41">
        <v>-1876</v>
      </c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>
        <v>-2722</v>
      </c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  <c r="OK420" s="41"/>
      <c r="OL420" s="41"/>
      <c r="OM420" s="41">
        <v>-5124</v>
      </c>
      <c r="ON420" s="41"/>
      <c r="OO420" s="41"/>
      <c r="OP420" s="41"/>
      <c r="OQ420" s="41">
        <v>-53</v>
      </c>
      <c r="OR420" s="41"/>
      <c r="OS420" s="42">
        <v>-17867</v>
      </c>
      <c r="OT420" s="43">
        <v>-58037</v>
      </c>
      <c r="OU420" s="51"/>
      <c r="OV420" s="51"/>
      <c r="OW420" s="51"/>
      <c r="OX420" s="51"/>
      <c r="OY420" s="51"/>
      <c r="OZ420" s="51"/>
      <c r="PA420" s="51"/>
      <c r="PB420" s="51"/>
      <c r="PC420" s="51"/>
      <c r="PD420" s="51"/>
      <c r="PE420" s="51"/>
      <c r="PF420" s="51"/>
      <c r="PG420" s="51"/>
      <c r="PH420" s="51"/>
      <c r="PI420" s="51"/>
      <c r="PJ420" s="51"/>
      <c r="PK420" s="51"/>
      <c r="PL420" s="51"/>
      <c r="PM420" s="51"/>
      <c r="PN420" s="51"/>
    </row>
    <row r="421" spans="1:430" ht="12.75" customHeight="1" thickBot="1" x14ac:dyDescent="0.25">
      <c r="A421" s="52" t="s">
        <v>608</v>
      </c>
      <c r="B421" s="53"/>
      <c r="C421" s="53"/>
      <c r="D421" s="66" t="s">
        <v>609</v>
      </c>
      <c r="E421" s="54">
        <v>22896</v>
      </c>
      <c r="F421" s="55">
        <v>22046</v>
      </c>
      <c r="G421" s="55">
        <v>7586</v>
      </c>
      <c r="H421" s="55">
        <v>17305</v>
      </c>
      <c r="I421" s="55">
        <v>9681</v>
      </c>
      <c r="J421" s="55">
        <v>9167</v>
      </c>
      <c r="K421" s="55">
        <v>7274</v>
      </c>
      <c r="L421" s="55">
        <v>23828</v>
      </c>
      <c r="M421" s="55">
        <v>3713</v>
      </c>
      <c r="N421" s="55">
        <v>25444</v>
      </c>
      <c r="O421" s="55">
        <v>8480</v>
      </c>
      <c r="P421" s="55">
        <v>6039</v>
      </c>
      <c r="Q421" s="55">
        <v>16115</v>
      </c>
      <c r="R421" s="55">
        <v>223767</v>
      </c>
      <c r="S421" s="55">
        <v>30729</v>
      </c>
      <c r="T421" s="55">
        <v>7410</v>
      </c>
      <c r="U421" s="55">
        <v>10666</v>
      </c>
      <c r="V421" s="55">
        <v>8844</v>
      </c>
      <c r="W421" s="55">
        <v>8998</v>
      </c>
      <c r="X421" s="55">
        <v>17503</v>
      </c>
      <c r="Y421" s="55">
        <v>50879</v>
      </c>
      <c r="Z421" s="55">
        <v>222694</v>
      </c>
      <c r="AA421" s="55">
        <v>48515</v>
      </c>
      <c r="AB421" s="55">
        <v>8441</v>
      </c>
      <c r="AC421" s="55">
        <v>26312</v>
      </c>
      <c r="AD421" s="55">
        <v>39567</v>
      </c>
      <c r="AE421" s="55">
        <v>75183</v>
      </c>
      <c r="AF421" s="55">
        <v>28557</v>
      </c>
      <c r="AG421" s="55">
        <v>40570</v>
      </c>
      <c r="AH421" s="55">
        <v>20412</v>
      </c>
      <c r="AI421" s="55">
        <v>76480</v>
      </c>
      <c r="AJ421" s="55">
        <v>20876</v>
      </c>
      <c r="AK421" s="55">
        <v>37062</v>
      </c>
      <c r="AL421" s="55">
        <v>58876</v>
      </c>
      <c r="AM421" s="55">
        <v>69898</v>
      </c>
      <c r="AN421" s="55">
        <v>59626</v>
      </c>
      <c r="AO421" s="55">
        <v>6535</v>
      </c>
      <c r="AP421" s="55">
        <v>5425</v>
      </c>
      <c r="AQ421" s="55">
        <v>7036</v>
      </c>
      <c r="AR421" s="55">
        <v>6756</v>
      </c>
      <c r="AS421" s="55">
        <v>3382</v>
      </c>
      <c r="AT421" s="55">
        <v>10072</v>
      </c>
      <c r="AU421" s="55">
        <v>2439</v>
      </c>
      <c r="AV421" s="55">
        <v>6978</v>
      </c>
      <c r="AW421" s="55">
        <v>2448</v>
      </c>
      <c r="AX421" s="55">
        <v>3743</v>
      </c>
      <c r="AY421" s="55">
        <v>2566</v>
      </c>
      <c r="AZ421" s="55">
        <v>3196</v>
      </c>
      <c r="BA421" s="55">
        <v>1658</v>
      </c>
      <c r="BB421" s="55">
        <v>1737</v>
      </c>
      <c r="BC421" s="55">
        <v>2330</v>
      </c>
      <c r="BD421" s="55">
        <v>2023</v>
      </c>
      <c r="BE421" s="55">
        <v>22362</v>
      </c>
      <c r="BF421" s="55">
        <v>7276</v>
      </c>
      <c r="BG421" s="55">
        <v>739</v>
      </c>
      <c r="BH421" s="55">
        <v>1480</v>
      </c>
      <c r="BI421" s="55">
        <v>5773</v>
      </c>
      <c r="BJ421" s="55">
        <v>5710</v>
      </c>
      <c r="BK421" s="55">
        <v>3081</v>
      </c>
      <c r="BL421" s="55">
        <v>5531</v>
      </c>
      <c r="BM421" s="55">
        <v>8554</v>
      </c>
      <c r="BN421" s="55">
        <v>5004</v>
      </c>
      <c r="BO421" s="55">
        <v>1955</v>
      </c>
      <c r="BP421" s="55">
        <v>4758</v>
      </c>
      <c r="BQ421" s="55">
        <v>4356</v>
      </c>
      <c r="BR421" s="55">
        <v>4830</v>
      </c>
      <c r="BS421" s="55">
        <v>14006</v>
      </c>
      <c r="BT421" s="55">
        <v>14396</v>
      </c>
      <c r="BU421" s="55">
        <v>2976</v>
      </c>
      <c r="BV421" s="55">
        <v>3394</v>
      </c>
      <c r="BW421" s="55">
        <v>5015</v>
      </c>
      <c r="BX421" s="55">
        <v>2706</v>
      </c>
      <c r="BY421" s="55">
        <v>3000</v>
      </c>
      <c r="BZ421" s="55">
        <v>19982</v>
      </c>
      <c r="CA421" s="55">
        <v>11415</v>
      </c>
      <c r="CB421" s="55">
        <v>12107</v>
      </c>
      <c r="CC421" s="55">
        <v>1392</v>
      </c>
      <c r="CD421" s="55">
        <v>11910</v>
      </c>
      <c r="CE421" s="55">
        <v>3252</v>
      </c>
      <c r="CF421" s="55">
        <v>3247</v>
      </c>
      <c r="CG421" s="55">
        <v>7085</v>
      </c>
      <c r="CH421" s="55">
        <v>5841</v>
      </c>
      <c r="CI421" s="55">
        <v>9903</v>
      </c>
      <c r="CJ421" s="55">
        <v>1748</v>
      </c>
      <c r="CK421" s="55">
        <v>15090</v>
      </c>
      <c r="CL421" s="55">
        <v>12966</v>
      </c>
      <c r="CM421" s="55">
        <v>4397</v>
      </c>
      <c r="CN421" s="55">
        <v>9114</v>
      </c>
      <c r="CO421" s="55">
        <v>2647</v>
      </c>
      <c r="CP421" s="55">
        <v>917</v>
      </c>
      <c r="CQ421" s="55">
        <v>8097</v>
      </c>
      <c r="CR421" s="55">
        <v>2052</v>
      </c>
      <c r="CS421" s="55">
        <v>11735</v>
      </c>
      <c r="CT421" s="55">
        <v>2410</v>
      </c>
      <c r="CU421" s="55">
        <v>2992</v>
      </c>
      <c r="CV421" s="55">
        <v>4206</v>
      </c>
      <c r="CW421" s="55">
        <v>2966</v>
      </c>
      <c r="CX421" s="55">
        <v>3692</v>
      </c>
      <c r="CY421" s="55">
        <v>5994</v>
      </c>
      <c r="CZ421" s="55">
        <v>2111</v>
      </c>
      <c r="DA421" s="55">
        <v>2077</v>
      </c>
      <c r="DB421" s="55">
        <v>7782</v>
      </c>
      <c r="DC421" s="55">
        <v>3883</v>
      </c>
      <c r="DD421" s="55">
        <v>6664</v>
      </c>
      <c r="DE421" s="55">
        <v>10589</v>
      </c>
      <c r="DF421" s="55">
        <v>1774</v>
      </c>
      <c r="DG421" s="55">
        <v>2469</v>
      </c>
      <c r="DH421" s="55">
        <v>1208</v>
      </c>
      <c r="DI421" s="55">
        <v>8175</v>
      </c>
      <c r="DJ421" s="55">
        <v>4833</v>
      </c>
      <c r="DK421" s="55">
        <v>9343</v>
      </c>
      <c r="DL421" s="55">
        <v>5126</v>
      </c>
      <c r="DM421" s="55">
        <v>8323</v>
      </c>
      <c r="DN421" s="55">
        <v>8267</v>
      </c>
      <c r="DO421" s="55">
        <v>22423</v>
      </c>
      <c r="DP421" s="55">
        <v>4060</v>
      </c>
      <c r="DQ421" s="55">
        <v>42310</v>
      </c>
      <c r="DR421" s="55">
        <v>8953</v>
      </c>
      <c r="DS421" s="55">
        <v>16647</v>
      </c>
      <c r="DT421" s="55">
        <v>22607</v>
      </c>
      <c r="DU421" s="55">
        <v>39925</v>
      </c>
      <c r="DV421" s="55">
        <v>1708</v>
      </c>
      <c r="DW421" s="55">
        <v>7796</v>
      </c>
      <c r="DX421" s="55">
        <v>5554</v>
      </c>
      <c r="DY421" s="55">
        <v>7415</v>
      </c>
      <c r="DZ421" s="55">
        <v>10486</v>
      </c>
      <c r="EA421" s="55">
        <v>6279</v>
      </c>
      <c r="EB421" s="55">
        <v>9352</v>
      </c>
      <c r="EC421" s="55">
        <v>1752</v>
      </c>
      <c r="ED421" s="55">
        <v>2117</v>
      </c>
      <c r="EE421" s="55">
        <v>882</v>
      </c>
      <c r="EF421" s="55">
        <v>4399</v>
      </c>
      <c r="EG421" s="55">
        <v>1434</v>
      </c>
      <c r="EH421" s="55">
        <v>1952</v>
      </c>
      <c r="EI421" s="55">
        <v>1708</v>
      </c>
      <c r="EJ421" s="55">
        <v>1214</v>
      </c>
      <c r="EK421" s="55">
        <v>2347</v>
      </c>
      <c r="EL421" s="55">
        <v>2492</v>
      </c>
      <c r="EM421" s="55">
        <v>4751</v>
      </c>
      <c r="EN421" s="55">
        <v>4878</v>
      </c>
      <c r="EO421" s="55">
        <v>4536</v>
      </c>
      <c r="EP421" s="55">
        <v>2719</v>
      </c>
      <c r="EQ421" s="55">
        <v>2260</v>
      </c>
      <c r="ER421" s="55">
        <v>4602</v>
      </c>
      <c r="ES421" s="55">
        <v>6492</v>
      </c>
      <c r="ET421" s="55">
        <v>1383</v>
      </c>
      <c r="EU421" s="55">
        <v>3941</v>
      </c>
      <c r="EV421" s="55">
        <v>16726</v>
      </c>
      <c r="EW421" s="55">
        <v>33762</v>
      </c>
      <c r="EX421" s="55">
        <v>6175</v>
      </c>
      <c r="EY421" s="55">
        <v>3185</v>
      </c>
      <c r="EZ421" s="55">
        <v>2150</v>
      </c>
      <c r="FA421" s="55">
        <v>625</v>
      </c>
      <c r="FB421" s="55">
        <v>2405</v>
      </c>
      <c r="FC421" s="55">
        <v>6436</v>
      </c>
      <c r="FD421" s="55">
        <v>4478</v>
      </c>
      <c r="FE421" s="55">
        <v>8298</v>
      </c>
      <c r="FF421" s="55">
        <v>4406</v>
      </c>
      <c r="FG421" s="55">
        <v>7962</v>
      </c>
      <c r="FH421" s="55">
        <v>13024</v>
      </c>
      <c r="FI421" s="55">
        <v>5682</v>
      </c>
      <c r="FJ421" s="55">
        <v>50793</v>
      </c>
      <c r="FK421" s="55">
        <v>20718</v>
      </c>
      <c r="FL421" s="55">
        <v>17283</v>
      </c>
      <c r="FM421" s="55">
        <v>10502</v>
      </c>
      <c r="FN421" s="55">
        <v>3077</v>
      </c>
      <c r="FO421" s="55">
        <v>4172</v>
      </c>
      <c r="FP421" s="55">
        <v>10310</v>
      </c>
      <c r="FQ421" s="55">
        <v>2238</v>
      </c>
      <c r="FR421" s="55">
        <v>2873</v>
      </c>
      <c r="FS421" s="55">
        <v>2475</v>
      </c>
      <c r="FT421" s="55">
        <v>2024</v>
      </c>
      <c r="FU421" s="55">
        <v>4945</v>
      </c>
      <c r="FV421" s="55">
        <v>2872</v>
      </c>
      <c r="FW421" s="55">
        <v>1517</v>
      </c>
      <c r="FX421" s="55">
        <v>1470</v>
      </c>
      <c r="FY421" s="55">
        <v>747</v>
      </c>
      <c r="FZ421" s="55">
        <v>2473</v>
      </c>
      <c r="GA421" s="55">
        <v>5654</v>
      </c>
      <c r="GB421" s="55">
        <v>2708</v>
      </c>
      <c r="GC421" s="55">
        <v>24033</v>
      </c>
      <c r="GD421" s="55">
        <v>20770</v>
      </c>
      <c r="GE421" s="55">
        <v>2573</v>
      </c>
      <c r="GF421" s="55">
        <v>4985</v>
      </c>
      <c r="GG421" s="55">
        <v>3147</v>
      </c>
      <c r="GH421" s="55">
        <v>2912</v>
      </c>
      <c r="GI421" s="55">
        <v>3879</v>
      </c>
      <c r="GJ421" s="55">
        <v>891</v>
      </c>
      <c r="GK421" s="55">
        <v>1038</v>
      </c>
      <c r="GL421" s="55">
        <v>4652</v>
      </c>
      <c r="GM421" s="55">
        <v>12292</v>
      </c>
      <c r="GN421" s="55">
        <v>5290</v>
      </c>
      <c r="GO421" s="55">
        <v>3895</v>
      </c>
      <c r="GP421" s="55">
        <v>3310</v>
      </c>
      <c r="GQ421" s="55">
        <v>2198</v>
      </c>
      <c r="GR421" s="55">
        <v>1835</v>
      </c>
      <c r="GS421" s="55">
        <v>4174</v>
      </c>
      <c r="GT421" s="55">
        <v>3103</v>
      </c>
      <c r="GU421" s="55">
        <v>7667</v>
      </c>
      <c r="GV421" s="55">
        <v>7456</v>
      </c>
      <c r="GW421" s="55">
        <v>8223</v>
      </c>
      <c r="GX421" s="55">
        <v>4624</v>
      </c>
      <c r="GY421" s="55">
        <v>5272</v>
      </c>
      <c r="GZ421" s="55">
        <v>6985</v>
      </c>
      <c r="HA421" s="55">
        <v>1563</v>
      </c>
      <c r="HB421" s="55">
        <v>11789</v>
      </c>
      <c r="HC421" s="55">
        <v>17283</v>
      </c>
      <c r="HD421" s="55">
        <v>2021</v>
      </c>
      <c r="HE421" s="55">
        <v>13059</v>
      </c>
      <c r="HF421" s="55">
        <v>7662</v>
      </c>
      <c r="HG421" s="55">
        <v>8372</v>
      </c>
      <c r="HH421" s="55">
        <v>2591</v>
      </c>
      <c r="HI421" s="55">
        <v>3925</v>
      </c>
      <c r="HJ421" s="55">
        <v>4561</v>
      </c>
      <c r="HK421" s="55">
        <v>4799</v>
      </c>
      <c r="HL421" s="55">
        <v>10803</v>
      </c>
      <c r="HM421" s="55">
        <v>12833</v>
      </c>
      <c r="HN421" s="55">
        <v>5584</v>
      </c>
      <c r="HO421" s="55">
        <v>7617</v>
      </c>
      <c r="HP421" s="55">
        <v>40761</v>
      </c>
      <c r="HQ421" s="55">
        <v>1719</v>
      </c>
      <c r="HR421" s="55">
        <v>4835</v>
      </c>
      <c r="HS421" s="55">
        <v>2047</v>
      </c>
      <c r="HT421" s="55">
        <v>2726</v>
      </c>
      <c r="HU421" s="55">
        <v>1197</v>
      </c>
      <c r="HV421" s="55">
        <v>3413</v>
      </c>
      <c r="HW421" s="55">
        <v>7142</v>
      </c>
      <c r="HX421" s="55">
        <v>2854</v>
      </c>
      <c r="HY421" s="55">
        <v>1686</v>
      </c>
      <c r="HZ421" s="55">
        <v>15407</v>
      </c>
      <c r="IA421" s="55">
        <v>8834</v>
      </c>
      <c r="IB421" s="55">
        <v>13000</v>
      </c>
      <c r="IC421" s="55">
        <v>6325</v>
      </c>
      <c r="ID421" s="55">
        <v>1711</v>
      </c>
      <c r="IE421" s="55">
        <v>4375</v>
      </c>
      <c r="IF421" s="55">
        <v>1642</v>
      </c>
      <c r="IG421" s="55">
        <v>35961</v>
      </c>
      <c r="IH421" s="55">
        <v>2384</v>
      </c>
      <c r="II421" s="55">
        <v>142664</v>
      </c>
      <c r="IJ421" s="55">
        <v>2914</v>
      </c>
      <c r="IK421" s="55">
        <v>4023</v>
      </c>
      <c r="IL421" s="55">
        <v>8372</v>
      </c>
      <c r="IM421" s="55">
        <v>27199</v>
      </c>
      <c r="IN421" s="55">
        <v>3058</v>
      </c>
      <c r="IO421" s="55">
        <v>3808</v>
      </c>
      <c r="IP421" s="55">
        <v>14897</v>
      </c>
      <c r="IQ421" s="55">
        <v>29417</v>
      </c>
      <c r="IR421" s="55">
        <v>17992</v>
      </c>
      <c r="IS421" s="55">
        <v>4412</v>
      </c>
      <c r="IT421" s="55">
        <v>7621</v>
      </c>
      <c r="IU421" s="55">
        <v>88665</v>
      </c>
      <c r="IV421" s="55">
        <v>8087</v>
      </c>
      <c r="IW421" s="55">
        <v>18967</v>
      </c>
      <c r="IX421" s="55">
        <v>9926</v>
      </c>
      <c r="IY421" s="55">
        <v>5123</v>
      </c>
      <c r="IZ421" s="55">
        <v>8025</v>
      </c>
      <c r="JA421" s="55">
        <v>4053</v>
      </c>
      <c r="JB421" s="55">
        <v>19718</v>
      </c>
      <c r="JC421" s="55">
        <v>18050</v>
      </c>
      <c r="JD421" s="55">
        <v>1222</v>
      </c>
      <c r="JE421" s="55">
        <v>13123</v>
      </c>
      <c r="JF421" s="55">
        <v>10962</v>
      </c>
      <c r="JG421" s="55">
        <v>5421</v>
      </c>
      <c r="JH421" s="55">
        <v>1389</v>
      </c>
      <c r="JI421" s="55">
        <v>2479</v>
      </c>
      <c r="JJ421" s="55">
        <v>2608</v>
      </c>
      <c r="JK421" s="55">
        <v>3267</v>
      </c>
      <c r="JL421" s="55">
        <v>28025</v>
      </c>
      <c r="JM421" s="55">
        <v>5884</v>
      </c>
      <c r="JN421" s="55">
        <v>1917</v>
      </c>
      <c r="JO421" s="55">
        <v>5542</v>
      </c>
      <c r="JP421" s="55">
        <v>54008</v>
      </c>
      <c r="JQ421" s="55">
        <v>124303</v>
      </c>
      <c r="JR421" s="55">
        <v>78657</v>
      </c>
      <c r="JS421" s="55">
        <v>104131</v>
      </c>
      <c r="JT421" s="55">
        <v>124200</v>
      </c>
      <c r="JU421" s="55">
        <v>69358</v>
      </c>
      <c r="JV421" s="55">
        <v>68828</v>
      </c>
      <c r="JW421" s="55">
        <v>125295</v>
      </c>
      <c r="JX421" s="55">
        <v>162933</v>
      </c>
      <c r="JY421" s="55">
        <v>52137</v>
      </c>
      <c r="JZ421" s="55">
        <v>33503</v>
      </c>
      <c r="KA421" s="55">
        <v>160964</v>
      </c>
      <c r="KB421" s="55">
        <v>131810</v>
      </c>
      <c r="KC421" s="55">
        <v>133371</v>
      </c>
      <c r="KD421" s="55">
        <v>85260</v>
      </c>
      <c r="KE421" s="55">
        <v>57638</v>
      </c>
      <c r="KF421" s="55">
        <v>49172</v>
      </c>
      <c r="KG421" s="55">
        <v>65015</v>
      </c>
      <c r="KH421" s="55">
        <v>112485</v>
      </c>
      <c r="KI421" s="55">
        <v>112700</v>
      </c>
      <c r="KJ421" s="55">
        <v>87826</v>
      </c>
      <c r="KK421" s="55">
        <v>39593</v>
      </c>
      <c r="KL421" s="55">
        <v>13117</v>
      </c>
      <c r="KM421" s="55">
        <v>128021</v>
      </c>
      <c r="KN421" s="55">
        <v>36313</v>
      </c>
      <c r="KO421" s="55">
        <v>25225</v>
      </c>
      <c r="KP421" s="55">
        <v>55009</v>
      </c>
      <c r="KQ421" s="55">
        <v>39732</v>
      </c>
      <c r="KR421" s="55">
        <v>47129</v>
      </c>
      <c r="KS421" s="55">
        <v>20752</v>
      </c>
      <c r="KT421" s="55">
        <v>18177</v>
      </c>
      <c r="KU421" s="55">
        <v>18210</v>
      </c>
      <c r="KV421" s="55">
        <v>9362</v>
      </c>
      <c r="KW421" s="55">
        <v>134853</v>
      </c>
      <c r="KX421" s="55">
        <v>70121</v>
      </c>
      <c r="KY421" s="55">
        <v>12315</v>
      </c>
      <c r="KZ421" s="55">
        <v>38249</v>
      </c>
      <c r="LA421" s="55">
        <v>43918</v>
      </c>
      <c r="LB421" s="55">
        <v>172086</v>
      </c>
      <c r="LC421" s="55">
        <v>101038</v>
      </c>
      <c r="LD421" s="55">
        <v>15084</v>
      </c>
      <c r="LE421" s="55">
        <v>56772</v>
      </c>
      <c r="LF421" s="55">
        <v>43356</v>
      </c>
      <c r="LG421" s="55">
        <v>4658</v>
      </c>
      <c r="LH421" s="55">
        <v>193443</v>
      </c>
      <c r="LI421" s="55">
        <v>317939</v>
      </c>
      <c r="LJ421" s="55">
        <v>127424</v>
      </c>
      <c r="LK421" s="55">
        <v>105603</v>
      </c>
      <c r="LL421" s="55">
        <v>59593</v>
      </c>
      <c r="LM421" s="55">
        <v>218936</v>
      </c>
      <c r="LN421" s="55">
        <v>126929</v>
      </c>
      <c r="LO421" s="55">
        <v>12938</v>
      </c>
      <c r="LP421" s="55">
        <v>1110701</v>
      </c>
      <c r="LQ421" s="55">
        <v>420379</v>
      </c>
      <c r="LR421" s="55">
        <v>394350</v>
      </c>
      <c r="LS421" s="55">
        <v>28611</v>
      </c>
      <c r="LT421" s="55">
        <v>32849</v>
      </c>
      <c r="LU421" s="55">
        <v>14890</v>
      </c>
      <c r="LV421" s="55">
        <v>96379</v>
      </c>
      <c r="LW421" s="55">
        <v>216697</v>
      </c>
      <c r="LX421" s="55">
        <v>98128</v>
      </c>
      <c r="LY421" s="55">
        <v>118987</v>
      </c>
      <c r="LZ421" s="55">
        <v>35159</v>
      </c>
      <c r="MA421" s="55">
        <v>124810</v>
      </c>
      <c r="MB421" s="55">
        <v>170068</v>
      </c>
      <c r="MC421" s="55">
        <v>126446</v>
      </c>
      <c r="MD421" s="55">
        <v>29860</v>
      </c>
      <c r="ME421" s="55">
        <v>95430</v>
      </c>
      <c r="MF421" s="55">
        <v>71509</v>
      </c>
      <c r="MG421" s="55">
        <v>20617</v>
      </c>
      <c r="MH421" s="55">
        <v>7102</v>
      </c>
      <c r="MI421" s="55">
        <v>20345</v>
      </c>
      <c r="MJ421" s="55">
        <v>53374</v>
      </c>
      <c r="MK421" s="55">
        <v>302195</v>
      </c>
      <c r="ML421" s="55">
        <v>191048</v>
      </c>
      <c r="MM421" s="55">
        <v>84539</v>
      </c>
      <c r="MN421" s="55">
        <v>27676</v>
      </c>
      <c r="MO421" s="55">
        <v>13797</v>
      </c>
      <c r="MP421" s="55">
        <v>38937</v>
      </c>
      <c r="MQ421" s="55">
        <v>18538</v>
      </c>
      <c r="MR421" s="55">
        <v>33732</v>
      </c>
      <c r="MS421" s="55">
        <v>22963</v>
      </c>
      <c r="MT421" s="55">
        <v>42701</v>
      </c>
      <c r="MU421" s="55">
        <v>28569</v>
      </c>
      <c r="MV421" s="55">
        <v>152999</v>
      </c>
      <c r="MW421" s="55">
        <v>32314</v>
      </c>
      <c r="MX421" s="55">
        <v>282901</v>
      </c>
      <c r="MY421" s="55">
        <v>70673</v>
      </c>
      <c r="MZ421" s="55">
        <v>59659</v>
      </c>
      <c r="NA421" s="55">
        <v>56690</v>
      </c>
      <c r="NB421" s="55">
        <v>33906</v>
      </c>
      <c r="NC421" s="55">
        <v>50386</v>
      </c>
      <c r="ND421" s="55">
        <v>19321</v>
      </c>
      <c r="NE421" s="55">
        <v>398067</v>
      </c>
      <c r="NF421" s="55">
        <v>99370</v>
      </c>
      <c r="NG421" s="55">
        <v>26558</v>
      </c>
      <c r="NH421" s="55">
        <v>49230</v>
      </c>
      <c r="NI421" s="55">
        <v>28801</v>
      </c>
      <c r="NJ421" s="55">
        <v>17920</v>
      </c>
      <c r="NK421" s="55">
        <v>13603</v>
      </c>
      <c r="NL421" s="55">
        <v>25464</v>
      </c>
      <c r="NM421" s="55">
        <v>31839</v>
      </c>
      <c r="NN421" s="55">
        <v>21852</v>
      </c>
      <c r="NO421" s="55">
        <v>8587</v>
      </c>
      <c r="NP421" s="55">
        <v>10928</v>
      </c>
      <c r="NQ421" s="55">
        <v>20220</v>
      </c>
      <c r="NR421" s="55">
        <v>38741</v>
      </c>
      <c r="NS421" s="55">
        <v>128605</v>
      </c>
      <c r="NT421" s="55">
        <v>160036</v>
      </c>
      <c r="NU421" s="55">
        <v>110831</v>
      </c>
      <c r="NV421" s="55">
        <v>50655</v>
      </c>
      <c r="NW421" s="55">
        <v>69265</v>
      </c>
      <c r="NX421" s="55">
        <v>13964</v>
      </c>
      <c r="NY421" s="55">
        <v>21206</v>
      </c>
      <c r="NZ421" s="55">
        <v>15793</v>
      </c>
      <c r="OA421" s="55">
        <v>47905</v>
      </c>
      <c r="OB421" s="55">
        <v>12162</v>
      </c>
      <c r="OC421" s="55">
        <v>16919</v>
      </c>
      <c r="OD421" s="55">
        <v>35197</v>
      </c>
      <c r="OE421" s="55">
        <v>21646</v>
      </c>
      <c r="OF421" s="55">
        <v>29813</v>
      </c>
      <c r="OG421" s="55">
        <v>46790</v>
      </c>
      <c r="OH421" s="55">
        <v>17330</v>
      </c>
      <c r="OI421" s="55">
        <v>407610</v>
      </c>
      <c r="OJ421" s="55">
        <v>256052</v>
      </c>
      <c r="OK421" s="55">
        <v>35965</v>
      </c>
      <c r="OL421" s="55">
        <v>5566</v>
      </c>
      <c r="OM421" s="55">
        <v>8691</v>
      </c>
      <c r="ON421" s="55">
        <v>694049</v>
      </c>
      <c r="OO421" s="55">
        <v>132120</v>
      </c>
      <c r="OP421" s="55">
        <v>499310</v>
      </c>
      <c r="OQ421" s="55">
        <v>-12061</v>
      </c>
      <c r="OR421" s="55">
        <v>27332</v>
      </c>
      <c r="OS421" s="56">
        <v>104854</v>
      </c>
      <c r="OT421" s="57">
        <v>16197007</v>
      </c>
      <c r="OU421" s="51"/>
      <c r="OV421" s="51"/>
      <c r="OW421" s="51"/>
      <c r="OX421" s="51"/>
      <c r="OY421" s="51"/>
      <c r="OZ421" s="51"/>
      <c r="PA421" s="51"/>
      <c r="PB421" s="51"/>
      <c r="PC421" s="51"/>
      <c r="PD421" s="51"/>
      <c r="PE421" s="51"/>
      <c r="PF421" s="51"/>
      <c r="PG421" s="51"/>
      <c r="PH421" s="51"/>
      <c r="PI421" s="51"/>
      <c r="PJ421" s="51"/>
      <c r="PK421" s="51"/>
      <c r="PL421" s="51"/>
      <c r="PM421" s="51"/>
      <c r="PN421" s="51"/>
    </row>
    <row r="422" spans="1:430" ht="12.75" customHeight="1" x14ac:dyDescent="0.2"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  <c r="DH422" s="61"/>
      <c r="DI422" s="61"/>
      <c r="DJ422" s="61"/>
      <c r="DK422" s="61"/>
      <c r="DL422" s="61"/>
      <c r="DM422" s="61"/>
      <c r="DN422" s="61"/>
      <c r="DO422" s="61"/>
      <c r="DP422" s="61"/>
      <c r="DQ422" s="61"/>
      <c r="DR422" s="61"/>
      <c r="DS422" s="61"/>
      <c r="DT422" s="61"/>
      <c r="DU422" s="61"/>
      <c r="DV422" s="61"/>
      <c r="DW422" s="61"/>
      <c r="DX422" s="61"/>
      <c r="DY422" s="61"/>
      <c r="DZ422" s="61"/>
      <c r="EA422" s="61"/>
      <c r="EB422" s="61"/>
      <c r="EC422" s="61"/>
      <c r="ED422" s="61"/>
      <c r="EE422" s="61"/>
      <c r="EF422" s="61"/>
      <c r="EG422" s="61"/>
      <c r="EH422" s="61"/>
      <c r="EI422" s="61"/>
      <c r="EJ422" s="61"/>
      <c r="EK422" s="61"/>
      <c r="EL422" s="61"/>
      <c r="EM422" s="61"/>
      <c r="EN422" s="61"/>
      <c r="EO422" s="61"/>
      <c r="EP422" s="61"/>
      <c r="EQ422" s="61"/>
      <c r="ER422" s="61"/>
      <c r="ES422" s="61"/>
      <c r="ET422" s="61"/>
      <c r="EU422" s="61"/>
      <c r="EV422" s="61"/>
      <c r="EW422" s="61"/>
      <c r="EX422" s="61"/>
      <c r="EY422" s="61"/>
      <c r="EZ422" s="61"/>
      <c r="FA422" s="61"/>
      <c r="FB422" s="61"/>
      <c r="FC422" s="61"/>
      <c r="FD422" s="61"/>
      <c r="FE422" s="61"/>
      <c r="FF422" s="61"/>
      <c r="FG422" s="61"/>
      <c r="FH422" s="61"/>
      <c r="FI422" s="61"/>
      <c r="FJ422" s="61"/>
      <c r="FK422" s="61"/>
      <c r="FL422" s="61"/>
      <c r="FM422" s="61"/>
      <c r="FN422" s="61"/>
      <c r="FO422" s="61"/>
      <c r="FP422" s="61"/>
      <c r="FQ422" s="61"/>
      <c r="FR422" s="61"/>
      <c r="FS422" s="61"/>
      <c r="FT422" s="61"/>
      <c r="FU422" s="61"/>
      <c r="FV422" s="61"/>
      <c r="FW422" s="61"/>
      <c r="FX422" s="61"/>
      <c r="FY422" s="61"/>
      <c r="FZ422" s="61"/>
      <c r="GA422" s="61"/>
      <c r="GB422" s="61"/>
      <c r="GC422" s="61"/>
      <c r="GD422" s="61"/>
      <c r="GE422" s="61"/>
      <c r="GF422" s="61"/>
      <c r="GG422" s="61"/>
      <c r="GH422" s="61"/>
      <c r="GI422" s="61"/>
      <c r="GJ422" s="61"/>
      <c r="GK422" s="61"/>
      <c r="GL422" s="61"/>
      <c r="GM422" s="61"/>
      <c r="GN422" s="61"/>
      <c r="GO422" s="61"/>
      <c r="GP422" s="61"/>
      <c r="GQ422" s="61"/>
      <c r="GR422" s="61"/>
      <c r="GS422" s="61"/>
      <c r="GT422" s="61"/>
      <c r="GU422" s="61"/>
      <c r="GV422" s="61"/>
      <c r="GW422" s="61"/>
      <c r="GX422" s="61"/>
      <c r="GY422" s="61"/>
      <c r="GZ422" s="61"/>
      <c r="HA422" s="61"/>
      <c r="HB422" s="61"/>
      <c r="HC422" s="61"/>
      <c r="HD422" s="61"/>
      <c r="HE422" s="61"/>
      <c r="HF422" s="61"/>
      <c r="HG422" s="61"/>
      <c r="HH422" s="61"/>
      <c r="HI422" s="61"/>
      <c r="HJ422" s="61"/>
      <c r="HK422" s="61"/>
      <c r="HL422" s="61"/>
      <c r="HM422" s="61"/>
      <c r="HN422" s="61"/>
      <c r="HO422" s="61"/>
      <c r="HP422" s="61"/>
      <c r="HQ422" s="61"/>
      <c r="HR422" s="61"/>
      <c r="HS422" s="61"/>
      <c r="HT422" s="61"/>
      <c r="HU422" s="61"/>
      <c r="HV422" s="61"/>
      <c r="HW422" s="61"/>
      <c r="HX422" s="61"/>
      <c r="HY422" s="61"/>
      <c r="HZ422" s="61"/>
      <c r="IA422" s="61"/>
      <c r="IB422" s="61"/>
      <c r="IC422" s="61"/>
      <c r="ID422" s="61"/>
      <c r="IE422" s="61"/>
      <c r="IF422" s="61"/>
      <c r="IG422" s="61"/>
      <c r="IH422" s="61"/>
      <c r="II422" s="61"/>
      <c r="IJ422" s="61"/>
      <c r="IK422" s="61"/>
      <c r="IL422" s="61"/>
      <c r="IM422" s="61"/>
      <c r="IN422" s="61"/>
      <c r="IO422" s="61"/>
      <c r="IP422" s="61"/>
      <c r="IQ422" s="61"/>
      <c r="IR422" s="61"/>
      <c r="IS422" s="61"/>
      <c r="IT422" s="61"/>
      <c r="IU422" s="61"/>
      <c r="IV422" s="61"/>
      <c r="IW422" s="61"/>
      <c r="IX422" s="61"/>
      <c r="IY422" s="61"/>
      <c r="IZ422" s="61"/>
      <c r="JA422" s="61"/>
      <c r="JB422" s="61"/>
      <c r="JC422" s="61"/>
      <c r="JD422" s="61"/>
      <c r="JE422" s="61"/>
      <c r="JF422" s="61"/>
      <c r="JG422" s="61"/>
      <c r="JH422" s="61"/>
      <c r="JI422" s="61"/>
      <c r="JJ422" s="61"/>
      <c r="JK422" s="61"/>
      <c r="JL422" s="61"/>
      <c r="JM422" s="61"/>
      <c r="JN422" s="61"/>
      <c r="JO422" s="61"/>
      <c r="JP422" s="61"/>
      <c r="JQ422" s="61"/>
      <c r="JR422" s="61"/>
      <c r="JS422" s="61"/>
      <c r="JT422" s="61"/>
      <c r="JU422" s="61"/>
      <c r="JV422" s="61"/>
      <c r="JW422" s="61"/>
      <c r="JX422" s="61"/>
      <c r="JY422" s="61"/>
      <c r="JZ422" s="61"/>
      <c r="KA422" s="61"/>
      <c r="KB422" s="61"/>
      <c r="KC422" s="61"/>
      <c r="KD422" s="61"/>
      <c r="KE422" s="61"/>
      <c r="KF422" s="61"/>
      <c r="KG422" s="61"/>
      <c r="KH422" s="61"/>
      <c r="KI422" s="61"/>
      <c r="KJ422" s="61"/>
      <c r="KK422" s="61"/>
      <c r="KL422" s="61"/>
      <c r="KM422" s="61"/>
      <c r="KN422" s="61"/>
      <c r="KO422" s="61"/>
      <c r="KP422" s="61"/>
      <c r="KQ422" s="61"/>
      <c r="KR422" s="61"/>
      <c r="KS422" s="61"/>
      <c r="KT422" s="61"/>
      <c r="KU422" s="61"/>
      <c r="KV422" s="61"/>
      <c r="KW422" s="61"/>
      <c r="KX422" s="61"/>
      <c r="KY422" s="61"/>
      <c r="KZ422" s="61"/>
      <c r="LA422" s="61"/>
      <c r="LB422" s="61"/>
      <c r="LC422" s="61"/>
      <c r="LD422" s="61"/>
      <c r="LE422" s="61"/>
      <c r="LF422" s="61"/>
      <c r="LG422" s="61"/>
      <c r="LH422" s="61"/>
      <c r="LI422" s="61"/>
      <c r="LJ422" s="61"/>
      <c r="LK422" s="61"/>
      <c r="LL422" s="61"/>
      <c r="LM422" s="61"/>
      <c r="LN422" s="61"/>
      <c r="LO422" s="61"/>
      <c r="LP422" s="61"/>
      <c r="LQ422" s="61"/>
      <c r="LR422" s="61"/>
      <c r="LS422" s="61"/>
      <c r="LT422" s="61"/>
      <c r="LU422" s="61"/>
      <c r="LV422" s="61"/>
      <c r="LW422" s="61"/>
      <c r="LX422" s="61"/>
      <c r="LY422" s="61"/>
      <c r="LZ422" s="61"/>
      <c r="MA422" s="61"/>
      <c r="MB422" s="61"/>
      <c r="MC422" s="61"/>
      <c r="MD422" s="61"/>
      <c r="ME422" s="61"/>
      <c r="MF422" s="61"/>
      <c r="MG422" s="61"/>
      <c r="MH422" s="61"/>
      <c r="MI422" s="61"/>
      <c r="MJ422" s="61"/>
      <c r="MK422" s="61"/>
      <c r="ML422" s="61"/>
      <c r="MM422" s="61"/>
      <c r="MN422" s="61"/>
      <c r="MO422" s="61"/>
      <c r="MP422" s="61"/>
      <c r="MQ422" s="61"/>
      <c r="MR422" s="61"/>
      <c r="MS422" s="61"/>
      <c r="MT422" s="61"/>
      <c r="MU422" s="61"/>
      <c r="MV422" s="61"/>
      <c r="MW422" s="61"/>
      <c r="MX422" s="61"/>
      <c r="MY422" s="61"/>
      <c r="MZ422" s="61"/>
      <c r="NA422" s="61"/>
      <c r="NB422" s="61"/>
      <c r="NC422" s="61"/>
      <c r="ND422" s="61"/>
      <c r="NE422" s="61"/>
      <c r="NF422" s="61"/>
      <c r="NG422" s="61"/>
      <c r="NH422" s="61"/>
      <c r="NI422" s="61"/>
      <c r="NJ422" s="61"/>
      <c r="NK422" s="61"/>
      <c r="NL422" s="61"/>
      <c r="NM422" s="61"/>
      <c r="NN422" s="61"/>
      <c r="NO422" s="61"/>
      <c r="NP422" s="61"/>
      <c r="NQ422" s="61"/>
      <c r="NR422" s="61"/>
      <c r="NS422" s="61"/>
      <c r="NT422" s="61"/>
      <c r="NU422" s="61"/>
      <c r="NV422" s="61"/>
      <c r="NW422" s="61"/>
      <c r="NX422" s="61"/>
      <c r="NY422" s="61"/>
      <c r="NZ422" s="61"/>
      <c r="OA422" s="61"/>
      <c r="OB422" s="61"/>
      <c r="OC422" s="61"/>
      <c r="OD422" s="61"/>
      <c r="OE422" s="61"/>
      <c r="OF422" s="61"/>
      <c r="OG422" s="61"/>
      <c r="OH422" s="61"/>
      <c r="OI422" s="61"/>
      <c r="OJ422" s="61"/>
      <c r="OK422" s="61"/>
      <c r="OL422" s="61"/>
      <c r="OM422" s="61"/>
      <c r="ON422" s="61"/>
      <c r="OO422" s="61"/>
      <c r="OP422" s="61"/>
      <c r="OQ422" s="61"/>
      <c r="OR422" s="61"/>
      <c r="OS422" s="61"/>
      <c r="OT422" s="61"/>
      <c r="OU422" s="61"/>
      <c r="OV422" s="61"/>
      <c r="OW422" s="61"/>
      <c r="OX422" s="61"/>
      <c r="OY422" s="61"/>
      <c r="OZ422" s="61"/>
      <c r="PA422" s="61"/>
      <c r="PB422" s="61"/>
      <c r="PC422" s="61"/>
      <c r="PD422" s="61"/>
      <c r="PE422" s="61"/>
      <c r="PF422" s="61"/>
      <c r="PG422" s="61"/>
      <c r="PH422" s="61"/>
      <c r="PI422" s="61"/>
      <c r="PJ422" s="61"/>
      <c r="PK422" s="61"/>
      <c r="PL422" s="61"/>
      <c r="PM422" s="61"/>
      <c r="PN422" s="61"/>
    </row>
    <row r="423" spans="1:430" ht="12.75" customHeight="1" x14ac:dyDescent="0.2">
      <c r="A423" s="62" t="s">
        <v>610</v>
      </c>
      <c r="B423" s="62"/>
      <c r="C423" s="62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  <c r="DH423" s="61"/>
      <c r="DI423" s="61"/>
      <c r="DJ423" s="61"/>
      <c r="DK423" s="61"/>
      <c r="DL423" s="61"/>
      <c r="DM423" s="61"/>
      <c r="DN423" s="61"/>
      <c r="DO423" s="61"/>
      <c r="DP423" s="61"/>
      <c r="DQ423" s="61"/>
      <c r="DR423" s="61"/>
      <c r="DS423" s="61"/>
      <c r="DT423" s="61"/>
      <c r="DU423" s="61"/>
      <c r="DV423" s="61"/>
      <c r="DW423" s="61"/>
      <c r="DX423" s="61"/>
      <c r="DY423" s="61"/>
      <c r="DZ423" s="61"/>
      <c r="EA423" s="61"/>
      <c r="EB423" s="61"/>
      <c r="EC423" s="61"/>
      <c r="ED423" s="61"/>
      <c r="EE423" s="61"/>
      <c r="EF423" s="61"/>
      <c r="EG423" s="61"/>
      <c r="EH423" s="61"/>
      <c r="EI423" s="61"/>
      <c r="EJ423" s="61"/>
      <c r="EK423" s="61"/>
      <c r="EL423" s="61"/>
      <c r="EM423" s="61"/>
      <c r="EN423" s="61"/>
      <c r="EO423" s="61"/>
      <c r="EP423" s="61"/>
      <c r="EQ423" s="61"/>
      <c r="ER423" s="61"/>
      <c r="ES423" s="61"/>
      <c r="ET423" s="61"/>
      <c r="EU423" s="61"/>
      <c r="EV423" s="61"/>
      <c r="EW423" s="61"/>
      <c r="EX423" s="61"/>
      <c r="EY423" s="61"/>
      <c r="EZ423" s="61"/>
      <c r="FA423" s="61"/>
      <c r="FB423" s="61"/>
      <c r="FC423" s="61"/>
      <c r="FD423" s="61"/>
      <c r="FE423" s="61"/>
      <c r="FF423" s="61"/>
      <c r="FG423" s="61"/>
      <c r="FH423" s="61"/>
      <c r="FI423" s="61"/>
      <c r="FJ423" s="61"/>
      <c r="FK423" s="61"/>
      <c r="FL423" s="61"/>
      <c r="FM423" s="61"/>
      <c r="FN423" s="61"/>
      <c r="FO423" s="61"/>
      <c r="FP423" s="61"/>
      <c r="FQ423" s="61"/>
      <c r="FR423" s="61"/>
      <c r="FS423" s="61"/>
      <c r="FT423" s="61"/>
      <c r="FU423" s="61"/>
      <c r="FV423" s="61"/>
      <c r="FW423" s="61"/>
      <c r="FX423" s="61"/>
      <c r="FY423" s="61"/>
      <c r="FZ423" s="61"/>
      <c r="GA423" s="61"/>
      <c r="GB423" s="61"/>
      <c r="GC423" s="61"/>
      <c r="GD423" s="61"/>
      <c r="GE423" s="61"/>
      <c r="GF423" s="61"/>
      <c r="GG423" s="61"/>
      <c r="GH423" s="61"/>
      <c r="GI423" s="61"/>
      <c r="GJ423" s="61"/>
      <c r="GK423" s="61"/>
      <c r="GL423" s="61"/>
      <c r="GM423" s="61"/>
      <c r="GN423" s="61"/>
      <c r="GO423" s="61"/>
      <c r="GP423" s="61"/>
      <c r="GQ423" s="61"/>
      <c r="GR423" s="61"/>
      <c r="GS423" s="61"/>
      <c r="GT423" s="61"/>
      <c r="GU423" s="61"/>
      <c r="GV423" s="61"/>
      <c r="GW423" s="61"/>
      <c r="GX423" s="61"/>
      <c r="GY423" s="61"/>
      <c r="GZ423" s="61"/>
      <c r="HA423" s="61"/>
      <c r="HB423" s="61"/>
      <c r="HC423" s="61"/>
      <c r="HD423" s="61"/>
      <c r="HE423" s="61"/>
      <c r="HF423" s="61"/>
      <c r="HG423" s="61"/>
      <c r="HH423" s="61"/>
      <c r="HI423" s="61"/>
      <c r="HJ423" s="61"/>
      <c r="HK423" s="61"/>
      <c r="HL423" s="61"/>
      <c r="HM423" s="61"/>
      <c r="HN423" s="61"/>
      <c r="HO423" s="61"/>
      <c r="HP423" s="61"/>
      <c r="HQ423" s="61"/>
      <c r="HR423" s="61"/>
      <c r="HS423" s="61"/>
      <c r="HT423" s="61"/>
      <c r="HU423" s="61"/>
      <c r="HV423" s="61"/>
      <c r="HW423" s="61"/>
      <c r="HX423" s="61"/>
      <c r="HY423" s="61"/>
      <c r="HZ423" s="61"/>
      <c r="IA423" s="61"/>
      <c r="IB423" s="61"/>
      <c r="IC423" s="61"/>
      <c r="ID423" s="61"/>
      <c r="IE423" s="61"/>
      <c r="IF423" s="61"/>
      <c r="IG423" s="61"/>
      <c r="IH423" s="61"/>
      <c r="II423" s="61"/>
      <c r="IJ423" s="61"/>
      <c r="IK423" s="61"/>
      <c r="IL423" s="61"/>
      <c r="IM423" s="61"/>
      <c r="IN423" s="61"/>
      <c r="IO423" s="61"/>
      <c r="IP423" s="61"/>
      <c r="IQ423" s="61"/>
      <c r="IR423" s="61"/>
      <c r="IS423" s="61"/>
      <c r="IT423" s="61"/>
      <c r="IU423" s="61"/>
      <c r="IV423" s="61"/>
      <c r="IW423" s="61"/>
      <c r="IX423" s="61"/>
      <c r="IY423" s="61"/>
      <c r="IZ423" s="61"/>
      <c r="JA423" s="61"/>
      <c r="JB423" s="61"/>
      <c r="JC423" s="61"/>
      <c r="JD423" s="61"/>
      <c r="JE423" s="61"/>
      <c r="JF423" s="61"/>
      <c r="JG423" s="61"/>
      <c r="JH423" s="61"/>
      <c r="JI423" s="61"/>
      <c r="JJ423" s="61"/>
      <c r="JK423" s="61"/>
      <c r="JL423" s="61"/>
      <c r="JM423" s="61"/>
      <c r="JN423" s="61"/>
      <c r="JO423" s="61"/>
      <c r="JP423" s="61"/>
      <c r="JQ423" s="61"/>
      <c r="JR423" s="61"/>
      <c r="JS423" s="61"/>
      <c r="JT423" s="61"/>
      <c r="JU423" s="61"/>
      <c r="JV423" s="61"/>
      <c r="JW423" s="61"/>
      <c r="JX423" s="61"/>
      <c r="JY423" s="61"/>
      <c r="JZ423" s="61"/>
      <c r="KA423" s="61"/>
      <c r="KB423" s="61"/>
      <c r="KC423" s="61"/>
      <c r="KD423" s="61"/>
      <c r="KE423" s="61"/>
      <c r="KF423" s="61"/>
      <c r="KG423" s="61"/>
      <c r="KH423" s="61"/>
      <c r="KI423" s="61"/>
      <c r="KJ423" s="61"/>
      <c r="KK423" s="61"/>
      <c r="KL423" s="61"/>
      <c r="KM423" s="61"/>
      <c r="KN423" s="61"/>
      <c r="KO423" s="61"/>
      <c r="KP423" s="61"/>
      <c r="KQ423" s="61"/>
      <c r="KR423" s="61"/>
      <c r="KS423" s="61"/>
      <c r="KT423" s="61"/>
      <c r="KU423" s="61"/>
      <c r="KV423" s="61"/>
      <c r="KW423" s="61"/>
      <c r="KX423" s="61"/>
      <c r="KY423" s="61"/>
      <c r="KZ423" s="61"/>
      <c r="LA423" s="61"/>
      <c r="LB423" s="61"/>
      <c r="LC423" s="61"/>
      <c r="LD423" s="61"/>
      <c r="LE423" s="61"/>
      <c r="LF423" s="61"/>
      <c r="LG423" s="61"/>
      <c r="LH423" s="61"/>
      <c r="LI423" s="61"/>
      <c r="LJ423" s="61"/>
      <c r="LK423" s="61"/>
      <c r="LL423" s="61"/>
      <c r="LM423" s="61"/>
      <c r="LN423" s="61"/>
      <c r="LO423" s="61"/>
      <c r="LP423" s="61"/>
      <c r="LQ423" s="61"/>
      <c r="LR423" s="61"/>
      <c r="LS423" s="61"/>
      <c r="LT423" s="61"/>
      <c r="LU423" s="61"/>
      <c r="LV423" s="61"/>
      <c r="LW423" s="61"/>
      <c r="LX423" s="61"/>
      <c r="LY423" s="61"/>
      <c r="LZ423" s="61"/>
      <c r="MA423" s="61"/>
      <c r="MB423" s="61"/>
      <c r="MC423" s="61"/>
      <c r="MD423" s="61"/>
      <c r="ME423" s="61"/>
      <c r="MF423" s="61"/>
      <c r="MG423" s="61"/>
      <c r="MH423" s="61"/>
      <c r="MI423" s="61"/>
      <c r="MJ423" s="61"/>
      <c r="MK423" s="61"/>
      <c r="ML423" s="61"/>
      <c r="MM423" s="61"/>
      <c r="MN423" s="61"/>
      <c r="MO423" s="61"/>
      <c r="MP423" s="61"/>
      <c r="MQ423" s="61"/>
      <c r="MR423" s="61"/>
      <c r="MS423" s="61"/>
      <c r="MT423" s="61"/>
      <c r="MU423" s="61"/>
      <c r="MV423" s="61"/>
      <c r="MW423" s="61"/>
      <c r="MX423" s="61"/>
      <c r="MY423" s="61"/>
      <c r="MZ423" s="61"/>
      <c r="NA423" s="61"/>
      <c r="NB423" s="61"/>
      <c r="NC423" s="61"/>
      <c r="ND423" s="61"/>
      <c r="NE423" s="61"/>
      <c r="NF423" s="61"/>
      <c r="NG423" s="61"/>
      <c r="NH423" s="61"/>
      <c r="NI423" s="61"/>
      <c r="NJ423" s="61"/>
      <c r="NK423" s="61"/>
      <c r="NL423" s="61"/>
      <c r="NM423" s="61"/>
      <c r="NN423" s="61"/>
      <c r="NO423" s="61"/>
      <c r="NP423" s="61"/>
      <c r="NQ423" s="61"/>
      <c r="NR423" s="61"/>
      <c r="NS423" s="61"/>
      <c r="NT423" s="61"/>
      <c r="NU423" s="61"/>
      <c r="NV423" s="61"/>
      <c r="NW423" s="61"/>
      <c r="NX423" s="61"/>
      <c r="NY423" s="61"/>
      <c r="NZ423" s="61"/>
      <c r="OA423" s="61"/>
      <c r="OB423" s="61"/>
      <c r="OC423" s="61"/>
      <c r="OD423" s="61"/>
      <c r="OE423" s="61"/>
      <c r="OF423" s="61"/>
      <c r="OG423" s="61"/>
      <c r="OH423" s="61"/>
      <c r="OI423" s="61"/>
      <c r="OJ423" s="61"/>
      <c r="OK423" s="61"/>
      <c r="OL423" s="61"/>
      <c r="OM423" s="61"/>
      <c r="ON423" s="61"/>
      <c r="OO423" s="61"/>
      <c r="OP423" s="61"/>
      <c r="OQ423" s="61"/>
      <c r="OR423" s="61"/>
      <c r="OS423" s="61"/>
      <c r="OT423" s="61"/>
      <c r="OU423" s="61"/>
      <c r="OV423" s="61"/>
      <c r="OW423" s="61"/>
      <c r="OX423" s="61"/>
      <c r="OY423" s="61"/>
      <c r="OZ423" s="61"/>
      <c r="PA423" s="61"/>
      <c r="PB423" s="61"/>
      <c r="PC423" s="61"/>
      <c r="PD423" s="61"/>
      <c r="PE423" s="61"/>
      <c r="PF423" s="61"/>
      <c r="PG423" s="61"/>
      <c r="PH423" s="61"/>
      <c r="PI423" s="61"/>
      <c r="PJ423" s="61"/>
      <c r="PK423" s="61"/>
      <c r="PL423" s="61"/>
      <c r="PM423" s="61"/>
      <c r="PN423" s="61"/>
    </row>
    <row r="424" spans="1:430" ht="12.75" customHeight="1" x14ac:dyDescent="0.2"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  <c r="DH424" s="61"/>
      <c r="DI424" s="61"/>
      <c r="DJ424" s="61"/>
      <c r="DK424" s="61"/>
      <c r="DL424" s="61"/>
      <c r="DM424" s="61"/>
      <c r="DN424" s="61"/>
      <c r="DO424" s="61"/>
      <c r="DP424" s="61"/>
      <c r="DQ424" s="61"/>
      <c r="DR424" s="61"/>
      <c r="DS424" s="61"/>
      <c r="DT424" s="61"/>
      <c r="DU424" s="61"/>
      <c r="DV424" s="61"/>
      <c r="DW424" s="61"/>
      <c r="DX424" s="61"/>
      <c r="DY424" s="61"/>
      <c r="DZ424" s="61"/>
      <c r="EA424" s="61"/>
      <c r="EB424" s="61"/>
      <c r="EC424" s="61"/>
      <c r="ED424" s="61"/>
      <c r="EE424" s="61"/>
      <c r="EF424" s="61"/>
      <c r="EG424" s="61"/>
      <c r="EH424" s="61"/>
      <c r="EI424" s="61"/>
      <c r="EJ424" s="61"/>
      <c r="EK424" s="61"/>
      <c r="EL424" s="61"/>
      <c r="EM424" s="61"/>
      <c r="EN424" s="61"/>
      <c r="EO424" s="61"/>
      <c r="EP424" s="61"/>
      <c r="EQ424" s="61"/>
      <c r="ER424" s="61"/>
      <c r="ES424" s="61"/>
      <c r="ET424" s="61"/>
      <c r="EU424" s="61"/>
      <c r="EV424" s="61"/>
      <c r="EW424" s="61"/>
      <c r="EX424" s="61"/>
      <c r="EY424" s="61"/>
      <c r="EZ424" s="61"/>
      <c r="FA424" s="61"/>
      <c r="FB424" s="61"/>
      <c r="FC424" s="61"/>
      <c r="FD424" s="61"/>
      <c r="FE424" s="61"/>
      <c r="FF424" s="61"/>
      <c r="FG424" s="61"/>
      <c r="FH424" s="61"/>
      <c r="FI424" s="61"/>
      <c r="FJ424" s="61"/>
      <c r="FK424" s="61"/>
      <c r="FL424" s="61"/>
      <c r="FM424" s="61"/>
      <c r="FN424" s="61"/>
      <c r="FO424" s="61"/>
      <c r="FP424" s="61"/>
      <c r="FQ424" s="61"/>
      <c r="FR424" s="61"/>
      <c r="FS424" s="61"/>
      <c r="FT424" s="61"/>
      <c r="FU424" s="61"/>
      <c r="FV424" s="61"/>
      <c r="FW424" s="61"/>
      <c r="FX424" s="61"/>
      <c r="FY424" s="61"/>
      <c r="FZ424" s="61"/>
      <c r="GA424" s="61"/>
      <c r="GB424" s="61"/>
      <c r="GC424" s="61"/>
      <c r="GD424" s="61"/>
      <c r="GE424" s="61"/>
      <c r="GF424" s="61"/>
      <c r="GG424" s="61"/>
      <c r="GH424" s="61"/>
      <c r="GI424" s="61"/>
      <c r="GJ424" s="61"/>
      <c r="GK424" s="61"/>
      <c r="GL424" s="61"/>
      <c r="GM424" s="61"/>
      <c r="GN424" s="61"/>
      <c r="GO424" s="61"/>
      <c r="GP424" s="61"/>
      <c r="GQ424" s="61"/>
      <c r="GR424" s="61"/>
      <c r="GS424" s="61"/>
      <c r="GT424" s="61"/>
      <c r="GU424" s="61"/>
      <c r="GV424" s="61"/>
      <c r="GW424" s="61"/>
      <c r="GX424" s="61"/>
      <c r="GY424" s="61"/>
      <c r="GZ424" s="61"/>
      <c r="HA424" s="61"/>
      <c r="HB424" s="61"/>
      <c r="HC424" s="61"/>
      <c r="HD424" s="61"/>
      <c r="HE424" s="61"/>
      <c r="HF424" s="61"/>
      <c r="HG424" s="61"/>
      <c r="HH424" s="61"/>
      <c r="HI424" s="61"/>
      <c r="HJ424" s="61"/>
      <c r="HK424" s="61"/>
      <c r="HL424" s="61"/>
      <c r="HM424" s="61"/>
      <c r="HN424" s="61"/>
      <c r="HO424" s="61"/>
      <c r="HP424" s="61"/>
      <c r="HQ424" s="61"/>
      <c r="HR424" s="61"/>
      <c r="HS424" s="61"/>
      <c r="HT424" s="61"/>
      <c r="HU424" s="61"/>
      <c r="HV424" s="61"/>
      <c r="HW424" s="61"/>
      <c r="HX424" s="61"/>
      <c r="HY424" s="61"/>
      <c r="HZ424" s="61"/>
      <c r="IA424" s="61"/>
      <c r="IB424" s="61"/>
      <c r="IC424" s="61"/>
      <c r="ID424" s="61"/>
      <c r="IE424" s="61"/>
      <c r="IF424" s="61"/>
      <c r="IG424" s="61"/>
      <c r="IH424" s="61"/>
      <c r="II424" s="61"/>
      <c r="IJ424" s="61"/>
      <c r="IK424" s="61"/>
      <c r="IL424" s="61"/>
      <c r="IM424" s="61"/>
      <c r="IN424" s="61"/>
      <c r="IO424" s="61"/>
      <c r="IP424" s="61"/>
      <c r="IQ424" s="61"/>
      <c r="IR424" s="61"/>
      <c r="IS424" s="61"/>
      <c r="IT424" s="61"/>
      <c r="IU424" s="61"/>
      <c r="IV424" s="61"/>
      <c r="IW424" s="61"/>
      <c r="IX424" s="61"/>
      <c r="IY424" s="61"/>
      <c r="IZ424" s="61"/>
      <c r="JA424" s="61"/>
      <c r="JB424" s="61"/>
      <c r="JC424" s="61"/>
      <c r="JD424" s="61"/>
      <c r="JE424" s="61"/>
      <c r="JF424" s="61"/>
      <c r="JG424" s="61"/>
      <c r="JH424" s="61"/>
      <c r="JI424" s="61"/>
      <c r="JJ424" s="61"/>
      <c r="JK424" s="61"/>
      <c r="JL424" s="61"/>
      <c r="JM424" s="61"/>
      <c r="JN424" s="61"/>
      <c r="JO424" s="61"/>
      <c r="JP424" s="61"/>
      <c r="JQ424" s="61"/>
      <c r="JR424" s="61"/>
      <c r="JS424" s="61"/>
      <c r="JT424" s="61"/>
      <c r="JU424" s="61"/>
      <c r="JV424" s="61"/>
      <c r="JW424" s="61"/>
      <c r="JX424" s="61"/>
      <c r="JY424" s="61"/>
      <c r="JZ424" s="61"/>
      <c r="KA424" s="61"/>
      <c r="KB424" s="61"/>
      <c r="KC424" s="61"/>
      <c r="KD424" s="61"/>
      <c r="KE424" s="61"/>
      <c r="KF424" s="61"/>
      <c r="KG424" s="61"/>
      <c r="KH424" s="61"/>
      <c r="KI424" s="61"/>
      <c r="KJ424" s="61"/>
      <c r="KK424" s="61"/>
      <c r="KL424" s="61"/>
      <c r="KM424" s="61"/>
      <c r="KN424" s="61"/>
      <c r="KO424" s="61"/>
      <c r="KP424" s="61"/>
      <c r="KQ424" s="61"/>
      <c r="KR424" s="61"/>
      <c r="KS424" s="61"/>
      <c r="KT424" s="61"/>
      <c r="KU424" s="61"/>
      <c r="KV424" s="61"/>
      <c r="KW424" s="61"/>
      <c r="KX424" s="61"/>
      <c r="KY424" s="61"/>
      <c r="KZ424" s="61"/>
      <c r="LA424" s="61"/>
      <c r="LB424" s="61"/>
      <c r="LC424" s="61"/>
      <c r="LD424" s="61"/>
      <c r="LE424" s="61"/>
      <c r="LF424" s="61"/>
      <c r="LG424" s="61"/>
      <c r="LH424" s="61"/>
      <c r="LI424" s="61"/>
      <c r="LJ424" s="61"/>
      <c r="LK424" s="61"/>
      <c r="LL424" s="61"/>
      <c r="LM424" s="61"/>
      <c r="LN424" s="61"/>
      <c r="LO424" s="61"/>
      <c r="LP424" s="61"/>
      <c r="LQ424" s="61"/>
      <c r="LR424" s="61"/>
      <c r="LS424" s="61"/>
      <c r="LT424" s="61"/>
      <c r="LU424" s="61"/>
      <c r="LV424" s="61"/>
      <c r="LW424" s="61"/>
      <c r="LX424" s="61"/>
      <c r="LY424" s="61"/>
      <c r="LZ424" s="61"/>
      <c r="MA424" s="61"/>
      <c r="MB424" s="61"/>
      <c r="MC424" s="61"/>
      <c r="MD424" s="61"/>
      <c r="ME424" s="61"/>
      <c r="MF424" s="61"/>
      <c r="MG424" s="61"/>
      <c r="MH424" s="61"/>
      <c r="MI424" s="61"/>
      <c r="MJ424" s="61"/>
      <c r="MK424" s="61"/>
      <c r="ML424" s="61"/>
      <c r="MM424" s="61"/>
      <c r="MN424" s="61"/>
      <c r="MO424" s="61"/>
      <c r="MP424" s="61"/>
      <c r="MQ424" s="61"/>
      <c r="MR424" s="61"/>
      <c r="MS424" s="61"/>
      <c r="MT424" s="61"/>
      <c r="MU424" s="61"/>
      <c r="MV424" s="61"/>
      <c r="MW424" s="61"/>
      <c r="MX424" s="61"/>
      <c r="MY424" s="61"/>
      <c r="MZ424" s="61"/>
      <c r="NA424" s="61"/>
      <c r="NB424" s="61"/>
      <c r="NC424" s="61"/>
      <c r="ND424" s="61"/>
      <c r="NE424" s="61"/>
      <c r="NF424" s="61"/>
      <c r="NG424" s="61"/>
      <c r="NH424" s="61"/>
      <c r="NI424" s="61"/>
      <c r="NJ424" s="61"/>
      <c r="NK424" s="61"/>
      <c r="NL424" s="61"/>
      <c r="NM424" s="61"/>
      <c r="NN424" s="61"/>
      <c r="NO424" s="61"/>
      <c r="NP424" s="61"/>
      <c r="NQ424" s="61"/>
      <c r="NR424" s="61"/>
      <c r="NS424" s="61"/>
      <c r="NT424" s="61"/>
      <c r="NU424" s="61"/>
      <c r="NV424" s="61"/>
      <c r="NW424" s="61"/>
      <c r="NX424" s="61"/>
      <c r="NY424" s="61"/>
      <c r="NZ424" s="61"/>
      <c r="OA424" s="61"/>
      <c r="OB424" s="61"/>
      <c r="OC424" s="61"/>
      <c r="OD424" s="61"/>
      <c r="OE424" s="61"/>
      <c r="OF424" s="61"/>
      <c r="OG424" s="61"/>
      <c r="OH424" s="61"/>
      <c r="OI424" s="61"/>
      <c r="OJ424" s="61"/>
      <c r="OK424" s="61"/>
      <c r="OL424" s="61"/>
      <c r="OM424" s="61"/>
      <c r="ON424" s="61"/>
      <c r="OO424" s="61"/>
      <c r="OP424" s="61"/>
      <c r="OQ424" s="61"/>
      <c r="OR424" s="61"/>
      <c r="OS424" s="61"/>
      <c r="OT424" s="61"/>
      <c r="OU424" s="61"/>
      <c r="OV424" s="61"/>
      <c r="OW424" s="61"/>
      <c r="OX424" s="61"/>
      <c r="OY424" s="61"/>
      <c r="OZ424" s="61"/>
      <c r="PA424" s="61"/>
      <c r="PB424" s="61"/>
      <c r="PC424" s="61"/>
      <c r="PD424" s="61"/>
      <c r="PE424" s="61"/>
      <c r="PF424" s="61"/>
      <c r="PG424" s="61"/>
      <c r="PH424" s="61"/>
      <c r="PI424" s="61"/>
      <c r="PJ424" s="61"/>
      <c r="PK424" s="61"/>
      <c r="PL424" s="61"/>
      <c r="PM424" s="61"/>
      <c r="PN424" s="61"/>
    </row>
    <row r="425" spans="1:430" ht="12.75" customHeight="1" x14ac:dyDescent="0.2"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1"/>
      <c r="DK425" s="61"/>
      <c r="DL425" s="61"/>
      <c r="DM425" s="61"/>
      <c r="DN425" s="61"/>
      <c r="DO425" s="61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  <c r="FW425" s="61"/>
      <c r="FX425" s="61"/>
      <c r="FY425" s="61"/>
      <c r="FZ425" s="61"/>
      <c r="GA425" s="61"/>
      <c r="GB425" s="61"/>
      <c r="GC425" s="61"/>
      <c r="GD425" s="61"/>
      <c r="GE425" s="61"/>
      <c r="GF425" s="61"/>
      <c r="GG425" s="61"/>
      <c r="GH425" s="61"/>
      <c r="GI425" s="61"/>
      <c r="GJ425" s="61"/>
      <c r="GK425" s="61"/>
      <c r="GL425" s="61"/>
      <c r="GM425" s="61"/>
      <c r="GN425" s="61"/>
      <c r="GO425" s="61"/>
      <c r="GP425" s="61"/>
      <c r="GQ425" s="61"/>
      <c r="GR425" s="61"/>
      <c r="GS425" s="61"/>
      <c r="GT425" s="61"/>
      <c r="GU425" s="61"/>
      <c r="GV425" s="61"/>
      <c r="GW425" s="61"/>
      <c r="GX425" s="61"/>
      <c r="GY425" s="61"/>
      <c r="GZ425" s="61"/>
      <c r="HA425" s="61"/>
      <c r="HB425" s="61"/>
      <c r="HC425" s="61"/>
      <c r="HD425" s="61"/>
      <c r="HE425" s="61"/>
      <c r="HF425" s="61"/>
      <c r="HG425" s="61"/>
      <c r="HH425" s="61"/>
      <c r="HI425" s="61"/>
      <c r="HJ425" s="61"/>
      <c r="HK425" s="61"/>
      <c r="HL425" s="61"/>
      <c r="HM425" s="61"/>
      <c r="HN425" s="61"/>
      <c r="HO425" s="61"/>
      <c r="HP425" s="61"/>
      <c r="HQ425" s="61"/>
      <c r="HR425" s="61"/>
      <c r="HS425" s="61"/>
      <c r="HT425" s="61"/>
      <c r="HU425" s="61"/>
      <c r="HV425" s="61"/>
      <c r="HW425" s="61"/>
      <c r="HX425" s="61"/>
      <c r="HY425" s="61"/>
      <c r="HZ425" s="61"/>
      <c r="IA425" s="61"/>
      <c r="IB425" s="61"/>
      <c r="IC425" s="61"/>
      <c r="ID425" s="61"/>
      <c r="IE425" s="61"/>
      <c r="IF425" s="61"/>
      <c r="IG425" s="61"/>
      <c r="IH425" s="61"/>
      <c r="II425" s="61"/>
      <c r="IJ425" s="61"/>
      <c r="IK425" s="61"/>
      <c r="IL425" s="61"/>
      <c r="IM425" s="61"/>
      <c r="IN425" s="61"/>
      <c r="IO425" s="61"/>
      <c r="IP425" s="61"/>
      <c r="IQ425" s="61"/>
      <c r="IR425" s="61"/>
      <c r="IS425" s="61"/>
      <c r="IT425" s="61"/>
      <c r="IU425" s="61"/>
      <c r="IV425" s="61"/>
      <c r="IW425" s="61"/>
      <c r="IX425" s="61"/>
      <c r="IY425" s="61"/>
      <c r="IZ425" s="61"/>
      <c r="JA425" s="61"/>
      <c r="JB425" s="61"/>
      <c r="JC425" s="61"/>
      <c r="JD425" s="61"/>
      <c r="JE425" s="61"/>
      <c r="JF425" s="61"/>
      <c r="JG425" s="61"/>
      <c r="JH425" s="61"/>
      <c r="JI425" s="61"/>
      <c r="JJ425" s="61"/>
      <c r="JK425" s="61"/>
      <c r="JL425" s="61"/>
      <c r="JM425" s="61"/>
      <c r="JN425" s="61"/>
      <c r="JO425" s="61"/>
      <c r="JP425" s="61"/>
      <c r="JQ425" s="61"/>
      <c r="JR425" s="61"/>
      <c r="JS425" s="61"/>
      <c r="JT425" s="61"/>
      <c r="JU425" s="61"/>
      <c r="JV425" s="61"/>
      <c r="JW425" s="61"/>
      <c r="JX425" s="61"/>
      <c r="JY425" s="61"/>
      <c r="JZ425" s="61"/>
      <c r="KA425" s="61"/>
      <c r="KB425" s="61"/>
      <c r="KC425" s="61"/>
      <c r="KD425" s="61"/>
      <c r="KE425" s="61"/>
      <c r="KF425" s="61"/>
      <c r="KG425" s="61"/>
      <c r="KH425" s="61"/>
      <c r="KI425" s="61"/>
      <c r="KJ425" s="61"/>
      <c r="KK425" s="61"/>
      <c r="KL425" s="61"/>
      <c r="KM425" s="61"/>
      <c r="KN425" s="61"/>
      <c r="KO425" s="61"/>
      <c r="KP425" s="61"/>
      <c r="KQ425" s="61"/>
      <c r="KR425" s="61"/>
      <c r="KS425" s="61"/>
      <c r="KT425" s="61"/>
      <c r="KU425" s="61"/>
      <c r="KV425" s="61"/>
      <c r="KW425" s="61"/>
      <c r="KX425" s="61"/>
      <c r="KY425" s="61"/>
      <c r="KZ425" s="61"/>
      <c r="LA425" s="61"/>
      <c r="LB425" s="61"/>
      <c r="LC425" s="61"/>
      <c r="LD425" s="61"/>
      <c r="LE425" s="61"/>
      <c r="LF425" s="61"/>
      <c r="LG425" s="61"/>
      <c r="LH425" s="61"/>
      <c r="LI425" s="61"/>
      <c r="LJ425" s="61"/>
      <c r="LK425" s="61"/>
      <c r="LL425" s="61"/>
      <c r="LM425" s="61"/>
      <c r="LN425" s="61"/>
      <c r="LO425" s="61"/>
      <c r="LP425" s="61"/>
      <c r="LQ425" s="61"/>
      <c r="LR425" s="61"/>
      <c r="LS425" s="61"/>
      <c r="LT425" s="61"/>
      <c r="LU425" s="61"/>
      <c r="LV425" s="61"/>
      <c r="LW425" s="61"/>
      <c r="LX425" s="61"/>
      <c r="LY425" s="61"/>
      <c r="LZ425" s="61"/>
      <c r="MA425" s="61"/>
      <c r="MB425" s="61"/>
      <c r="MC425" s="61"/>
      <c r="MD425" s="61"/>
      <c r="ME425" s="61"/>
      <c r="MF425" s="61"/>
      <c r="MG425" s="61"/>
      <c r="MH425" s="61"/>
      <c r="MI425" s="61"/>
      <c r="MJ425" s="61"/>
      <c r="MK425" s="61"/>
      <c r="ML425" s="61"/>
      <c r="MM425" s="61"/>
      <c r="MN425" s="61"/>
      <c r="MO425" s="61"/>
      <c r="MP425" s="61"/>
      <c r="MQ425" s="61"/>
      <c r="MR425" s="61"/>
      <c r="MS425" s="61"/>
      <c r="MT425" s="61"/>
      <c r="MU425" s="61"/>
      <c r="MV425" s="61"/>
      <c r="MW425" s="61"/>
      <c r="MX425" s="61"/>
      <c r="MY425" s="61"/>
      <c r="MZ425" s="61"/>
      <c r="NA425" s="61"/>
      <c r="NB425" s="61"/>
      <c r="NC425" s="61"/>
      <c r="ND425" s="61"/>
      <c r="NE425" s="61"/>
      <c r="NF425" s="61"/>
      <c r="NG425" s="61"/>
      <c r="NH425" s="61"/>
      <c r="NI425" s="61"/>
      <c r="NJ425" s="61"/>
      <c r="NK425" s="61"/>
      <c r="NL425" s="61"/>
      <c r="NM425" s="61"/>
      <c r="NN425" s="61"/>
      <c r="NO425" s="61"/>
      <c r="NP425" s="61"/>
      <c r="NQ425" s="61"/>
      <c r="NR425" s="61"/>
      <c r="NS425" s="61"/>
      <c r="NT425" s="61"/>
      <c r="NU425" s="61"/>
      <c r="NV425" s="61"/>
      <c r="NW425" s="61"/>
      <c r="NX425" s="61"/>
      <c r="NY425" s="61"/>
      <c r="NZ425" s="61"/>
      <c r="OA425" s="61"/>
      <c r="OB425" s="61"/>
      <c r="OC425" s="61"/>
      <c r="OD425" s="61"/>
      <c r="OE425" s="61"/>
      <c r="OF425" s="61"/>
      <c r="OG425" s="61"/>
      <c r="OH425" s="61"/>
      <c r="OI425" s="61"/>
      <c r="OJ425" s="61"/>
      <c r="OK425" s="61"/>
      <c r="OL425" s="61"/>
      <c r="OM425" s="61"/>
      <c r="ON425" s="61"/>
      <c r="OO425" s="61"/>
      <c r="OP425" s="61"/>
      <c r="OQ425" s="61"/>
      <c r="OR425" s="61"/>
      <c r="OS425" s="61"/>
      <c r="OT425" s="61"/>
      <c r="OU425" s="61"/>
      <c r="OV425" s="61"/>
      <c r="OW425" s="61"/>
      <c r="OX425" s="61"/>
      <c r="OY425" s="61"/>
      <c r="OZ425" s="61"/>
      <c r="PA425" s="61"/>
      <c r="PB425" s="61"/>
      <c r="PC425" s="61"/>
      <c r="PD425" s="61"/>
      <c r="PE425" s="61"/>
      <c r="PF425" s="61"/>
      <c r="PG425" s="61"/>
      <c r="PH425" s="61"/>
      <c r="PI425" s="61"/>
      <c r="PJ425" s="61"/>
      <c r="PK425" s="61"/>
      <c r="PL425" s="61"/>
      <c r="PM425" s="61"/>
      <c r="PN425" s="61"/>
    </row>
    <row r="426" spans="1:430" ht="12.75" customHeight="1" x14ac:dyDescent="0.2"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  <c r="DH426" s="61"/>
      <c r="DI426" s="61"/>
      <c r="DJ426" s="61"/>
      <c r="DK426" s="61"/>
      <c r="DL426" s="61"/>
      <c r="DM426" s="61"/>
      <c r="DN426" s="61"/>
      <c r="DO426" s="61"/>
      <c r="DP426" s="61"/>
      <c r="DQ426" s="61"/>
      <c r="DR426" s="61"/>
      <c r="DS426" s="61"/>
      <c r="DT426" s="61"/>
      <c r="DU426" s="61"/>
      <c r="DV426" s="61"/>
      <c r="DW426" s="61"/>
      <c r="DX426" s="61"/>
      <c r="DY426" s="61"/>
      <c r="DZ426" s="61"/>
      <c r="EA426" s="61"/>
      <c r="EB426" s="61"/>
      <c r="EC426" s="61"/>
      <c r="ED426" s="61"/>
      <c r="EE426" s="61"/>
      <c r="EF426" s="61"/>
      <c r="EG426" s="61"/>
      <c r="EH426" s="61"/>
      <c r="EI426" s="61"/>
      <c r="EJ426" s="61"/>
      <c r="EK426" s="61"/>
      <c r="EL426" s="61"/>
      <c r="EM426" s="61"/>
      <c r="EN426" s="61"/>
      <c r="EO426" s="61"/>
      <c r="EP426" s="61"/>
      <c r="EQ426" s="61"/>
      <c r="ER426" s="61"/>
      <c r="ES426" s="61"/>
      <c r="ET426" s="61"/>
      <c r="EU426" s="61"/>
      <c r="EV426" s="61"/>
      <c r="EW426" s="61"/>
      <c r="EX426" s="61"/>
      <c r="EY426" s="61"/>
      <c r="EZ426" s="61"/>
      <c r="FA426" s="61"/>
      <c r="FB426" s="61"/>
      <c r="FC426" s="61"/>
      <c r="FD426" s="61"/>
      <c r="FE426" s="61"/>
      <c r="FF426" s="61"/>
      <c r="FG426" s="61"/>
      <c r="FH426" s="61"/>
      <c r="FI426" s="61"/>
      <c r="FJ426" s="61"/>
      <c r="FK426" s="61"/>
      <c r="FL426" s="61"/>
      <c r="FM426" s="61"/>
      <c r="FN426" s="61"/>
      <c r="FO426" s="61"/>
      <c r="FP426" s="61"/>
      <c r="FQ426" s="61"/>
      <c r="FR426" s="61"/>
      <c r="FS426" s="61"/>
      <c r="FT426" s="61"/>
      <c r="FU426" s="61"/>
      <c r="FV426" s="61"/>
      <c r="FW426" s="61"/>
      <c r="FX426" s="61"/>
      <c r="FY426" s="61"/>
      <c r="FZ426" s="61"/>
      <c r="GA426" s="61"/>
      <c r="GB426" s="61"/>
      <c r="GC426" s="61"/>
      <c r="GD426" s="61"/>
      <c r="GE426" s="61"/>
      <c r="GF426" s="61"/>
      <c r="GG426" s="61"/>
      <c r="GH426" s="61"/>
      <c r="GI426" s="61"/>
      <c r="GJ426" s="61"/>
      <c r="GK426" s="61"/>
      <c r="GL426" s="61"/>
      <c r="GM426" s="61"/>
      <c r="GN426" s="61"/>
      <c r="GO426" s="61"/>
      <c r="GP426" s="61"/>
      <c r="GQ426" s="61"/>
      <c r="GR426" s="61"/>
      <c r="GS426" s="61"/>
      <c r="GT426" s="61"/>
      <c r="GU426" s="61"/>
      <c r="GV426" s="61"/>
      <c r="GW426" s="61"/>
      <c r="GX426" s="61"/>
      <c r="GY426" s="61"/>
      <c r="GZ426" s="61"/>
      <c r="HA426" s="61"/>
      <c r="HB426" s="61"/>
      <c r="HC426" s="61"/>
      <c r="HD426" s="61"/>
      <c r="HE426" s="61"/>
      <c r="HF426" s="61"/>
      <c r="HG426" s="61"/>
      <c r="HH426" s="61"/>
      <c r="HI426" s="61"/>
      <c r="HJ426" s="61"/>
      <c r="HK426" s="61"/>
      <c r="HL426" s="61"/>
      <c r="HM426" s="61"/>
      <c r="HN426" s="61"/>
      <c r="HO426" s="61"/>
      <c r="HP426" s="61"/>
      <c r="HQ426" s="61"/>
      <c r="HR426" s="61"/>
      <c r="HS426" s="61"/>
      <c r="HT426" s="61"/>
      <c r="HU426" s="61"/>
      <c r="HV426" s="61"/>
      <c r="HW426" s="61"/>
      <c r="HX426" s="61"/>
      <c r="HY426" s="61"/>
      <c r="HZ426" s="61"/>
      <c r="IA426" s="61"/>
      <c r="IB426" s="61"/>
      <c r="IC426" s="61"/>
      <c r="ID426" s="61"/>
      <c r="IE426" s="61"/>
      <c r="IF426" s="61"/>
      <c r="IG426" s="61"/>
      <c r="IH426" s="61"/>
      <c r="II426" s="61"/>
      <c r="IJ426" s="61"/>
      <c r="IK426" s="61"/>
      <c r="IL426" s="61"/>
      <c r="IM426" s="61"/>
      <c r="IN426" s="61"/>
      <c r="IO426" s="61"/>
      <c r="IP426" s="61"/>
      <c r="IQ426" s="61"/>
      <c r="IR426" s="61"/>
      <c r="IS426" s="61"/>
      <c r="IT426" s="61"/>
      <c r="IU426" s="61"/>
      <c r="IV426" s="61"/>
      <c r="IW426" s="61"/>
      <c r="IX426" s="61"/>
      <c r="IY426" s="61"/>
      <c r="IZ426" s="61"/>
      <c r="JA426" s="61"/>
      <c r="JB426" s="61"/>
      <c r="JC426" s="61"/>
      <c r="JD426" s="61"/>
      <c r="JE426" s="61"/>
      <c r="JF426" s="61"/>
      <c r="JG426" s="61"/>
      <c r="JH426" s="61"/>
      <c r="JI426" s="61"/>
      <c r="JJ426" s="61"/>
      <c r="JK426" s="61"/>
      <c r="JL426" s="61"/>
      <c r="JM426" s="61"/>
      <c r="JN426" s="61"/>
      <c r="JO426" s="61"/>
      <c r="JP426" s="61"/>
      <c r="JQ426" s="61"/>
      <c r="JR426" s="61"/>
      <c r="JS426" s="61"/>
      <c r="JT426" s="61"/>
      <c r="JU426" s="61"/>
      <c r="JV426" s="61"/>
      <c r="JW426" s="61"/>
      <c r="JX426" s="61"/>
      <c r="JY426" s="61"/>
      <c r="JZ426" s="61"/>
      <c r="KA426" s="61"/>
      <c r="KB426" s="61"/>
      <c r="KC426" s="61"/>
      <c r="KD426" s="61"/>
      <c r="KE426" s="61"/>
      <c r="KF426" s="61"/>
      <c r="KG426" s="61"/>
      <c r="KH426" s="61"/>
      <c r="KI426" s="61"/>
      <c r="KJ426" s="61"/>
      <c r="KK426" s="61"/>
      <c r="KL426" s="61"/>
      <c r="KM426" s="61"/>
      <c r="KN426" s="61"/>
      <c r="KO426" s="61"/>
      <c r="KP426" s="61"/>
      <c r="KQ426" s="61"/>
      <c r="KR426" s="61"/>
      <c r="KS426" s="61"/>
      <c r="KT426" s="61"/>
      <c r="KU426" s="61"/>
      <c r="KV426" s="61"/>
      <c r="KW426" s="61"/>
      <c r="KX426" s="61"/>
      <c r="KY426" s="61"/>
      <c r="KZ426" s="61"/>
      <c r="LA426" s="61"/>
      <c r="LB426" s="61"/>
      <c r="LC426" s="61"/>
      <c r="LD426" s="61"/>
      <c r="LE426" s="61"/>
      <c r="LF426" s="61"/>
      <c r="LG426" s="61"/>
      <c r="LH426" s="61"/>
      <c r="LI426" s="61"/>
      <c r="LJ426" s="61"/>
      <c r="LK426" s="61"/>
      <c r="LL426" s="61"/>
      <c r="LM426" s="61"/>
      <c r="LN426" s="61"/>
      <c r="LO426" s="61"/>
      <c r="LP426" s="61"/>
      <c r="LQ426" s="61"/>
      <c r="LR426" s="61"/>
      <c r="LS426" s="61"/>
      <c r="LT426" s="61"/>
      <c r="LU426" s="61"/>
      <c r="LV426" s="61"/>
      <c r="LW426" s="61"/>
      <c r="LX426" s="61"/>
      <c r="LY426" s="61"/>
      <c r="LZ426" s="61"/>
      <c r="MA426" s="61"/>
      <c r="MB426" s="61"/>
      <c r="MC426" s="61"/>
      <c r="MD426" s="61"/>
      <c r="ME426" s="61"/>
      <c r="MF426" s="61"/>
      <c r="MG426" s="61"/>
      <c r="MH426" s="61"/>
      <c r="MI426" s="61"/>
      <c r="MJ426" s="61"/>
      <c r="MK426" s="61"/>
      <c r="ML426" s="61"/>
      <c r="MM426" s="61"/>
      <c r="MN426" s="61"/>
      <c r="MO426" s="61"/>
      <c r="MP426" s="61"/>
      <c r="MQ426" s="61"/>
      <c r="MR426" s="61"/>
      <c r="MS426" s="61"/>
      <c r="MT426" s="61"/>
      <c r="MU426" s="61"/>
      <c r="MV426" s="61"/>
      <c r="MW426" s="61"/>
      <c r="MX426" s="61"/>
      <c r="MY426" s="61"/>
      <c r="MZ426" s="61"/>
      <c r="NA426" s="61"/>
      <c r="NB426" s="61"/>
      <c r="NC426" s="61"/>
      <c r="ND426" s="61"/>
      <c r="NE426" s="61"/>
      <c r="NF426" s="61"/>
      <c r="NG426" s="61"/>
      <c r="NH426" s="61"/>
      <c r="NI426" s="61"/>
      <c r="NJ426" s="61"/>
      <c r="NK426" s="61"/>
      <c r="NL426" s="61"/>
      <c r="NM426" s="61"/>
      <c r="NN426" s="61"/>
      <c r="NO426" s="61"/>
      <c r="NP426" s="61"/>
      <c r="NQ426" s="61"/>
      <c r="NR426" s="61"/>
      <c r="NS426" s="61"/>
      <c r="NT426" s="61"/>
      <c r="NU426" s="61"/>
      <c r="NV426" s="61"/>
      <c r="NW426" s="61"/>
      <c r="NX426" s="61"/>
      <c r="NY426" s="61"/>
      <c r="NZ426" s="61"/>
      <c r="OA426" s="61"/>
      <c r="OB426" s="61"/>
      <c r="OC426" s="61"/>
      <c r="OD426" s="61"/>
      <c r="OE426" s="61"/>
      <c r="OF426" s="61"/>
      <c r="OG426" s="61"/>
      <c r="OH426" s="61"/>
      <c r="OI426" s="61"/>
      <c r="OJ426" s="61"/>
      <c r="OK426" s="61"/>
      <c r="OL426" s="61"/>
      <c r="OM426" s="61"/>
      <c r="ON426" s="61"/>
      <c r="OO426" s="61"/>
      <c r="OP426" s="61"/>
      <c r="OQ426" s="61"/>
      <c r="OR426" s="61"/>
      <c r="OS426" s="61"/>
      <c r="OT426" s="61"/>
      <c r="OU426" s="61"/>
      <c r="OV426" s="61"/>
      <c r="OW426" s="61"/>
      <c r="OX426" s="61"/>
      <c r="OY426" s="61"/>
      <c r="OZ426" s="61"/>
      <c r="PA426" s="61"/>
      <c r="PB426" s="61"/>
      <c r="PC426" s="61"/>
      <c r="PD426" s="61"/>
      <c r="PE426" s="61"/>
      <c r="PF426" s="61"/>
      <c r="PG426" s="61"/>
      <c r="PH426" s="61"/>
      <c r="PI426" s="61"/>
      <c r="PJ426" s="61"/>
      <c r="PK426" s="61"/>
      <c r="PL426" s="61"/>
      <c r="PM426" s="61"/>
      <c r="PN426" s="61"/>
    </row>
    <row r="427" spans="1:430" ht="12.75" customHeight="1" x14ac:dyDescent="0.2"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  <c r="DH427" s="61"/>
      <c r="DI427" s="61"/>
      <c r="DJ427" s="61"/>
      <c r="DK427" s="61"/>
      <c r="DL427" s="61"/>
      <c r="DM427" s="61"/>
      <c r="DN427" s="61"/>
      <c r="DO427" s="61"/>
      <c r="DP427" s="61"/>
      <c r="DQ427" s="61"/>
      <c r="DR427" s="61"/>
      <c r="DS427" s="61"/>
      <c r="DT427" s="61"/>
      <c r="DU427" s="61"/>
      <c r="DV427" s="61"/>
      <c r="DW427" s="61"/>
      <c r="DX427" s="61"/>
      <c r="DY427" s="61"/>
      <c r="DZ427" s="61"/>
      <c r="EA427" s="61"/>
      <c r="EB427" s="61"/>
      <c r="EC427" s="61"/>
      <c r="ED427" s="61"/>
      <c r="EE427" s="61"/>
      <c r="EF427" s="61"/>
      <c r="EG427" s="61"/>
      <c r="EH427" s="61"/>
      <c r="EI427" s="61"/>
      <c r="EJ427" s="61"/>
      <c r="EK427" s="61"/>
      <c r="EL427" s="61"/>
      <c r="EM427" s="61"/>
      <c r="EN427" s="61"/>
      <c r="EO427" s="61"/>
      <c r="EP427" s="61"/>
      <c r="EQ427" s="61"/>
      <c r="ER427" s="61"/>
      <c r="ES427" s="61"/>
      <c r="ET427" s="61"/>
      <c r="EU427" s="61"/>
      <c r="EV427" s="61"/>
      <c r="EW427" s="61"/>
      <c r="EX427" s="61"/>
      <c r="EY427" s="61"/>
      <c r="EZ427" s="61"/>
      <c r="FA427" s="61"/>
      <c r="FB427" s="61"/>
      <c r="FC427" s="61"/>
      <c r="FD427" s="61"/>
      <c r="FE427" s="61"/>
      <c r="FF427" s="61"/>
      <c r="FG427" s="61"/>
      <c r="FH427" s="61"/>
      <c r="FI427" s="61"/>
      <c r="FJ427" s="61"/>
      <c r="FK427" s="61"/>
      <c r="FL427" s="61"/>
      <c r="FM427" s="61"/>
      <c r="FN427" s="61"/>
      <c r="FO427" s="61"/>
      <c r="FP427" s="61"/>
      <c r="FQ427" s="61"/>
      <c r="FR427" s="61"/>
      <c r="FS427" s="61"/>
      <c r="FT427" s="61"/>
      <c r="FU427" s="61"/>
      <c r="FV427" s="61"/>
      <c r="FW427" s="61"/>
      <c r="FX427" s="61"/>
      <c r="FY427" s="61"/>
      <c r="FZ427" s="61"/>
      <c r="GA427" s="61"/>
      <c r="GB427" s="61"/>
      <c r="GC427" s="61"/>
      <c r="GD427" s="61"/>
      <c r="GE427" s="61"/>
      <c r="GF427" s="61"/>
      <c r="GG427" s="61"/>
      <c r="GH427" s="61"/>
      <c r="GI427" s="61"/>
      <c r="GJ427" s="61"/>
      <c r="GK427" s="61"/>
      <c r="GL427" s="61"/>
      <c r="GM427" s="61"/>
      <c r="GN427" s="61"/>
      <c r="GO427" s="61"/>
      <c r="GP427" s="61"/>
      <c r="GQ427" s="61"/>
      <c r="GR427" s="61"/>
      <c r="GS427" s="61"/>
      <c r="GT427" s="61"/>
      <c r="GU427" s="61"/>
      <c r="GV427" s="61"/>
      <c r="GW427" s="61"/>
      <c r="GX427" s="61"/>
      <c r="GY427" s="61"/>
      <c r="GZ427" s="61"/>
      <c r="HA427" s="61"/>
      <c r="HB427" s="61"/>
      <c r="HC427" s="61"/>
      <c r="HD427" s="61"/>
      <c r="HE427" s="61"/>
      <c r="HF427" s="61"/>
      <c r="HG427" s="61"/>
      <c r="HH427" s="61"/>
      <c r="HI427" s="61"/>
      <c r="HJ427" s="61"/>
      <c r="HK427" s="61"/>
      <c r="HL427" s="61"/>
      <c r="HM427" s="61"/>
      <c r="HN427" s="61"/>
      <c r="HO427" s="61"/>
      <c r="HP427" s="61"/>
      <c r="HQ427" s="61"/>
      <c r="HR427" s="61"/>
      <c r="HS427" s="61"/>
      <c r="HT427" s="61"/>
      <c r="HU427" s="61"/>
      <c r="HV427" s="61"/>
      <c r="HW427" s="61"/>
      <c r="HX427" s="61"/>
      <c r="HY427" s="61"/>
      <c r="HZ427" s="61"/>
      <c r="IA427" s="61"/>
      <c r="IB427" s="61"/>
      <c r="IC427" s="61"/>
      <c r="ID427" s="61"/>
      <c r="IE427" s="61"/>
      <c r="IF427" s="61"/>
      <c r="IG427" s="61"/>
      <c r="IH427" s="61"/>
      <c r="II427" s="61"/>
      <c r="IJ427" s="61"/>
      <c r="IK427" s="61"/>
      <c r="IL427" s="61"/>
      <c r="IM427" s="61"/>
      <c r="IN427" s="61"/>
      <c r="IO427" s="61"/>
      <c r="IP427" s="61"/>
      <c r="IQ427" s="61"/>
      <c r="IR427" s="61"/>
      <c r="IS427" s="61"/>
      <c r="IT427" s="61"/>
      <c r="IU427" s="61"/>
      <c r="IV427" s="61"/>
      <c r="IW427" s="61"/>
      <c r="IX427" s="61"/>
      <c r="IY427" s="61"/>
      <c r="IZ427" s="61"/>
      <c r="JA427" s="61"/>
      <c r="JB427" s="61"/>
      <c r="JC427" s="61"/>
      <c r="JD427" s="61"/>
      <c r="JE427" s="61"/>
      <c r="JF427" s="61"/>
      <c r="JG427" s="61"/>
      <c r="JH427" s="61"/>
      <c r="JI427" s="61"/>
      <c r="JJ427" s="61"/>
      <c r="JK427" s="61"/>
      <c r="JL427" s="61"/>
      <c r="JM427" s="61"/>
      <c r="JN427" s="61"/>
      <c r="JO427" s="61"/>
      <c r="JP427" s="61"/>
      <c r="JQ427" s="61"/>
      <c r="JR427" s="61"/>
      <c r="JS427" s="61"/>
      <c r="JT427" s="61"/>
      <c r="JU427" s="61"/>
      <c r="JV427" s="61"/>
      <c r="JW427" s="61"/>
      <c r="JX427" s="61"/>
      <c r="JY427" s="61"/>
      <c r="JZ427" s="61"/>
      <c r="KA427" s="61"/>
      <c r="KB427" s="61"/>
      <c r="KC427" s="61"/>
      <c r="KD427" s="61"/>
      <c r="KE427" s="61"/>
      <c r="KF427" s="61"/>
      <c r="KG427" s="61"/>
      <c r="KH427" s="61"/>
      <c r="KI427" s="61"/>
      <c r="KJ427" s="61"/>
      <c r="KK427" s="61"/>
      <c r="KL427" s="61"/>
      <c r="KM427" s="61"/>
      <c r="KN427" s="61"/>
      <c r="KO427" s="61"/>
      <c r="KP427" s="61"/>
      <c r="KQ427" s="61"/>
      <c r="KR427" s="61"/>
      <c r="KS427" s="61"/>
      <c r="KT427" s="61"/>
      <c r="KU427" s="61"/>
      <c r="KV427" s="61"/>
      <c r="KW427" s="61"/>
      <c r="KX427" s="61"/>
      <c r="KY427" s="61"/>
      <c r="KZ427" s="61"/>
      <c r="LA427" s="61"/>
      <c r="LB427" s="61"/>
      <c r="LC427" s="61"/>
      <c r="LD427" s="61"/>
      <c r="LE427" s="61"/>
      <c r="LF427" s="61"/>
      <c r="LG427" s="61"/>
      <c r="LH427" s="61"/>
      <c r="LI427" s="61"/>
      <c r="LJ427" s="61"/>
      <c r="LK427" s="61"/>
      <c r="LL427" s="61"/>
      <c r="LM427" s="61"/>
      <c r="LN427" s="61"/>
      <c r="LO427" s="61"/>
      <c r="LP427" s="61"/>
      <c r="LQ427" s="61"/>
      <c r="LR427" s="61"/>
      <c r="LS427" s="61"/>
      <c r="LT427" s="61"/>
      <c r="LU427" s="61"/>
      <c r="LV427" s="61"/>
      <c r="LW427" s="61"/>
      <c r="LX427" s="61"/>
      <c r="LY427" s="61"/>
      <c r="LZ427" s="61"/>
      <c r="MA427" s="61"/>
      <c r="MB427" s="61"/>
      <c r="MC427" s="61"/>
      <c r="MD427" s="61"/>
      <c r="ME427" s="61"/>
      <c r="MF427" s="61"/>
      <c r="MG427" s="61"/>
      <c r="MH427" s="61"/>
      <c r="MI427" s="61"/>
      <c r="MJ427" s="61"/>
      <c r="MK427" s="61"/>
      <c r="ML427" s="61"/>
      <c r="MM427" s="61"/>
      <c r="MN427" s="61"/>
      <c r="MO427" s="61"/>
      <c r="MP427" s="61"/>
      <c r="MQ427" s="61"/>
      <c r="MR427" s="61"/>
      <c r="MS427" s="61"/>
      <c r="MT427" s="61"/>
      <c r="MU427" s="61"/>
      <c r="MV427" s="61"/>
      <c r="MW427" s="61"/>
      <c r="MX427" s="61"/>
      <c r="MY427" s="61"/>
      <c r="MZ427" s="61"/>
      <c r="NA427" s="61"/>
      <c r="NB427" s="61"/>
      <c r="NC427" s="61"/>
      <c r="ND427" s="61"/>
      <c r="NE427" s="61"/>
      <c r="NF427" s="61"/>
      <c r="NG427" s="61"/>
      <c r="NH427" s="61"/>
      <c r="NI427" s="61"/>
      <c r="NJ427" s="61"/>
      <c r="NK427" s="61"/>
      <c r="NL427" s="61"/>
      <c r="NM427" s="61"/>
      <c r="NN427" s="61"/>
      <c r="NO427" s="61"/>
      <c r="NP427" s="61"/>
      <c r="NQ427" s="61"/>
      <c r="NR427" s="61"/>
      <c r="NS427" s="61"/>
      <c r="NT427" s="61"/>
      <c r="NU427" s="61"/>
      <c r="NV427" s="61"/>
      <c r="NW427" s="61"/>
      <c r="NX427" s="61"/>
      <c r="NY427" s="61"/>
      <c r="NZ427" s="61"/>
      <c r="OA427" s="61"/>
      <c r="OB427" s="61"/>
      <c r="OC427" s="61"/>
      <c r="OD427" s="61"/>
      <c r="OE427" s="61"/>
      <c r="OF427" s="61"/>
      <c r="OG427" s="61"/>
      <c r="OH427" s="61"/>
      <c r="OI427" s="61"/>
      <c r="OJ427" s="61"/>
      <c r="OK427" s="61"/>
      <c r="OL427" s="61"/>
      <c r="OM427" s="61"/>
      <c r="ON427" s="61"/>
      <c r="OO427" s="61"/>
      <c r="OP427" s="61"/>
      <c r="OQ427" s="61"/>
      <c r="OR427" s="61"/>
      <c r="OS427" s="61"/>
      <c r="OT427" s="61"/>
      <c r="OU427" s="61"/>
      <c r="OV427" s="61"/>
      <c r="OW427" s="61"/>
      <c r="OX427" s="61"/>
      <c r="OY427" s="61"/>
      <c r="OZ427" s="61"/>
      <c r="PA427" s="61"/>
      <c r="PB427" s="61"/>
      <c r="PC427" s="61"/>
      <c r="PD427" s="61"/>
      <c r="PE427" s="61"/>
      <c r="PF427" s="61"/>
      <c r="PG427" s="61"/>
      <c r="PH427" s="61"/>
      <c r="PI427" s="61"/>
      <c r="PJ427" s="61"/>
      <c r="PK427" s="61"/>
      <c r="PL427" s="61"/>
      <c r="PM427" s="61"/>
      <c r="PN427" s="61"/>
    </row>
    <row r="428" spans="1:430" ht="12.75" customHeight="1" x14ac:dyDescent="0.2"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  <c r="DH428" s="61"/>
      <c r="DI428" s="61"/>
      <c r="DJ428" s="61"/>
      <c r="DK428" s="61"/>
      <c r="DL428" s="61"/>
      <c r="DM428" s="61"/>
      <c r="DN428" s="61"/>
      <c r="DO428" s="61"/>
      <c r="DP428" s="61"/>
      <c r="DQ428" s="61"/>
      <c r="DR428" s="61"/>
      <c r="DS428" s="61"/>
      <c r="DT428" s="61"/>
      <c r="DU428" s="61"/>
      <c r="DV428" s="61"/>
      <c r="DW428" s="61"/>
      <c r="DX428" s="61"/>
      <c r="DY428" s="61"/>
      <c r="DZ428" s="61"/>
      <c r="EA428" s="61"/>
      <c r="EB428" s="61"/>
      <c r="EC428" s="61"/>
      <c r="ED428" s="61"/>
      <c r="EE428" s="61"/>
      <c r="EF428" s="61"/>
      <c r="EG428" s="61"/>
      <c r="EH428" s="61"/>
      <c r="EI428" s="61"/>
      <c r="EJ428" s="61"/>
      <c r="EK428" s="61"/>
      <c r="EL428" s="61"/>
      <c r="EM428" s="61"/>
      <c r="EN428" s="61"/>
      <c r="EO428" s="61"/>
      <c r="EP428" s="61"/>
      <c r="EQ428" s="61"/>
      <c r="ER428" s="61"/>
      <c r="ES428" s="61"/>
      <c r="ET428" s="61"/>
      <c r="EU428" s="61"/>
      <c r="EV428" s="61"/>
      <c r="EW428" s="61"/>
      <c r="EX428" s="61"/>
      <c r="EY428" s="61"/>
      <c r="EZ428" s="61"/>
      <c r="FA428" s="61"/>
      <c r="FB428" s="61"/>
      <c r="FC428" s="61"/>
      <c r="FD428" s="61"/>
      <c r="FE428" s="61"/>
      <c r="FF428" s="61"/>
      <c r="FG428" s="61"/>
      <c r="FH428" s="61"/>
      <c r="FI428" s="61"/>
      <c r="FJ428" s="61"/>
      <c r="FK428" s="61"/>
      <c r="FL428" s="61"/>
      <c r="FM428" s="61"/>
      <c r="FN428" s="61"/>
      <c r="FO428" s="61"/>
      <c r="FP428" s="61"/>
      <c r="FQ428" s="61"/>
      <c r="FR428" s="61"/>
      <c r="FS428" s="61"/>
      <c r="FT428" s="61"/>
      <c r="FU428" s="61"/>
      <c r="FV428" s="61"/>
      <c r="FW428" s="61"/>
      <c r="FX428" s="61"/>
      <c r="FY428" s="61"/>
      <c r="FZ428" s="61"/>
      <c r="GA428" s="61"/>
      <c r="GB428" s="61"/>
      <c r="GC428" s="61"/>
      <c r="GD428" s="61"/>
      <c r="GE428" s="61"/>
      <c r="GF428" s="61"/>
      <c r="GG428" s="61"/>
      <c r="GH428" s="61"/>
      <c r="GI428" s="61"/>
      <c r="GJ428" s="61"/>
      <c r="GK428" s="61"/>
      <c r="GL428" s="61"/>
      <c r="GM428" s="61"/>
      <c r="GN428" s="61"/>
      <c r="GO428" s="61"/>
      <c r="GP428" s="61"/>
      <c r="GQ428" s="61"/>
      <c r="GR428" s="61"/>
      <c r="GS428" s="61"/>
      <c r="GT428" s="61"/>
      <c r="GU428" s="61"/>
      <c r="GV428" s="61"/>
      <c r="GW428" s="61"/>
      <c r="GX428" s="61"/>
      <c r="GY428" s="61"/>
      <c r="GZ428" s="61"/>
      <c r="HA428" s="61"/>
      <c r="HB428" s="61"/>
      <c r="HC428" s="61"/>
      <c r="HD428" s="61"/>
      <c r="HE428" s="61"/>
      <c r="HF428" s="61"/>
      <c r="HG428" s="61"/>
      <c r="HH428" s="61"/>
      <c r="HI428" s="61"/>
      <c r="HJ428" s="61"/>
      <c r="HK428" s="61"/>
      <c r="HL428" s="61"/>
      <c r="HM428" s="61"/>
      <c r="HN428" s="61"/>
      <c r="HO428" s="61"/>
      <c r="HP428" s="61"/>
      <c r="HQ428" s="61"/>
      <c r="HR428" s="61"/>
      <c r="HS428" s="61"/>
      <c r="HT428" s="61"/>
      <c r="HU428" s="61"/>
      <c r="HV428" s="61"/>
      <c r="HW428" s="61"/>
      <c r="HX428" s="61"/>
      <c r="HY428" s="61"/>
      <c r="HZ428" s="61"/>
      <c r="IA428" s="61"/>
      <c r="IB428" s="61"/>
      <c r="IC428" s="61"/>
      <c r="ID428" s="61"/>
      <c r="IE428" s="61"/>
      <c r="IF428" s="61"/>
      <c r="IG428" s="61"/>
      <c r="IH428" s="61"/>
      <c r="II428" s="61"/>
      <c r="IJ428" s="61"/>
      <c r="IK428" s="61"/>
      <c r="IL428" s="61"/>
      <c r="IM428" s="61"/>
      <c r="IN428" s="61"/>
      <c r="IO428" s="61"/>
      <c r="IP428" s="61"/>
      <c r="IQ428" s="61"/>
      <c r="IR428" s="61"/>
      <c r="IS428" s="61"/>
      <c r="IT428" s="61"/>
      <c r="IU428" s="61"/>
      <c r="IV428" s="61"/>
      <c r="IW428" s="61"/>
      <c r="IX428" s="61"/>
      <c r="IY428" s="61"/>
      <c r="IZ428" s="61"/>
      <c r="JA428" s="61"/>
      <c r="JB428" s="61"/>
      <c r="JC428" s="61"/>
      <c r="JD428" s="61"/>
      <c r="JE428" s="61"/>
      <c r="JF428" s="61"/>
      <c r="JG428" s="61"/>
      <c r="JH428" s="61"/>
      <c r="JI428" s="61"/>
      <c r="JJ428" s="61"/>
      <c r="JK428" s="61"/>
      <c r="JL428" s="61"/>
      <c r="JM428" s="61"/>
      <c r="JN428" s="61"/>
      <c r="JO428" s="61"/>
      <c r="JP428" s="61"/>
      <c r="JQ428" s="61"/>
      <c r="JR428" s="61"/>
      <c r="JS428" s="61"/>
      <c r="JT428" s="61"/>
      <c r="JU428" s="61"/>
      <c r="JV428" s="61"/>
      <c r="JW428" s="61"/>
      <c r="JX428" s="61"/>
      <c r="JY428" s="61"/>
      <c r="JZ428" s="61"/>
      <c r="KA428" s="61"/>
      <c r="KB428" s="61"/>
      <c r="KC428" s="61"/>
      <c r="KD428" s="61"/>
      <c r="KE428" s="61"/>
      <c r="KF428" s="61"/>
      <c r="KG428" s="61"/>
      <c r="KH428" s="61"/>
      <c r="KI428" s="61"/>
      <c r="KJ428" s="61"/>
      <c r="KK428" s="61"/>
      <c r="KL428" s="61"/>
      <c r="KM428" s="61"/>
      <c r="KN428" s="61"/>
      <c r="KO428" s="61"/>
      <c r="KP428" s="61"/>
      <c r="KQ428" s="61"/>
      <c r="KR428" s="61"/>
      <c r="KS428" s="61"/>
      <c r="KT428" s="61"/>
      <c r="KU428" s="61"/>
      <c r="KV428" s="61"/>
      <c r="KW428" s="61"/>
      <c r="KX428" s="61"/>
      <c r="KY428" s="61"/>
      <c r="KZ428" s="61"/>
      <c r="LA428" s="61"/>
      <c r="LB428" s="61"/>
      <c r="LC428" s="61"/>
      <c r="LD428" s="61"/>
      <c r="LE428" s="61"/>
      <c r="LF428" s="61"/>
      <c r="LG428" s="61"/>
      <c r="LH428" s="61"/>
      <c r="LI428" s="61"/>
      <c r="LJ428" s="61"/>
      <c r="LK428" s="61"/>
      <c r="LL428" s="61"/>
      <c r="LM428" s="61"/>
      <c r="LN428" s="61"/>
      <c r="LO428" s="61"/>
      <c r="LP428" s="61"/>
      <c r="LQ428" s="61"/>
      <c r="LR428" s="61"/>
      <c r="LS428" s="61"/>
      <c r="LT428" s="61"/>
      <c r="LU428" s="61"/>
      <c r="LV428" s="61"/>
      <c r="LW428" s="61"/>
      <c r="LX428" s="61"/>
      <c r="LY428" s="61"/>
      <c r="LZ428" s="61"/>
      <c r="MA428" s="61"/>
      <c r="MB428" s="61"/>
      <c r="MC428" s="61"/>
      <c r="MD428" s="61"/>
      <c r="ME428" s="61"/>
      <c r="MF428" s="61"/>
      <c r="MG428" s="61"/>
      <c r="MH428" s="61"/>
      <c r="MI428" s="61"/>
      <c r="MJ428" s="61"/>
      <c r="MK428" s="61"/>
      <c r="ML428" s="61"/>
      <c r="MM428" s="61"/>
      <c r="MN428" s="61"/>
      <c r="MO428" s="61"/>
      <c r="MP428" s="61"/>
      <c r="MQ428" s="61"/>
      <c r="MR428" s="61"/>
      <c r="MS428" s="61"/>
      <c r="MT428" s="61"/>
      <c r="MU428" s="61"/>
      <c r="MV428" s="61"/>
      <c r="MW428" s="61"/>
      <c r="MX428" s="61"/>
      <c r="MY428" s="61"/>
      <c r="MZ428" s="61"/>
      <c r="NA428" s="61"/>
      <c r="NB428" s="61"/>
      <c r="NC428" s="61"/>
      <c r="ND428" s="61"/>
      <c r="NE428" s="61"/>
      <c r="NF428" s="61"/>
      <c r="NG428" s="61"/>
      <c r="NH428" s="61"/>
      <c r="NI428" s="61"/>
      <c r="NJ428" s="61"/>
      <c r="NK428" s="61"/>
      <c r="NL428" s="61"/>
      <c r="NM428" s="61"/>
      <c r="NN428" s="61"/>
      <c r="NO428" s="61"/>
      <c r="NP428" s="61"/>
      <c r="NQ428" s="61"/>
      <c r="NR428" s="61"/>
      <c r="NS428" s="61"/>
      <c r="NT428" s="61"/>
      <c r="NU428" s="61"/>
      <c r="NV428" s="61"/>
      <c r="NW428" s="61"/>
      <c r="NX428" s="61"/>
      <c r="NY428" s="61"/>
      <c r="NZ428" s="61"/>
      <c r="OA428" s="61"/>
      <c r="OB428" s="61"/>
      <c r="OC428" s="61"/>
      <c r="OD428" s="61"/>
      <c r="OE428" s="61"/>
      <c r="OF428" s="61"/>
      <c r="OG428" s="61"/>
      <c r="OH428" s="61"/>
      <c r="OI428" s="61"/>
      <c r="OJ428" s="61"/>
      <c r="OK428" s="61"/>
      <c r="OL428" s="61"/>
      <c r="OM428" s="61"/>
      <c r="ON428" s="61"/>
      <c r="OO428" s="61"/>
      <c r="OP428" s="61"/>
      <c r="OQ428" s="61"/>
      <c r="OR428" s="61"/>
      <c r="OS428" s="61"/>
      <c r="OT428" s="61"/>
      <c r="OU428" s="61"/>
      <c r="OV428" s="61"/>
      <c r="OW428" s="61"/>
      <c r="OX428" s="61"/>
      <c r="OY428" s="61"/>
      <c r="OZ428" s="61"/>
      <c r="PA428" s="61"/>
      <c r="PB428" s="61"/>
      <c r="PC428" s="61"/>
      <c r="PD428" s="61"/>
      <c r="PE428" s="61"/>
      <c r="PF428" s="61"/>
      <c r="PG428" s="61"/>
      <c r="PH428" s="61"/>
      <c r="PI428" s="61"/>
      <c r="PJ428" s="61"/>
      <c r="PK428" s="61"/>
      <c r="PL428" s="61"/>
      <c r="PM428" s="61"/>
      <c r="PN428" s="61"/>
    </row>
    <row r="429" spans="1:430" ht="12.75" customHeight="1" x14ac:dyDescent="0.2"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  <c r="DH429" s="61"/>
      <c r="DI429" s="61"/>
      <c r="DJ429" s="61"/>
      <c r="DK429" s="61"/>
      <c r="DL429" s="61"/>
      <c r="DM429" s="61"/>
      <c r="DN429" s="61"/>
      <c r="DO429" s="61"/>
      <c r="DP429" s="61"/>
      <c r="DQ429" s="61"/>
      <c r="DR429" s="61"/>
      <c r="DS429" s="61"/>
      <c r="DT429" s="61"/>
      <c r="DU429" s="61"/>
      <c r="DV429" s="61"/>
      <c r="DW429" s="61"/>
      <c r="DX429" s="61"/>
      <c r="DY429" s="61"/>
      <c r="DZ429" s="61"/>
      <c r="EA429" s="61"/>
      <c r="EB429" s="61"/>
      <c r="EC429" s="61"/>
      <c r="ED429" s="61"/>
      <c r="EE429" s="61"/>
      <c r="EF429" s="61"/>
      <c r="EG429" s="61"/>
      <c r="EH429" s="61"/>
      <c r="EI429" s="61"/>
      <c r="EJ429" s="61"/>
      <c r="EK429" s="61"/>
      <c r="EL429" s="61"/>
      <c r="EM429" s="61"/>
      <c r="EN429" s="61"/>
      <c r="EO429" s="61"/>
      <c r="EP429" s="61"/>
      <c r="EQ429" s="61"/>
      <c r="ER429" s="61"/>
      <c r="ES429" s="61"/>
      <c r="ET429" s="61"/>
      <c r="EU429" s="61"/>
      <c r="EV429" s="61"/>
      <c r="EW429" s="61"/>
      <c r="EX429" s="61"/>
      <c r="EY429" s="61"/>
      <c r="EZ429" s="61"/>
      <c r="FA429" s="61"/>
      <c r="FB429" s="61"/>
      <c r="FC429" s="61"/>
      <c r="FD429" s="61"/>
      <c r="FE429" s="61"/>
      <c r="FF429" s="61"/>
      <c r="FG429" s="61"/>
      <c r="FH429" s="61"/>
      <c r="FI429" s="61"/>
      <c r="FJ429" s="61"/>
      <c r="FK429" s="61"/>
      <c r="FL429" s="61"/>
      <c r="FM429" s="61"/>
      <c r="FN429" s="61"/>
      <c r="FO429" s="61"/>
      <c r="FP429" s="61"/>
      <c r="FQ429" s="61"/>
      <c r="FR429" s="61"/>
      <c r="FS429" s="61"/>
      <c r="FT429" s="61"/>
      <c r="FU429" s="61"/>
      <c r="FV429" s="61"/>
      <c r="FW429" s="61"/>
      <c r="FX429" s="61"/>
      <c r="FY429" s="61"/>
      <c r="FZ429" s="61"/>
      <c r="GA429" s="61"/>
      <c r="GB429" s="61"/>
      <c r="GC429" s="61"/>
      <c r="GD429" s="61"/>
      <c r="GE429" s="61"/>
      <c r="GF429" s="61"/>
      <c r="GG429" s="61"/>
      <c r="GH429" s="61"/>
      <c r="GI429" s="61"/>
      <c r="GJ429" s="61"/>
      <c r="GK429" s="61"/>
      <c r="GL429" s="61"/>
      <c r="GM429" s="61"/>
      <c r="GN429" s="61"/>
      <c r="GO429" s="61"/>
      <c r="GP429" s="61"/>
      <c r="GQ429" s="61"/>
      <c r="GR429" s="61"/>
      <c r="GS429" s="61"/>
      <c r="GT429" s="61"/>
      <c r="GU429" s="61"/>
      <c r="GV429" s="61"/>
      <c r="GW429" s="61"/>
      <c r="GX429" s="61"/>
      <c r="GY429" s="61"/>
      <c r="GZ429" s="61"/>
      <c r="HA429" s="61"/>
      <c r="HB429" s="61"/>
      <c r="HC429" s="61"/>
      <c r="HD429" s="61"/>
      <c r="HE429" s="61"/>
      <c r="HF429" s="61"/>
      <c r="HG429" s="61"/>
      <c r="HH429" s="61"/>
      <c r="HI429" s="61"/>
      <c r="HJ429" s="61"/>
      <c r="HK429" s="61"/>
      <c r="HL429" s="61"/>
      <c r="HM429" s="61"/>
      <c r="HN429" s="61"/>
      <c r="HO429" s="61"/>
      <c r="HP429" s="61"/>
      <c r="HQ429" s="61"/>
      <c r="HR429" s="61"/>
      <c r="HS429" s="61"/>
      <c r="HT429" s="61"/>
      <c r="HU429" s="61"/>
      <c r="HV429" s="61"/>
      <c r="HW429" s="61"/>
      <c r="HX429" s="61"/>
      <c r="HY429" s="61"/>
      <c r="HZ429" s="61"/>
      <c r="IA429" s="61"/>
      <c r="IB429" s="61"/>
      <c r="IC429" s="61"/>
      <c r="ID429" s="61"/>
      <c r="IE429" s="61"/>
      <c r="IF429" s="61"/>
      <c r="IG429" s="61"/>
      <c r="IH429" s="61"/>
      <c r="II429" s="61"/>
      <c r="IJ429" s="61"/>
      <c r="IK429" s="61"/>
      <c r="IL429" s="61"/>
      <c r="IM429" s="61"/>
      <c r="IN429" s="61"/>
      <c r="IO429" s="61"/>
      <c r="IP429" s="61"/>
      <c r="IQ429" s="61"/>
      <c r="IR429" s="61"/>
      <c r="IS429" s="61"/>
      <c r="IT429" s="61"/>
      <c r="IU429" s="61"/>
      <c r="IV429" s="61"/>
      <c r="IW429" s="61"/>
      <c r="IX429" s="61"/>
      <c r="IY429" s="61"/>
      <c r="IZ429" s="61"/>
      <c r="JA429" s="61"/>
      <c r="JB429" s="61"/>
      <c r="JC429" s="61"/>
      <c r="JD429" s="61"/>
      <c r="JE429" s="61"/>
      <c r="JF429" s="61"/>
      <c r="JG429" s="61"/>
      <c r="JH429" s="61"/>
      <c r="JI429" s="61"/>
      <c r="JJ429" s="61"/>
      <c r="JK429" s="61"/>
      <c r="JL429" s="61"/>
      <c r="JM429" s="61"/>
      <c r="JN429" s="61"/>
      <c r="JO429" s="61"/>
      <c r="JP429" s="61"/>
      <c r="JQ429" s="61"/>
      <c r="JR429" s="61"/>
      <c r="JS429" s="61"/>
      <c r="JT429" s="61"/>
      <c r="JU429" s="61"/>
      <c r="JV429" s="61"/>
      <c r="JW429" s="61"/>
      <c r="JX429" s="61"/>
      <c r="JY429" s="61"/>
      <c r="JZ429" s="61"/>
      <c r="KA429" s="61"/>
      <c r="KB429" s="61"/>
      <c r="KC429" s="61"/>
      <c r="KD429" s="61"/>
      <c r="KE429" s="61"/>
      <c r="KF429" s="61"/>
      <c r="KG429" s="61"/>
      <c r="KH429" s="61"/>
      <c r="KI429" s="61"/>
      <c r="KJ429" s="61"/>
      <c r="KK429" s="61"/>
      <c r="KL429" s="61"/>
      <c r="KM429" s="61"/>
      <c r="KN429" s="61"/>
      <c r="KO429" s="61"/>
      <c r="KP429" s="61"/>
      <c r="KQ429" s="61"/>
      <c r="KR429" s="61"/>
      <c r="KS429" s="61"/>
      <c r="KT429" s="61"/>
      <c r="KU429" s="61"/>
      <c r="KV429" s="61"/>
      <c r="KW429" s="61"/>
      <c r="KX429" s="61"/>
      <c r="KY429" s="61"/>
      <c r="KZ429" s="61"/>
      <c r="LA429" s="61"/>
      <c r="LB429" s="61"/>
      <c r="LC429" s="61"/>
      <c r="LD429" s="61"/>
      <c r="LE429" s="61"/>
      <c r="LF429" s="61"/>
      <c r="LG429" s="61"/>
      <c r="LH429" s="61"/>
      <c r="LI429" s="61"/>
      <c r="LJ429" s="61"/>
      <c r="LK429" s="61"/>
      <c r="LL429" s="61"/>
      <c r="LM429" s="61"/>
      <c r="LN429" s="61"/>
      <c r="LO429" s="61"/>
      <c r="LP429" s="61"/>
      <c r="LQ429" s="61"/>
      <c r="LR429" s="61"/>
      <c r="LS429" s="61"/>
      <c r="LT429" s="61"/>
      <c r="LU429" s="61"/>
      <c r="LV429" s="61"/>
      <c r="LW429" s="61"/>
      <c r="LX429" s="61"/>
      <c r="LY429" s="61"/>
      <c r="LZ429" s="61"/>
      <c r="MA429" s="61"/>
      <c r="MB429" s="61"/>
      <c r="MC429" s="61"/>
      <c r="MD429" s="61"/>
      <c r="ME429" s="61"/>
      <c r="MF429" s="61"/>
      <c r="MG429" s="61"/>
      <c r="MH429" s="61"/>
      <c r="MI429" s="61"/>
      <c r="MJ429" s="61"/>
      <c r="MK429" s="61"/>
      <c r="ML429" s="61"/>
      <c r="MM429" s="61"/>
      <c r="MN429" s="61"/>
      <c r="MO429" s="61"/>
      <c r="MP429" s="61"/>
      <c r="MQ429" s="61"/>
      <c r="MR429" s="61"/>
      <c r="MS429" s="61"/>
      <c r="MT429" s="61"/>
      <c r="MU429" s="61"/>
      <c r="MV429" s="61"/>
      <c r="MW429" s="61"/>
      <c r="MX429" s="61"/>
      <c r="MY429" s="61"/>
      <c r="MZ429" s="61"/>
      <c r="NA429" s="61"/>
      <c r="NB429" s="61"/>
      <c r="NC429" s="61"/>
      <c r="ND429" s="61"/>
      <c r="NE429" s="61"/>
      <c r="NF429" s="61"/>
      <c r="NG429" s="61"/>
      <c r="NH429" s="61"/>
      <c r="NI429" s="61"/>
      <c r="NJ429" s="61"/>
      <c r="NK429" s="61"/>
      <c r="NL429" s="61"/>
      <c r="NM429" s="61"/>
      <c r="NN429" s="61"/>
      <c r="NO429" s="61"/>
      <c r="NP429" s="61"/>
      <c r="NQ429" s="61"/>
      <c r="NR429" s="61"/>
      <c r="NS429" s="61"/>
      <c r="NT429" s="61"/>
      <c r="NU429" s="61"/>
      <c r="NV429" s="61"/>
      <c r="NW429" s="61"/>
      <c r="NX429" s="61"/>
      <c r="NY429" s="61"/>
      <c r="NZ429" s="61"/>
      <c r="OA429" s="61"/>
      <c r="OB429" s="61"/>
      <c r="OC429" s="61"/>
      <c r="OD429" s="61"/>
      <c r="OE429" s="61"/>
      <c r="OF429" s="61"/>
      <c r="OG429" s="61"/>
      <c r="OH429" s="61"/>
      <c r="OI429" s="61"/>
      <c r="OJ429" s="61"/>
      <c r="OK429" s="61"/>
      <c r="OL429" s="61"/>
      <c r="OM429" s="61"/>
      <c r="ON429" s="61"/>
      <c r="OO429" s="61"/>
      <c r="OP429" s="61"/>
      <c r="OQ429" s="61"/>
      <c r="OR429" s="61"/>
      <c r="OS429" s="61"/>
      <c r="OT429" s="61"/>
      <c r="OU429" s="61"/>
      <c r="OV429" s="61"/>
      <c r="OW429" s="61"/>
      <c r="OX429" s="61"/>
      <c r="OY429" s="61"/>
      <c r="OZ429" s="61"/>
      <c r="PA429" s="61"/>
      <c r="PB429" s="61"/>
      <c r="PC429" s="61"/>
      <c r="PD429" s="61"/>
      <c r="PE429" s="61"/>
      <c r="PF429" s="61"/>
      <c r="PG429" s="61"/>
      <c r="PH429" s="61"/>
      <c r="PI429" s="61"/>
      <c r="PJ429" s="61"/>
      <c r="PK429" s="61"/>
      <c r="PL429" s="61"/>
      <c r="PM429" s="61"/>
      <c r="PN429" s="61"/>
    </row>
    <row r="430" spans="1:430" ht="12.75" customHeight="1" x14ac:dyDescent="0.2"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  <c r="DH430" s="61"/>
      <c r="DI430" s="61"/>
      <c r="DJ430" s="61"/>
      <c r="DK430" s="61"/>
      <c r="DL430" s="61"/>
      <c r="DM430" s="61"/>
      <c r="DN430" s="61"/>
      <c r="DO430" s="61"/>
      <c r="DP430" s="61"/>
      <c r="DQ430" s="61"/>
      <c r="DR430" s="61"/>
      <c r="DS430" s="61"/>
      <c r="DT430" s="61"/>
      <c r="DU430" s="61"/>
      <c r="DV430" s="61"/>
      <c r="DW430" s="61"/>
      <c r="DX430" s="61"/>
      <c r="DY430" s="61"/>
      <c r="DZ430" s="61"/>
      <c r="EA430" s="61"/>
      <c r="EB430" s="61"/>
      <c r="EC430" s="61"/>
      <c r="ED430" s="61"/>
      <c r="EE430" s="61"/>
      <c r="EF430" s="61"/>
      <c r="EG430" s="61"/>
      <c r="EH430" s="61"/>
      <c r="EI430" s="61"/>
      <c r="EJ430" s="61"/>
      <c r="EK430" s="61"/>
      <c r="EL430" s="61"/>
      <c r="EM430" s="61"/>
      <c r="EN430" s="61"/>
      <c r="EO430" s="61"/>
      <c r="EP430" s="61"/>
      <c r="EQ430" s="61"/>
      <c r="ER430" s="61"/>
      <c r="ES430" s="61"/>
      <c r="ET430" s="61"/>
      <c r="EU430" s="61"/>
      <c r="EV430" s="61"/>
      <c r="EW430" s="61"/>
      <c r="EX430" s="61"/>
      <c r="EY430" s="61"/>
      <c r="EZ430" s="61"/>
      <c r="FA430" s="61"/>
      <c r="FB430" s="61"/>
      <c r="FC430" s="61"/>
      <c r="FD430" s="61"/>
      <c r="FE430" s="61"/>
      <c r="FF430" s="61"/>
      <c r="FG430" s="61"/>
      <c r="FH430" s="61"/>
      <c r="FI430" s="61"/>
      <c r="FJ430" s="61"/>
      <c r="FK430" s="61"/>
      <c r="FL430" s="61"/>
      <c r="FM430" s="61"/>
      <c r="FN430" s="61"/>
      <c r="FO430" s="61"/>
      <c r="FP430" s="61"/>
      <c r="FQ430" s="61"/>
      <c r="FR430" s="61"/>
      <c r="FS430" s="61"/>
      <c r="FT430" s="61"/>
      <c r="FU430" s="61"/>
      <c r="FV430" s="61"/>
      <c r="FW430" s="61"/>
      <c r="FX430" s="61"/>
      <c r="FY430" s="61"/>
      <c r="FZ430" s="61"/>
      <c r="GA430" s="61"/>
      <c r="GB430" s="61"/>
      <c r="GC430" s="61"/>
      <c r="GD430" s="61"/>
      <c r="GE430" s="61"/>
      <c r="GF430" s="61"/>
      <c r="GG430" s="61"/>
      <c r="GH430" s="61"/>
      <c r="GI430" s="61"/>
      <c r="GJ430" s="61"/>
      <c r="GK430" s="61"/>
      <c r="GL430" s="61"/>
      <c r="GM430" s="61"/>
      <c r="GN430" s="61"/>
      <c r="GO430" s="61"/>
      <c r="GP430" s="61"/>
      <c r="GQ430" s="61"/>
      <c r="GR430" s="61"/>
      <c r="GS430" s="61"/>
      <c r="GT430" s="61"/>
      <c r="GU430" s="61"/>
      <c r="GV430" s="61"/>
      <c r="GW430" s="61"/>
      <c r="GX430" s="61"/>
      <c r="GY430" s="61"/>
      <c r="GZ430" s="61"/>
      <c r="HA430" s="61"/>
      <c r="HB430" s="61"/>
      <c r="HC430" s="61"/>
      <c r="HD430" s="61"/>
      <c r="HE430" s="61"/>
      <c r="HF430" s="61"/>
      <c r="HG430" s="61"/>
      <c r="HH430" s="61"/>
      <c r="HI430" s="61"/>
      <c r="HJ430" s="61"/>
      <c r="HK430" s="61"/>
      <c r="HL430" s="61"/>
      <c r="HM430" s="61"/>
      <c r="HN430" s="61"/>
      <c r="HO430" s="61"/>
      <c r="HP430" s="61"/>
      <c r="HQ430" s="61"/>
      <c r="HR430" s="61"/>
      <c r="HS430" s="61"/>
      <c r="HT430" s="61"/>
      <c r="HU430" s="61"/>
      <c r="HV430" s="61"/>
      <c r="HW430" s="61"/>
      <c r="HX430" s="61"/>
      <c r="HY430" s="61"/>
      <c r="HZ430" s="61"/>
      <c r="IA430" s="61"/>
      <c r="IB430" s="61"/>
      <c r="IC430" s="61"/>
      <c r="ID430" s="61"/>
      <c r="IE430" s="61"/>
      <c r="IF430" s="61"/>
      <c r="IG430" s="61"/>
      <c r="IH430" s="61"/>
      <c r="II430" s="61"/>
      <c r="IJ430" s="61"/>
      <c r="IK430" s="61"/>
      <c r="IL430" s="61"/>
      <c r="IM430" s="61"/>
      <c r="IN430" s="61"/>
      <c r="IO430" s="61"/>
      <c r="IP430" s="61"/>
      <c r="IQ430" s="61"/>
      <c r="IR430" s="61"/>
      <c r="IS430" s="61"/>
      <c r="IT430" s="61"/>
      <c r="IU430" s="61"/>
      <c r="IV430" s="61"/>
      <c r="IW430" s="61"/>
      <c r="IX430" s="61"/>
      <c r="IY430" s="61"/>
      <c r="IZ430" s="61"/>
      <c r="JA430" s="61"/>
      <c r="JB430" s="61"/>
      <c r="JC430" s="61"/>
      <c r="JD430" s="61"/>
      <c r="JE430" s="61"/>
      <c r="JF430" s="61"/>
      <c r="JG430" s="61"/>
      <c r="JH430" s="61"/>
      <c r="JI430" s="61"/>
      <c r="JJ430" s="61"/>
      <c r="JK430" s="61"/>
      <c r="JL430" s="61"/>
      <c r="JM430" s="61"/>
      <c r="JN430" s="61"/>
      <c r="JO430" s="61"/>
      <c r="JP430" s="61"/>
      <c r="JQ430" s="61"/>
      <c r="JR430" s="61"/>
      <c r="JS430" s="61"/>
      <c r="JT430" s="61"/>
      <c r="JU430" s="61"/>
      <c r="JV430" s="61"/>
      <c r="JW430" s="61"/>
      <c r="JX430" s="61"/>
      <c r="JY430" s="61"/>
      <c r="JZ430" s="61"/>
      <c r="KA430" s="61"/>
      <c r="KB430" s="61"/>
      <c r="KC430" s="61"/>
      <c r="KD430" s="61"/>
      <c r="KE430" s="61"/>
      <c r="KF430" s="61"/>
      <c r="KG430" s="61"/>
      <c r="KH430" s="61"/>
      <c r="KI430" s="61"/>
      <c r="KJ430" s="61"/>
      <c r="KK430" s="61"/>
      <c r="KL430" s="61"/>
      <c r="KM430" s="61"/>
      <c r="KN430" s="61"/>
      <c r="KO430" s="61"/>
      <c r="KP430" s="61"/>
      <c r="KQ430" s="61"/>
      <c r="KR430" s="61"/>
      <c r="KS430" s="61"/>
      <c r="KT430" s="61"/>
      <c r="KU430" s="61"/>
      <c r="KV430" s="61"/>
      <c r="KW430" s="61"/>
      <c r="KX430" s="61"/>
      <c r="KY430" s="61"/>
      <c r="KZ430" s="61"/>
      <c r="LA430" s="61"/>
      <c r="LB430" s="61"/>
      <c r="LC430" s="61"/>
      <c r="LD430" s="61"/>
      <c r="LE430" s="61"/>
      <c r="LF430" s="61"/>
      <c r="LG430" s="61"/>
      <c r="LH430" s="61"/>
      <c r="LI430" s="61"/>
      <c r="LJ430" s="61"/>
      <c r="LK430" s="61"/>
      <c r="LL430" s="61"/>
      <c r="LM430" s="61"/>
      <c r="LN430" s="61"/>
      <c r="LO430" s="61"/>
      <c r="LP430" s="61"/>
      <c r="LQ430" s="61"/>
      <c r="LR430" s="61"/>
      <c r="LS430" s="61"/>
      <c r="LT430" s="61"/>
      <c r="LU430" s="61"/>
      <c r="LV430" s="61"/>
      <c r="LW430" s="61"/>
      <c r="LX430" s="61"/>
      <c r="LY430" s="61"/>
      <c r="LZ430" s="61"/>
      <c r="MA430" s="61"/>
      <c r="MB430" s="61"/>
      <c r="MC430" s="61"/>
      <c r="MD430" s="61"/>
      <c r="ME430" s="61"/>
      <c r="MF430" s="61"/>
      <c r="MG430" s="61"/>
      <c r="MH430" s="61"/>
      <c r="MI430" s="61"/>
      <c r="MJ430" s="61"/>
      <c r="MK430" s="61"/>
      <c r="ML430" s="61"/>
      <c r="MM430" s="61"/>
      <c r="MN430" s="61"/>
      <c r="MO430" s="61"/>
      <c r="MP430" s="61"/>
      <c r="MQ430" s="61"/>
      <c r="MR430" s="61"/>
      <c r="MS430" s="61"/>
      <c r="MT430" s="61"/>
      <c r="MU430" s="61"/>
      <c r="MV430" s="61"/>
      <c r="MW430" s="61"/>
      <c r="MX430" s="61"/>
      <c r="MY430" s="61"/>
      <c r="MZ430" s="61"/>
      <c r="NA430" s="61"/>
      <c r="NB430" s="61"/>
      <c r="NC430" s="61"/>
      <c r="ND430" s="61"/>
      <c r="NE430" s="61"/>
      <c r="NF430" s="61"/>
      <c r="NG430" s="61"/>
      <c r="NH430" s="61"/>
      <c r="NI430" s="61"/>
      <c r="NJ430" s="61"/>
      <c r="NK430" s="61"/>
      <c r="NL430" s="61"/>
      <c r="NM430" s="61"/>
      <c r="NN430" s="61"/>
      <c r="NO430" s="61"/>
      <c r="NP430" s="61"/>
      <c r="NQ430" s="61"/>
      <c r="NR430" s="61"/>
      <c r="NS430" s="61"/>
      <c r="NT430" s="61"/>
      <c r="NU430" s="61"/>
      <c r="NV430" s="61"/>
      <c r="NW430" s="61"/>
      <c r="NX430" s="61"/>
      <c r="NY430" s="61"/>
      <c r="NZ430" s="61"/>
      <c r="OA430" s="61"/>
      <c r="OB430" s="61"/>
      <c r="OC430" s="61"/>
      <c r="OD430" s="61"/>
      <c r="OE430" s="61"/>
      <c r="OF430" s="61"/>
      <c r="OG430" s="61"/>
      <c r="OH430" s="61"/>
      <c r="OI430" s="61"/>
      <c r="OJ430" s="61"/>
      <c r="OK430" s="61"/>
      <c r="OL430" s="61"/>
      <c r="OM430" s="61"/>
      <c r="ON430" s="61"/>
      <c r="OO430" s="61"/>
      <c r="OP430" s="61"/>
      <c r="OQ430" s="61"/>
      <c r="OR430" s="61"/>
      <c r="OS430" s="61"/>
      <c r="OT430" s="61"/>
      <c r="OU430" s="61"/>
      <c r="OV430" s="61"/>
      <c r="OW430" s="61"/>
      <c r="OX430" s="61"/>
      <c r="OY430" s="61"/>
      <c r="OZ430" s="61"/>
      <c r="PA430" s="61"/>
      <c r="PB430" s="61"/>
      <c r="PC430" s="61"/>
      <c r="PD430" s="61"/>
      <c r="PE430" s="61"/>
      <c r="PF430" s="61"/>
      <c r="PG430" s="61"/>
      <c r="PH430" s="61"/>
      <c r="PI430" s="61"/>
      <c r="PJ430" s="61"/>
      <c r="PK430" s="61"/>
      <c r="PL430" s="61"/>
      <c r="PM430" s="61"/>
      <c r="PN430" s="61"/>
    </row>
    <row r="431" spans="1:430" ht="12.75" customHeight="1" x14ac:dyDescent="0.2"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  <c r="DH431" s="61"/>
      <c r="DI431" s="61"/>
      <c r="DJ431" s="61"/>
      <c r="DK431" s="61"/>
      <c r="DL431" s="61"/>
      <c r="DM431" s="61"/>
      <c r="DN431" s="61"/>
      <c r="DO431" s="61"/>
      <c r="DP431" s="61"/>
      <c r="DQ431" s="61"/>
      <c r="DR431" s="61"/>
      <c r="DS431" s="61"/>
      <c r="DT431" s="61"/>
      <c r="DU431" s="61"/>
      <c r="DV431" s="61"/>
      <c r="DW431" s="61"/>
      <c r="DX431" s="61"/>
      <c r="DY431" s="61"/>
      <c r="DZ431" s="61"/>
      <c r="EA431" s="61"/>
      <c r="EB431" s="61"/>
      <c r="EC431" s="61"/>
      <c r="ED431" s="61"/>
      <c r="EE431" s="61"/>
      <c r="EF431" s="61"/>
      <c r="EG431" s="61"/>
      <c r="EH431" s="61"/>
      <c r="EI431" s="61"/>
      <c r="EJ431" s="61"/>
      <c r="EK431" s="61"/>
      <c r="EL431" s="61"/>
      <c r="EM431" s="61"/>
      <c r="EN431" s="61"/>
      <c r="EO431" s="61"/>
      <c r="EP431" s="61"/>
      <c r="EQ431" s="61"/>
      <c r="ER431" s="61"/>
      <c r="ES431" s="61"/>
      <c r="ET431" s="61"/>
      <c r="EU431" s="61"/>
      <c r="EV431" s="61"/>
      <c r="EW431" s="61"/>
      <c r="EX431" s="61"/>
      <c r="EY431" s="61"/>
      <c r="EZ431" s="61"/>
      <c r="FA431" s="61"/>
      <c r="FB431" s="61"/>
      <c r="FC431" s="61"/>
      <c r="FD431" s="61"/>
      <c r="FE431" s="61"/>
      <c r="FF431" s="61"/>
      <c r="FG431" s="61"/>
      <c r="FH431" s="61"/>
      <c r="FI431" s="61"/>
      <c r="FJ431" s="61"/>
      <c r="FK431" s="61"/>
      <c r="FL431" s="61"/>
      <c r="FM431" s="61"/>
      <c r="FN431" s="61"/>
      <c r="FO431" s="61"/>
      <c r="FP431" s="61"/>
      <c r="FQ431" s="61"/>
      <c r="FR431" s="61"/>
      <c r="FS431" s="61"/>
      <c r="FT431" s="61"/>
      <c r="FU431" s="61"/>
      <c r="FV431" s="61"/>
      <c r="FW431" s="61"/>
      <c r="FX431" s="61"/>
      <c r="FY431" s="61"/>
      <c r="FZ431" s="61"/>
      <c r="GA431" s="61"/>
      <c r="GB431" s="61"/>
      <c r="GC431" s="61"/>
      <c r="GD431" s="61"/>
      <c r="GE431" s="61"/>
      <c r="GF431" s="61"/>
      <c r="GG431" s="61"/>
      <c r="GH431" s="61"/>
      <c r="GI431" s="61"/>
      <c r="GJ431" s="61"/>
      <c r="GK431" s="61"/>
      <c r="GL431" s="61"/>
      <c r="GM431" s="61"/>
      <c r="GN431" s="61"/>
      <c r="GO431" s="61"/>
      <c r="GP431" s="61"/>
      <c r="GQ431" s="61"/>
      <c r="GR431" s="61"/>
      <c r="GS431" s="61"/>
      <c r="GT431" s="61"/>
      <c r="GU431" s="61"/>
      <c r="GV431" s="61"/>
      <c r="GW431" s="61"/>
      <c r="GX431" s="61"/>
      <c r="GY431" s="61"/>
      <c r="GZ431" s="61"/>
      <c r="HA431" s="61"/>
      <c r="HB431" s="61"/>
      <c r="HC431" s="61"/>
      <c r="HD431" s="61"/>
      <c r="HE431" s="61"/>
      <c r="HF431" s="61"/>
      <c r="HG431" s="61"/>
      <c r="HH431" s="61"/>
      <c r="HI431" s="61"/>
      <c r="HJ431" s="61"/>
      <c r="HK431" s="61"/>
      <c r="HL431" s="61"/>
      <c r="HM431" s="61"/>
      <c r="HN431" s="61"/>
      <c r="HO431" s="61"/>
      <c r="HP431" s="61"/>
      <c r="HQ431" s="61"/>
      <c r="HR431" s="61"/>
      <c r="HS431" s="61"/>
      <c r="HT431" s="61"/>
      <c r="HU431" s="61"/>
      <c r="HV431" s="61"/>
      <c r="HW431" s="61"/>
      <c r="HX431" s="61"/>
      <c r="HY431" s="61"/>
      <c r="HZ431" s="61"/>
      <c r="IA431" s="61"/>
      <c r="IB431" s="61"/>
      <c r="IC431" s="61"/>
      <c r="ID431" s="61"/>
      <c r="IE431" s="61"/>
      <c r="IF431" s="61"/>
      <c r="IG431" s="61"/>
      <c r="IH431" s="61"/>
      <c r="II431" s="61"/>
      <c r="IJ431" s="61"/>
      <c r="IK431" s="61"/>
      <c r="IL431" s="61"/>
      <c r="IM431" s="61"/>
      <c r="IN431" s="61"/>
      <c r="IO431" s="61"/>
      <c r="IP431" s="61"/>
      <c r="IQ431" s="61"/>
      <c r="IR431" s="61"/>
      <c r="IS431" s="61"/>
      <c r="IT431" s="61"/>
      <c r="IU431" s="61"/>
      <c r="IV431" s="61"/>
      <c r="IW431" s="61"/>
      <c r="IX431" s="61"/>
      <c r="IY431" s="61"/>
      <c r="IZ431" s="61"/>
      <c r="JA431" s="61"/>
      <c r="JB431" s="61"/>
      <c r="JC431" s="61"/>
      <c r="JD431" s="61"/>
      <c r="JE431" s="61"/>
      <c r="JF431" s="61"/>
      <c r="JG431" s="61"/>
      <c r="JH431" s="61"/>
      <c r="JI431" s="61"/>
      <c r="JJ431" s="61"/>
      <c r="JK431" s="61"/>
      <c r="JL431" s="61"/>
      <c r="JM431" s="61"/>
      <c r="JN431" s="61"/>
      <c r="JO431" s="61"/>
      <c r="JP431" s="61"/>
      <c r="JQ431" s="61"/>
      <c r="JR431" s="61"/>
      <c r="JS431" s="61"/>
      <c r="JT431" s="61"/>
      <c r="JU431" s="61"/>
      <c r="JV431" s="61"/>
      <c r="JW431" s="61"/>
      <c r="JX431" s="61"/>
      <c r="JY431" s="61"/>
      <c r="JZ431" s="61"/>
      <c r="KA431" s="61"/>
      <c r="KB431" s="61"/>
      <c r="KC431" s="61"/>
      <c r="KD431" s="61"/>
      <c r="KE431" s="61"/>
      <c r="KF431" s="61"/>
      <c r="KG431" s="61"/>
      <c r="KH431" s="61"/>
      <c r="KI431" s="61"/>
      <c r="KJ431" s="61"/>
      <c r="KK431" s="61"/>
      <c r="KL431" s="61"/>
      <c r="KM431" s="61"/>
      <c r="KN431" s="61"/>
      <c r="KO431" s="61"/>
      <c r="KP431" s="61"/>
      <c r="KQ431" s="61"/>
      <c r="KR431" s="61"/>
      <c r="KS431" s="61"/>
      <c r="KT431" s="61"/>
      <c r="KU431" s="61"/>
      <c r="KV431" s="61"/>
      <c r="KW431" s="61"/>
      <c r="KX431" s="61"/>
      <c r="KY431" s="61"/>
      <c r="KZ431" s="61"/>
      <c r="LA431" s="61"/>
      <c r="LB431" s="61"/>
      <c r="LC431" s="61"/>
      <c r="LD431" s="61"/>
      <c r="LE431" s="61"/>
      <c r="LF431" s="61"/>
      <c r="LG431" s="61"/>
      <c r="LH431" s="61"/>
      <c r="LI431" s="61"/>
      <c r="LJ431" s="61"/>
      <c r="LK431" s="61"/>
      <c r="LL431" s="61"/>
      <c r="LM431" s="61"/>
      <c r="LN431" s="61"/>
      <c r="LO431" s="61"/>
      <c r="LP431" s="61"/>
      <c r="LQ431" s="61"/>
      <c r="LR431" s="61"/>
      <c r="LS431" s="61"/>
      <c r="LT431" s="61"/>
      <c r="LU431" s="61"/>
      <c r="LV431" s="61"/>
      <c r="LW431" s="61"/>
      <c r="LX431" s="61"/>
      <c r="LY431" s="61"/>
      <c r="LZ431" s="61"/>
      <c r="MA431" s="61"/>
      <c r="MB431" s="61"/>
      <c r="MC431" s="61"/>
      <c r="MD431" s="61"/>
      <c r="ME431" s="61"/>
      <c r="MF431" s="61"/>
      <c r="MG431" s="61"/>
      <c r="MH431" s="61"/>
      <c r="MI431" s="61"/>
      <c r="MJ431" s="61"/>
      <c r="MK431" s="61"/>
      <c r="ML431" s="61"/>
      <c r="MM431" s="61"/>
      <c r="MN431" s="61"/>
      <c r="MO431" s="61"/>
      <c r="MP431" s="61"/>
      <c r="MQ431" s="61"/>
      <c r="MR431" s="61"/>
      <c r="MS431" s="61"/>
      <c r="MT431" s="61"/>
      <c r="MU431" s="61"/>
      <c r="MV431" s="61"/>
      <c r="MW431" s="61"/>
      <c r="MX431" s="61"/>
      <c r="MY431" s="61"/>
      <c r="MZ431" s="61"/>
      <c r="NA431" s="61"/>
      <c r="NB431" s="61"/>
      <c r="NC431" s="61"/>
      <c r="ND431" s="61"/>
      <c r="NE431" s="61"/>
      <c r="NF431" s="61"/>
      <c r="NG431" s="61"/>
      <c r="NH431" s="61"/>
      <c r="NI431" s="61"/>
      <c r="NJ431" s="61"/>
      <c r="NK431" s="61"/>
      <c r="NL431" s="61"/>
      <c r="NM431" s="61"/>
      <c r="NN431" s="61"/>
      <c r="NO431" s="61"/>
      <c r="NP431" s="61"/>
      <c r="NQ431" s="61"/>
      <c r="NR431" s="61"/>
      <c r="NS431" s="61"/>
      <c r="NT431" s="61"/>
      <c r="NU431" s="61"/>
      <c r="NV431" s="61"/>
      <c r="NW431" s="61"/>
      <c r="NX431" s="61"/>
      <c r="NY431" s="61"/>
      <c r="NZ431" s="61"/>
      <c r="OA431" s="61"/>
      <c r="OB431" s="61"/>
      <c r="OC431" s="61"/>
      <c r="OD431" s="61"/>
      <c r="OE431" s="61"/>
      <c r="OF431" s="61"/>
      <c r="OG431" s="61"/>
      <c r="OH431" s="61"/>
      <c r="OI431" s="61"/>
      <c r="OJ431" s="61"/>
      <c r="OK431" s="61"/>
      <c r="OL431" s="61"/>
      <c r="OM431" s="61"/>
      <c r="ON431" s="61"/>
      <c r="OO431" s="61"/>
      <c r="OP431" s="61"/>
      <c r="OQ431" s="61"/>
      <c r="OR431" s="61"/>
      <c r="OS431" s="61"/>
      <c r="OT431" s="61"/>
      <c r="OU431" s="61"/>
      <c r="OV431" s="61"/>
      <c r="OW431" s="61"/>
      <c r="OX431" s="61"/>
      <c r="OY431" s="61"/>
      <c r="OZ431" s="61"/>
      <c r="PA431" s="61"/>
      <c r="PB431" s="61"/>
      <c r="PC431" s="61"/>
      <c r="PD431" s="61"/>
      <c r="PE431" s="61"/>
      <c r="PF431" s="61"/>
      <c r="PG431" s="61"/>
      <c r="PH431" s="61"/>
      <c r="PI431" s="61"/>
      <c r="PJ431" s="61"/>
      <c r="PK431" s="61"/>
      <c r="PL431" s="61"/>
      <c r="PM431" s="61"/>
      <c r="PN431" s="61"/>
    </row>
    <row r="432" spans="1:430" ht="12.75" customHeight="1" x14ac:dyDescent="0.2"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  <c r="DH432" s="61"/>
      <c r="DI432" s="61"/>
      <c r="DJ432" s="61"/>
      <c r="DK432" s="61"/>
      <c r="DL432" s="61"/>
      <c r="DM432" s="61"/>
      <c r="DN432" s="61"/>
      <c r="DO432" s="61"/>
      <c r="DP432" s="61"/>
      <c r="DQ432" s="61"/>
      <c r="DR432" s="61"/>
      <c r="DS432" s="61"/>
      <c r="DT432" s="61"/>
      <c r="DU432" s="61"/>
      <c r="DV432" s="61"/>
      <c r="DW432" s="61"/>
      <c r="DX432" s="61"/>
      <c r="DY432" s="61"/>
      <c r="DZ432" s="61"/>
      <c r="EA432" s="61"/>
      <c r="EB432" s="61"/>
      <c r="EC432" s="61"/>
      <c r="ED432" s="61"/>
      <c r="EE432" s="61"/>
      <c r="EF432" s="61"/>
      <c r="EG432" s="61"/>
      <c r="EH432" s="61"/>
      <c r="EI432" s="61"/>
      <c r="EJ432" s="61"/>
      <c r="EK432" s="61"/>
      <c r="EL432" s="61"/>
      <c r="EM432" s="61"/>
      <c r="EN432" s="61"/>
      <c r="EO432" s="61"/>
      <c r="EP432" s="61"/>
      <c r="EQ432" s="61"/>
      <c r="ER432" s="61"/>
      <c r="ES432" s="61"/>
      <c r="ET432" s="61"/>
      <c r="EU432" s="61"/>
      <c r="EV432" s="61"/>
      <c r="EW432" s="61"/>
      <c r="EX432" s="61"/>
      <c r="EY432" s="61"/>
      <c r="EZ432" s="61"/>
      <c r="FA432" s="61"/>
      <c r="FB432" s="61"/>
      <c r="FC432" s="61"/>
      <c r="FD432" s="61"/>
      <c r="FE432" s="61"/>
      <c r="FF432" s="61"/>
      <c r="FG432" s="61"/>
      <c r="FH432" s="61"/>
      <c r="FI432" s="61"/>
      <c r="FJ432" s="61"/>
      <c r="FK432" s="61"/>
      <c r="FL432" s="61"/>
      <c r="FM432" s="61"/>
      <c r="FN432" s="61"/>
      <c r="FO432" s="61"/>
      <c r="FP432" s="61"/>
      <c r="FQ432" s="61"/>
      <c r="FR432" s="61"/>
      <c r="FS432" s="61"/>
      <c r="FT432" s="61"/>
      <c r="FU432" s="61"/>
      <c r="FV432" s="61"/>
      <c r="FW432" s="61"/>
      <c r="FX432" s="61"/>
      <c r="FY432" s="61"/>
      <c r="FZ432" s="61"/>
      <c r="GA432" s="61"/>
      <c r="GB432" s="61"/>
      <c r="GC432" s="61"/>
      <c r="GD432" s="61"/>
      <c r="GE432" s="61"/>
      <c r="GF432" s="61"/>
      <c r="GG432" s="61"/>
      <c r="GH432" s="61"/>
      <c r="GI432" s="61"/>
      <c r="GJ432" s="61"/>
      <c r="GK432" s="61"/>
      <c r="GL432" s="61"/>
      <c r="GM432" s="61"/>
      <c r="GN432" s="61"/>
      <c r="GO432" s="61"/>
      <c r="GP432" s="61"/>
      <c r="GQ432" s="61"/>
      <c r="GR432" s="61"/>
      <c r="GS432" s="61"/>
      <c r="GT432" s="61"/>
      <c r="GU432" s="61"/>
      <c r="GV432" s="61"/>
      <c r="GW432" s="61"/>
      <c r="GX432" s="61"/>
      <c r="GY432" s="61"/>
      <c r="GZ432" s="61"/>
      <c r="HA432" s="61"/>
      <c r="HB432" s="61"/>
      <c r="HC432" s="61"/>
      <c r="HD432" s="61"/>
      <c r="HE432" s="61"/>
      <c r="HF432" s="61"/>
      <c r="HG432" s="61"/>
      <c r="HH432" s="61"/>
      <c r="HI432" s="61"/>
      <c r="HJ432" s="61"/>
      <c r="HK432" s="61"/>
      <c r="HL432" s="61"/>
      <c r="HM432" s="61"/>
      <c r="HN432" s="61"/>
      <c r="HO432" s="61"/>
      <c r="HP432" s="61"/>
      <c r="HQ432" s="61"/>
      <c r="HR432" s="61"/>
      <c r="HS432" s="61"/>
      <c r="HT432" s="61"/>
      <c r="HU432" s="61"/>
      <c r="HV432" s="61"/>
      <c r="HW432" s="61"/>
      <c r="HX432" s="61"/>
      <c r="HY432" s="61"/>
      <c r="HZ432" s="61"/>
      <c r="IA432" s="61"/>
      <c r="IB432" s="61"/>
      <c r="IC432" s="61"/>
      <c r="ID432" s="61"/>
      <c r="IE432" s="61"/>
      <c r="IF432" s="61"/>
      <c r="IG432" s="61"/>
      <c r="IH432" s="61"/>
      <c r="II432" s="61"/>
      <c r="IJ432" s="61"/>
      <c r="IK432" s="61"/>
      <c r="IL432" s="61"/>
      <c r="IM432" s="61"/>
      <c r="IN432" s="61"/>
      <c r="IO432" s="61"/>
      <c r="IP432" s="61"/>
      <c r="IQ432" s="61"/>
      <c r="IR432" s="61"/>
      <c r="IS432" s="61"/>
      <c r="IT432" s="61"/>
      <c r="IU432" s="61"/>
      <c r="IV432" s="61"/>
      <c r="IW432" s="61"/>
      <c r="IX432" s="61"/>
      <c r="IY432" s="61"/>
      <c r="IZ432" s="61"/>
      <c r="JA432" s="61"/>
      <c r="JB432" s="61"/>
      <c r="JC432" s="61"/>
      <c r="JD432" s="61"/>
      <c r="JE432" s="61"/>
      <c r="JF432" s="61"/>
      <c r="JG432" s="61"/>
      <c r="JH432" s="61"/>
      <c r="JI432" s="61"/>
      <c r="JJ432" s="61"/>
      <c r="JK432" s="61"/>
      <c r="JL432" s="61"/>
      <c r="JM432" s="61"/>
      <c r="JN432" s="61"/>
      <c r="JO432" s="61"/>
      <c r="JP432" s="61"/>
      <c r="JQ432" s="61"/>
      <c r="JR432" s="61"/>
      <c r="JS432" s="61"/>
      <c r="JT432" s="61"/>
      <c r="JU432" s="61"/>
      <c r="JV432" s="61"/>
      <c r="JW432" s="61"/>
      <c r="JX432" s="61"/>
      <c r="JY432" s="61"/>
      <c r="JZ432" s="61"/>
      <c r="KA432" s="61"/>
      <c r="KB432" s="61"/>
      <c r="KC432" s="61"/>
      <c r="KD432" s="61"/>
      <c r="KE432" s="61"/>
      <c r="KF432" s="61"/>
      <c r="KG432" s="61"/>
      <c r="KH432" s="61"/>
      <c r="KI432" s="61"/>
      <c r="KJ432" s="61"/>
      <c r="KK432" s="61"/>
      <c r="KL432" s="61"/>
      <c r="KM432" s="61"/>
      <c r="KN432" s="61"/>
      <c r="KO432" s="61"/>
      <c r="KP432" s="61"/>
      <c r="KQ432" s="61"/>
      <c r="KR432" s="61"/>
      <c r="KS432" s="61"/>
      <c r="KT432" s="61"/>
      <c r="KU432" s="61"/>
      <c r="KV432" s="61"/>
      <c r="KW432" s="61"/>
      <c r="KX432" s="61"/>
      <c r="KY432" s="61"/>
      <c r="KZ432" s="61"/>
      <c r="LA432" s="61"/>
      <c r="LB432" s="61"/>
      <c r="LC432" s="61"/>
      <c r="LD432" s="61"/>
      <c r="LE432" s="61"/>
      <c r="LF432" s="61"/>
      <c r="LG432" s="61"/>
      <c r="LH432" s="61"/>
      <c r="LI432" s="61"/>
      <c r="LJ432" s="61"/>
      <c r="LK432" s="61"/>
      <c r="LL432" s="61"/>
      <c r="LM432" s="61"/>
      <c r="LN432" s="61"/>
      <c r="LO432" s="61"/>
      <c r="LP432" s="61"/>
      <c r="LQ432" s="61"/>
      <c r="LR432" s="61"/>
      <c r="LS432" s="61"/>
      <c r="LT432" s="61"/>
      <c r="LU432" s="61"/>
      <c r="LV432" s="61"/>
      <c r="LW432" s="61"/>
      <c r="LX432" s="61"/>
      <c r="LY432" s="61"/>
      <c r="LZ432" s="61"/>
      <c r="MA432" s="61"/>
      <c r="MB432" s="61"/>
      <c r="MC432" s="61"/>
      <c r="MD432" s="61"/>
      <c r="ME432" s="61"/>
      <c r="MF432" s="61"/>
      <c r="MG432" s="61"/>
      <c r="MH432" s="61"/>
      <c r="MI432" s="61"/>
      <c r="MJ432" s="61"/>
      <c r="MK432" s="61"/>
      <c r="ML432" s="61"/>
      <c r="MM432" s="61"/>
      <c r="MN432" s="61"/>
      <c r="MO432" s="61"/>
      <c r="MP432" s="61"/>
      <c r="MQ432" s="61"/>
      <c r="MR432" s="61"/>
      <c r="MS432" s="61"/>
      <c r="MT432" s="61"/>
      <c r="MU432" s="61"/>
      <c r="MV432" s="61"/>
      <c r="MW432" s="61"/>
      <c r="MX432" s="61"/>
      <c r="MY432" s="61"/>
      <c r="MZ432" s="61"/>
      <c r="NA432" s="61"/>
      <c r="NB432" s="61"/>
      <c r="NC432" s="61"/>
      <c r="ND432" s="61"/>
      <c r="NE432" s="61"/>
      <c r="NF432" s="61"/>
      <c r="NG432" s="61"/>
      <c r="NH432" s="61"/>
      <c r="NI432" s="61"/>
      <c r="NJ432" s="61"/>
      <c r="NK432" s="61"/>
      <c r="NL432" s="61"/>
      <c r="NM432" s="61"/>
      <c r="NN432" s="61"/>
      <c r="NO432" s="61"/>
      <c r="NP432" s="61"/>
      <c r="NQ432" s="61"/>
      <c r="NR432" s="61"/>
      <c r="NS432" s="61"/>
      <c r="NT432" s="61"/>
      <c r="NU432" s="61"/>
      <c r="NV432" s="61"/>
      <c r="NW432" s="61"/>
      <c r="NX432" s="61"/>
      <c r="NY432" s="61"/>
      <c r="NZ432" s="61"/>
      <c r="OA432" s="61"/>
      <c r="OB432" s="61"/>
      <c r="OC432" s="61"/>
      <c r="OD432" s="61"/>
      <c r="OE432" s="61"/>
      <c r="OF432" s="61"/>
      <c r="OG432" s="61"/>
      <c r="OH432" s="61"/>
      <c r="OI432" s="61"/>
      <c r="OJ432" s="61"/>
      <c r="OK432" s="61"/>
      <c r="OL432" s="61"/>
      <c r="OM432" s="61"/>
      <c r="ON432" s="61"/>
      <c r="OO432" s="61"/>
      <c r="OP432" s="61"/>
      <c r="OQ432" s="61"/>
      <c r="OR432" s="61"/>
      <c r="OS432" s="61"/>
      <c r="OT432" s="61"/>
      <c r="OU432" s="61"/>
      <c r="OV432" s="61"/>
      <c r="OW432" s="61"/>
      <c r="OX432" s="61"/>
      <c r="OY432" s="61"/>
      <c r="OZ432" s="61"/>
      <c r="PA432" s="61"/>
      <c r="PB432" s="61"/>
      <c r="PC432" s="61"/>
      <c r="PD432" s="61"/>
      <c r="PE432" s="61"/>
      <c r="PF432" s="61"/>
      <c r="PG432" s="61"/>
      <c r="PH432" s="61"/>
      <c r="PI432" s="61"/>
      <c r="PJ432" s="61"/>
      <c r="PK432" s="61"/>
      <c r="PL432" s="61"/>
      <c r="PM432" s="61"/>
      <c r="PN432" s="61"/>
    </row>
    <row r="433" spans="5:430" ht="12.75" customHeight="1" x14ac:dyDescent="0.2"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  <c r="IX433" s="61"/>
      <c r="IY433" s="61"/>
      <c r="IZ433" s="61"/>
      <c r="JA433" s="61"/>
      <c r="JB433" s="61"/>
      <c r="JC433" s="61"/>
      <c r="JD433" s="61"/>
      <c r="JE433" s="61"/>
      <c r="JF433" s="61"/>
      <c r="JG433" s="61"/>
      <c r="JH433" s="61"/>
      <c r="JI433" s="61"/>
      <c r="JJ433" s="61"/>
      <c r="JK433" s="61"/>
      <c r="JL433" s="61"/>
      <c r="JM433" s="61"/>
      <c r="JN433" s="61"/>
      <c r="JO433" s="61"/>
      <c r="JP433" s="61"/>
      <c r="JQ433" s="61"/>
      <c r="JR433" s="61"/>
      <c r="JS433" s="61"/>
      <c r="JT433" s="61"/>
      <c r="JU433" s="61"/>
      <c r="JV433" s="61"/>
      <c r="JW433" s="61"/>
      <c r="JX433" s="61"/>
      <c r="JY433" s="61"/>
      <c r="JZ433" s="61"/>
      <c r="KA433" s="61"/>
      <c r="KB433" s="61"/>
      <c r="KC433" s="61"/>
      <c r="KD433" s="61"/>
      <c r="KE433" s="61"/>
      <c r="KF433" s="61"/>
      <c r="KG433" s="61"/>
      <c r="KH433" s="61"/>
      <c r="KI433" s="61"/>
      <c r="KJ433" s="61"/>
      <c r="KK433" s="61"/>
      <c r="KL433" s="61"/>
      <c r="KM433" s="61"/>
      <c r="KN433" s="61"/>
      <c r="KO433" s="61"/>
      <c r="KP433" s="61"/>
      <c r="KQ433" s="61"/>
      <c r="KR433" s="61"/>
      <c r="KS433" s="61"/>
      <c r="KT433" s="61"/>
      <c r="KU433" s="61"/>
      <c r="KV433" s="61"/>
      <c r="KW433" s="61"/>
      <c r="KX433" s="61"/>
      <c r="KY433" s="61"/>
      <c r="KZ433" s="61"/>
      <c r="LA433" s="61"/>
      <c r="LB433" s="61"/>
      <c r="LC433" s="61"/>
      <c r="LD433" s="61"/>
      <c r="LE433" s="61"/>
      <c r="LF433" s="61"/>
      <c r="LG433" s="61"/>
      <c r="LH433" s="61"/>
      <c r="LI433" s="61"/>
      <c r="LJ433" s="61"/>
      <c r="LK433" s="61"/>
      <c r="LL433" s="61"/>
      <c r="LM433" s="61"/>
      <c r="LN433" s="61"/>
      <c r="LO433" s="61"/>
      <c r="LP433" s="61"/>
      <c r="LQ433" s="61"/>
      <c r="LR433" s="61"/>
      <c r="LS433" s="61"/>
      <c r="LT433" s="61"/>
      <c r="LU433" s="61"/>
      <c r="LV433" s="61"/>
      <c r="LW433" s="61"/>
      <c r="LX433" s="61"/>
      <c r="LY433" s="61"/>
      <c r="LZ433" s="61"/>
      <c r="MA433" s="61"/>
      <c r="MB433" s="61"/>
      <c r="MC433" s="61"/>
      <c r="MD433" s="61"/>
      <c r="ME433" s="61"/>
      <c r="MF433" s="61"/>
      <c r="MG433" s="61"/>
      <c r="MH433" s="61"/>
      <c r="MI433" s="61"/>
      <c r="MJ433" s="61"/>
      <c r="MK433" s="61"/>
      <c r="ML433" s="61"/>
      <c r="MM433" s="61"/>
      <c r="MN433" s="61"/>
      <c r="MO433" s="61"/>
      <c r="MP433" s="61"/>
      <c r="MQ433" s="61"/>
      <c r="MR433" s="61"/>
      <c r="MS433" s="61"/>
      <c r="MT433" s="61"/>
      <c r="MU433" s="61"/>
      <c r="MV433" s="61"/>
      <c r="MW433" s="61"/>
      <c r="MX433" s="61"/>
      <c r="MY433" s="61"/>
      <c r="MZ433" s="61"/>
      <c r="NA433" s="61"/>
      <c r="NB433" s="61"/>
      <c r="NC433" s="61"/>
      <c r="ND433" s="61"/>
      <c r="NE433" s="61"/>
      <c r="NF433" s="61"/>
      <c r="NG433" s="61"/>
      <c r="NH433" s="61"/>
      <c r="NI433" s="61"/>
      <c r="NJ433" s="61"/>
      <c r="NK433" s="61"/>
      <c r="NL433" s="61"/>
      <c r="NM433" s="61"/>
      <c r="NN433" s="61"/>
      <c r="NO433" s="61"/>
      <c r="NP433" s="61"/>
      <c r="NQ433" s="61"/>
      <c r="NR433" s="61"/>
      <c r="NS433" s="61"/>
      <c r="NT433" s="61"/>
      <c r="NU433" s="61"/>
      <c r="NV433" s="61"/>
      <c r="NW433" s="61"/>
      <c r="NX433" s="61"/>
      <c r="NY433" s="61"/>
      <c r="NZ433" s="61"/>
      <c r="OA433" s="61"/>
      <c r="OB433" s="61"/>
      <c r="OC433" s="61"/>
      <c r="OD433" s="61"/>
      <c r="OE433" s="61"/>
      <c r="OF433" s="61"/>
      <c r="OG433" s="61"/>
      <c r="OH433" s="61"/>
      <c r="OI433" s="61"/>
      <c r="OJ433" s="61"/>
      <c r="OK433" s="61"/>
      <c r="OL433" s="61"/>
      <c r="OM433" s="61"/>
      <c r="ON433" s="61"/>
      <c r="OO433" s="61"/>
      <c r="OP433" s="61"/>
      <c r="OQ433" s="61"/>
      <c r="OR433" s="61"/>
      <c r="OS433" s="61"/>
      <c r="OT433" s="61"/>
      <c r="OU433" s="61"/>
      <c r="OV433" s="61"/>
      <c r="OW433" s="61"/>
      <c r="OX433" s="61"/>
      <c r="OY433" s="61"/>
      <c r="OZ433" s="61"/>
      <c r="PA433" s="61"/>
      <c r="PB433" s="61"/>
      <c r="PC433" s="61"/>
      <c r="PD433" s="61"/>
      <c r="PE433" s="61"/>
      <c r="PF433" s="61"/>
      <c r="PG433" s="61"/>
      <c r="PH433" s="61"/>
      <c r="PI433" s="61"/>
      <c r="PJ433" s="61"/>
      <c r="PK433" s="61"/>
      <c r="PL433" s="61"/>
      <c r="PM433" s="61"/>
      <c r="PN433" s="61"/>
    </row>
    <row r="434" spans="5:430" ht="12.75" customHeight="1" x14ac:dyDescent="0.2"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  <c r="DH434" s="61"/>
      <c r="DI434" s="61"/>
      <c r="DJ434" s="61"/>
      <c r="DK434" s="61"/>
      <c r="DL434" s="61"/>
      <c r="DM434" s="61"/>
      <c r="DN434" s="61"/>
      <c r="DO434" s="61"/>
      <c r="DP434" s="61"/>
      <c r="DQ434" s="61"/>
      <c r="DR434" s="61"/>
      <c r="DS434" s="61"/>
      <c r="DT434" s="61"/>
      <c r="DU434" s="61"/>
      <c r="DV434" s="61"/>
      <c r="DW434" s="61"/>
      <c r="DX434" s="61"/>
      <c r="DY434" s="61"/>
      <c r="DZ434" s="61"/>
      <c r="EA434" s="61"/>
      <c r="EB434" s="61"/>
      <c r="EC434" s="61"/>
      <c r="ED434" s="61"/>
      <c r="EE434" s="61"/>
      <c r="EF434" s="61"/>
      <c r="EG434" s="61"/>
      <c r="EH434" s="61"/>
      <c r="EI434" s="61"/>
      <c r="EJ434" s="61"/>
      <c r="EK434" s="61"/>
      <c r="EL434" s="61"/>
      <c r="EM434" s="61"/>
      <c r="EN434" s="61"/>
      <c r="EO434" s="61"/>
      <c r="EP434" s="61"/>
      <c r="EQ434" s="61"/>
      <c r="ER434" s="61"/>
      <c r="ES434" s="61"/>
      <c r="ET434" s="61"/>
      <c r="EU434" s="61"/>
      <c r="EV434" s="61"/>
      <c r="EW434" s="61"/>
      <c r="EX434" s="61"/>
      <c r="EY434" s="61"/>
      <c r="EZ434" s="61"/>
      <c r="FA434" s="61"/>
      <c r="FB434" s="61"/>
      <c r="FC434" s="61"/>
      <c r="FD434" s="61"/>
      <c r="FE434" s="61"/>
      <c r="FF434" s="61"/>
      <c r="FG434" s="61"/>
      <c r="FH434" s="61"/>
      <c r="FI434" s="61"/>
      <c r="FJ434" s="61"/>
      <c r="FK434" s="61"/>
      <c r="FL434" s="61"/>
      <c r="FM434" s="61"/>
      <c r="FN434" s="61"/>
      <c r="FO434" s="61"/>
      <c r="FP434" s="61"/>
      <c r="FQ434" s="61"/>
      <c r="FR434" s="61"/>
      <c r="FS434" s="61"/>
      <c r="FT434" s="61"/>
      <c r="FU434" s="61"/>
      <c r="FV434" s="61"/>
      <c r="FW434" s="61"/>
      <c r="FX434" s="61"/>
      <c r="FY434" s="61"/>
      <c r="FZ434" s="61"/>
      <c r="GA434" s="61"/>
      <c r="GB434" s="61"/>
      <c r="GC434" s="61"/>
      <c r="GD434" s="61"/>
      <c r="GE434" s="61"/>
      <c r="GF434" s="61"/>
      <c r="GG434" s="61"/>
      <c r="GH434" s="61"/>
      <c r="GI434" s="61"/>
      <c r="GJ434" s="61"/>
      <c r="GK434" s="61"/>
      <c r="GL434" s="61"/>
      <c r="GM434" s="61"/>
      <c r="GN434" s="61"/>
      <c r="GO434" s="61"/>
      <c r="GP434" s="61"/>
      <c r="GQ434" s="61"/>
      <c r="GR434" s="61"/>
      <c r="GS434" s="61"/>
      <c r="GT434" s="61"/>
      <c r="GU434" s="61"/>
      <c r="GV434" s="61"/>
      <c r="GW434" s="61"/>
      <c r="GX434" s="61"/>
      <c r="GY434" s="61"/>
      <c r="GZ434" s="61"/>
      <c r="HA434" s="61"/>
      <c r="HB434" s="61"/>
      <c r="HC434" s="61"/>
      <c r="HD434" s="61"/>
      <c r="HE434" s="61"/>
      <c r="HF434" s="61"/>
      <c r="HG434" s="61"/>
      <c r="HH434" s="61"/>
      <c r="HI434" s="61"/>
      <c r="HJ434" s="61"/>
      <c r="HK434" s="61"/>
      <c r="HL434" s="61"/>
      <c r="HM434" s="61"/>
      <c r="HN434" s="61"/>
      <c r="HO434" s="61"/>
      <c r="HP434" s="61"/>
      <c r="HQ434" s="61"/>
      <c r="HR434" s="61"/>
      <c r="HS434" s="61"/>
      <c r="HT434" s="61"/>
      <c r="HU434" s="61"/>
      <c r="HV434" s="61"/>
      <c r="HW434" s="61"/>
      <c r="HX434" s="61"/>
      <c r="HY434" s="61"/>
      <c r="HZ434" s="61"/>
      <c r="IA434" s="61"/>
      <c r="IB434" s="61"/>
      <c r="IC434" s="61"/>
      <c r="ID434" s="61"/>
      <c r="IE434" s="61"/>
      <c r="IF434" s="61"/>
      <c r="IG434" s="61"/>
      <c r="IH434" s="61"/>
      <c r="II434" s="61"/>
      <c r="IJ434" s="61"/>
      <c r="IK434" s="61"/>
      <c r="IL434" s="61"/>
      <c r="IM434" s="61"/>
      <c r="IN434" s="61"/>
      <c r="IO434" s="61"/>
      <c r="IP434" s="61"/>
      <c r="IQ434" s="61"/>
      <c r="IR434" s="61"/>
      <c r="IS434" s="61"/>
      <c r="IT434" s="61"/>
      <c r="IU434" s="61"/>
      <c r="IV434" s="61"/>
      <c r="IW434" s="61"/>
      <c r="IX434" s="61"/>
      <c r="IY434" s="61"/>
      <c r="IZ434" s="61"/>
      <c r="JA434" s="61"/>
      <c r="JB434" s="61"/>
      <c r="JC434" s="61"/>
      <c r="JD434" s="61"/>
      <c r="JE434" s="61"/>
      <c r="JF434" s="61"/>
      <c r="JG434" s="61"/>
      <c r="JH434" s="61"/>
      <c r="JI434" s="61"/>
      <c r="JJ434" s="61"/>
      <c r="JK434" s="61"/>
      <c r="JL434" s="61"/>
      <c r="JM434" s="61"/>
      <c r="JN434" s="61"/>
      <c r="JO434" s="61"/>
      <c r="JP434" s="61"/>
      <c r="JQ434" s="61"/>
      <c r="JR434" s="61"/>
      <c r="JS434" s="61"/>
      <c r="JT434" s="61"/>
      <c r="JU434" s="61"/>
      <c r="JV434" s="61"/>
      <c r="JW434" s="61"/>
      <c r="JX434" s="61"/>
      <c r="JY434" s="61"/>
      <c r="JZ434" s="61"/>
      <c r="KA434" s="61"/>
      <c r="KB434" s="61"/>
      <c r="KC434" s="61"/>
      <c r="KD434" s="61"/>
      <c r="KE434" s="61"/>
      <c r="KF434" s="61"/>
      <c r="KG434" s="61"/>
      <c r="KH434" s="61"/>
      <c r="KI434" s="61"/>
      <c r="KJ434" s="61"/>
      <c r="KK434" s="61"/>
      <c r="KL434" s="61"/>
      <c r="KM434" s="61"/>
      <c r="KN434" s="61"/>
      <c r="KO434" s="61"/>
      <c r="KP434" s="61"/>
      <c r="KQ434" s="61"/>
      <c r="KR434" s="61"/>
      <c r="KS434" s="61"/>
      <c r="KT434" s="61"/>
      <c r="KU434" s="61"/>
      <c r="KV434" s="61"/>
      <c r="KW434" s="61"/>
      <c r="KX434" s="61"/>
      <c r="KY434" s="61"/>
      <c r="KZ434" s="61"/>
      <c r="LA434" s="61"/>
      <c r="LB434" s="61"/>
      <c r="LC434" s="61"/>
      <c r="LD434" s="61"/>
      <c r="LE434" s="61"/>
      <c r="LF434" s="61"/>
      <c r="LG434" s="61"/>
      <c r="LH434" s="61"/>
      <c r="LI434" s="61"/>
      <c r="LJ434" s="61"/>
      <c r="LK434" s="61"/>
      <c r="LL434" s="61"/>
      <c r="LM434" s="61"/>
      <c r="LN434" s="61"/>
      <c r="LO434" s="61"/>
      <c r="LP434" s="61"/>
      <c r="LQ434" s="61"/>
      <c r="LR434" s="61"/>
      <c r="LS434" s="61"/>
      <c r="LT434" s="61"/>
      <c r="LU434" s="61"/>
      <c r="LV434" s="61"/>
      <c r="LW434" s="61"/>
      <c r="LX434" s="61"/>
      <c r="LY434" s="61"/>
      <c r="LZ434" s="61"/>
      <c r="MA434" s="61"/>
      <c r="MB434" s="61"/>
      <c r="MC434" s="61"/>
      <c r="MD434" s="61"/>
      <c r="ME434" s="61"/>
      <c r="MF434" s="61"/>
      <c r="MG434" s="61"/>
      <c r="MH434" s="61"/>
      <c r="MI434" s="61"/>
      <c r="MJ434" s="61"/>
      <c r="MK434" s="61"/>
      <c r="ML434" s="61"/>
      <c r="MM434" s="61"/>
      <c r="MN434" s="61"/>
      <c r="MO434" s="61"/>
      <c r="MP434" s="61"/>
      <c r="MQ434" s="61"/>
      <c r="MR434" s="61"/>
      <c r="MS434" s="61"/>
      <c r="MT434" s="61"/>
      <c r="MU434" s="61"/>
      <c r="MV434" s="61"/>
      <c r="MW434" s="61"/>
      <c r="MX434" s="61"/>
      <c r="MY434" s="61"/>
      <c r="MZ434" s="61"/>
      <c r="NA434" s="61"/>
      <c r="NB434" s="61"/>
      <c r="NC434" s="61"/>
      <c r="ND434" s="61"/>
      <c r="NE434" s="61"/>
      <c r="NF434" s="61"/>
      <c r="NG434" s="61"/>
      <c r="NH434" s="61"/>
      <c r="NI434" s="61"/>
      <c r="NJ434" s="61"/>
      <c r="NK434" s="61"/>
      <c r="NL434" s="61"/>
      <c r="NM434" s="61"/>
      <c r="NN434" s="61"/>
      <c r="NO434" s="61"/>
      <c r="NP434" s="61"/>
      <c r="NQ434" s="61"/>
      <c r="NR434" s="61"/>
      <c r="NS434" s="61"/>
      <c r="NT434" s="61"/>
      <c r="NU434" s="61"/>
      <c r="NV434" s="61"/>
      <c r="NW434" s="61"/>
      <c r="NX434" s="61"/>
      <c r="NY434" s="61"/>
      <c r="NZ434" s="61"/>
      <c r="OA434" s="61"/>
      <c r="OB434" s="61"/>
      <c r="OC434" s="61"/>
      <c r="OD434" s="61"/>
      <c r="OE434" s="61"/>
      <c r="OF434" s="61"/>
      <c r="OG434" s="61"/>
      <c r="OH434" s="61"/>
      <c r="OI434" s="61"/>
      <c r="OJ434" s="61"/>
      <c r="OK434" s="61"/>
      <c r="OL434" s="61"/>
      <c r="OM434" s="61"/>
      <c r="ON434" s="61"/>
      <c r="OO434" s="61"/>
      <c r="OP434" s="61"/>
      <c r="OQ434" s="61"/>
      <c r="OR434" s="61"/>
      <c r="OS434" s="61"/>
      <c r="OT434" s="61"/>
      <c r="OU434" s="61"/>
      <c r="OV434" s="61"/>
      <c r="OW434" s="61"/>
      <c r="OX434" s="61"/>
      <c r="OY434" s="61"/>
      <c r="OZ434" s="61"/>
      <c r="PA434" s="61"/>
      <c r="PB434" s="61"/>
      <c r="PC434" s="61"/>
      <c r="PD434" s="61"/>
      <c r="PE434" s="61"/>
      <c r="PF434" s="61"/>
      <c r="PG434" s="61"/>
      <c r="PH434" s="61"/>
      <c r="PI434" s="61"/>
      <c r="PJ434" s="61"/>
      <c r="PK434" s="61"/>
      <c r="PL434" s="61"/>
      <c r="PM434" s="61"/>
      <c r="PN434" s="61"/>
    </row>
    <row r="435" spans="5:430" ht="12.75" customHeight="1" x14ac:dyDescent="0.2"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  <c r="DH435" s="61"/>
      <c r="DI435" s="61"/>
      <c r="DJ435" s="61"/>
      <c r="DK435" s="61"/>
      <c r="DL435" s="61"/>
      <c r="DM435" s="61"/>
      <c r="DN435" s="61"/>
      <c r="DO435" s="61"/>
      <c r="DP435" s="61"/>
      <c r="DQ435" s="61"/>
      <c r="DR435" s="61"/>
      <c r="DS435" s="61"/>
      <c r="DT435" s="61"/>
      <c r="DU435" s="61"/>
      <c r="DV435" s="61"/>
      <c r="DW435" s="61"/>
      <c r="DX435" s="61"/>
      <c r="DY435" s="61"/>
      <c r="DZ435" s="61"/>
      <c r="EA435" s="61"/>
      <c r="EB435" s="61"/>
      <c r="EC435" s="61"/>
      <c r="ED435" s="61"/>
      <c r="EE435" s="61"/>
      <c r="EF435" s="61"/>
      <c r="EG435" s="61"/>
      <c r="EH435" s="61"/>
      <c r="EI435" s="61"/>
      <c r="EJ435" s="61"/>
      <c r="EK435" s="61"/>
      <c r="EL435" s="61"/>
      <c r="EM435" s="61"/>
      <c r="EN435" s="61"/>
      <c r="EO435" s="61"/>
      <c r="EP435" s="61"/>
      <c r="EQ435" s="61"/>
      <c r="ER435" s="61"/>
      <c r="ES435" s="61"/>
      <c r="ET435" s="61"/>
      <c r="EU435" s="61"/>
      <c r="EV435" s="61"/>
      <c r="EW435" s="61"/>
      <c r="EX435" s="61"/>
      <c r="EY435" s="61"/>
      <c r="EZ435" s="61"/>
      <c r="FA435" s="61"/>
      <c r="FB435" s="61"/>
      <c r="FC435" s="61"/>
      <c r="FD435" s="61"/>
      <c r="FE435" s="61"/>
      <c r="FF435" s="61"/>
      <c r="FG435" s="61"/>
      <c r="FH435" s="61"/>
      <c r="FI435" s="61"/>
      <c r="FJ435" s="61"/>
      <c r="FK435" s="61"/>
      <c r="FL435" s="61"/>
      <c r="FM435" s="61"/>
      <c r="FN435" s="61"/>
      <c r="FO435" s="61"/>
      <c r="FP435" s="61"/>
      <c r="FQ435" s="61"/>
      <c r="FR435" s="61"/>
      <c r="FS435" s="61"/>
      <c r="FT435" s="61"/>
      <c r="FU435" s="61"/>
      <c r="FV435" s="61"/>
      <c r="FW435" s="61"/>
      <c r="FX435" s="61"/>
      <c r="FY435" s="61"/>
      <c r="FZ435" s="61"/>
      <c r="GA435" s="61"/>
      <c r="GB435" s="61"/>
      <c r="GC435" s="61"/>
      <c r="GD435" s="61"/>
      <c r="GE435" s="61"/>
      <c r="GF435" s="61"/>
      <c r="GG435" s="61"/>
      <c r="GH435" s="61"/>
      <c r="GI435" s="61"/>
      <c r="GJ435" s="61"/>
      <c r="GK435" s="61"/>
      <c r="GL435" s="61"/>
      <c r="GM435" s="61"/>
      <c r="GN435" s="61"/>
      <c r="GO435" s="61"/>
      <c r="GP435" s="61"/>
      <c r="GQ435" s="61"/>
      <c r="GR435" s="61"/>
      <c r="GS435" s="61"/>
      <c r="GT435" s="61"/>
      <c r="GU435" s="61"/>
      <c r="GV435" s="61"/>
      <c r="GW435" s="61"/>
      <c r="GX435" s="61"/>
      <c r="GY435" s="61"/>
      <c r="GZ435" s="61"/>
      <c r="HA435" s="61"/>
      <c r="HB435" s="61"/>
      <c r="HC435" s="61"/>
      <c r="HD435" s="61"/>
      <c r="HE435" s="61"/>
      <c r="HF435" s="61"/>
      <c r="HG435" s="61"/>
      <c r="HH435" s="61"/>
      <c r="HI435" s="61"/>
      <c r="HJ435" s="61"/>
      <c r="HK435" s="61"/>
      <c r="HL435" s="61"/>
      <c r="HM435" s="61"/>
      <c r="HN435" s="61"/>
      <c r="HO435" s="61"/>
      <c r="HP435" s="61"/>
      <c r="HQ435" s="61"/>
      <c r="HR435" s="61"/>
      <c r="HS435" s="61"/>
      <c r="HT435" s="61"/>
      <c r="HU435" s="61"/>
      <c r="HV435" s="61"/>
      <c r="HW435" s="61"/>
      <c r="HX435" s="61"/>
      <c r="HY435" s="61"/>
      <c r="HZ435" s="61"/>
      <c r="IA435" s="61"/>
      <c r="IB435" s="61"/>
      <c r="IC435" s="61"/>
      <c r="ID435" s="61"/>
      <c r="IE435" s="61"/>
      <c r="IF435" s="61"/>
      <c r="IG435" s="61"/>
      <c r="IH435" s="61"/>
      <c r="II435" s="61"/>
      <c r="IJ435" s="61"/>
      <c r="IK435" s="61"/>
      <c r="IL435" s="61"/>
      <c r="IM435" s="61"/>
      <c r="IN435" s="61"/>
      <c r="IO435" s="61"/>
      <c r="IP435" s="61"/>
      <c r="IQ435" s="61"/>
      <c r="IR435" s="61"/>
      <c r="IS435" s="61"/>
      <c r="IT435" s="61"/>
      <c r="IU435" s="61"/>
      <c r="IV435" s="61"/>
      <c r="IW435" s="61"/>
      <c r="IX435" s="61"/>
      <c r="IY435" s="61"/>
      <c r="IZ435" s="61"/>
      <c r="JA435" s="61"/>
      <c r="JB435" s="61"/>
      <c r="JC435" s="61"/>
      <c r="JD435" s="61"/>
      <c r="JE435" s="61"/>
      <c r="JF435" s="61"/>
      <c r="JG435" s="61"/>
      <c r="JH435" s="61"/>
      <c r="JI435" s="61"/>
      <c r="JJ435" s="61"/>
      <c r="JK435" s="61"/>
      <c r="JL435" s="61"/>
      <c r="JM435" s="61"/>
      <c r="JN435" s="61"/>
      <c r="JO435" s="61"/>
      <c r="JP435" s="61"/>
      <c r="JQ435" s="61"/>
      <c r="JR435" s="61"/>
      <c r="JS435" s="61"/>
      <c r="JT435" s="61"/>
      <c r="JU435" s="61"/>
      <c r="JV435" s="61"/>
      <c r="JW435" s="61"/>
      <c r="JX435" s="61"/>
      <c r="JY435" s="61"/>
      <c r="JZ435" s="61"/>
      <c r="KA435" s="61"/>
      <c r="KB435" s="61"/>
      <c r="KC435" s="61"/>
      <c r="KD435" s="61"/>
      <c r="KE435" s="61"/>
      <c r="KF435" s="61"/>
      <c r="KG435" s="61"/>
      <c r="KH435" s="61"/>
      <c r="KI435" s="61"/>
      <c r="KJ435" s="61"/>
      <c r="KK435" s="61"/>
      <c r="KL435" s="61"/>
      <c r="KM435" s="61"/>
      <c r="KN435" s="61"/>
      <c r="KO435" s="61"/>
      <c r="KP435" s="61"/>
      <c r="KQ435" s="61"/>
      <c r="KR435" s="61"/>
      <c r="KS435" s="61"/>
      <c r="KT435" s="61"/>
      <c r="KU435" s="61"/>
      <c r="KV435" s="61"/>
      <c r="KW435" s="61"/>
      <c r="KX435" s="61"/>
      <c r="KY435" s="61"/>
      <c r="KZ435" s="61"/>
      <c r="LA435" s="61"/>
      <c r="LB435" s="61"/>
      <c r="LC435" s="61"/>
      <c r="LD435" s="61"/>
      <c r="LE435" s="61"/>
      <c r="LF435" s="61"/>
      <c r="LG435" s="61"/>
      <c r="LH435" s="61"/>
      <c r="LI435" s="61"/>
      <c r="LJ435" s="61"/>
      <c r="LK435" s="61"/>
      <c r="LL435" s="61"/>
      <c r="LM435" s="61"/>
      <c r="LN435" s="61"/>
      <c r="LO435" s="61"/>
      <c r="LP435" s="61"/>
      <c r="LQ435" s="61"/>
      <c r="LR435" s="61"/>
      <c r="LS435" s="61"/>
      <c r="LT435" s="61"/>
      <c r="LU435" s="61"/>
      <c r="LV435" s="61"/>
      <c r="LW435" s="61"/>
      <c r="LX435" s="61"/>
      <c r="LY435" s="61"/>
      <c r="LZ435" s="61"/>
      <c r="MA435" s="61"/>
      <c r="MB435" s="61"/>
      <c r="MC435" s="61"/>
      <c r="MD435" s="61"/>
      <c r="ME435" s="61"/>
      <c r="MF435" s="61"/>
      <c r="MG435" s="61"/>
      <c r="MH435" s="61"/>
      <c r="MI435" s="61"/>
      <c r="MJ435" s="61"/>
      <c r="MK435" s="61"/>
      <c r="ML435" s="61"/>
      <c r="MM435" s="61"/>
      <c r="MN435" s="61"/>
      <c r="MO435" s="61"/>
      <c r="MP435" s="61"/>
      <c r="MQ435" s="61"/>
      <c r="MR435" s="61"/>
      <c r="MS435" s="61"/>
      <c r="MT435" s="61"/>
      <c r="MU435" s="61"/>
      <c r="MV435" s="61"/>
      <c r="MW435" s="61"/>
      <c r="MX435" s="61"/>
      <c r="MY435" s="61"/>
      <c r="MZ435" s="61"/>
      <c r="NA435" s="61"/>
      <c r="NB435" s="61"/>
      <c r="NC435" s="61"/>
      <c r="ND435" s="61"/>
      <c r="NE435" s="61"/>
      <c r="NF435" s="61"/>
      <c r="NG435" s="61"/>
      <c r="NH435" s="61"/>
      <c r="NI435" s="61"/>
      <c r="NJ435" s="61"/>
      <c r="NK435" s="61"/>
      <c r="NL435" s="61"/>
      <c r="NM435" s="61"/>
      <c r="NN435" s="61"/>
      <c r="NO435" s="61"/>
      <c r="NP435" s="61"/>
      <c r="NQ435" s="61"/>
      <c r="NR435" s="61"/>
      <c r="NS435" s="61"/>
      <c r="NT435" s="61"/>
      <c r="NU435" s="61"/>
      <c r="NV435" s="61"/>
      <c r="NW435" s="61"/>
      <c r="NX435" s="61"/>
      <c r="NY435" s="61"/>
      <c r="NZ435" s="61"/>
      <c r="OA435" s="61"/>
      <c r="OB435" s="61"/>
      <c r="OC435" s="61"/>
      <c r="OD435" s="61"/>
      <c r="OE435" s="61"/>
      <c r="OF435" s="61"/>
      <c r="OG435" s="61"/>
      <c r="OH435" s="61"/>
      <c r="OI435" s="61"/>
      <c r="OJ435" s="61"/>
      <c r="OK435" s="61"/>
      <c r="OL435" s="61"/>
      <c r="OM435" s="61"/>
      <c r="ON435" s="61"/>
      <c r="OO435" s="61"/>
      <c r="OP435" s="61"/>
      <c r="OQ435" s="61"/>
      <c r="OR435" s="61"/>
      <c r="OS435" s="61"/>
      <c r="OT435" s="61"/>
      <c r="OU435" s="61"/>
      <c r="OV435" s="61"/>
      <c r="OW435" s="61"/>
      <c r="OX435" s="61"/>
      <c r="OY435" s="61"/>
      <c r="OZ435" s="61"/>
      <c r="PA435" s="61"/>
      <c r="PB435" s="61"/>
      <c r="PC435" s="61"/>
      <c r="PD435" s="61"/>
      <c r="PE435" s="61"/>
      <c r="PF435" s="61"/>
      <c r="PG435" s="61"/>
      <c r="PH435" s="61"/>
      <c r="PI435" s="61"/>
      <c r="PJ435" s="61"/>
      <c r="PK435" s="61"/>
      <c r="PL435" s="61"/>
      <c r="PM435" s="61"/>
      <c r="PN435" s="61"/>
    </row>
    <row r="436" spans="5:430" ht="12.75" customHeight="1" x14ac:dyDescent="0.2"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  <c r="DH436" s="61"/>
      <c r="DI436" s="61"/>
      <c r="DJ436" s="61"/>
      <c r="DK436" s="61"/>
      <c r="DL436" s="61"/>
      <c r="DM436" s="61"/>
      <c r="DN436" s="61"/>
      <c r="DO436" s="61"/>
      <c r="DP436" s="61"/>
      <c r="DQ436" s="61"/>
      <c r="DR436" s="61"/>
      <c r="DS436" s="61"/>
      <c r="DT436" s="61"/>
      <c r="DU436" s="61"/>
      <c r="DV436" s="61"/>
      <c r="DW436" s="61"/>
      <c r="DX436" s="61"/>
      <c r="DY436" s="61"/>
      <c r="DZ436" s="61"/>
      <c r="EA436" s="61"/>
      <c r="EB436" s="61"/>
      <c r="EC436" s="61"/>
      <c r="ED436" s="61"/>
      <c r="EE436" s="61"/>
      <c r="EF436" s="61"/>
      <c r="EG436" s="61"/>
      <c r="EH436" s="61"/>
      <c r="EI436" s="61"/>
      <c r="EJ436" s="61"/>
      <c r="EK436" s="61"/>
      <c r="EL436" s="61"/>
      <c r="EM436" s="61"/>
      <c r="EN436" s="61"/>
      <c r="EO436" s="61"/>
      <c r="EP436" s="61"/>
      <c r="EQ436" s="61"/>
      <c r="ER436" s="61"/>
      <c r="ES436" s="61"/>
      <c r="ET436" s="61"/>
      <c r="EU436" s="61"/>
      <c r="EV436" s="61"/>
      <c r="EW436" s="61"/>
      <c r="EX436" s="61"/>
      <c r="EY436" s="61"/>
      <c r="EZ436" s="61"/>
      <c r="FA436" s="61"/>
      <c r="FB436" s="61"/>
      <c r="FC436" s="61"/>
      <c r="FD436" s="61"/>
      <c r="FE436" s="61"/>
      <c r="FF436" s="61"/>
      <c r="FG436" s="61"/>
      <c r="FH436" s="61"/>
      <c r="FI436" s="61"/>
      <c r="FJ436" s="61"/>
      <c r="FK436" s="61"/>
      <c r="FL436" s="61"/>
      <c r="FM436" s="61"/>
      <c r="FN436" s="61"/>
      <c r="FO436" s="61"/>
      <c r="FP436" s="61"/>
      <c r="FQ436" s="61"/>
      <c r="FR436" s="61"/>
      <c r="FS436" s="61"/>
      <c r="FT436" s="61"/>
      <c r="FU436" s="61"/>
      <c r="FV436" s="61"/>
      <c r="FW436" s="61"/>
      <c r="FX436" s="61"/>
      <c r="FY436" s="61"/>
      <c r="FZ436" s="61"/>
      <c r="GA436" s="61"/>
      <c r="GB436" s="61"/>
      <c r="GC436" s="61"/>
      <c r="GD436" s="61"/>
      <c r="GE436" s="61"/>
      <c r="GF436" s="61"/>
      <c r="GG436" s="61"/>
      <c r="GH436" s="61"/>
      <c r="GI436" s="61"/>
      <c r="GJ436" s="61"/>
      <c r="GK436" s="61"/>
      <c r="GL436" s="61"/>
      <c r="GM436" s="61"/>
      <c r="GN436" s="61"/>
      <c r="GO436" s="61"/>
      <c r="GP436" s="61"/>
      <c r="GQ436" s="61"/>
      <c r="GR436" s="61"/>
      <c r="GS436" s="61"/>
      <c r="GT436" s="61"/>
      <c r="GU436" s="61"/>
      <c r="GV436" s="61"/>
      <c r="GW436" s="61"/>
      <c r="GX436" s="61"/>
      <c r="GY436" s="61"/>
      <c r="GZ436" s="61"/>
      <c r="HA436" s="61"/>
      <c r="HB436" s="61"/>
      <c r="HC436" s="61"/>
      <c r="HD436" s="61"/>
      <c r="HE436" s="61"/>
      <c r="HF436" s="61"/>
      <c r="HG436" s="61"/>
      <c r="HH436" s="61"/>
      <c r="HI436" s="61"/>
      <c r="HJ436" s="61"/>
      <c r="HK436" s="61"/>
      <c r="HL436" s="61"/>
      <c r="HM436" s="61"/>
      <c r="HN436" s="61"/>
      <c r="HO436" s="61"/>
      <c r="HP436" s="61"/>
      <c r="HQ436" s="61"/>
      <c r="HR436" s="61"/>
      <c r="HS436" s="61"/>
      <c r="HT436" s="61"/>
      <c r="HU436" s="61"/>
      <c r="HV436" s="61"/>
      <c r="HW436" s="61"/>
      <c r="HX436" s="61"/>
      <c r="HY436" s="61"/>
      <c r="HZ436" s="61"/>
      <c r="IA436" s="61"/>
      <c r="IB436" s="61"/>
      <c r="IC436" s="61"/>
      <c r="ID436" s="61"/>
      <c r="IE436" s="61"/>
      <c r="IF436" s="61"/>
      <c r="IG436" s="61"/>
      <c r="IH436" s="61"/>
      <c r="II436" s="61"/>
      <c r="IJ436" s="61"/>
      <c r="IK436" s="61"/>
      <c r="IL436" s="61"/>
      <c r="IM436" s="61"/>
      <c r="IN436" s="61"/>
      <c r="IO436" s="61"/>
      <c r="IP436" s="61"/>
      <c r="IQ436" s="61"/>
      <c r="IR436" s="61"/>
      <c r="IS436" s="61"/>
      <c r="IT436" s="61"/>
      <c r="IU436" s="61"/>
      <c r="IV436" s="61"/>
      <c r="IW436" s="61"/>
      <c r="IX436" s="61"/>
      <c r="IY436" s="61"/>
      <c r="IZ436" s="61"/>
      <c r="JA436" s="61"/>
      <c r="JB436" s="61"/>
      <c r="JC436" s="61"/>
      <c r="JD436" s="61"/>
      <c r="JE436" s="61"/>
      <c r="JF436" s="61"/>
      <c r="JG436" s="61"/>
      <c r="JH436" s="61"/>
      <c r="JI436" s="61"/>
      <c r="JJ436" s="61"/>
      <c r="JK436" s="61"/>
      <c r="JL436" s="61"/>
      <c r="JM436" s="61"/>
      <c r="JN436" s="61"/>
      <c r="JO436" s="61"/>
      <c r="JP436" s="61"/>
      <c r="JQ436" s="61"/>
      <c r="JR436" s="61"/>
      <c r="JS436" s="61"/>
      <c r="JT436" s="61"/>
      <c r="JU436" s="61"/>
      <c r="JV436" s="61"/>
      <c r="JW436" s="61"/>
      <c r="JX436" s="61"/>
      <c r="JY436" s="61"/>
      <c r="JZ436" s="61"/>
      <c r="KA436" s="61"/>
      <c r="KB436" s="61"/>
      <c r="KC436" s="61"/>
      <c r="KD436" s="61"/>
      <c r="KE436" s="61"/>
      <c r="KF436" s="61"/>
      <c r="KG436" s="61"/>
      <c r="KH436" s="61"/>
      <c r="KI436" s="61"/>
      <c r="KJ436" s="61"/>
      <c r="KK436" s="61"/>
      <c r="KL436" s="61"/>
      <c r="KM436" s="61"/>
      <c r="KN436" s="61"/>
      <c r="KO436" s="61"/>
      <c r="KP436" s="61"/>
      <c r="KQ436" s="61"/>
      <c r="KR436" s="61"/>
      <c r="KS436" s="61"/>
      <c r="KT436" s="61"/>
      <c r="KU436" s="61"/>
      <c r="KV436" s="61"/>
      <c r="KW436" s="61"/>
      <c r="KX436" s="61"/>
      <c r="KY436" s="61"/>
      <c r="KZ436" s="61"/>
      <c r="LA436" s="61"/>
      <c r="LB436" s="61"/>
      <c r="LC436" s="61"/>
      <c r="LD436" s="61"/>
      <c r="LE436" s="61"/>
      <c r="LF436" s="61"/>
      <c r="LG436" s="61"/>
      <c r="LH436" s="61"/>
      <c r="LI436" s="61"/>
      <c r="LJ436" s="61"/>
      <c r="LK436" s="61"/>
      <c r="LL436" s="61"/>
      <c r="LM436" s="61"/>
      <c r="LN436" s="61"/>
      <c r="LO436" s="61"/>
      <c r="LP436" s="61"/>
      <c r="LQ436" s="61"/>
      <c r="LR436" s="61"/>
      <c r="LS436" s="61"/>
      <c r="LT436" s="61"/>
      <c r="LU436" s="61"/>
      <c r="LV436" s="61"/>
      <c r="LW436" s="61"/>
      <c r="LX436" s="61"/>
      <c r="LY436" s="61"/>
      <c r="LZ436" s="61"/>
      <c r="MA436" s="61"/>
      <c r="MB436" s="61"/>
      <c r="MC436" s="61"/>
      <c r="MD436" s="61"/>
      <c r="ME436" s="61"/>
      <c r="MF436" s="61"/>
      <c r="MG436" s="61"/>
      <c r="MH436" s="61"/>
      <c r="MI436" s="61"/>
      <c r="MJ436" s="61"/>
      <c r="MK436" s="61"/>
      <c r="ML436" s="61"/>
      <c r="MM436" s="61"/>
      <c r="MN436" s="61"/>
      <c r="MO436" s="61"/>
      <c r="MP436" s="61"/>
      <c r="MQ436" s="61"/>
      <c r="MR436" s="61"/>
      <c r="MS436" s="61"/>
      <c r="MT436" s="61"/>
      <c r="MU436" s="61"/>
      <c r="MV436" s="61"/>
      <c r="MW436" s="61"/>
      <c r="MX436" s="61"/>
      <c r="MY436" s="61"/>
      <c r="MZ436" s="61"/>
      <c r="NA436" s="61"/>
      <c r="NB436" s="61"/>
      <c r="NC436" s="61"/>
      <c r="ND436" s="61"/>
      <c r="NE436" s="61"/>
      <c r="NF436" s="61"/>
      <c r="NG436" s="61"/>
      <c r="NH436" s="61"/>
      <c r="NI436" s="61"/>
      <c r="NJ436" s="61"/>
      <c r="NK436" s="61"/>
      <c r="NL436" s="61"/>
      <c r="NM436" s="61"/>
      <c r="NN436" s="61"/>
      <c r="NO436" s="61"/>
      <c r="NP436" s="61"/>
      <c r="NQ436" s="61"/>
      <c r="NR436" s="61"/>
      <c r="NS436" s="61"/>
      <c r="NT436" s="61"/>
      <c r="NU436" s="61"/>
      <c r="NV436" s="61"/>
      <c r="NW436" s="61"/>
      <c r="NX436" s="61"/>
      <c r="NY436" s="61"/>
      <c r="NZ436" s="61"/>
      <c r="OA436" s="61"/>
      <c r="OB436" s="61"/>
      <c r="OC436" s="61"/>
      <c r="OD436" s="61"/>
      <c r="OE436" s="61"/>
      <c r="OF436" s="61"/>
      <c r="OG436" s="61"/>
      <c r="OH436" s="61"/>
      <c r="OI436" s="61"/>
      <c r="OJ436" s="61"/>
      <c r="OK436" s="61"/>
      <c r="OL436" s="61"/>
      <c r="OM436" s="61"/>
      <c r="ON436" s="61"/>
      <c r="OO436" s="61"/>
      <c r="OP436" s="61"/>
      <c r="OQ436" s="61"/>
      <c r="OR436" s="61"/>
      <c r="OS436" s="61"/>
      <c r="OT436" s="61"/>
      <c r="OU436" s="61"/>
      <c r="OV436" s="61"/>
      <c r="OW436" s="61"/>
      <c r="OX436" s="61"/>
      <c r="OY436" s="61"/>
      <c r="OZ436" s="61"/>
      <c r="PA436" s="61"/>
      <c r="PB436" s="61"/>
      <c r="PC436" s="61"/>
      <c r="PD436" s="61"/>
      <c r="PE436" s="61"/>
      <c r="PF436" s="61"/>
      <c r="PG436" s="61"/>
      <c r="PH436" s="61"/>
      <c r="PI436" s="61"/>
      <c r="PJ436" s="61"/>
      <c r="PK436" s="61"/>
      <c r="PL436" s="61"/>
      <c r="PM436" s="61"/>
      <c r="PN436" s="61"/>
    </row>
    <row r="437" spans="5:430" ht="12.75" customHeight="1" x14ac:dyDescent="0.2"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  <c r="DH437" s="61"/>
      <c r="DI437" s="61"/>
      <c r="DJ437" s="61"/>
      <c r="DK437" s="61"/>
      <c r="DL437" s="61"/>
      <c r="DM437" s="61"/>
      <c r="DN437" s="61"/>
      <c r="DO437" s="61"/>
      <c r="DP437" s="61"/>
      <c r="DQ437" s="61"/>
      <c r="DR437" s="61"/>
      <c r="DS437" s="61"/>
      <c r="DT437" s="61"/>
      <c r="DU437" s="61"/>
      <c r="DV437" s="61"/>
      <c r="DW437" s="61"/>
      <c r="DX437" s="61"/>
      <c r="DY437" s="61"/>
      <c r="DZ437" s="61"/>
      <c r="EA437" s="61"/>
      <c r="EB437" s="61"/>
      <c r="EC437" s="61"/>
      <c r="ED437" s="61"/>
      <c r="EE437" s="61"/>
      <c r="EF437" s="61"/>
      <c r="EG437" s="61"/>
      <c r="EH437" s="61"/>
      <c r="EI437" s="61"/>
      <c r="EJ437" s="61"/>
      <c r="EK437" s="61"/>
      <c r="EL437" s="61"/>
      <c r="EM437" s="61"/>
      <c r="EN437" s="61"/>
      <c r="EO437" s="61"/>
      <c r="EP437" s="61"/>
      <c r="EQ437" s="61"/>
      <c r="ER437" s="61"/>
      <c r="ES437" s="61"/>
      <c r="ET437" s="61"/>
      <c r="EU437" s="61"/>
      <c r="EV437" s="61"/>
      <c r="EW437" s="61"/>
      <c r="EX437" s="61"/>
      <c r="EY437" s="61"/>
      <c r="EZ437" s="61"/>
      <c r="FA437" s="61"/>
      <c r="FB437" s="61"/>
      <c r="FC437" s="61"/>
      <c r="FD437" s="61"/>
      <c r="FE437" s="61"/>
      <c r="FF437" s="61"/>
      <c r="FG437" s="61"/>
      <c r="FH437" s="61"/>
      <c r="FI437" s="61"/>
      <c r="FJ437" s="61"/>
      <c r="FK437" s="61"/>
      <c r="FL437" s="61"/>
      <c r="FM437" s="61"/>
      <c r="FN437" s="61"/>
      <c r="FO437" s="61"/>
      <c r="FP437" s="61"/>
      <c r="FQ437" s="61"/>
      <c r="FR437" s="61"/>
      <c r="FS437" s="61"/>
      <c r="FT437" s="61"/>
      <c r="FU437" s="61"/>
      <c r="FV437" s="61"/>
      <c r="FW437" s="61"/>
      <c r="FX437" s="61"/>
      <c r="FY437" s="61"/>
      <c r="FZ437" s="61"/>
      <c r="GA437" s="61"/>
      <c r="GB437" s="61"/>
      <c r="GC437" s="61"/>
      <c r="GD437" s="61"/>
      <c r="GE437" s="61"/>
      <c r="GF437" s="61"/>
      <c r="GG437" s="61"/>
      <c r="GH437" s="61"/>
      <c r="GI437" s="61"/>
      <c r="GJ437" s="61"/>
      <c r="GK437" s="61"/>
      <c r="GL437" s="61"/>
      <c r="GM437" s="61"/>
      <c r="GN437" s="61"/>
      <c r="GO437" s="61"/>
      <c r="GP437" s="61"/>
      <c r="GQ437" s="61"/>
      <c r="GR437" s="61"/>
      <c r="GS437" s="61"/>
      <c r="GT437" s="61"/>
      <c r="GU437" s="61"/>
      <c r="GV437" s="61"/>
      <c r="GW437" s="61"/>
      <c r="GX437" s="61"/>
      <c r="GY437" s="61"/>
      <c r="GZ437" s="61"/>
      <c r="HA437" s="61"/>
      <c r="HB437" s="61"/>
      <c r="HC437" s="61"/>
      <c r="HD437" s="61"/>
      <c r="HE437" s="61"/>
      <c r="HF437" s="61"/>
      <c r="HG437" s="61"/>
      <c r="HH437" s="61"/>
      <c r="HI437" s="61"/>
      <c r="HJ437" s="61"/>
      <c r="HK437" s="61"/>
      <c r="HL437" s="61"/>
      <c r="HM437" s="61"/>
      <c r="HN437" s="61"/>
      <c r="HO437" s="61"/>
      <c r="HP437" s="61"/>
      <c r="HQ437" s="61"/>
      <c r="HR437" s="61"/>
      <c r="HS437" s="61"/>
      <c r="HT437" s="61"/>
      <c r="HU437" s="61"/>
      <c r="HV437" s="61"/>
      <c r="HW437" s="61"/>
      <c r="HX437" s="61"/>
      <c r="HY437" s="61"/>
      <c r="HZ437" s="61"/>
      <c r="IA437" s="61"/>
      <c r="IB437" s="61"/>
      <c r="IC437" s="61"/>
      <c r="ID437" s="61"/>
      <c r="IE437" s="61"/>
      <c r="IF437" s="61"/>
      <c r="IG437" s="61"/>
      <c r="IH437" s="61"/>
      <c r="II437" s="61"/>
      <c r="IJ437" s="61"/>
      <c r="IK437" s="61"/>
      <c r="IL437" s="61"/>
      <c r="IM437" s="61"/>
      <c r="IN437" s="61"/>
      <c r="IO437" s="61"/>
      <c r="IP437" s="61"/>
      <c r="IQ437" s="61"/>
      <c r="IR437" s="61"/>
      <c r="IS437" s="61"/>
      <c r="IT437" s="61"/>
      <c r="IU437" s="61"/>
      <c r="IV437" s="61"/>
      <c r="IW437" s="61"/>
      <c r="IX437" s="61"/>
      <c r="IY437" s="61"/>
      <c r="IZ437" s="61"/>
      <c r="JA437" s="61"/>
      <c r="JB437" s="61"/>
      <c r="JC437" s="61"/>
      <c r="JD437" s="61"/>
      <c r="JE437" s="61"/>
      <c r="JF437" s="61"/>
      <c r="JG437" s="61"/>
      <c r="JH437" s="61"/>
      <c r="JI437" s="61"/>
      <c r="JJ437" s="61"/>
      <c r="JK437" s="61"/>
      <c r="JL437" s="61"/>
      <c r="JM437" s="61"/>
      <c r="JN437" s="61"/>
      <c r="JO437" s="61"/>
      <c r="JP437" s="61"/>
      <c r="JQ437" s="61"/>
      <c r="JR437" s="61"/>
      <c r="JS437" s="61"/>
      <c r="JT437" s="61"/>
      <c r="JU437" s="61"/>
      <c r="JV437" s="61"/>
      <c r="JW437" s="61"/>
      <c r="JX437" s="61"/>
      <c r="JY437" s="61"/>
      <c r="JZ437" s="61"/>
      <c r="KA437" s="61"/>
      <c r="KB437" s="61"/>
      <c r="KC437" s="61"/>
      <c r="KD437" s="61"/>
      <c r="KE437" s="61"/>
      <c r="KF437" s="61"/>
      <c r="KG437" s="61"/>
      <c r="KH437" s="61"/>
      <c r="KI437" s="61"/>
      <c r="KJ437" s="61"/>
      <c r="KK437" s="61"/>
      <c r="KL437" s="61"/>
      <c r="KM437" s="61"/>
      <c r="KN437" s="61"/>
      <c r="KO437" s="61"/>
      <c r="KP437" s="61"/>
      <c r="KQ437" s="61"/>
      <c r="KR437" s="61"/>
      <c r="KS437" s="61"/>
      <c r="KT437" s="61"/>
      <c r="KU437" s="61"/>
      <c r="KV437" s="61"/>
      <c r="KW437" s="61"/>
      <c r="KX437" s="61"/>
      <c r="KY437" s="61"/>
      <c r="KZ437" s="61"/>
      <c r="LA437" s="61"/>
      <c r="LB437" s="61"/>
      <c r="LC437" s="61"/>
      <c r="LD437" s="61"/>
      <c r="LE437" s="61"/>
      <c r="LF437" s="61"/>
      <c r="LG437" s="61"/>
      <c r="LH437" s="61"/>
      <c r="LI437" s="61"/>
      <c r="LJ437" s="61"/>
      <c r="LK437" s="61"/>
      <c r="LL437" s="61"/>
      <c r="LM437" s="61"/>
      <c r="LN437" s="61"/>
      <c r="LO437" s="61"/>
      <c r="LP437" s="61"/>
      <c r="LQ437" s="61"/>
      <c r="LR437" s="61"/>
      <c r="LS437" s="61"/>
      <c r="LT437" s="61"/>
      <c r="LU437" s="61"/>
      <c r="LV437" s="61"/>
      <c r="LW437" s="61"/>
      <c r="LX437" s="61"/>
      <c r="LY437" s="61"/>
      <c r="LZ437" s="61"/>
      <c r="MA437" s="61"/>
      <c r="MB437" s="61"/>
      <c r="MC437" s="61"/>
      <c r="MD437" s="61"/>
      <c r="ME437" s="61"/>
      <c r="MF437" s="61"/>
      <c r="MG437" s="61"/>
      <c r="MH437" s="61"/>
      <c r="MI437" s="61"/>
      <c r="MJ437" s="61"/>
      <c r="MK437" s="61"/>
      <c r="ML437" s="61"/>
      <c r="MM437" s="61"/>
      <c r="MN437" s="61"/>
      <c r="MO437" s="61"/>
      <c r="MP437" s="61"/>
      <c r="MQ437" s="61"/>
      <c r="MR437" s="61"/>
      <c r="MS437" s="61"/>
      <c r="MT437" s="61"/>
      <c r="MU437" s="61"/>
      <c r="MV437" s="61"/>
      <c r="MW437" s="61"/>
      <c r="MX437" s="61"/>
      <c r="MY437" s="61"/>
      <c r="MZ437" s="61"/>
      <c r="NA437" s="61"/>
      <c r="NB437" s="61"/>
      <c r="NC437" s="61"/>
      <c r="ND437" s="61"/>
      <c r="NE437" s="61"/>
      <c r="NF437" s="61"/>
      <c r="NG437" s="61"/>
      <c r="NH437" s="61"/>
      <c r="NI437" s="61"/>
      <c r="NJ437" s="61"/>
      <c r="NK437" s="61"/>
      <c r="NL437" s="61"/>
      <c r="NM437" s="61"/>
      <c r="NN437" s="61"/>
      <c r="NO437" s="61"/>
      <c r="NP437" s="61"/>
      <c r="NQ437" s="61"/>
      <c r="NR437" s="61"/>
      <c r="NS437" s="61"/>
      <c r="NT437" s="61"/>
      <c r="NU437" s="61"/>
      <c r="NV437" s="61"/>
      <c r="NW437" s="61"/>
      <c r="NX437" s="61"/>
      <c r="NY437" s="61"/>
      <c r="NZ437" s="61"/>
      <c r="OA437" s="61"/>
      <c r="OB437" s="61"/>
      <c r="OC437" s="61"/>
      <c r="OD437" s="61"/>
      <c r="OE437" s="61"/>
      <c r="OF437" s="61"/>
      <c r="OG437" s="61"/>
      <c r="OH437" s="61"/>
      <c r="OI437" s="61"/>
      <c r="OJ437" s="61"/>
      <c r="OK437" s="61"/>
      <c r="OL437" s="61"/>
      <c r="OM437" s="61"/>
      <c r="ON437" s="61"/>
      <c r="OO437" s="61"/>
      <c r="OP437" s="61"/>
      <c r="OQ437" s="61"/>
      <c r="OR437" s="61"/>
      <c r="OS437" s="61"/>
      <c r="OT437" s="61"/>
      <c r="OU437" s="61"/>
      <c r="OV437" s="61"/>
      <c r="OW437" s="61"/>
      <c r="OX437" s="61"/>
      <c r="OY437" s="61"/>
      <c r="OZ437" s="61"/>
      <c r="PA437" s="61"/>
      <c r="PB437" s="61"/>
      <c r="PC437" s="61"/>
      <c r="PD437" s="61"/>
      <c r="PE437" s="61"/>
      <c r="PF437" s="61"/>
      <c r="PG437" s="61"/>
      <c r="PH437" s="61"/>
      <c r="PI437" s="61"/>
      <c r="PJ437" s="61"/>
      <c r="PK437" s="61"/>
      <c r="PL437" s="61"/>
      <c r="PM437" s="61"/>
      <c r="PN437" s="61"/>
    </row>
    <row r="438" spans="5:430" ht="12.75" customHeight="1" x14ac:dyDescent="0.2"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  <c r="DH438" s="61"/>
      <c r="DI438" s="61"/>
      <c r="DJ438" s="61"/>
      <c r="DK438" s="61"/>
      <c r="DL438" s="61"/>
      <c r="DM438" s="61"/>
      <c r="DN438" s="61"/>
      <c r="DO438" s="61"/>
      <c r="DP438" s="61"/>
      <c r="DQ438" s="61"/>
      <c r="DR438" s="61"/>
      <c r="DS438" s="61"/>
      <c r="DT438" s="61"/>
      <c r="DU438" s="61"/>
      <c r="DV438" s="61"/>
      <c r="DW438" s="61"/>
      <c r="DX438" s="61"/>
      <c r="DY438" s="61"/>
      <c r="DZ438" s="61"/>
      <c r="EA438" s="61"/>
      <c r="EB438" s="61"/>
      <c r="EC438" s="61"/>
      <c r="ED438" s="61"/>
      <c r="EE438" s="61"/>
      <c r="EF438" s="61"/>
      <c r="EG438" s="61"/>
      <c r="EH438" s="61"/>
      <c r="EI438" s="61"/>
      <c r="EJ438" s="61"/>
      <c r="EK438" s="61"/>
      <c r="EL438" s="61"/>
      <c r="EM438" s="61"/>
      <c r="EN438" s="61"/>
      <c r="EO438" s="61"/>
      <c r="EP438" s="61"/>
      <c r="EQ438" s="61"/>
      <c r="ER438" s="61"/>
      <c r="ES438" s="61"/>
      <c r="ET438" s="61"/>
      <c r="EU438" s="61"/>
      <c r="EV438" s="61"/>
      <c r="EW438" s="61"/>
      <c r="EX438" s="61"/>
      <c r="EY438" s="61"/>
      <c r="EZ438" s="61"/>
      <c r="FA438" s="61"/>
      <c r="FB438" s="61"/>
      <c r="FC438" s="61"/>
      <c r="FD438" s="61"/>
      <c r="FE438" s="61"/>
      <c r="FF438" s="61"/>
      <c r="FG438" s="61"/>
      <c r="FH438" s="61"/>
      <c r="FI438" s="61"/>
      <c r="FJ438" s="61"/>
      <c r="FK438" s="61"/>
      <c r="FL438" s="61"/>
      <c r="FM438" s="61"/>
      <c r="FN438" s="61"/>
      <c r="FO438" s="61"/>
      <c r="FP438" s="61"/>
      <c r="FQ438" s="61"/>
      <c r="FR438" s="61"/>
      <c r="FS438" s="61"/>
      <c r="FT438" s="61"/>
      <c r="FU438" s="61"/>
      <c r="FV438" s="61"/>
      <c r="FW438" s="61"/>
      <c r="FX438" s="61"/>
      <c r="FY438" s="61"/>
      <c r="FZ438" s="61"/>
      <c r="GA438" s="61"/>
      <c r="GB438" s="61"/>
      <c r="GC438" s="61"/>
      <c r="GD438" s="61"/>
      <c r="GE438" s="61"/>
      <c r="GF438" s="61"/>
      <c r="GG438" s="61"/>
      <c r="GH438" s="61"/>
      <c r="GI438" s="61"/>
      <c r="GJ438" s="61"/>
      <c r="GK438" s="61"/>
      <c r="GL438" s="61"/>
      <c r="GM438" s="61"/>
      <c r="GN438" s="61"/>
      <c r="GO438" s="61"/>
      <c r="GP438" s="61"/>
      <c r="GQ438" s="61"/>
      <c r="GR438" s="61"/>
      <c r="GS438" s="61"/>
      <c r="GT438" s="61"/>
      <c r="GU438" s="61"/>
      <c r="GV438" s="61"/>
      <c r="GW438" s="61"/>
      <c r="GX438" s="61"/>
      <c r="GY438" s="61"/>
      <c r="GZ438" s="61"/>
      <c r="HA438" s="61"/>
      <c r="HB438" s="61"/>
      <c r="HC438" s="61"/>
      <c r="HD438" s="61"/>
      <c r="HE438" s="61"/>
      <c r="HF438" s="61"/>
      <c r="HG438" s="61"/>
      <c r="HH438" s="61"/>
      <c r="HI438" s="61"/>
      <c r="HJ438" s="61"/>
      <c r="HK438" s="61"/>
      <c r="HL438" s="61"/>
      <c r="HM438" s="61"/>
      <c r="HN438" s="61"/>
      <c r="HO438" s="61"/>
      <c r="HP438" s="61"/>
      <c r="HQ438" s="61"/>
      <c r="HR438" s="61"/>
      <c r="HS438" s="61"/>
      <c r="HT438" s="61"/>
      <c r="HU438" s="61"/>
      <c r="HV438" s="61"/>
      <c r="HW438" s="61"/>
      <c r="HX438" s="61"/>
      <c r="HY438" s="61"/>
      <c r="HZ438" s="61"/>
      <c r="IA438" s="61"/>
      <c r="IB438" s="61"/>
      <c r="IC438" s="61"/>
      <c r="ID438" s="61"/>
      <c r="IE438" s="61"/>
      <c r="IF438" s="61"/>
      <c r="IG438" s="61"/>
      <c r="IH438" s="61"/>
      <c r="II438" s="61"/>
      <c r="IJ438" s="61"/>
      <c r="IK438" s="61"/>
      <c r="IL438" s="61"/>
      <c r="IM438" s="61"/>
      <c r="IN438" s="61"/>
      <c r="IO438" s="61"/>
      <c r="IP438" s="61"/>
      <c r="IQ438" s="61"/>
      <c r="IR438" s="61"/>
      <c r="IS438" s="61"/>
      <c r="IT438" s="61"/>
      <c r="IU438" s="61"/>
      <c r="IV438" s="61"/>
      <c r="IW438" s="61"/>
      <c r="IX438" s="61"/>
      <c r="IY438" s="61"/>
      <c r="IZ438" s="61"/>
      <c r="JA438" s="61"/>
      <c r="JB438" s="61"/>
      <c r="JC438" s="61"/>
      <c r="JD438" s="61"/>
      <c r="JE438" s="61"/>
      <c r="JF438" s="61"/>
      <c r="JG438" s="61"/>
      <c r="JH438" s="61"/>
      <c r="JI438" s="61"/>
      <c r="JJ438" s="61"/>
      <c r="JK438" s="61"/>
      <c r="JL438" s="61"/>
      <c r="JM438" s="61"/>
      <c r="JN438" s="61"/>
      <c r="JO438" s="61"/>
      <c r="JP438" s="61"/>
      <c r="JQ438" s="61"/>
      <c r="JR438" s="61"/>
      <c r="JS438" s="61"/>
      <c r="JT438" s="61"/>
      <c r="JU438" s="61"/>
      <c r="JV438" s="61"/>
      <c r="JW438" s="61"/>
      <c r="JX438" s="61"/>
      <c r="JY438" s="61"/>
      <c r="JZ438" s="61"/>
      <c r="KA438" s="61"/>
      <c r="KB438" s="61"/>
      <c r="KC438" s="61"/>
      <c r="KD438" s="61"/>
      <c r="KE438" s="61"/>
      <c r="KF438" s="61"/>
      <c r="KG438" s="61"/>
      <c r="KH438" s="61"/>
      <c r="KI438" s="61"/>
      <c r="KJ438" s="61"/>
      <c r="KK438" s="61"/>
      <c r="KL438" s="61"/>
      <c r="KM438" s="61"/>
      <c r="KN438" s="61"/>
      <c r="KO438" s="61"/>
      <c r="KP438" s="61"/>
      <c r="KQ438" s="61"/>
      <c r="KR438" s="61"/>
      <c r="KS438" s="61"/>
      <c r="KT438" s="61"/>
      <c r="KU438" s="61"/>
      <c r="KV438" s="61"/>
      <c r="KW438" s="61"/>
      <c r="KX438" s="61"/>
      <c r="KY438" s="61"/>
      <c r="KZ438" s="61"/>
      <c r="LA438" s="61"/>
      <c r="LB438" s="61"/>
      <c r="LC438" s="61"/>
      <c r="LD438" s="61"/>
      <c r="LE438" s="61"/>
      <c r="LF438" s="61"/>
      <c r="LG438" s="61"/>
      <c r="LH438" s="61"/>
      <c r="LI438" s="61"/>
      <c r="LJ438" s="61"/>
      <c r="LK438" s="61"/>
      <c r="LL438" s="61"/>
      <c r="LM438" s="61"/>
      <c r="LN438" s="61"/>
      <c r="LO438" s="61"/>
      <c r="LP438" s="61"/>
      <c r="LQ438" s="61"/>
      <c r="LR438" s="61"/>
      <c r="LS438" s="61"/>
      <c r="LT438" s="61"/>
      <c r="LU438" s="61"/>
      <c r="LV438" s="61"/>
      <c r="LW438" s="61"/>
      <c r="LX438" s="61"/>
      <c r="LY438" s="61"/>
      <c r="LZ438" s="61"/>
      <c r="MA438" s="61"/>
      <c r="MB438" s="61"/>
      <c r="MC438" s="61"/>
      <c r="MD438" s="61"/>
      <c r="ME438" s="61"/>
      <c r="MF438" s="61"/>
      <c r="MG438" s="61"/>
      <c r="MH438" s="61"/>
      <c r="MI438" s="61"/>
      <c r="MJ438" s="61"/>
      <c r="MK438" s="61"/>
      <c r="ML438" s="61"/>
      <c r="MM438" s="61"/>
      <c r="MN438" s="61"/>
      <c r="MO438" s="61"/>
      <c r="MP438" s="61"/>
      <c r="MQ438" s="61"/>
      <c r="MR438" s="61"/>
      <c r="MS438" s="61"/>
      <c r="MT438" s="61"/>
      <c r="MU438" s="61"/>
      <c r="MV438" s="61"/>
      <c r="MW438" s="61"/>
      <c r="MX438" s="61"/>
      <c r="MY438" s="61"/>
      <c r="MZ438" s="61"/>
      <c r="NA438" s="61"/>
      <c r="NB438" s="61"/>
      <c r="NC438" s="61"/>
      <c r="ND438" s="61"/>
      <c r="NE438" s="61"/>
      <c r="NF438" s="61"/>
      <c r="NG438" s="61"/>
      <c r="NH438" s="61"/>
      <c r="NI438" s="61"/>
      <c r="NJ438" s="61"/>
      <c r="NK438" s="61"/>
      <c r="NL438" s="61"/>
      <c r="NM438" s="61"/>
      <c r="NN438" s="61"/>
      <c r="NO438" s="61"/>
      <c r="NP438" s="61"/>
      <c r="NQ438" s="61"/>
      <c r="NR438" s="61"/>
      <c r="NS438" s="61"/>
      <c r="NT438" s="61"/>
      <c r="NU438" s="61"/>
      <c r="NV438" s="61"/>
      <c r="NW438" s="61"/>
      <c r="NX438" s="61"/>
      <c r="NY438" s="61"/>
      <c r="NZ438" s="61"/>
      <c r="OA438" s="61"/>
      <c r="OB438" s="61"/>
      <c r="OC438" s="61"/>
      <c r="OD438" s="61"/>
      <c r="OE438" s="61"/>
      <c r="OF438" s="61"/>
      <c r="OG438" s="61"/>
      <c r="OH438" s="61"/>
      <c r="OI438" s="61"/>
      <c r="OJ438" s="61"/>
      <c r="OK438" s="61"/>
      <c r="OL438" s="61"/>
      <c r="OM438" s="61"/>
      <c r="ON438" s="61"/>
      <c r="OO438" s="61"/>
      <c r="OP438" s="61"/>
      <c r="OQ438" s="61"/>
      <c r="OR438" s="61"/>
      <c r="OS438" s="61"/>
      <c r="OT438" s="61"/>
      <c r="OU438" s="61"/>
      <c r="OV438" s="61"/>
      <c r="OW438" s="61"/>
      <c r="OX438" s="61"/>
      <c r="OY438" s="61"/>
      <c r="OZ438" s="61"/>
      <c r="PA438" s="61"/>
      <c r="PB438" s="61"/>
      <c r="PC438" s="61"/>
      <c r="PD438" s="61"/>
      <c r="PE438" s="61"/>
      <c r="PF438" s="61"/>
      <c r="PG438" s="61"/>
      <c r="PH438" s="61"/>
      <c r="PI438" s="61"/>
      <c r="PJ438" s="61"/>
      <c r="PK438" s="61"/>
      <c r="PL438" s="61"/>
      <c r="PM438" s="61"/>
      <c r="PN438" s="61"/>
    </row>
    <row r="439" spans="5:430" ht="12.75" customHeight="1" x14ac:dyDescent="0.2"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1"/>
      <c r="DK439" s="61"/>
      <c r="DL439" s="61"/>
      <c r="DM439" s="61"/>
      <c r="DN439" s="61"/>
      <c r="DO439" s="61"/>
      <c r="DP439" s="61"/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  <c r="FW439" s="61"/>
      <c r="FX439" s="61"/>
      <c r="FY439" s="61"/>
      <c r="FZ439" s="61"/>
      <c r="GA439" s="61"/>
      <c r="GB439" s="61"/>
      <c r="GC439" s="61"/>
      <c r="GD439" s="61"/>
      <c r="GE439" s="61"/>
      <c r="GF439" s="61"/>
      <c r="GG439" s="61"/>
      <c r="GH439" s="61"/>
      <c r="GI439" s="61"/>
      <c r="GJ439" s="61"/>
      <c r="GK439" s="61"/>
      <c r="GL439" s="61"/>
      <c r="GM439" s="61"/>
      <c r="GN439" s="61"/>
      <c r="GO439" s="61"/>
      <c r="GP439" s="61"/>
      <c r="GQ439" s="61"/>
      <c r="GR439" s="61"/>
      <c r="GS439" s="61"/>
      <c r="GT439" s="61"/>
      <c r="GU439" s="61"/>
      <c r="GV439" s="61"/>
      <c r="GW439" s="61"/>
      <c r="GX439" s="61"/>
      <c r="GY439" s="61"/>
      <c r="GZ439" s="61"/>
      <c r="HA439" s="61"/>
      <c r="HB439" s="61"/>
      <c r="HC439" s="61"/>
      <c r="HD439" s="61"/>
      <c r="HE439" s="61"/>
      <c r="HF439" s="61"/>
      <c r="HG439" s="61"/>
      <c r="HH439" s="61"/>
      <c r="HI439" s="61"/>
      <c r="HJ439" s="61"/>
      <c r="HK439" s="61"/>
      <c r="HL439" s="61"/>
      <c r="HM439" s="61"/>
      <c r="HN439" s="61"/>
      <c r="HO439" s="61"/>
      <c r="HP439" s="61"/>
      <c r="HQ439" s="61"/>
      <c r="HR439" s="61"/>
      <c r="HS439" s="61"/>
      <c r="HT439" s="61"/>
      <c r="HU439" s="61"/>
      <c r="HV439" s="61"/>
      <c r="HW439" s="61"/>
      <c r="HX439" s="61"/>
      <c r="HY439" s="61"/>
      <c r="HZ439" s="61"/>
      <c r="IA439" s="61"/>
      <c r="IB439" s="61"/>
      <c r="IC439" s="61"/>
      <c r="ID439" s="61"/>
      <c r="IE439" s="61"/>
      <c r="IF439" s="61"/>
      <c r="IG439" s="61"/>
      <c r="IH439" s="61"/>
      <c r="II439" s="61"/>
      <c r="IJ439" s="61"/>
      <c r="IK439" s="61"/>
      <c r="IL439" s="61"/>
      <c r="IM439" s="61"/>
      <c r="IN439" s="61"/>
      <c r="IO439" s="61"/>
      <c r="IP439" s="61"/>
      <c r="IQ439" s="61"/>
      <c r="IR439" s="61"/>
      <c r="IS439" s="61"/>
      <c r="IT439" s="61"/>
      <c r="IU439" s="61"/>
      <c r="IV439" s="61"/>
      <c r="IW439" s="61"/>
      <c r="IX439" s="61"/>
      <c r="IY439" s="61"/>
      <c r="IZ439" s="61"/>
      <c r="JA439" s="61"/>
      <c r="JB439" s="61"/>
      <c r="JC439" s="61"/>
      <c r="JD439" s="61"/>
      <c r="JE439" s="61"/>
      <c r="JF439" s="61"/>
      <c r="JG439" s="61"/>
      <c r="JH439" s="61"/>
      <c r="JI439" s="61"/>
      <c r="JJ439" s="61"/>
      <c r="JK439" s="61"/>
      <c r="JL439" s="61"/>
      <c r="JM439" s="61"/>
      <c r="JN439" s="61"/>
      <c r="JO439" s="61"/>
      <c r="JP439" s="61"/>
      <c r="JQ439" s="61"/>
      <c r="JR439" s="61"/>
      <c r="JS439" s="61"/>
      <c r="JT439" s="61"/>
      <c r="JU439" s="61"/>
      <c r="JV439" s="61"/>
      <c r="JW439" s="61"/>
      <c r="JX439" s="61"/>
      <c r="JY439" s="61"/>
      <c r="JZ439" s="61"/>
      <c r="KA439" s="61"/>
      <c r="KB439" s="61"/>
      <c r="KC439" s="61"/>
      <c r="KD439" s="61"/>
      <c r="KE439" s="61"/>
      <c r="KF439" s="61"/>
      <c r="KG439" s="61"/>
      <c r="KH439" s="61"/>
      <c r="KI439" s="61"/>
      <c r="KJ439" s="61"/>
      <c r="KK439" s="61"/>
      <c r="KL439" s="61"/>
      <c r="KM439" s="61"/>
      <c r="KN439" s="61"/>
      <c r="KO439" s="61"/>
      <c r="KP439" s="61"/>
      <c r="KQ439" s="61"/>
      <c r="KR439" s="61"/>
      <c r="KS439" s="61"/>
      <c r="KT439" s="61"/>
      <c r="KU439" s="61"/>
      <c r="KV439" s="61"/>
      <c r="KW439" s="61"/>
      <c r="KX439" s="61"/>
      <c r="KY439" s="61"/>
      <c r="KZ439" s="61"/>
      <c r="LA439" s="61"/>
      <c r="LB439" s="61"/>
      <c r="LC439" s="61"/>
      <c r="LD439" s="61"/>
      <c r="LE439" s="61"/>
      <c r="LF439" s="61"/>
      <c r="LG439" s="61"/>
      <c r="LH439" s="61"/>
      <c r="LI439" s="61"/>
      <c r="LJ439" s="61"/>
      <c r="LK439" s="61"/>
      <c r="LL439" s="61"/>
      <c r="LM439" s="61"/>
      <c r="LN439" s="61"/>
      <c r="LO439" s="61"/>
      <c r="LP439" s="61"/>
      <c r="LQ439" s="61"/>
      <c r="LR439" s="61"/>
      <c r="LS439" s="61"/>
      <c r="LT439" s="61"/>
      <c r="LU439" s="61"/>
      <c r="LV439" s="61"/>
      <c r="LW439" s="61"/>
      <c r="LX439" s="61"/>
      <c r="LY439" s="61"/>
      <c r="LZ439" s="61"/>
      <c r="MA439" s="61"/>
      <c r="MB439" s="61"/>
      <c r="MC439" s="61"/>
      <c r="MD439" s="61"/>
      <c r="ME439" s="61"/>
      <c r="MF439" s="61"/>
      <c r="MG439" s="61"/>
      <c r="MH439" s="61"/>
      <c r="MI439" s="61"/>
      <c r="MJ439" s="61"/>
      <c r="MK439" s="61"/>
      <c r="ML439" s="61"/>
      <c r="MM439" s="61"/>
      <c r="MN439" s="61"/>
      <c r="MO439" s="61"/>
      <c r="MP439" s="61"/>
      <c r="MQ439" s="61"/>
      <c r="MR439" s="61"/>
      <c r="MS439" s="61"/>
      <c r="MT439" s="61"/>
      <c r="MU439" s="61"/>
      <c r="MV439" s="61"/>
      <c r="MW439" s="61"/>
      <c r="MX439" s="61"/>
      <c r="MY439" s="61"/>
      <c r="MZ439" s="61"/>
      <c r="NA439" s="61"/>
      <c r="NB439" s="61"/>
      <c r="NC439" s="61"/>
      <c r="ND439" s="61"/>
      <c r="NE439" s="61"/>
      <c r="NF439" s="61"/>
      <c r="NG439" s="61"/>
      <c r="NH439" s="61"/>
      <c r="NI439" s="61"/>
      <c r="NJ439" s="61"/>
      <c r="NK439" s="61"/>
      <c r="NL439" s="61"/>
      <c r="NM439" s="61"/>
      <c r="NN439" s="61"/>
      <c r="NO439" s="61"/>
      <c r="NP439" s="61"/>
      <c r="NQ439" s="61"/>
      <c r="NR439" s="61"/>
      <c r="NS439" s="61"/>
      <c r="NT439" s="61"/>
      <c r="NU439" s="61"/>
      <c r="NV439" s="61"/>
      <c r="NW439" s="61"/>
      <c r="NX439" s="61"/>
      <c r="NY439" s="61"/>
      <c r="NZ439" s="61"/>
      <c r="OA439" s="61"/>
      <c r="OB439" s="61"/>
      <c r="OC439" s="61"/>
      <c r="OD439" s="61"/>
      <c r="OE439" s="61"/>
      <c r="OF439" s="61"/>
      <c r="OG439" s="61"/>
      <c r="OH439" s="61"/>
      <c r="OI439" s="61"/>
      <c r="OJ439" s="61"/>
      <c r="OK439" s="61"/>
      <c r="OL439" s="61"/>
      <c r="OM439" s="61"/>
      <c r="ON439" s="61"/>
      <c r="OO439" s="61"/>
      <c r="OP439" s="61"/>
      <c r="OQ439" s="61"/>
      <c r="OR439" s="61"/>
      <c r="OS439" s="61"/>
      <c r="OT439" s="61"/>
      <c r="OU439" s="61"/>
      <c r="OV439" s="61"/>
      <c r="OW439" s="61"/>
      <c r="OX439" s="61"/>
      <c r="OY439" s="61"/>
      <c r="OZ439" s="61"/>
      <c r="PA439" s="61"/>
      <c r="PB439" s="61"/>
      <c r="PC439" s="61"/>
      <c r="PD439" s="61"/>
      <c r="PE439" s="61"/>
      <c r="PF439" s="61"/>
      <c r="PG439" s="61"/>
      <c r="PH439" s="61"/>
      <c r="PI439" s="61"/>
      <c r="PJ439" s="61"/>
      <c r="PK439" s="61"/>
      <c r="PL439" s="61"/>
      <c r="PM439" s="61"/>
      <c r="PN439" s="61"/>
    </row>
    <row r="440" spans="5:430" ht="12.75" customHeight="1" x14ac:dyDescent="0.2"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  <c r="DH440" s="61"/>
      <c r="DI440" s="61"/>
      <c r="DJ440" s="61"/>
      <c r="DK440" s="61"/>
      <c r="DL440" s="61"/>
      <c r="DM440" s="61"/>
      <c r="DN440" s="61"/>
      <c r="DO440" s="61"/>
      <c r="DP440" s="61"/>
      <c r="DQ440" s="61"/>
      <c r="DR440" s="61"/>
      <c r="DS440" s="61"/>
      <c r="DT440" s="61"/>
      <c r="DU440" s="61"/>
      <c r="DV440" s="61"/>
      <c r="DW440" s="61"/>
      <c r="DX440" s="61"/>
      <c r="DY440" s="61"/>
      <c r="DZ440" s="61"/>
      <c r="EA440" s="61"/>
      <c r="EB440" s="61"/>
      <c r="EC440" s="61"/>
      <c r="ED440" s="61"/>
      <c r="EE440" s="61"/>
      <c r="EF440" s="61"/>
      <c r="EG440" s="61"/>
      <c r="EH440" s="61"/>
      <c r="EI440" s="61"/>
      <c r="EJ440" s="61"/>
      <c r="EK440" s="61"/>
      <c r="EL440" s="61"/>
      <c r="EM440" s="61"/>
      <c r="EN440" s="61"/>
      <c r="EO440" s="61"/>
      <c r="EP440" s="61"/>
      <c r="EQ440" s="61"/>
      <c r="ER440" s="61"/>
      <c r="ES440" s="61"/>
      <c r="ET440" s="61"/>
      <c r="EU440" s="61"/>
      <c r="EV440" s="61"/>
      <c r="EW440" s="61"/>
      <c r="EX440" s="61"/>
      <c r="EY440" s="61"/>
      <c r="EZ440" s="61"/>
      <c r="FA440" s="61"/>
      <c r="FB440" s="61"/>
      <c r="FC440" s="61"/>
      <c r="FD440" s="61"/>
      <c r="FE440" s="61"/>
      <c r="FF440" s="61"/>
      <c r="FG440" s="61"/>
      <c r="FH440" s="61"/>
      <c r="FI440" s="61"/>
      <c r="FJ440" s="61"/>
      <c r="FK440" s="61"/>
      <c r="FL440" s="61"/>
      <c r="FM440" s="61"/>
      <c r="FN440" s="61"/>
      <c r="FO440" s="61"/>
      <c r="FP440" s="61"/>
      <c r="FQ440" s="61"/>
      <c r="FR440" s="61"/>
      <c r="FS440" s="61"/>
      <c r="FT440" s="61"/>
      <c r="FU440" s="61"/>
      <c r="FV440" s="61"/>
      <c r="FW440" s="61"/>
      <c r="FX440" s="61"/>
      <c r="FY440" s="61"/>
      <c r="FZ440" s="61"/>
      <c r="GA440" s="61"/>
      <c r="GB440" s="61"/>
      <c r="GC440" s="61"/>
      <c r="GD440" s="61"/>
      <c r="GE440" s="61"/>
      <c r="GF440" s="61"/>
      <c r="GG440" s="61"/>
      <c r="GH440" s="61"/>
      <c r="GI440" s="61"/>
      <c r="GJ440" s="61"/>
      <c r="GK440" s="61"/>
      <c r="GL440" s="61"/>
      <c r="GM440" s="61"/>
      <c r="GN440" s="61"/>
      <c r="GO440" s="61"/>
      <c r="GP440" s="61"/>
      <c r="GQ440" s="61"/>
      <c r="GR440" s="61"/>
      <c r="GS440" s="61"/>
      <c r="GT440" s="61"/>
      <c r="GU440" s="61"/>
      <c r="GV440" s="61"/>
      <c r="GW440" s="61"/>
      <c r="GX440" s="61"/>
      <c r="GY440" s="61"/>
      <c r="GZ440" s="61"/>
      <c r="HA440" s="61"/>
      <c r="HB440" s="61"/>
      <c r="HC440" s="61"/>
      <c r="HD440" s="61"/>
      <c r="HE440" s="61"/>
      <c r="HF440" s="61"/>
      <c r="HG440" s="61"/>
      <c r="HH440" s="61"/>
      <c r="HI440" s="61"/>
      <c r="HJ440" s="61"/>
      <c r="HK440" s="61"/>
      <c r="HL440" s="61"/>
      <c r="HM440" s="61"/>
      <c r="HN440" s="61"/>
      <c r="HO440" s="61"/>
      <c r="HP440" s="61"/>
      <c r="HQ440" s="61"/>
      <c r="HR440" s="61"/>
      <c r="HS440" s="61"/>
      <c r="HT440" s="61"/>
      <c r="HU440" s="61"/>
      <c r="HV440" s="61"/>
      <c r="HW440" s="61"/>
      <c r="HX440" s="61"/>
      <c r="HY440" s="61"/>
      <c r="HZ440" s="61"/>
      <c r="IA440" s="61"/>
      <c r="IB440" s="61"/>
      <c r="IC440" s="61"/>
      <c r="ID440" s="61"/>
      <c r="IE440" s="61"/>
      <c r="IF440" s="61"/>
      <c r="IG440" s="61"/>
      <c r="IH440" s="61"/>
      <c r="II440" s="61"/>
      <c r="IJ440" s="61"/>
      <c r="IK440" s="61"/>
      <c r="IL440" s="61"/>
      <c r="IM440" s="61"/>
      <c r="IN440" s="61"/>
      <c r="IO440" s="61"/>
      <c r="IP440" s="61"/>
      <c r="IQ440" s="61"/>
      <c r="IR440" s="61"/>
      <c r="IS440" s="61"/>
      <c r="IT440" s="61"/>
      <c r="IU440" s="61"/>
      <c r="IV440" s="61"/>
      <c r="IW440" s="61"/>
      <c r="IX440" s="61"/>
      <c r="IY440" s="61"/>
      <c r="IZ440" s="61"/>
      <c r="JA440" s="61"/>
      <c r="JB440" s="61"/>
      <c r="JC440" s="61"/>
      <c r="JD440" s="61"/>
      <c r="JE440" s="61"/>
      <c r="JF440" s="61"/>
      <c r="JG440" s="61"/>
      <c r="JH440" s="61"/>
      <c r="JI440" s="61"/>
      <c r="JJ440" s="61"/>
      <c r="JK440" s="61"/>
      <c r="JL440" s="61"/>
      <c r="JM440" s="61"/>
      <c r="JN440" s="61"/>
      <c r="JO440" s="61"/>
      <c r="JP440" s="61"/>
      <c r="JQ440" s="61"/>
      <c r="JR440" s="61"/>
      <c r="JS440" s="61"/>
      <c r="JT440" s="61"/>
      <c r="JU440" s="61"/>
      <c r="JV440" s="61"/>
      <c r="JW440" s="61"/>
      <c r="JX440" s="61"/>
      <c r="JY440" s="61"/>
      <c r="JZ440" s="61"/>
      <c r="KA440" s="61"/>
      <c r="KB440" s="61"/>
      <c r="KC440" s="61"/>
      <c r="KD440" s="61"/>
      <c r="KE440" s="61"/>
      <c r="KF440" s="61"/>
      <c r="KG440" s="61"/>
      <c r="KH440" s="61"/>
      <c r="KI440" s="61"/>
      <c r="KJ440" s="61"/>
      <c r="KK440" s="61"/>
      <c r="KL440" s="61"/>
      <c r="KM440" s="61"/>
      <c r="KN440" s="61"/>
      <c r="KO440" s="61"/>
      <c r="KP440" s="61"/>
      <c r="KQ440" s="61"/>
      <c r="KR440" s="61"/>
      <c r="KS440" s="61"/>
      <c r="KT440" s="61"/>
      <c r="KU440" s="61"/>
      <c r="KV440" s="61"/>
      <c r="KW440" s="61"/>
      <c r="KX440" s="61"/>
      <c r="KY440" s="61"/>
      <c r="KZ440" s="61"/>
      <c r="LA440" s="61"/>
      <c r="LB440" s="61"/>
      <c r="LC440" s="61"/>
      <c r="LD440" s="61"/>
      <c r="LE440" s="61"/>
      <c r="LF440" s="61"/>
      <c r="LG440" s="61"/>
      <c r="LH440" s="61"/>
      <c r="LI440" s="61"/>
      <c r="LJ440" s="61"/>
      <c r="LK440" s="61"/>
      <c r="LL440" s="61"/>
      <c r="LM440" s="61"/>
      <c r="LN440" s="61"/>
      <c r="LO440" s="61"/>
      <c r="LP440" s="61"/>
      <c r="LQ440" s="61"/>
      <c r="LR440" s="61"/>
      <c r="LS440" s="61"/>
      <c r="LT440" s="61"/>
      <c r="LU440" s="61"/>
      <c r="LV440" s="61"/>
      <c r="LW440" s="61"/>
      <c r="LX440" s="61"/>
      <c r="LY440" s="61"/>
      <c r="LZ440" s="61"/>
      <c r="MA440" s="61"/>
      <c r="MB440" s="61"/>
      <c r="MC440" s="61"/>
      <c r="MD440" s="61"/>
      <c r="ME440" s="61"/>
      <c r="MF440" s="61"/>
      <c r="MG440" s="61"/>
      <c r="MH440" s="61"/>
      <c r="MI440" s="61"/>
      <c r="MJ440" s="61"/>
      <c r="MK440" s="61"/>
      <c r="ML440" s="61"/>
      <c r="MM440" s="61"/>
      <c r="MN440" s="61"/>
      <c r="MO440" s="61"/>
      <c r="MP440" s="61"/>
      <c r="MQ440" s="61"/>
      <c r="MR440" s="61"/>
      <c r="MS440" s="61"/>
      <c r="MT440" s="61"/>
      <c r="MU440" s="61"/>
      <c r="MV440" s="61"/>
      <c r="MW440" s="61"/>
      <c r="MX440" s="61"/>
      <c r="MY440" s="61"/>
      <c r="MZ440" s="61"/>
      <c r="NA440" s="61"/>
      <c r="NB440" s="61"/>
      <c r="NC440" s="61"/>
      <c r="ND440" s="61"/>
      <c r="NE440" s="61"/>
      <c r="NF440" s="61"/>
      <c r="NG440" s="61"/>
      <c r="NH440" s="61"/>
      <c r="NI440" s="61"/>
      <c r="NJ440" s="61"/>
      <c r="NK440" s="61"/>
      <c r="NL440" s="61"/>
      <c r="NM440" s="61"/>
      <c r="NN440" s="61"/>
      <c r="NO440" s="61"/>
      <c r="NP440" s="61"/>
      <c r="NQ440" s="61"/>
      <c r="NR440" s="61"/>
      <c r="NS440" s="61"/>
      <c r="NT440" s="61"/>
      <c r="NU440" s="61"/>
      <c r="NV440" s="61"/>
      <c r="NW440" s="61"/>
      <c r="NX440" s="61"/>
      <c r="NY440" s="61"/>
      <c r="NZ440" s="61"/>
      <c r="OA440" s="61"/>
      <c r="OB440" s="61"/>
      <c r="OC440" s="61"/>
      <c r="OD440" s="61"/>
      <c r="OE440" s="61"/>
      <c r="OF440" s="61"/>
      <c r="OG440" s="61"/>
      <c r="OH440" s="61"/>
      <c r="OI440" s="61"/>
      <c r="OJ440" s="61"/>
      <c r="OK440" s="61"/>
      <c r="OL440" s="61"/>
      <c r="OM440" s="61"/>
      <c r="ON440" s="61"/>
      <c r="OO440" s="61"/>
      <c r="OP440" s="61"/>
      <c r="OQ440" s="61"/>
      <c r="OR440" s="61"/>
      <c r="OS440" s="61"/>
      <c r="OT440" s="61"/>
      <c r="OU440" s="61"/>
      <c r="OV440" s="61"/>
      <c r="OW440" s="61"/>
      <c r="OX440" s="61"/>
      <c r="OY440" s="61"/>
      <c r="OZ440" s="61"/>
      <c r="PA440" s="61"/>
      <c r="PB440" s="61"/>
      <c r="PC440" s="61"/>
      <c r="PD440" s="61"/>
      <c r="PE440" s="61"/>
      <c r="PF440" s="61"/>
      <c r="PG440" s="61"/>
      <c r="PH440" s="61"/>
      <c r="PI440" s="61"/>
      <c r="PJ440" s="61"/>
      <c r="PK440" s="61"/>
      <c r="PL440" s="61"/>
      <c r="PM440" s="61"/>
      <c r="PN440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9ECB-6E06-4DA7-BA7F-7C9B9F26B369}">
  <dimension ref="A1:Q87"/>
  <sheetViews>
    <sheetView workbookViewId="0">
      <selection activeCell="J23" sqref="J23"/>
    </sheetView>
  </sheetViews>
  <sheetFormatPr defaultRowHeight="12.75" x14ac:dyDescent="0.2"/>
  <cols>
    <col min="1" max="2" width="9.140625" style="78"/>
    <col min="3" max="3" width="17.85546875" style="78" customWidth="1"/>
    <col min="4" max="4" width="23.42578125" style="78" customWidth="1"/>
    <col min="5" max="5" width="15.7109375" style="78" customWidth="1"/>
    <col min="6" max="6" width="17.7109375" style="78" customWidth="1"/>
    <col min="7" max="7" width="16.28515625" style="78" customWidth="1"/>
    <col min="8" max="9" width="10.42578125" style="78" bestFit="1" customWidth="1"/>
    <col min="10" max="10" width="9.140625" style="78"/>
    <col min="11" max="11" width="20.7109375" style="78" customWidth="1"/>
    <col min="12" max="12" width="24.42578125" style="78" customWidth="1"/>
    <col min="13" max="13" width="17" style="78" customWidth="1"/>
    <col min="14" max="14" width="19.42578125" style="78" customWidth="1"/>
    <col min="15" max="15" width="14.7109375" style="78" customWidth="1"/>
    <col min="16" max="16" width="15" style="78" customWidth="1"/>
    <col min="17" max="17" width="10.42578125" style="78" bestFit="1" customWidth="1"/>
    <col min="18" max="16384" width="9.140625" style="78"/>
  </cols>
  <sheetData>
    <row r="1" spans="1:17" x14ac:dyDescent="0.2">
      <c r="A1" s="78" t="s">
        <v>673</v>
      </c>
      <c r="C1" s="78" t="s">
        <v>674</v>
      </c>
      <c r="D1" s="78" t="s">
        <v>674</v>
      </c>
      <c r="E1" s="78" t="s">
        <v>674</v>
      </c>
      <c r="F1" s="78" t="s">
        <v>674</v>
      </c>
      <c r="G1" s="78" t="s">
        <v>674</v>
      </c>
      <c r="H1" s="78" t="s">
        <v>674</v>
      </c>
      <c r="I1" s="78" t="s">
        <v>674</v>
      </c>
      <c r="K1" s="78" t="s">
        <v>675</v>
      </c>
      <c r="L1" s="78" t="s">
        <v>675</v>
      </c>
      <c r="M1" s="78" t="s">
        <v>675</v>
      </c>
      <c r="N1" s="78" t="s">
        <v>675</v>
      </c>
      <c r="O1" s="78" t="s">
        <v>675</v>
      </c>
      <c r="P1" s="78" t="s">
        <v>675</v>
      </c>
      <c r="Q1" s="78" t="s">
        <v>675</v>
      </c>
    </row>
    <row r="2" spans="1:17" s="79" customFormat="1" ht="51" x14ac:dyDescent="0.2">
      <c r="A2" s="79" t="s">
        <v>679</v>
      </c>
      <c r="C2" s="79" t="s">
        <v>680</v>
      </c>
      <c r="D2" s="79" t="s">
        <v>681</v>
      </c>
      <c r="E2" s="79" t="s">
        <v>682</v>
      </c>
      <c r="F2" s="79" t="s">
        <v>683</v>
      </c>
      <c r="G2" s="79" t="s">
        <v>684</v>
      </c>
      <c r="H2" s="79" t="s">
        <v>685</v>
      </c>
      <c r="I2" s="79" t="s">
        <v>686</v>
      </c>
      <c r="K2" s="79" t="s">
        <v>680</v>
      </c>
      <c r="L2" s="79" t="s">
        <v>681</v>
      </c>
      <c r="M2" s="79" t="s">
        <v>682</v>
      </c>
      <c r="N2" s="79" t="s">
        <v>683</v>
      </c>
      <c r="O2" s="79" t="s">
        <v>684</v>
      </c>
      <c r="P2" s="79" t="s">
        <v>685</v>
      </c>
      <c r="Q2" s="79" t="s">
        <v>686</v>
      </c>
    </row>
    <row r="3" spans="1:17" x14ac:dyDescent="0.2">
      <c r="A3" s="78" t="s">
        <v>673</v>
      </c>
      <c r="B3" s="78" t="s">
        <v>676</v>
      </c>
    </row>
    <row r="4" spans="1:17" x14ac:dyDescent="0.2">
      <c r="A4" s="78" t="s">
        <v>674</v>
      </c>
      <c r="B4" s="78" t="s">
        <v>2</v>
      </c>
      <c r="C4" s="80">
        <v>165874.99904900001</v>
      </c>
      <c r="D4" s="80">
        <v>855.05208456499997</v>
      </c>
      <c r="E4" s="80">
        <v>1957.4703966</v>
      </c>
      <c r="F4" s="80">
        <v>16248.579471200001</v>
      </c>
      <c r="G4" s="80">
        <v>14193.4937515</v>
      </c>
      <c r="H4" s="80">
        <v>0</v>
      </c>
      <c r="I4" s="80">
        <v>0</v>
      </c>
      <c r="J4" s="80"/>
      <c r="K4" s="80">
        <v>19906.2735421</v>
      </c>
      <c r="L4" s="80">
        <v>55.116139282399999</v>
      </c>
      <c r="M4" s="80">
        <v>159.79570898</v>
      </c>
      <c r="N4" s="80">
        <v>1008.66743652</v>
      </c>
      <c r="O4" s="80">
        <v>1132.4952505900001</v>
      </c>
      <c r="P4" s="80">
        <v>7.6819532601100004E-3</v>
      </c>
      <c r="Q4" s="80">
        <v>0</v>
      </c>
    </row>
    <row r="5" spans="1:17" x14ac:dyDescent="0.2">
      <c r="A5" s="78" t="s">
        <v>674</v>
      </c>
      <c r="B5" s="78" t="s">
        <v>624</v>
      </c>
      <c r="C5" s="80">
        <v>6535.5802141599997</v>
      </c>
      <c r="D5" s="80">
        <v>120.43720247900001</v>
      </c>
      <c r="E5" s="80">
        <v>59.612642468799997</v>
      </c>
      <c r="F5" s="80">
        <v>497.23661901100002</v>
      </c>
      <c r="G5" s="80">
        <v>743.97242612599996</v>
      </c>
      <c r="H5" s="80">
        <v>0</v>
      </c>
      <c r="I5" s="80">
        <v>0</v>
      </c>
      <c r="J5" s="80"/>
      <c r="K5" s="80">
        <v>116.20652601099999</v>
      </c>
      <c r="L5" s="80">
        <v>0.41654751986100003</v>
      </c>
      <c r="M5" s="80">
        <v>8.2175291704400006</v>
      </c>
      <c r="N5" s="80">
        <v>11.249434090399999</v>
      </c>
      <c r="O5" s="80">
        <v>2.9990849476400001</v>
      </c>
      <c r="P5" s="80">
        <v>1.8808613616699998E-2</v>
      </c>
      <c r="Q5" s="80">
        <v>0</v>
      </c>
    </row>
    <row r="6" spans="1:17" x14ac:dyDescent="0.2">
      <c r="A6" s="78" t="s">
        <v>674</v>
      </c>
      <c r="B6" s="78" t="s">
        <v>623</v>
      </c>
      <c r="C6" s="80">
        <v>630.27497575100006</v>
      </c>
      <c r="D6" s="80">
        <v>52.731790561899999</v>
      </c>
      <c r="E6" s="80">
        <v>189.98243552299999</v>
      </c>
      <c r="F6" s="80">
        <v>2367.5398198900002</v>
      </c>
      <c r="G6" s="80">
        <v>1857.0355218699999</v>
      </c>
      <c r="H6" s="80">
        <v>0</v>
      </c>
      <c r="I6" s="80">
        <v>0</v>
      </c>
      <c r="J6" s="80"/>
      <c r="K6" s="80">
        <v>1215.30583675</v>
      </c>
      <c r="L6" s="80">
        <v>0.86468235741199995</v>
      </c>
      <c r="M6" s="80">
        <v>1.4037469943000001</v>
      </c>
      <c r="N6" s="80">
        <v>444.04118638099999</v>
      </c>
      <c r="O6" s="80">
        <v>7.6227010158699997</v>
      </c>
      <c r="P6" s="80">
        <v>2.2186203127200002E-3</v>
      </c>
      <c r="Q6" s="80">
        <v>0</v>
      </c>
    </row>
    <row r="7" spans="1:17" x14ac:dyDescent="0.2">
      <c r="A7" s="78" t="s">
        <v>674</v>
      </c>
      <c r="B7" s="78" t="s">
        <v>3</v>
      </c>
      <c r="C7" s="80">
        <v>1736.0139988999999</v>
      </c>
      <c r="D7" s="80">
        <v>19.4643181679</v>
      </c>
      <c r="E7" s="80">
        <v>112.619782461</v>
      </c>
      <c r="F7" s="80">
        <v>1192.1656036899999</v>
      </c>
      <c r="G7" s="80">
        <v>2393.64050215</v>
      </c>
      <c r="H7" s="80">
        <v>0</v>
      </c>
      <c r="I7" s="80">
        <v>0</v>
      </c>
      <c r="J7" s="80"/>
      <c r="K7" s="80">
        <v>271.45268037599999</v>
      </c>
      <c r="L7" s="80">
        <v>1.1998522730600001</v>
      </c>
      <c r="M7" s="80">
        <v>3.3370412370799998</v>
      </c>
      <c r="N7" s="80">
        <v>26.729462763899999</v>
      </c>
      <c r="O7" s="80">
        <v>376.23618746900001</v>
      </c>
      <c r="P7" s="80">
        <v>8.3117110094900002E-3</v>
      </c>
      <c r="Q7" s="80">
        <v>0</v>
      </c>
    </row>
    <row r="8" spans="1:17" x14ac:dyDescent="0.2">
      <c r="A8" s="78" t="s">
        <v>674</v>
      </c>
      <c r="B8" s="78" t="s">
        <v>5</v>
      </c>
      <c r="C8" s="80">
        <v>599057.52980899997</v>
      </c>
      <c r="D8" s="80">
        <v>1725.3159649500001</v>
      </c>
      <c r="E8" s="80">
        <v>1853.5513319300001</v>
      </c>
      <c r="F8" s="80">
        <v>1143.4012075400001</v>
      </c>
      <c r="G8" s="80">
        <v>10830.2016093</v>
      </c>
      <c r="H8" s="80">
        <v>0</v>
      </c>
      <c r="I8" s="80">
        <v>0</v>
      </c>
      <c r="J8" s="80"/>
      <c r="K8" s="80">
        <v>150830.394126</v>
      </c>
      <c r="L8" s="80">
        <v>7.7510884951100003</v>
      </c>
      <c r="M8" s="80">
        <v>197.63400125800001</v>
      </c>
      <c r="N8" s="80">
        <v>126.33089370899999</v>
      </c>
      <c r="O8" s="80">
        <v>625.55666449499995</v>
      </c>
      <c r="P8" s="80">
        <v>4.2154415823800001E-2</v>
      </c>
      <c r="Q8" s="80">
        <v>0</v>
      </c>
    </row>
    <row r="9" spans="1:17" x14ac:dyDescent="0.2">
      <c r="A9" s="78" t="s">
        <v>674</v>
      </c>
      <c r="B9" s="78" t="s">
        <v>6</v>
      </c>
      <c r="C9" s="80">
        <v>154163.394523</v>
      </c>
      <c r="D9" s="80">
        <v>764.56940679499996</v>
      </c>
      <c r="E9" s="80">
        <v>824.88811376800004</v>
      </c>
      <c r="F9" s="80">
        <v>3338.6745305700001</v>
      </c>
      <c r="G9" s="80">
        <v>4873.1929117400005</v>
      </c>
      <c r="H9" s="80">
        <v>0</v>
      </c>
      <c r="I9" s="80">
        <v>0</v>
      </c>
      <c r="J9" s="80"/>
      <c r="K9" s="80">
        <v>64895.610830199999</v>
      </c>
      <c r="L9" s="80">
        <v>15.800035530700001</v>
      </c>
      <c r="M9" s="80">
        <v>31.9917573014</v>
      </c>
      <c r="N9" s="80">
        <v>811.10561784399999</v>
      </c>
      <c r="O9" s="80">
        <v>1270.57524939</v>
      </c>
      <c r="P9" s="80">
        <v>1.8780693887599999E-3</v>
      </c>
      <c r="Q9" s="80">
        <v>0</v>
      </c>
    </row>
    <row r="10" spans="1:17" x14ac:dyDescent="0.2">
      <c r="A10" s="78" t="s">
        <v>674</v>
      </c>
      <c r="B10" s="78" t="s">
        <v>7</v>
      </c>
      <c r="C10" s="80">
        <v>20594.9936156</v>
      </c>
      <c r="D10" s="80">
        <v>28.200601457099999</v>
      </c>
      <c r="E10" s="80">
        <v>96.510084426700004</v>
      </c>
      <c r="F10" s="80">
        <v>10050.861490699999</v>
      </c>
      <c r="G10" s="80">
        <v>2448.0358946400002</v>
      </c>
      <c r="H10" s="80">
        <v>0</v>
      </c>
      <c r="I10" s="80">
        <v>0</v>
      </c>
      <c r="J10" s="80"/>
      <c r="K10" s="80">
        <v>2980.7388083000001</v>
      </c>
      <c r="L10" s="80">
        <v>0.979544073849</v>
      </c>
      <c r="M10" s="80">
        <v>4.4869389823999999</v>
      </c>
      <c r="N10" s="80">
        <v>1898.1469746099999</v>
      </c>
      <c r="O10" s="80">
        <v>330.17609218899997</v>
      </c>
      <c r="P10" s="80">
        <v>2.3563246152699998E-3</v>
      </c>
      <c r="Q10" s="80">
        <v>0</v>
      </c>
    </row>
    <row r="11" spans="1:17" x14ac:dyDescent="0.2">
      <c r="A11" s="78" t="s">
        <v>674</v>
      </c>
      <c r="B11" s="78" t="s">
        <v>8</v>
      </c>
      <c r="C11" s="80">
        <v>19388.9048038</v>
      </c>
      <c r="D11" s="80">
        <v>39.894833111099999</v>
      </c>
      <c r="E11" s="80">
        <v>627.28921995200005</v>
      </c>
      <c r="F11" s="80">
        <v>517.94435820599995</v>
      </c>
      <c r="G11" s="80">
        <v>3695.8285061800002</v>
      </c>
      <c r="H11" s="80">
        <v>0</v>
      </c>
      <c r="I11" s="80">
        <v>0</v>
      </c>
      <c r="J11" s="80"/>
      <c r="K11" s="80">
        <v>7734.1755545300002</v>
      </c>
      <c r="L11" s="80">
        <v>43.885537892400002</v>
      </c>
      <c r="M11" s="80">
        <v>54.7457422325</v>
      </c>
      <c r="N11" s="80">
        <v>96.2815064065</v>
      </c>
      <c r="O11" s="80">
        <v>414.31811246299998</v>
      </c>
      <c r="P11" s="80">
        <v>0</v>
      </c>
      <c r="Q11" s="80">
        <v>0</v>
      </c>
    </row>
    <row r="12" spans="1:17" x14ac:dyDescent="0.2">
      <c r="A12" s="78" t="s">
        <v>674</v>
      </c>
      <c r="B12" s="78" t="s">
        <v>22</v>
      </c>
      <c r="C12" s="80">
        <v>58086.238846</v>
      </c>
      <c r="D12" s="80">
        <v>1287.9981972400001</v>
      </c>
      <c r="E12" s="80">
        <v>1719.60553635</v>
      </c>
      <c r="F12" s="80">
        <v>16822.497759999998</v>
      </c>
      <c r="G12" s="80">
        <v>1173.1791101199999</v>
      </c>
      <c r="H12" s="80">
        <v>0</v>
      </c>
      <c r="I12" s="80">
        <v>0</v>
      </c>
      <c r="J12" s="80"/>
      <c r="K12" s="80">
        <v>4773.4240523500002</v>
      </c>
      <c r="L12" s="80">
        <v>19.7093543107</v>
      </c>
      <c r="M12" s="80">
        <v>29.685951081300001</v>
      </c>
      <c r="N12" s="80">
        <v>756.582658659</v>
      </c>
      <c r="O12" s="80">
        <v>165.365275997</v>
      </c>
      <c r="P12" s="80">
        <v>0</v>
      </c>
      <c r="Q12" s="80">
        <v>0</v>
      </c>
    </row>
    <row r="13" spans="1:17" x14ac:dyDescent="0.2">
      <c r="A13" s="78" t="s">
        <v>674</v>
      </c>
      <c r="B13" s="78" t="s">
        <v>9</v>
      </c>
      <c r="C13" s="80">
        <v>113845.537694</v>
      </c>
      <c r="D13" s="80">
        <v>113.57260174</v>
      </c>
      <c r="E13" s="80">
        <v>927.94195477200003</v>
      </c>
      <c r="F13" s="80">
        <v>486.18868246599999</v>
      </c>
      <c r="G13" s="80">
        <v>7727.6960164800003</v>
      </c>
      <c r="H13" s="80">
        <v>0</v>
      </c>
      <c r="I13" s="80">
        <v>0</v>
      </c>
      <c r="J13" s="80"/>
      <c r="K13" s="80">
        <v>34432.917755900002</v>
      </c>
      <c r="L13" s="80">
        <v>14.4154508437</v>
      </c>
      <c r="M13" s="80">
        <v>49.104328742500002</v>
      </c>
      <c r="N13" s="80">
        <v>74.189921592900006</v>
      </c>
      <c r="O13" s="80">
        <v>1245.76612755</v>
      </c>
      <c r="P13" s="80">
        <v>6.99601061175E-3</v>
      </c>
      <c r="Q13" s="80">
        <v>0</v>
      </c>
    </row>
    <row r="14" spans="1:17" x14ac:dyDescent="0.2">
      <c r="A14" s="78" t="s">
        <v>674</v>
      </c>
      <c r="B14" s="78" t="s">
        <v>10</v>
      </c>
      <c r="C14" s="80">
        <v>64524.832493399997</v>
      </c>
      <c r="D14" s="80">
        <v>1635.1698881299999</v>
      </c>
      <c r="E14" s="80">
        <v>123922.37921</v>
      </c>
      <c r="F14" s="80">
        <v>12264.712343900001</v>
      </c>
      <c r="G14" s="80">
        <v>20960.238394</v>
      </c>
      <c r="H14" s="80">
        <v>0</v>
      </c>
      <c r="I14" s="80">
        <v>0</v>
      </c>
      <c r="J14" s="80"/>
      <c r="K14" s="80">
        <v>15693.851999500001</v>
      </c>
      <c r="L14" s="80">
        <v>143.169654342</v>
      </c>
      <c r="M14" s="80">
        <v>590.05046845699997</v>
      </c>
      <c r="N14" s="80">
        <v>3030.3759585799999</v>
      </c>
      <c r="O14" s="80">
        <v>1077.8208494200001</v>
      </c>
      <c r="P14" s="80">
        <v>9.46932828964E-2</v>
      </c>
      <c r="Q14" s="80">
        <v>0</v>
      </c>
    </row>
    <row r="15" spans="1:17" x14ac:dyDescent="0.2">
      <c r="A15" s="78" t="s">
        <v>674</v>
      </c>
      <c r="B15" s="78" t="s">
        <v>58</v>
      </c>
      <c r="C15" s="80">
        <v>16429.096404</v>
      </c>
      <c r="D15" s="80">
        <v>141.19144202199999</v>
      </c>
      <c r="E15" s="80">
        <v>4900.23803013</v>
      </c>
      <c r="F15" s="80">
        <v>493.99823023200003</v>
      </c>
      <c r="G15" s="80">
        <v>973.807871643</v>
      </c>
      <c r="H15" s="80">
        <v>0</v>
      </c>
      <c r="I15" s="80">
        <v>0</v>
      </c>
      <c r="J15" s="80"/>
      <c r="K15" s="80">
        <v>48282.076791400003</v>
      </c>
      <c r="L15" s="80">
        <v>54.409725183600003</v>
      </c>
      <c r="M15" s="80">
        <v>573.69245385299996</v>
      </c>
      <c r="N15" s="80">
        <v>323.72846437099997</v>
      </c>
      <c r="O15" s="80">
        <v>259.51609156500001</v>
      </c>
      <c r="P15" s="80">
        <v>1.99044051515E-2</v>
      </c>
      <c r="Q15" s="80">
        <v>0</v>
      </c>
    </row>
    <row r="16" spans="1:17" x14ac:dyDescent="0.2">
      <c r="A16" s="78" t="s">
        <v>674</v>
      </c>
      <c r="B16" s="78" t="s">
        <v>625</v>
      </c>
      <c r="C16" s="80">
        <v>321.283204367</v>
      </c>
      <c r="D16" s="80">
        <v>12.120578116800001</v>
      </c>
      <c r="E16" s="80">
        <v>68.828569507799997</v>
      </c>
      <c r="F16" s="80">
        <v>638.15359767200005</v>
      </c>
      <c r="G16" s="80">
        <v>559.67283515500003</v>
      </c>
      <c r="H16" s="80">
        <v>0</v>
      </c>
      <c r="I16" s="80">
        <v>0</v>
      </c>
      <c r="J16" s="80"/>
      <c r="K16" s="80">
        <v>983.12944501899995</v>
      </c>
      <c r="L16" s="80">
        <v>0.31455521631799999</v>
      </c>
      <c r="M16" s="80">
        <v>0.90770982090300001</v>
      </c>
      <c r="N16" s="80">
        <v>81.160045820799994</v>
      </c>
      <c r="O16" s="80">
        <v>61.779313831800003</v>
      </c>
      <c r="P16" s="80">
        <v>6.4807451234700001E-4</v>
      </c>
      <c r="Q16" s="80">
        <v>0</v>
      </c>
    </row>
    <row r="17" spans="1:17" x14ac:dyDescent="0.2">
      <c r="A17" s="78" t="s">
        <v>674</v>
      </c>
      <c r="B17" s="78" t="s">
        <v>626</v>
      </c>
      <c r="C17" s="80">
        <v>24441.611487300001</v>
      </c>
      <c r="D17" s="80">
        <v>65.546747471499998</v>
      </c>
      <c r="E17" s="80">
        <v>662.195309071</v>
      </c>
      <c r="F17" s="80">
        <v>6058.1582586699997</v>
      </c>
      <c r="G17" s="80">
        <v>5358.48363015</v>
      </c>
      <c r="H17" s="80">
        <v>0</v>
      </c>
      <c r="I17" s="80">
        <v>0</v>
      </c>
      <c r="J17" s="80"/>
      <c r="K17" s="80">
        <v>7010.4124592300004</v>
      </c>
      <c r="L17" s="80">
        <v>2.73025895959</v>
      </c>
      <c r="M17" s="80">
        <v>8.9094780927099997</v>
      </c>
      <c r="N17" s="80">
        <v>426.69453710400001</v>
      </c>
      <c r="O17" s="80">
        <v>157.01136991800001</v>
      </c>
      <c r="P17" s="80">
        <v>1.41457017421E-2</v>
      </c>
      <c r="Q17" s="80">
        <v>0</v>
      </c>
    </row>
    <row r="18" spans="1:17" x14ac:dyDescent="0.2">
      <c r="A18" s="78" t="s">
        <v>674</v>
      </c>
      <c r="B18" s="78" t="s">
        <v>627</v>
      </c>
      <c r="C18" s="80">
        <v>3430.2557804600001</v>
      </c>
      <c r="D18" s="80">
        <v>46.236566836500003</v>
      </c>
      <c r="E18" s="80">
        <v>308.38045565200002</v>
      </c>
      <c r="F18" s="80">
        <v>3305.3988438800002</v>
      </c>
      <c r="G18" s="80">
        <v>2185.71253561</v>
      </c>
      <c r="H18" s="80">
        <v>0</v>
      </c>
      <c r="I18" s="80">
        <v>0</v>
      </c>
      <c r="J18" s="80"/>
      <c r="K18" s="80">
        <v>704.23888118699995</v>
      </c>
      <c r="L18" s="80">
        <v>1.9643678605799999</v>
      </c>
      <c r="M18" s="80">
        <v>8.7859719411900006</v>
      </c>
      <c r="N18" s="80">
        <v>924.24774308300005</v>
      </c>
      <c r="O18" s="80">
        <v>964.91242105799995</v>
      </c>
      <c r="P18" s="80">
        <v>6.6081710629599999E-2</v>
      </c>
      <c r="Q18" s="80">
        <v>0</v>
      </c>
    </row>
    <row r="19" spans="1:17" x14ac:dyDescent="0.2">
      <c r="A19" s="78" t="s">
        <v>674</v>
      </c>
      <c r="B19" s="78" t="s">
        <v>628</v>
      </c>
      <c r="C19" s="80">
        <v>2954.8730611699998</v>
      </c>
      <c r="D19" s="80">
        <v>37.429766144600002</v>
      </c>
      <c r="E19" s="80">
        <v>374.52921404199998</v>
      </c>
      <c r="F19" s="80">
        <v>5235.1431451400003</v>
      </c>
      <c r="G19" s="80">
        <v>4612.1249423400004</v>
      </c>
      <c r="H19" s="80">
        <v>0</v>
      </c>
      <c r="I19" s="80">
        <v>0</v>
      </c>
      <c r="J19" s="80"/>
      <c r="K19" s="80">
        <v>674.41962674900003</v>
      </c>
      <c r="L19" s="80">
        <v>2.9504412303600001</v>
      </c>
      <c r="M19" s="80">
        <v>15.9863126195</v>
      </c>
      <c r="N19" s="80">
        <v>1051.9603909699999</v>
      </c>
      <c r="O19" s="80">
        <v>820.03760895400001</v>
      </c>
      <c r="P19" s="80">
        <v>1.81064716508E-2</v>
      </c>
      <c r="Q19" s="80">
        <v>0</v>
      </c>
    </row>
    <row r="20" spans="1:17" x14ac:dyDescent="0.2">
      <c r="A20" s="78" t="s">
        <v>674</v>
      </c>
      <c r="B20" s="78" t="s">
        <v>11</v>
      </c>
      <c r="C20" s="80">
        <v>37550.314978599999</v>
      </c>
      <c r="D20" s="80">
        <v>158.71872814299999</v>
      </c>
      <c r="E20" s="80">
        <v>419.58886809099999</v>
      </c>
      <c r="F20" s="80">
        <v>86041.514230200002</v>
      </c>
      <c r="G20" s="80">
        <v>5697.5781920299996</v>
      </c>
      <c r="H20" s="80">
        <v>0</v>
      </c>
      <c r="I20" s="80">
        <v>0</v>
      </c>
      <c r="J20" s="80"/>
      <c r="K20" s="80">
        <v>11963.961319</v>
      </c>
      <c r="L20" s="80">
        <v>6.0505523042</v>
      </c>
      <c r="M20" s="80">
        <v>17.368131134599999</v>
      </c>
      <c r="N20" s="80">
        <v>16426.009465499999</v>
      </c>
      <c r="O20" s="80">
        <v>806.41459902500003</v>
      </c>
      <c r="P20" s="80">
        <v>5.5124299071600004E-6</v>
      </c>
      <c r="Q20" s="80">
        <v>0</v>
      </c>
    </row>
    <row r="21" spans="1:17" x14ac:dyDescent="0.2">
      <c r="A21" s="78" t="s">
        <v>674</v>
      </c>
      <c r="B21" s="78" t="s">
        <v>14</v>
      </c>
      <c r="C21" s="80">
        <v>18252.9203309</v>
      </c>
      <c r="D21" s="80">
        <v>582.74686106499996</v>
      </c>
      <c r="E21" s="80">
        <v>1173.79315511</v>
      </c>
      <c r="F21" s="80">
        <v>190390.25711899999</v>
      </c>
      <c r="G21" s="80">
        <v>10092.624809200001</v>
      </c>
      <c r="H21" s="80">
        <v>0</v>
      </c>
      <c r="I21" s="80">
        <v>0</v>
      </c>
      <c r="J21" s="80"/>
      <c r="K21" s="80">
        <v>26768.665212200001</v>
      </c>
      <c r="L21" s="80">
        <v>25.535166481499999</v>
      </c>
      <c r="M21" s="80">
        <v>92.240387650200006</v>
      </c>
      <c r="N21" s="80">
        <v>215682.719377</v>
      </c>
      <c r="O21" s="80">
        <v>2890.1009258499998</v>
      </c>
      <c r="P21" s="80">
        <v>1.6497872811900001E-3</v>
      </c>
      <c r="Q21" s="80">
        <v>0</v>
      </c>
    </row>
    <row r="22" spans="1:17" x14ac:dyDescent="0.2">
      <c r="A22" s="78" t="s">
        <v>674</v>
      </c>
      <c r="B22" s="78" t="s">
        <v>12</v>
      </c>
      <c r="C22" s="80">
        <v>38431.554930799997</v>
      </c>
      <c r="D22" s="80">
        <v>627.15456375099996</v>
      </c>
      <c r="E22" s="80">
        <v>4587.8190027199998</v>
      </c>
      <c r="F22" s="80">
        <v>56012.221730700003</v>
      </c>
      <c r="G22" s="80">
        <v>6956.7772480699996</v>
      </c>
      <c r="H22" s="80">
        <v>0</v>
      </c>
      <c r="I22" s="80">
        <v>0</v>
      </c>
      <c r="J22" s="80"/>
      <c r="K22" s="80">
        <v>17094.282083099999</v>
      </c>
      <c r="L22" s="80">
        <v>8.0307944224900005</v>
      </c>
      <c r="M22" s="80">
        <v>462.29529165899999</v>
      </c>
      <c r="N22" s="80">
        <v>48432.554815000003</v>
      </c>
      <c r="O22" s="80">
        <v>3256.7484850800001</v>
      </c>
      <c r="P22" s="80">
        <v>0</v>
      </c>
      <c r="Q22" s="80">
        <v>0</v>
      </c>
    </row>
    <row r="23" spans="1:17" x14ac:dyDescent="0.2">
      <c r="A23" s="78" t="s">
        <v>674</v>
      </c>
      <c r="B23" s="78" t="s">
        <v>13</v>
      </c>
      <c r="C23" s="80">
        <v>51203.271794699998</v>
      </c>
      <c r="D23" s="80">
        <v>1077.09742082</v>
      </c>
      <c r="E23" s="80">
        <v>1266.23762893</v>
      </c>
      <c r="F23" s="80">
        <v>93897.831683900004</v>
      </c>
      <c r="G23" s="80">
        <v>15530.422464499999</v>
      </c>
      <c r="H23" s="80">
        <v>0</v>
      </c>
      <c r="I23" s="80">
        <v>0</v>
      </c>
      <c r="J23" s="80"/>
      <c r="K23" s="80">
        <v>30263.294697199999</v>
      </c>
      <c r="L23" s="80">
        <v>108.48789943200001</v>
      </c>
      <c r="M23" s="80">
        <v>166.54990370600001</v>
      </c>
      <c r="N23" s="80">
        <v>44333.708696900001</v>
      </c>
      <c r="O23" s="80">
        <v>4165.8328588900004</v>
      </c>
      <c r="P23" s="80">
        <v>6.4975538548499995E-4</v>
      </c>
      <c r="Q23" s="80">
        <v>0</v>
      </c>
    </row>
    <row r="24" spans="1:17" x14ac:dyDescent="0.2">
      <c r="A24" s="78" t="s">
        <v>674</v>
      </c>
      <c r="B24" s="78" t="s">
        <v>15</v>
      </c>
      <c r="C24" s="80">
        <v>142199.26477899999</v>
      </c>
      <c r="D24" s="80">
        <v>1459.5748073</v>
      </c>
      <c r="E24" s="80">
        <v>1074.2195671300001</v>
      </c>
      <c r="F24" s="80">
        <v>169754.50679799999</v>
      </c>
      <c r="G24" s="80">
        <v>5061.2516773200005</v>
      </c>
      <c r="H24" s="80">
        <v>0</v>
      </c>
      <c r="I24" s="80">
        <v>0</v>
      </c>
      <c r="J24" s="80"/>
      <c r="K24" s="80">
        <v>98605.5251078</v>
      </c>
      <c r="L24" s="80">
        <v>184.81030102</v>
      </c>
      <c r="M24" s="80">
        <v>179.72000247700001</v>
      </c>
      <c r="N24" s="80">
        <v>115970.444882</v>
      </c>
      <c r="O24" s="80">
        <v>7249.1277227299997</v>
      </c>
      <c r="P24" s="80">
        <v>5.4489613363800003E-2</v>
      </c>
      <c r="Q24" s="80">
        <v>0</v>
      </c>
    </row>
    <row r="25" spans="1:17" x14ac:dyDescent="0.2">
      <c r="A25" s="78" t="s">
        <v>674</v>
      </c>
      <c r="B25" s="78" t="s">
        <v>16</v>
      </c>
      <c r="C25" s="80">
        <v>13720.446600900001</v>
      </c>
      <c r="D25" s="80">
        <v>1880.5366202299999</v>
      </c>
      <c r="E25" s="80">
        <v>1198.1119820599999</v>
      </c>
      <c r="F25" s="80">
        <v>33162.037328899998</v>
      </c>
      <c r="G25" s="80">
        <v>3287.7583623099999</v>
      </c>
      <c r="H25" s="80">
        <v>0</v>
      </c>
      <c r="I25" s="80">
        <v>0</v>
      </c>
      <c r="J25" s="80"/>
      <c r="K25" s="80">
        <v>13843.9776807</v>
      </c>
      <c r="L25" s="80">
        <v>14.6984237977</v>
      </c>
      <c r="M25" s="80">
        <v>84.186614884199997</v>
      </c>
      <c r="N25" s="80">
        <v>54958.879648100003</v>
      </c>
      <c r="O25" s="80">
        <v>3007.6731284399998</v>
      </c>
      <c r="P25" s="80">
        <v>1.5288711463300001E-2</v>
      </c>
      <c r="Q25" s="80">
        <v>0</v>
      </c>
    </row>
    <row r="26" spans="1:17" x14ac:dyDescent="0.2">
      <c r="A26" s="78" t="s">
        <v>674</v>
      </c>
      <c r="B26" s="78" t="s">
        <v>17</v>
      </c>
      <c r="C26" s="80">
        <v>92825.176754</v>
      </c>
      <c r="D26" s="80">
        <v>439.33625526999998</v>
      </c>
      <c r="E26" s="80">
        <v>1614.34431535</v>
      </c>
      <c r="F26" s="80">
        <v>37694.091828099998</v>
      </c>
      <c r="G26" s="80">
        <v>4027.2979390800001</v>
      </c>
      <c r="H26" s="80">
        <v>0</v>
      </c>
      <c r="I26" s="80">
        <v>0</v>
      </c>
      <c r="J26" s="80"/>
      <c r="K26" s="80">
        <v>33508.677493199997</v>
      </c>
      <c r="L26" s="80">
        <v>10.6748967947</v>
      </c>
      <c r="M26" s="80">
        <v>43.3818773777</v>
      </c>
      <c r="N26" s="80">
        <v>7867.1391633100002</v>
      </c>
      <c r="O26" s="80">
        <v>1122.5586705400001</v>
      </c>
      <c r="P26" s="80">
        <v>3.8441329342000002E-5</v>
      </c>
      <c r="Q26" s="80">
        <v>0</v>
      </c>
    </row>
    <row r="27" spans="1:17" x14ac:dyDescent="0.2">
      <c r="A27" s="78" t="s">
        <v>674</v>
      </c>
      <c r="B27" s="78" t="s">
        <v>631</v>
      </c>
      <c r="C27" s="80">
        <v>126389.524278</v>
      </c>
      <c r="D27" s="80">
        <v>1191.76040225</v>
      </c>
      <c r="E27" s="80">
        <v>7226.2320827599997</v>
      </c>
      <c r="F27" s="80">
        <v>6614.7203876200001</v>
      </c>
      <c r="G27" s="80">
        <v>4276.5971356600003</v>
      </c>
      <c r="H27" s="80">
        <v>0</v>
      </c>
      <c r="I27" s="80">
        <v>0</v>
      </c>
      <c r="J27" s="80"/>
      <c r="K27" s="80">
        <v>2584.2158124100001</v>
      </c>
      <c r="L27" s="80">
        <v>85.300676574999997</v>
      </c>
      <c r="M27" s="80">
        <v>725.193989977</v>
      </c>
      <c r="N27" s="80">
        <v>317.55115900099997</v>
      </c>
      <c r="O27" s="80">
        <v>156.78800559000001</v>
      </c>
      <c r="P27" s="80">
        <v>9.9118887787099999E-2</v>
      </c>
      <c r="Q27" s="80">
        <v>0</v>
      </c>
    </row>
    <row r="28" spans="1:17" x14ac:dyDescent="0.2">
      <c r="A28" s="78" t="s">
        <v>674</v>
      </c>
      <c r="B28" s="78" t="s">
        <v>629</v>
      </c>
      <c r="C28" s="80">
        <v>187501.24526600001</v>
      </c>
      <c r="D28" s="80">
        <v>53.044590339199999</v>
      </c>
      <c r="E28" s="80">
        <v>1001.98267688</v>
      </c>
      <c r="F28" s="80">
        <v>17443.250848</v>
      </c>
      <c r="G28" s="80">
        <v>1567.9198053099999</v>
      </c>
      <c r="H28" s="80">
        <v>0</v>
      </c>
      <c r="I28" s="80">
        <v>0</v>
      </c>
      <c r="J28" s="80"/>
      <c r="K28" s="80">
        <v>1155.6162840100001</v>
      </c>
      <c r="L28" s="80">
        <v>8.4545381330700007</v>
      </c>
      <c r="M28" s="80">
        <v>73.1355610472</v>
      </c>
      <c r="N28" s="80">
        <v>589.59410436999997</v>
      </c>
      <c r="O28" s="80">
        <v>36.133354056999998</v>
      </c>
      <c r="P28" s="80">
        <v>3.4966334263E-4</v>
      </c>
      <c r="Q28" s="80">
        <v>0</v>
      </c>
    </row>
    <row r="29" spans="1:17" x14ac:dyDescent="0.2">
      <c r="A29" s="78" t="s">
        <v>674</v>
      </c>
      <c r="B29" s="78" t="s">
        <v>630</v>
      </c>
      <c r="C29" s="80">
        <v>27545.786532499998</v>
      </c>
      <c r="D29" s="80">
        <v>35.074207448700001</v>
      </c>
      <c r="E29" s="80">
        <v>943.806531619</v>
      </c>
      <c r="F29" s="80">
        <v>3946.8827810900002</v>
      </c>
      <c r="G29" s="80">
        <v>1454.3619009199999</v>
      </c>
      <c r="H29" s="80">
        <v>0</v>
      </c>
      <c r="I29" s="80">
        <v>0</v>
      </c>
      <c r="J29" s="80"/>
      <c r="K29" s="80">
        <v>206.23425501</v>
      </c>
      <c r="L29" s="80">
        <v>2.1712230685299998</v>
      </c>
      <c r="M29" s="80">
        <v>4.6971508513</v>
      </c>
      <c r="N29" s="80">
        <v>121.296767393</v>
      </c>
      <c r="O29" s="80">
        <v>19.2586492969</v>
      </c>
      <c r="P29" s="80">
        <v>7.4388774782399997E-2</v>
      </c>
      <c r="Q29" s="80">
        <v>0</v>
      </c>
    </row>
    <row r="30" spans="1:17" x14ac:dyDescent="0.2">
      <c r="A30" s="78" t="s">
        <v>674</v>
      </c>
      <c r="B30" s="78" t="s">
        <v>18</v>
      </c>
      <c r="C30" s="80">
        <v>38989.415899799998</v>
      </c>
      <c r="D30" s="80">
        <v>297.73638749100002</v>
      </c>
      <c r="E30" s="80">
        <v>2036.86442648</v>
      </c>
      <c r="F30" s="80">
        <v>1299821.2575600001</v>
      </c>
      <c r="G30" s="80">
        <v>1952.57395348</v>
      </c>
      <c r="H30" s="80">
        <v>0</v>
      </c>
      <c r="I30" s="80">
        <v>0</v>
      </c>
      <c r="J30" s="80"/>
      <c r="K30" s="80">
        <v>1734.3738633999999</v>
      </c>
      <c r="L30" s="80">
        <v>8.1343226309799999</v>
      </c>
      <c r="M30" s="80">
        <v>17.187554179300001</v>
      </c>
      <c r="N30" s="80">
        <v>18906.4797406</v>
      </c>
      <c r="O30" s="80">
        <v>145.469235505</v>
      </c>
      <c r="P30" s="80">
        <v>1.40834392004E-3</v>
      </c>
      <c r="Q30" s="80">
        <v>0</v>
      </c>
    </row>
    <row r="31" spans="1:17" x14ac:dyDescent="0.2">
      <c r="A31" s="78" t="s">
        <v>674</v>
      </c>
      <c r="B31" s="78" t="s">
        <v>19</v>
      </c>
      <c r="C31" s="80">
        <v>471389.09605200001</v>
      </c>
      <c r="D31" s="80">
        <v>8610.3568527799998</v>
      </c>
      <c r="E31" s="80">
        <v>27689.546885</v>
      </c>
      <c r="F31" s="80">
        <v>99550.219715500003</v>
      </c>
      <c r="G31" s="80">
        <v>8914.1598934699996</v>
      </c>
      <c r="H31" s="80">
        <v>0</v>
      </c>
      <c r="I31" s="80">
        <v>0</v>
      </c>
      <c r="J31" s="80"/>
      <c r="K31" s="80">
        <v>38457.281109099997</v>
      </c>
      <c r="L31" s="80">
        <v>160.262500335</v>
      </c>
      <c r="M31" s="80">
        <v>696.94160723200002</v>
      </c>
      <c r="N31" s="80">
        <v>12978.5498293</v>
      </c>
      <c r="O31" s="80">
        <v>1803.5855669299999</v>
      </c>
      <c r="P31" s="80">
        <v>0.135962177116</v>
      </c>
      <c r="Q31" s="80">
        <v>0</v>
      </c>
    </row>
    <row r="32" spans="1:17" x14ac:dyDescent="0.2">
      <c r="A32" s="78" t="s">
        <v>674</v>
      </c>
      <c r="B32" s="78" t="s">
        <v>21</v>
      </c>
      <c r="C32" s="80">
        <v>665273.45727699995</v>
      </c>
      <c r="D32" s="80">
        <v>4486.4261239400003</v>
      </c>
      <c r="E32" s="80">
        <v>4436.9375092600003</v>
      </c>
      <c r="F32" s="80">
        <v>1276.2476421399999</v>
      </c>
      <c r="G32" s="80">
        <v>35.134146515300003</v>
      </c>
      <c r="H32" s="80">
        <v>0</v>
      </c>
      <c r="I32" s="80">
        <v>0</v>
      </c>
      <c r="J32" s="80"/>
      <c r="K32" s="80">
        <v>92671.101045899995</v>
      </c>
      <c r="L32" s="80">
        <v>83.694302963300004</v>
      </c>
      <c r="M32" s="80">
        <v>119.69404571600001</v>
      </c>
      <c r="N32" s="80">
        <v>44.013788882900002</v>
      </c>
      <c r="O32" s="80">
        <v>1053.1852639599999</v>
      </c>
      <c r="P32" s="80">
        <v>1.2629910754800001E-3</v>
      </c>
      <c r="Q32" s="80">
        <v>0</v>
      </c>
    </row>
    <row r="33" spans="1:17" x14ac:dyDescent="0.2">
      <c r="A33" s="78" t="s">
        <v>674</v>
      </c>
      <c r="B33" s="78" t="s">
        <v>20</v>
      </c>
      <c r="C33" s="80">
        <v>528809.64216000005</v>
      </c>
      <c r="D33" s="80">
        <v>3825.70550417</v>
      </c>
      <c r="E33" s="80">
        <v>106271.595629</v>
      </c>
      <c r="F33" s="80">
        <v>19314.891516</v>
      </c>
      <c r="G33" s="80">
        <v>1615.6716257400001</v>
      </c>
      <c r="H33" s="80">
        <v>0</v>
      </c>
      <c r="I33" s="80">
        <v>0</v>
      </c>
      <c r="J33" s="80"/>
      <c r="K33" s="80">
        <v>66850.044716699995</v>
      </c>
      <c r="L33" s="80">
        <v>258.17294368799998</v>
      </c>
      <c r="M33" s="80">
        <v>1386.7973350300001</v>
      </c>
      <c r="N33" s="80">
        <v>2082.9946842300001</v>
      </c>
      <c r="O33" s="80">
        <v>378.07065882299997</v>
      </c>
      <c r="P33" s="80">
        <v>772.15236840800003</v>
      </c>
      <c r="Q33" s="80">
        <v>0</v>
      </c>
    </row>
    <row r="34" spans="1:17" x14ac:dyDescent="0.2">
      <c r="A34" s="78" t="s">
        <v>674</v>
      </c>
      <c r="B34" s="78" t="s">
        <v>23</v>
      </c>
      <c r="C34" s="80">
        <v>352442.48440999998</v>
      </c>
      <c r="D34" s="80">
        <v>675.87437403399997</v>
      </c>
      <c r="E34" s="80">
        <v>7878.1096882399997</v>
      </c>
      <c r="F34" s="80">
        <v>12914.0795617</v>
      </c>
      <c r="G34" s="80">
        <v>195.757555397</v>
      </c>
      <c r="H34" s="80">
        <v>0</v>
      </c>
      <c r="I34" s="80">
        <v>0</v>
      </c>
      <c r="J34" s="80"/>
      <c r="K34" s="80">
        <v>9729.0730785699998</v>
      </c>
      <c r="L34" s="80">
        <v>15.5447779669</v>
      </c>
      <c r="M34" s="80">
        <v>22.061469883800001</v>
      </c>
      <c r="N34" s="80">
        <v>1134.5576968600001</v>
      </c>
      <c r="O34" s="80">
        <v>33.890271911799999</v>
      </c>
      <c r="P34" s="80">
        <v>0</v>
      </c>
      <c r="Q34" s="80">
        <v>0</v>
      </c>
    </row>
    <row r="35" spans="1:17" x14ac:dyDescent="0.2">
      <c r="A35" s="78" t="s">
        <v>674</v>
      </c>
      <c r="B35" s="78" t="s">
        <v>25</v>
      </c>
      <c r="C35" s="80">
        <v>414566.30895899999</v>
      </c>
      <c r="D35" s="80">
        <v>1169.9735717599999</v>
      </c>
      <c r="E35" s="80">
        <v>1401.84206264</v>
      </c>
      <c r="F35" s="80">
        <v>4602.2538275799998</v>
      </c>
      <c r="G35" s="80">
        <v>16.1070907955</v>
      </c>
      <c r="H35" s="80">
        <v>0</v>
      </c>
      <c r="I35" s="80">
        <v>0</v>
      </c>
      <c r="J35" s="80"/>
      <c r="K35" s="80">
        <v>21826.9297912</v>
      </c>
      <c r="L35" s="80">
        <v>165.94590974900001</v>
      </c>
      <c r="M35" s="80">
        <v>449.50233035399998</v>
      </c>
      <c r="N35" s="80">
        <v>335.648697766</v>
      </c>
      <c r="O35" s="80">
        <v>5.0210320617099997</v>
      </c>
      <c r="P35" s="80">
        <v>0</v>
      </c>
      <c r="Q35" s="80">
        <v>0</v>
      </c>
    </row>
    <row r="36" spans="1:17" x14ac:dyDescent="0.2">
      <c r="A36" s="78" t="s">
        <v>674</v>
      </c>
      <c r="B36" s="78" t="s">
        <v>26</v>
      </c>
      <c r="C36" s="80">
        <v>1075656.9758599999</v>
      </c>
      <c r="D36" s="80">
        <v>14094.163880599999</v>
      </c>
      <c r="E36" s="80">
        <v>33383.7834267</v>
      </c>
      <c r="F36" s="80">
        <v>68521.761904300001</v>
      </c>
      <c r="G36" s="80">
        <v>244.40961381</v>
      </c>
      <c r="H36" s="80">
        <v>0</v>
      </c>
      <c r="I36" s="80">
        <v>0</v>
      </c>
      <c r="J36" s="80"/>
      <c r="K36" s="80">
        <v>27370.491487200001</v>
      </c>
      <c r="L36" s="80">
        <v>21.333647580400001</v>
      </c>
      <c r="M36" s="80">
        <v>34.312273587100002</v>
      </c>
      <c r="N36" s="80">
        <v>1470.9749965999999</v>
      </c>
      <c r="O36" s="80">
        <v>21.5709628804</v>
      </c>
      <c r="P36" s="80">
        <v>8.6840428945599998E-2</v>
      </c>
      <c r="Q36" s="80">
        <v>0</v>
      </c>
    </row>
    <row r="37" spans="1:17" x14ac:dyDescent="0.2">
      <c r="A37" s="78" t="s">
        <v>674</v>
      </c>
      <c r="B37" s="78" t="s">
        <v>24</v>
      </c>
      <c r="C37" s="80">
        <v>7330.2538793499998</v>
      </c>
      <c r="D37" s="80">
        <v>648.989201331</v>
      </c>
      <c r="E37" s="80">
        <v>2876.5534596000002</v>
      </c>
      <c r="F37" s="80">
        <v>208245.180238</v>
      </c>
      <c r="G37" s="80">
        <v>290.17456335399999</v>
      </c>
      <c r="H37" s="80">
        <v>0</v>
      </c>
      <c r="I37" s="80">
        <v>0</v>
      </c>
      <c r="J37" s="80"/>
      <c r="K37" s="80">
        <v>2540.7826794900002</v>
      </c>
      <c r="L37" s="80">
        <v>266.56005707999998</v>
      </c>
      <c r="M37" s="80">
        <v>301.47590840200002</v>
      </c>
      <c r="N37" s="80">
        <v>16432.960115099999</v>
      </c>
      <c r="O37" s="80">
        <v>70.121732409000003</v>
      </c>
      <c r="P37" s="80">
        <v>0</v>
      </c>
      <c r="Q37" s="80">
        <v>0</v>
      </c>
    </row>
    <row r="38" spans="1:17" x14ac:dyDescent="0.2">
      <c r="A38" s="78" t="s">
        <v>674</v>
      </c>
      <c r="B38" s="78" t="s">
        <v>27</v>
      </c>
      <c r="C38" s="80">
        <v>84147.436081399996</v>
      </c>
      <c r="D38" s="80">
        <v>19668.483497900001</v>
      </c>
      <c r="E38" s="80">
        <v>49126.891882999997</v>
      </c>
      <c r="F38" s="80">
        <v>268225.67753400002</v>
      </c>
      <c r="G38" s="80">
        <v>1097.4136923799999</v>
      </c>
      <c r="H38" s="80">
        <v>0</v>
      </c>
      <c r="I38" s="80">
        <v>0</v>
      </c>
      <c r="J38" s="80"/>
      <c r="K38" s="80">
        <v>8549.6842283000005</v>
      </c>
      <c r="L38" s="80">
        <v>2197.0906071899999</v>
      </c>
      <c r="M38" s="80">
        <v>1980.4816022699999</v>
      </c>
      <c r="N38" s="80">
        <v>14988.2781053</v>
      </c>
      <c r="O38" s="80">
        <v>380.56447958400003</v>
      </c>
      <c r="P38" s="80">
        <v>7.1634237957600003E-2</v>
      </c>
      <c r="Q38" s="80">
        <v>0</v>
      </c>
    </row>
    <row r="39" spans="1:17" x14ac:dyDescent="0.2">
      <c r="A39" s="78" t="s">
        <v>674</v>
      </c>
      <c r="B39" s="78" t="s">
        <v>28</v>
      </c>
      <c r="C39" s="80">
        <v>28405.1139644</v>
      </c>
      <c r="D39" s="80">
        <v>27402.548158599999</v>
      </c>
      <c r="E39" s="80">
        <v>1039234.04975</v>
      </c>
      <c r="F39" s="80">
        <v>12831.4091806</v>
      </c>
      <c r="G39" s="80">
        <v>122.64217861500001</v>
      </c>
      <c r="H39" s="80">
        <v>0</v>
      </c>
      <c r="I39" s="80">
        <v>0</v>
      </c>
      <c r="J39" s="80"/>
      <c r="K39" s="80">
        <v>1370.8217930400001</v>
      </c>
      <c r="L39" s="80">
        <v>3134.2709244799998</v>
      </c>
      <c r="M39" s="80">
        <v>16258.533341</v>
      </c>
      <c r="N39" s="80">
        <v>331.37252986099998</v>
      </c>
      <c r="O39" s="80">
        <v>33.5228202921</v>
      </c>
      <c r="P39" s="80">
        <v>1.00437827931E-3</v>
      </c>
      <c r="Q39" s="80">
        <v>0</v>
      </c>
    </row>
    <row r="40" spans="1:17" x14ac:dyDescent="0.2">
      <c r="A40" s="78" t="s">
        <v>674</v>
      </c>
      <c r="B40" s="78" t="s">
        <v>29</v>
      </c>
      <c r="C40" s="80">
        <v>84628.507359399999</v>
      </c>
      <c r="D40" s="80">
        <v>115839.4284</v>
      </c>
      <c r="E40" s="80">
        <v>583523.914934</v>
      </c>
      <c r="F40" s="80">
        <v>1089.6859894900001</v>
      </c>
      <c r="G40" s="80">
        <v>12.7566444572</v>
      </c>
      <c r="H40" s="80">
        <v>0</v>
      </c>
      <c r="I40" s="80">
        <v>0</v>
      </c>
      <c r="J40" s="80"/>
      <c r="K40" s="80">
        <v>1845.29820404</v>
      </c>
      <c r="L40" s="80">
        <v>1356.51140212</v>
      </c>
      <c r="M40" s="80">
        <v>3117.7709375200002</v>
      </c>
      <c r="N40" s="80">
        <v>79.079338054900006</v>
      </c>
      <c r="O40" s="80">
        <v>15.772576197599999</v>
      </c>
      <c r="P40" s="80">
        <v>6.5750087757300002E-5</v>
      </c>
      <c r="Q40" s="80">
        <v>0</v>
      </c>
    </row>
    <row r="41" spans="1:17" x14ac:dyDescent="0.2">
      <c r="A41" s="78" t="s">
        <v>674</v>
      </c>
      <c r="B41" s="78" t="s">
        <v>30</v>
      </c>
      <c r="C41" s="80">
        <v>252767.59569099999</v>
      </c>
      <c r="D41" s="80">
        <v>248638.85310800001</v>
      </c>
      <c r="E41" s="80">
        <v>884019.548067</v>
      </c>
      <c r="F41" s="80">
        <v>1182.0187983999999</v>
      </c>
      <c r="G41" s="80">
        <v>871.56137991599996</v>
      </c>
      <c r="H41" s="80">
        <v>0</v>
      </c>
      <c r="I41" s="80">
        <v>0</v>
      </c>
      <c r="J41" s="80"/>
      <c r="K41" s="80">
        <v>4416.8604185000004</v>
      </c>
      <c r="L41" s="80">
        <v>2008.3911607800001</v>
      </c>
      <c r="M41" s="80">
        <v>3751.24527855</v>
      </c>
      <c r="N41" s="80">
        <v>160.15595217800001</v>
      </c>
      <c r="O41" s="80">
        <v>9.5898867971200001</v>
      </c>
      <c r="P41" s="80">
        <v>0</v>
      </c>
      <c r="Q41" s="80">
        <v>0</v>
      </c>
    </row>
    <row r="42" spans="1:17" x14ac:dyDescent="0.2">
      <c r="A42" s="78" t="s">
        <v>674</v>
      </c>
      <c r="B42" s="78" t="s">
        <v>31</v>
      </c>
      <c r="C42" s="80">
        <v>321123.05711699999</v>
      </c>
      <c r="D42" s="80">
        <v>351197.846693</v>
      </c>
      <c r="E42" s="80">
        <v>67364.221852799994</v>
      </c>
      <c r="F42" s="80">
        <v>26043.5913908</v>
      </c>
      <c r="G42" s="80">
        <v>494.40003460200001</v>
      </c>
      <c r="H42" s="80">
        <v>0</v>
      </c>
      <c r="I42" s="80">
        <v>0</v>
      </c>
      <c r="J42" s="80"/>
      <c r="K42" s="80">
        <v>5824.8062620399996</v>
      </c>
      <c r="L42" s="80">
        <v>700.60123643500003</v>
      </c>
      <c r="M42" s="80">
        <v>533.30268232599997</v>
      </c>
      <c r="N42" s="80">
        <v>455.93416666100001</v>
      </c>
      <c r="O42" s="80">
        <v>26.705193477600002</v>
      </c>
      <c r="P42" s="80">
        <v>2.23006782752E-4</v>
      </c>
      <c r="Q42" s="80">
        <v>0</v>
      </c>
    </row>
    <row r="43" spans="1:17" x14ac:dyDescent="0.2">
      <c r="A43" s="78" t="s">
        <v>674</v>
      </c>
      <c r="B43" s="78" t="s">
        <v>677</v>
      </c>
      <c r="C43" s="80">
        <v>19195.4345737</v>
      </c>
      <c r="D43" s="80">
        <v>0.109936560926</v>
      </c>
      <c r="E43" s="80">
        <v>195.33936851199999</v>
      </c>
      <c r="F43" s="80">
        <v>23.8376243427</v>
      </c>
      <c r="G43" s="80">
        <v>0.90025114284899999</v>
      </c>
      <c r="H43" s="80">
        <v>0</v>
      </c>
      <c r="I43" s="80">
        <v>0</v>
      </c>
      <c r="J43" s="80"/>
      <c r="K43" s="80">
        <v>29856.975579999998</v>
      </c>
      <c r="L43" s="80">
        <v>68.739725767500005</v>
      </c>
      <c r="M43" s="80">
        <v>46.361688882499998</v>
      </c>
      <c r="N43" s="80">
        <v>54.732554366899997</v>
      </c>
      <c r="O43" s="80">
        <v>3.0592779423000001</v>
      </c>
      <c r="P43" s="80">
        <v>0</v>
      </c>
      <c r="Q43" s="80">
        <v>0</v>
      </c>
    </row>
    <row r="44" spans="1:17" x14ac:dyDescent="0.2">
      <c r="A44" s="78" t="s">
        <v>674</v>
      </c>
      <c r="B44" s="78" t="s">
        <v>678</v>
      </c>
      <c r="C44" s="80">
        <v>0</v>
      </c>
      <c r="D44" s="80">
        <v>0</v>
      </c>
      <c r="E44" s="80">
        <v>0</v>
      </c>
      <c r="F44" s="80">
        <v>0</v>
      </c>
      <c r="G44" s="80">
        <v>0</v>
      </c>
      <c r="H44" s="80">
        <v>0</v>
      </c>
      <c r="I44" s="80">
        <v>0</v>
      </c>
      <c r="J44" s="80"/>
      <c r="K44" s="80">
        <v>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</row>
    <row r="47" spans="1:17" x14ac:dyDescent="0.2">
      <c r="A47" s="78" t="s">
        <v>675</v>
      </c>
      <c r="B47" s="78" t="s">
        <v>2</v>
      </c>
      <c r="C47" s="78">
        <v>62732.3227988</v>
      </c>
      <c r="D47" s="78">
        <v>125.978395155</v>
      </c>
      <c r="E47" s="78">
        <v>287.61539737700002</v>
      </c>
      <c r="F47" s="78">
        <v>997.89013847199999</v>
      </c>
      <c r="G47" s="78">
        <v>1991.45961358</v>
      </c>
      <c r="H47" s="78">
        <v>0</v>
      </c>
      <c r="I47" s="78">
        <v>0</v>
      </c>
      <c r="K47" s="78">
        <v>1468381.77929</v>
      </c>
      <c r="L47" s="78">
        <v>95165.911698600001</v>
      </c>
      <c r="M47" s="78">
        <v>46554.376609999999</v>
      </c>
      <c r="N47" s="78">
        <v>151016.39131599999</v>
      </c>
      <c r="O47" s="78">
        <v>66370.010267499994</v>
      </c>
      <c r="P47" s="78">
        <v>2352.8257914999999</v>
      </c>
      <c r="Q47" s="78">
        <v>0</v>
      </c>
    </row>
    <row r="48" spans="1:17" x14ac:dyDescent="0.2">
      <c r="A48" s="78" t="s">
        <v>675</v>
      </c>
      <c r="B48" s="78" t="s">
        <v>624</v>
      </c>
      <c r="C48" s="78">
        <v>846.70170290199997</v>
      </c>
      <c r="D48" s="78">
        <v>1.4108096843</v>
      </c>
      <c r="E48" s="78">
        <v>2.92829123893</v>
      </c>
      <c r="F48" s="78">
        <v>8.8207874368599999</v>
      </c>
      <c r="G48" s="78">
        <v>432.92856841499997</v>
      </c>
      <c r="H48" s="78">
        <v>0</v>
      </c>
      <c r="I48" s="78">
        <v>0</v>
      </c>
      <c r="K48" s="78">
        <v>9537.3920800600008</v>
      </c>
      <c r="L48" s="78">
        <v>296.096910681</v>
      </c>
      <c r="M48" s="78">
        <v>716.96135145599999</v>
      </c>
      <c r="N48" s="78">
        <v>867.15368270199997</v>
      </c>
      <c r="O48" s="78">
        <v>2198.3803919900001</v>
      </c>
      <c r="P48" s="78">
        <v>3289.6446523</v>
      </c>
      <c r="Q48" s="78">
        <v>0</v>
      </c>
    </row>
    <row r="49" spans="1:17" x14ac:dyDescent="0.2">
      <c r="A49" s="78" t="s">
        <v>675</v>
      </c>
      <c r="B49" s="78" t="s">
        <v>623</v>
      </c>
      <c r="C49" s="78">
        <v>1881.1124482499999</v>
      </c>
      <c r="D49" s="78">
        <v>3.72281699996</v>
      </c>
      <c r="E49" s="78">
        <v>68.595054848199993</v>
      </c>
      <c r="F49" s="78">
        <v>2571.9857760499999</v>
      </c>
      <c r="G49" s="78">
        <v>14964.7261798</v>
      </c>
      <c r="H49" s="78">
        <v>0</v>
      </c>
      <c r="I49" s="78">
        <v>0</v>
      </c>
      <c r="K49" s="78">
        <v>79111.647924899997</v>
      </c>
      <c r="L49" s="78">
        <v>2379.5358664</v>
      </c>
      <c r="M49" s="78">
        <v>3131.1546624399998</v>
      </c>
      <c r="N49" s="78">
        <v>196377.42202500001</v>
      </c>
      <c r="O49" s="78">
        <v>32237.705850599999</v>
      </c>
      <c r="P49" s="78">
        <v>4715.46661399</v>
      </c>
      <c r="Q49" s="78">
        <v>0</v>
      </c>
    </row>
    <row r="50" spans="1:17" x14ac:dyDescent="0.2">
      <c r="A50" s="78" t="s">
        <v>675</v>
      </c>
      <c r="B50" s="78" t="s">
        <v>3</v>
      </c>
      <c r="C50" s="78">
        <v>1632.0536596300001</v>
      </c>
      <c r="D50" s="78">
        <v>29.258091577799998</v>
      </c>
      <c r="E50" s="78">
        <v>47.936788037600003</v>
      </c>
      <c r="F50" s="78">
        <v>126.503335943</v>
      </c>
      <c r="G50" s="78">
        <v>898.26304071699997</v>
      </c>
      <c r="H50" s="78">
        <v>0</v>
      </c>
      <c r="I50" s="78">
        <v>0</v>
      </c>
      <c r="K50" s="78">
        <v>18299.275245100001</v>
      </c>
      <c r="L50" s="78">
        <v>768.32473173000005</v>
      </c>
      <c r="M50" s="78">
        <v>1931.8627435000001</v>
      </c>
      <c r="N50" s="78">
        <v>36661.239600000001</v>
      </c>
      <c r="O50" s="78">
        <v>21820.2580456</v>
      </c>
      <c r="P50" s="78">
        <v>3127.8167106699998</v>
      </c>
      <c r="Q50" s="78">
        <v>0</v>
      </c>
    </row>
    <row r="51" spans="1:17" x14ac:dyDescent="0.2">
      <c r="A51" s="78" t="s">
        <v>675</v>
      </c>
      <c r="B51" s="78" t="s">
        <v>5</v>
      </c>
      <c r="C51" s="78">
        <v>42470.5134464</v>
      </c>
      <c r="D51" s="78">
        <v>470.64083940199998</v>
      </c>
      <c r="E51" s="78">
        <v>106.98875023799999</v>
      </c>
      <c r="F51" s="78">
        <v>166.44507415499999</v>
      </c>
      <c r="G51" s="78">
        <v>1077.3845300400001</v>
      </c>
      <c r="H51" s="78">
        <v>0</v>
      </c>
      <c r="I51" s="78">
        <v>0</v>
      </c>
      <c r="K51" s="78">
        <v>2883404.3823500001</v>
      </c>
      <c r="L51" s="78">
        <v>6008.8482293099996</v>
      </c>
      <c r="M51" s="78">
        <v>18339.4460722</v>
      </c>
      <c r="N51" s="78">
        <v>2229.10237779</v>
      </c>
      <c r="O51" s="78">
        <v>79957.037166800001</v>
      </c>
      <c r="P51" s="78">
        <v>87.328911687800002</v>
      </c>
      <c r="Q51" s="78">
        <v>0</v>
      </c>
    </row>
    <row r="52" spans="1:17" x14ac:dyDescent="0.2">
      <c r="A52" s="78" t="s">
        <v>675</v>
      </c>
      <c r="B52" s="78" t="s">
        <v>6</v>
      </c>
      <c r="C52" s="78">
        <v>84910.664389500002</v>
      </c>
      <c r="D52" s="78">
        <v>79.232540494199995</v>
      </c>
      <c r="E52" s="78">
        <v>121.60650837599999</v>
      </c>
      <c r="F52" s="78">
        <v>925.64679790699995</v>
      </c>
      <c r="G52" s="78">
        <v>1092.4144788000001</v>
      </c>
      <c r="H52" s="78">
        <v>0</v>
      </c>
      <c r="I52" s="78">
        <v>0</v>
      </c>
      <c r="K52" s="78">
        <v>1462091.0011799999</v>
      </c>
      <c r="L52" s="78">
        <v>5341.5904505999997</v>
      </c>
      <c r="M52" s="78">
        <v>8750.2151158800007</v>
      </c>
      <c r="N52" s="78">
        <v>19183.540230099999</v>
      </c>
      <c r="O52" s="78">
        <v>43192.149070400003</v>
      </c>
      <c r="P52" s="78">
        <v>3.97633301758</v>
      </c>
      <c r="Q52" s="78">
        <v>0</v>
      </c>
    </row>
    <row r="53" spans="1:17" x14ac:dyDescent="0.2">
      <c r="A53" s="78" t="s">
        <v>675</v>
      </c>
      <c r="B53" s="78" t="s">
        <v>7</v>
      </c>
      <c r="C53" s="78">
        <v>2256.7905927900001</v>
      </c>
      <c r="D53" s="78">
        <v>2.0229013767700001</v>
      </c>
      <c r="E53" s="78">
        <v>4.9569320324300001</v>
      </c>
      <c r="F53" s="78">
        <v>725.15409585700002</v>
      </c>
      <c r="G53" s="78">
        <v>371.22805648899998</v>
      </c>
      <c r="H53" s="78">
        <v>0</v>
      </c>
      <c r="I53" s="78">
        <v>0</v>
      </c>
      <c r="K53" s="78">
        <v>35495.343786500001</v>
      </c>
      <c r="L53" s="78">
        <v>56.796161648599998</v>
      </c>
      <c r="M53" s="78">
        <v>149.757844597</v>
      </c>
      <c r="N53" s="78">
        <v>15118.0699092</v>
      </c>
      <c r="O53" s="78">
        <v>6853.7868274100001</v>
      </c>
      <c r="P53" s="78">
        <v>8.0721155647800007</v>
      </c>
      <c r="Q53" s="78">
        <v>0</v>
      </c>
    </row>
    <row r="54" spans="1:17" x14ac:dyDescent="0.2">
      <c r="A54" s="78" t="s">
        <v>675</v>
      </c>
      <c r="B54" s="78" t="s">
        <v>8</v>
      </c>
      <c r="C54" s="78">
        <v>1886.6858460799999</v>
      </c>
      <c r="D54" s="78">
        <v>0.77586364302199995</v>
      </c>
      <c r="E54" s="78">
        <v>37.076952961499998</v>
      </c>
      <c r="F54" s="78">
        <v>144.17900406199999</v>
      </c>
      <c r="G54" s="78">
        <v>773.48085609500004</v>
      </c>
      <c r="H54" s="78">
        <v>0</v>
      </c>
      <c r="I54" s="78">
        <v>0</v>
      </c>
      <c r="K54" s="78">
        <v>147481.54296699999</v>
      </c>
      <c r="L54" s="78">
        <v>1991.6446964300001</v>
      </c>
      <c r="M54" s="78">
        <v>2354.4863675400002</v>
      </c>
      <c r="N54" s="78">
        <v>1773.00857576</v>
      </c>
      <c r="O54" s="78">
        <v>12493.921712900001</v>
      </c>
      <c r="P54" s="78">
        <v>13.8207186029</v>
      </c>
      <c r="Q54" s="78">
        <v>0</v>
      </c>
    </row>
    <row r="55" spans="1:17" x14ac:dyDescent="0.2">
      <c r="A55" s="78" t="s">
        <v>675</v>
      </c>
      <c r="B55" s="78" t="s">
        <v>22</v>
      </c>
      <c r="C55" s="78">
        <v>1942.86221088</v>
      </c>
      <c r="D55" s="78">
        <v>6.7426030709100004</v>
      </c>
      <c r="E55" s="78">
        <v>25.179042015099999</v>
      </c>
      <c r="F55" s="78">
        <v>437.91701986099997</v>
      </c>
      <c r="G55" s="78">
        <v>76.796694850899996</v>
      </c>
      <c r="H55" s="78">
        <v>0</v>
      </c>
      <c r="I55" s="78">
        <v>0</v>
      </c>
      <c r="K55" s="78">
        <v>264169.54359299998</v>
      </c>
      <c r="L55" s="78">
        <v>4393.2201252799996</v>
      </c>
      <c r="M55" s="78">
        <v>5087.1573743400004</v>
      </c>
      <c r="N55" s="78">
        <v>13865.2857432</v>
      </c>
      <c r="O55" s="78">
        <v>5368.1461853700002</v>
      </c>
      <c r="P55" s="78">
        <v>4.3574951683499998</v>
      </c>
      <c r="Q55" s="78">
        <v>0</v>
      </c>
    </row>
    <row r="56" spans="1:17" x14ac:dyDescent="0.2">
      <c r="A56" s="78" t="s">
        <v>675</v>
      </c>
      <c r="B56" s="78" t="s">
        <v>9</v>
      </c>
      <c r="C56" s="78">
        <v>21239.948665600001</v>
      </c>
      <c r="D56" s="78">
        <v>10.523355632099999</v>
      </c>
      <c r="E56" s="78">
        <v>114.39228621300001</v>
      </c>
      <c r="F56" s="78">
        <v>96.882155362600002</v>
      </c>
      <c r="G56" s="78">
        <v>1858.0112292599999</v>
      </c>
      <c r="H56" s="78">
        <v>0</v>
      </c>
      <c r="I56" s="78">
        <v>0</v>
      </c>
      <c r="K56" s="78">
        <v>793669.10769099998</v>
      </c>
      <c r="L56" s="78">
        <v>3912.5757703300001</v>
      </c>
      <c r="M56" s="78">
        <v>5534.5634403000004</v>
      </c>
      <c r="N56" s="78">
        <v>2537.3492913999999</v>
      </c>
      <c r="O56" s="78">
        <v>40766.709294100001</v>
      </c>
      <c r="P56" s="78">
        <v>40.152544113200001</v>
      </c>
      <c r="Q56" s="78">
        <v>0</v>
      </c>
    </row>
    <row r="57" spans="1:17" x14ac:dyDescent="0.2">
      <c r="A57" s="78" t="s">
        <v>675</v>
      </c>
      <c r="B57" s="78" t="s">
        <v>10</v>
      </c>
      <c r="C57" s="78">
        <v>13072.7721585</v>
      </c>
      <c r="D57" s="78">
        <v>4.9995038514800001</v>
      </c>
      <c r="E57" s="78">
        <v>6927.70556029</v>
      </c>
      <c r="F57" s="78">
        <v>1502.1961711900001</v>
      </c>
      <c r="G57" s="78">
        <v>1786.4867941</v>
      </c>
      <c r="H57" s="78">
        <v>0</v>
      </c>
      <c r="I57" s="78">
        <v>0</v>
      </c>
      <c r="K57" s="78">
        <v>170558.54083899999</v>
      </c>
      <c r="L57" s="78">
        <v>968.559795915</v>
      </c>
      <c r="M57" s="78">
        <v>3716.1263167699999</v>
      </c>
      <c r="N57" s="78">
        <v>23695.2233567</v>
      </c>
      <c r="O57" s="78">
        <v>32295.435672200001</v>
      </c>
      <c r="P57" s="78">
        <v>44.626424610900003</v>
      </c>
      <c r="Q57" s="78">
        <v>0</v>
      </c>
    </row>
    <row r="58" spans="1:17" x14ac:dyDescent="0.2">
      <c r="A58" s="78" t="s">
        <v>675</v>
      </c>
      <c r="B58" s="78" t="s">
        <v>58</v>
      </c>
      <c r="C58" s="78">
        <v>14619.2796492</v>
      </c>
      <c r="D58" s="78">
        <v>21.956286153000001</v>
      </c>
      <c r="E58" s="78">
        <v>3101.63131312</v>
      </c>
      <c r="F58" s="78">
        <v>230.43779956200001</v>
      </c>
      <c r="G58" s="78">
        <v>1704.6101579900001</v>
      </c>
      <c r="H58" s="78">
        <v>0</v>
      </c>
      <c r="I58" s="78">
        <v>0</v>
      </c>
      <c r="K58" s="78">
        <v>458889.64365799999</v>
      </c>
      <c r="L58" s="78">
        <v>4414.5158477699997</v>
      </c>
      <c r="M58" s="78">
        <v>19131.892031799998</v>
      </c>
      <c r="N58" s="78">
        <v>8368.2980279700005</v>
      </c>
      <c r="O58" s="78">
        <v>35768.796879599999</v>
      </c>
      <c r="P58" s="78">
        <v>90.368369725400001</v>
      </c>
      <c r="Q58" s="78">
        <v>0</v>
      </c>
    </row>
    <row r="59" spans="1:17" x14ac:dyDescent="0.2">
      <c r="A59" s="78" t="s">
        <v>675</v>
      </c>
      <c r="B59" s="78" t="s">
        <v>625</v>
      </c>
      <c r="C59" s="78">
        <v>63.488094210600003</v>
      </c>
      <c r="D59" s="78">
        <v>0.226441055186</v>
      </c>
      <c r="E59" s="78">
        <v>4.3339710947099999</v>
      </c>
      <c r="F59" s="78">
        <v>119.97035276299999</v>
      </c>
      <c r="G59" s="78">
        <v>94.9871139304</v>
      </c>
      <c r="H59" s="78">
        <v>0</v>
      </c>
      <c r="I59" s="78">
        <v>0</v>
      </c>
      <c r="K59" s="78">
        <v>19014.302783200001</v>
      </c>
      <c r="L59" s="78">
        <v>41.701394570300003</v>
      </c>
      <c r="M59" s="78">
        <v>117.015396749</v>
      </c>
      <c r="N59" s="78">
        <v>2078.86510103</v>
      </c>
      <c r="O59" s="78">
        <v>5052.8219367900001</v>
      </c>
      <c r="P59" s="78">
        <v>11.389188002899999</v>
      </c>
      <c r="Q59" s="78">
        <v>0</v>
      </c>
    </row>
    <row r="60" spans="1:17" x14ac:dyDescent="0.2">
      <c r="A60" s="78" t="s">
        <v>675</v>
      </c>
      <c r="B60" s="78" t="s">
        <v>626</v>
      </c>
      <c r="C60" s="78">
        <v>5891.9747166200004</v>
      </c>
      <c r="D60" s="78">
        <v>0.90091010914299996</v>
      </c>
      <c r="E60" s="78">
        <v>14.4056004773</v>
      </c>
      <c r="F60" s="78">
        <v>323.61454353099998</v>
      </c>
      <c r="G60" s="78">
        <v>187.75347244</v>
      </c>
      <c r="H60" s="78">
        <v>0</v>
      </c>
      <c r="I60" s="78">
        <v>0</v>
      </c>
      <c r="K60" s="78">
        <v>56487.483368000001</v>
      </c>
      <c r="L60" s="78">
        <v>178.354695314</v>
      </c>
      <c r="M60" s="78">
        <v>448.64909284100003</v>
      </c>
      <c r="N60" s="78">
        <v>4412.1848519799996</v>
      </c>
      <c r="O60" s="78">
        <v>11165.343108499999</v>
      </c>
      <c r="P60" s="78">
        <v>79.998356258499996</v>
      </c>
      <c r="Q60" s="78">
        <v>0</v>
      </c>
    </row>
    <row r="61" spans="1:17" x14ac:dyDescent="0.2">
      <c r="A61" s="78" t="s">
        <v>675</v>
      </c>
      <c r="B61" s="78" t="s">
        <v>627</v>
      </c>
      <c r="C61" s="78">
        <v>127.66879885900001</v>
      </c>
      <c r="D61" s="78">
        <v>0.53149595737599997</v>
      </c>
      <c r="E61" s="78">
        <v>5.5588435911199996</v>
      </c>
      <c r="F61" s="78">
        <v>243.325377086</v>
      </c>
      <c r="G61" s="78">
        <v>431.10979844399998</v>
      </c>
      <c r="H61" s="78">
        <v>0</v>
      </c>
      <c r="I61" s="78">
        <v>0</v>
      </c>
      <c r="K61" s="78">
        <v>5121.4007934499996</v>
      </c>
      <c r="L61" s="78">
        <v>122.618849481</v>
      </c>
      <c r="M61" s="78">
        <v>290.509412156</v>
      </c>
      <c r="N61" s="78">
        <v>13464.106498700001</v>
      </c>
      <c r="O61" s="78">
        <v>29496.772835100001</v>
      </c>
      <c r="P61" s="78">
        <v>7.07285579814</v>
      </c>
      <c r="Q61" s="78">
        <v>0</v>
      </c>
    </row>
    <row r="62" spans="1:17" x14ac:dyDescent="0.2">
      <c r="A62" s="78" t="s">
        <v>675</v>
      </c>
      <c r="B62" s="78" t="s">
        <v>628</v>
      </c>
      <c r="C62" s="78">
        <v>345.43587411800002</v>
      </c>
      <c r="D62" s="78">
        <v>1.4052938825900001</v>
      </c>
      <c r="E62" s="78">
        <v>19.330178879000002</v>
      </c>
      <c r="F62" s="78">
        <v>954.91069337600004</v>
      </c>
      <c r="G62" s="78">
        <v>1426.69798586</v>
      </c>
      <c r="H62" s="78">
        <v>0</v>
      </c>
      <c r="I62" s="78">
        <v>0</v>
      </c>
      <c r="K62" s="78">
        <v>10401.112282</v>
      </c>
      <c r="L62" s="78">
        <v>383.50133329499999</v>
      </c>
      <c r="M62" s="78">
        <v>545.23672006699996</v>
      </c>
      <c r="N62" s="78">
        <v>23087.830578599998</v>
      </c>
      <c r="O62" s="78">
        <v>21071.755101800001</v>
      </c>
      <c r="P62" s="78">
        <v>1337.8891259</v>
      </c>
      <c r="Q62" s="78">
        <v>0</v>
      </c>
    </row>
    <row r="63" spans="1:17" x14ac:dyDescent="0.2">
      <c r="A63" s="78" t="s">
        <v>675</v>
      </c>
      <c r="B63" s="78" t="s">
        <v>11</v>
      </c>
      <c r="C63" s="78">
        <v>6338.5017307799999</v>
      </c>
      <c r="D63" s="78">
        <v>8.8282077886099994</v>
      </c>
      <c r="E63" s="78">
        <v>39.6125811892</v>
      </c>
      <c r="F63" s="78">
        <v>12491.5826695</v>
      </c>
      <c r="G63" s="78">
        <v>779.44448313099997</v>
      </c>
      <c r="H63" s="78">
        <v>0</v>
      </c>
      <c r="I63" s="78">
        <v>0</v>
      </c>
      <c r="K63" s="78">
        <v>84511.4048606</v>
      </c>
      <c r="L63" s="78">
        <v>1627.77096486</v>
      </c>
      <c r="M63" s="78">
        <v>1718.3587321499999</v>
      </c>
      <c r="N63" s="78">
        <v>124118.833432</v>
      </c>
      <c r="O63" s="78">
        <v>26117.209305100001</v>
      </c>
      <c r="P63" s="78">
        <v>78.083788263200006</v>
      </c>
      <c r="Q63" s="78">
        <v>0</v>
      </c>
    </row>
    <row r="64" spans="1:17" x14ac:dyDescent="0.2">
      <c r="A64" s="78" t="s">
        <v>675</v>
      </c>
      <c r="B64" s="78" t="s">
        <v>14</v>
      </c>
      <c r="C64" s="78">
        <v>3295.0498497399999</v>
      </c>
      <c r="D64" s="78">
        <v>32.112644145300003</v>
      </c>
      <c r="E64" s="78">
        <v>80.757427025200002</v>
      </c>
      <c r="F64" s="78">
        <v>67913.766536099996</v>
      </c>
      <c r="G64" s="78">
        <v>1995.1258446500001</v>
      </c>
      <c r="H64" s="78">
        <v>0</v>
      </c>
      <c r="I64" s="78">
        <v>0</v>
      </c>
      <c r="K64" s="78">
        <v>152789.46892000001</v>
      </c>
      <c r="L64" s="78">
        <v>925.54816264199997</v>
      </c>
      <c r="M64" s="78">
        <v>1003.33459972</v>
      </c>
      <c r="N64" s="78">
        <v>1509268.3708500001</v>
      </c>
      <c r="O64" s="78">
        <v>40320.348317299999</v>
      </c>
      <c r="P64" s="78">
        <v>24.607356985300001</v>
      </c>
      <c r="Q64" s="78">
        <v>0</v>
      </c>
    </row>
    <row r="65" spans="1:17" x14ac:dyDescent="0.2">
      <c r="A65" s="78" t="s">
        <v>675</v>
      </c>
      <c r="B65" s="78" t="s">
        <v>12</v>
      </c>
      <c r="C65" s="78">
        <v>24056.937067700001</v>
      </c>
      <c r="D65" s="78">
        <v>202.22878761800001</v>
      </c>
      <c r="E65" s="78">
        <v>2452.20520442</v>
      </c>
      <c r="F65" s="78">
        <v>28399.204132899999</v>
      </c>
      <c r="G65" s="78">
        <v>4452.5068304099996</v>
      </c>
      <c r="H65" s="78">
        <v>0</v>
      </c>
      <c r="I65" s="78">
        <v>0</v>
      </c>
      <c r="K65" s="78">
        <v>204272.66059700001</v>
      </c>
      <c r="L65" s="78">
        <v>148.62063389599999</v>
      </c>
      <c r="M65" s="78">
        <v>5937.2570380899997</v>
      </c>
      <c r="N65" s="78">
        <v>645553.60759599996</v>
      </c>
      <c r="O65" s="78">
        <v>29362.5737238</v>
      </c>
      <c r="P65" s="78">
        <v>10.648306209499999</v>
      </c>
      <c r="Q65" s="78">
        <v>0</v>
      </c>
    </row>
    <row r="66" spans="1:17" x14ac:dyDescent="0.2">
      <c r="A66" s="78" t="s">
        <v>675</v>
      </c>
      <c r="B66" s="78" t="s">
        <v>13</v>
      </c>
      <c r="C66" s="78">
        <v>26073.6717498</v>
      </c>
      <c r="D66" s="78">
        <v>229.902264871</v>
      </c>
      <c r="E66" s="78">
        <v>74.393406619800004</v>
      </c>
      <c r="F66" s="78">
        <v>34241.7739019</v>
      </c>
      <c r="G66" s="78">
        <v>3525.08454338</v>
      </c>
      <c r="H66" s="78">
        <v>0</v>
      </c>
      <c r="I66" s="78">
        <v>0</v>
      </c>
      <c r="K66" s="78">
        <v>526184.55998000002</v>
      </c>
      <c r="L66" s="78">
        <v>4878.1695546700003</v>
      </c>
      <c r="M66" s="78">
        <v>6420.7664057900001</v>
      </c>
      <c r="N66" s="78">
        <v>1084455.6198499999</v>
      </c>
      <c r="O66" s="78">
        <v>53915.912926999998</v>
      </c>
      <c r="P66" s="78">
        <v>29.8169003129</v>
      </c>
      <c r="Q66" s="78">
        <v>0</v>
      </c>
    </row>
    <row r="67" spans="1:17" x14ac:dyDescent="0.2">
      <c r="A67" s="78" t="s">
        <v>675</v>
      </c>
      <c r="B67" s="78" t="s">
        <v>15</v>
      </c>
      <c r="C67" s="78">
        <v>21259.2765812</v>
      </c>
      <c r="D67" s="78">
        <v>80.921046356700003</v>
      </c>
      <c r="E67" s="78">
        <v>81.181588903399998</v>
      </c>
      <c r="F67" s="78">
        <v>38501.859298800002</v>
      </c>
      <c r="G67" s="78">
        <v>1554.0100667500001</v>
      </c>
      <c r="H67" s="78">
        <v>0</v>
      </c>
      <c r="I67" s="78">
        <v>0</v>
      </c>
      <c r="K67" s="78">
        <v>568254.80816300004</v>
      </c>
      <c r="L67" s="78">
        <v>3389.9939382100001</v>
      </c>
      <c r="M67" s="78">
        <v>4216.5973336500001</v>
      </c>
      <c r="N67" s="78">
        <v>1325629.60109</v>
      </c>
      <c r="O67" s="78">
        <v>52472.343884299997</v>
      </c>
      <c r="P67" s="78">
        <v>167.17026163</v>
      </c>
      <c r="Q67" s="78">
        <v>0</v>
      </c>
    </row>
    <row r="68" spans="1:17" x14ac:dyDescent="0.2">
      <c r="A68" s="78" t="s">
        <v>675</v>
      </c>
      <c r="B68" s="78" t="s">
        <v>16</v>
      </c>
      <c r="C68" s="78">
        <v>8409.9278006999994</v>
      </c>
      <c r="D68" s="78">
        <v>126.341823671</v>
      </c>
      <c r="E68" s="78">
        <v>190.57089504699999</v>
      </c>
      <c r="F68" s="78">
        <v>41240.068704700003</v>
      </c>
      <c r="G68" s="78">
        <v>2244.1376342100002</v>
      </c>
      <c r="H68" s="78">
        <v>0</v>
      </c>
      <c r="I68" s="78">
        <v>0</v>
      </c>
      <c r="K68" s="78">
        <v>68821.778773900005</v>
      </c>
      <c r="L68" s="78">
        <v>185.73903233300001</v>
      </c>
      <c r="M68" s="78">
        <v>698.94797934799999</v>
      </c>
      <c r="N68" s="78">
        <v>552422.83612500003</v>
      </c>
      <c r="O68" s="78">
        <v>28643.958637</v>
      </c>
      <c r="P68" s="78">
        <v>11.8796372064</v>
      </c>
      <c r="Q68" s="78">
        <v>0</v>
      </c>
    </row>
    <row r="69" spans="1:17" x14ac:dyDescent="0.2">
      <c r="A69" s="78" t="s">
        <v>675</v>
      </c>
      <c r="B69" s="78" t="s">
        <v>17</v>
      </c>
      <c r="C69" s="78">
        <v>29438.394472</v>
      </c>
      <c r="D69" s="78">
        <v>54.152033395099998</v>
      </c>
      <c r="E69" s="78">
        <v>54.513774369799997</v>
      </c>
      <c r="F69" s="78">
        <v>9011.5144733500001</v>
      </c>
      <c r="G69" s="78">
        <v>496.20987785199998</v>
      </c>
      <c r="H69" s="78">
        <v>0</v>
      </c>
      <c r="I69" s="78">
        <v>0</v>
      </c>
      <c r="K69" s="78">
        <v>412438.92333000002</v>
      </c>
      <c r="L69" s="78">
        <v>560.47342182900002</v>
      </c>
      <c r="M69" s="78">
        <v>1259.9977218700001</v>
      </c>
      <c r="N69" s="78">
        <v>220804.27381099999</v>
      </c>
      <c r="O69" s="78">
        <v>26147.362720500001</v>
      </c>
      <c r="P69" s="78">
        <v>15.692310128900001</v>
      </c>
      <c r="Q69" s="78">
        <v>0</v>
      </c>
    </row>
    <row r="70" spans="1:17" x14ac:dyDescent="0.2">
      <c r="A70" s="78" t="s">
        <v>675</v>
      </c>
      <c r="B70" s="78" t="s">
        <v>631</v>
      </c>
      <c r="C70" s="78">
        <v>1002.70889198</v>
      </c>
      <c r="D70" s="78">
        <v>8.2497638793300005</v>
      </c>
      <c r="E70" s="78">
        <v>477.24353499699998</v>
      </c>
      <c r="F70" s="78">
        <v>332.91370805899999</v>
      </c>
      <c r="G70" s="78">
        <v>46.4457773209</v>
      </c>
      <c r="H70" s="78">
        <v>0</v>
      </c>
      <c r="I70" s="78">
        <v>0</v>
      </c>
      <c r="K70" s="78">
        <v>342646.71509700001</v>
      </c>
      <c r="L70" s="78">
        <v>38251.185567499997</v>
      </c>
      <c r="M70" s="78">
        <v>147352.72129300001</v>
      </c>
      <c r="N70" s="78">
        <v>5606.3590808299996</v>
      </c>
      <c r="O70" s="78">
        <v>1427.75731836</v>
      </c>
      <c r="P70" s="78">
        <v>1179.4746891</v>
      </c>
      <c r="Q70" s="78">
        <v>0</v>
      </c>
    </row>
    <row r="71" spans="1:17" x14ac:dyDescent="0.2">
      <c r="A71" s="78" t="s">
        <v>675</v>
      </c>
      <c r="B71" s="78" t="s">
        <v>629</v>
      </c>
      <c r="C71" s="78">
        <v>1022.996986</v>
      </c>
      <c r="D71" s="78">
        <v>10.704865374100001</v>
      </c>
      <c r="E71" s="78">
        <v>84.877338629099995</v>
      </c>
      <c r="F71" s="78">
        <v>203.80868203399999</v>
      </c>
      <c r="G71" s="78">
        <v>17.485211682500001</v>
      </c>
      <c r="H71" s="78">
        <v>0</v>
      </c>
      <c r="I71" s="78">
        <v>0</v>
      </c>
      <c r="K71" s="78">
        <v>504351.86226299999</v>
      </c>
      <c r="L71" s="78">
        <v>17197.460646899999</v>
      </c>
      <c r="M71" s="78">
        <v>40500.818168799997</v>
      </c>
      <c r="N71" s="78">
        <v>13071.355684800001</v>
      </c>
      <c r="O71" s="78">
        <v>1575.24533995</v>
      </c>
      <c r="P71" s="78">
        <v>149.95488814000001</v>
      </c>
      <c r="Q71" s="78">
        <v>0</v>
      </c>
    </row>
    <row r="72" spans="1:17" x14ac:dyDescent="0.2">
      <c r="A72" s="78" t="s">
        <v>675</v>
      </c>
      <c r="B72" s="78" t="s">
        <v>630</v>
      </c>
      <c r="C72" s="78">
        <v>96.089470979400005</v>
      </c>
      <c r="D72" s="78">
        <v>1.7582823487799999</v>
      </c>
      <c r="E72" s="78">
        <v>58.799521862900001</v>
      </c>
      <c r="F72" s="78">
        <v>54.536852018499999</v>
      </c>
      <c r="G72" s="78">
        <v>7.3323746988399998</v>
      </c>
      <c r="H72" s="78">
        <v>0</v>
      </c>
      <c r="I72" s="78">
        <v>0</v>
      </c>
      <c r="K72" s="78">
        <v>151904.698317</v>
      </c>
      <c r="L72" s="78">
        <v>369.13010602999998</v>
      </c>
      <c r="M72" s="78">
        <v>1559.94650996</v>
      </c>
      <c r="N72" s="78">
        <v>3412.12130071</v>
      </c>
      <c r="O72" s="78">
        <v>4253.3863863400002</v>
      </c>
      <c r="P72" s="78">
        <v>85.374645100699993</v>
      </c>
      <c r="Q72" s="78">
        <v>0</v>
      </c>
    </row>
    <row r="73" spans="1:17" x14ac:dyDescent="0.2">
      <c r="A73" s="78" t="s">
        <v>675</v>
      </c>
      <c r="B73" s="78" t="s">
        <v>18</v>
      </c>
      <c r="C73" s="78">
        <v>663.97298668200006</v>
      </c>
      <c r="D73" s="78">
        <v>3.67483167975</v>
      </c>
      <c r="E73" s="78">
        <v>23.277185335599999</v>
      </c>
      <c r="F73" s="78">
        <v>13700.209379800001</v>
      </c>
      <c r="G73" s="78">
        <v>15.740327735099999</v>
      </c>
      <c r="H73" s="78">
        <v>0</v>
      </c>
      <c r="I73" s="78">
        <v>0</v>
      </c>
      <c r="K73" s="78">
        <v>42799.5661855</v>
      </c>
      <c r="L73" s="78">
        <v>3567.8324151500001</v>
      </c>
      <c r="M73" s="78">
        <v>6459.04677541</v>
      </c>
      <c r="N73" s="78">
        <v>9311549.0375500005</v>
      </c>
      <c r="O73" s="78">
        <v>2784.4728065499999</v>
      </c>
      <c r="P73" s="78">
        <v>83.888077327299996</v>
      </c>
      <c r="Q73" s="78">
        <v>0</v>
      </c>
    </row>
    <row r="74" spans="1:17" x14ac:dyDescent="0.2">
      <c r="A74" s="78" t="s">
        <v>675</v>
      </c>
      <c r="B74" s="78" t="s">
        <v>19</v>
      </c>
      <c r="C74" s="78">
        <v>14219.1171579</v>
      </c>
      <c r="D74" s="78">
        <v>73.841386878199998</v>
      </c>
      <c r="E74" s="78">
        <v>718.72483692200001</v>
      </c>
      <c r="F74" s="78">
        <v>4326.8750226499997</v>
      </c>
      <c r="G74" s="78">
        <v>351.25046036999998</v>
      </c>
      <c r="H74" s="78">
        <v>0</v>
      </c>
      <c r="I74" s="78">
        <v>0</v>
      </c>
      <c r="K74" s="78">
        <v>2430901.5662699998</v>
      </c>
      <c r="L74" s="78">
        <v>63987.895780899998</v>
      </c>
      <c r="M74" s="78">
        <v>51919.704193899997</v>
      </c>
      <c r="N74" s="78">
        <v>285918.77272399998</v>
      </c>
      <c r="O74" s="78">
        <v>192944.24300399999</v>
      </c>
      <c r="P74" s="78">
        <v>12956.202300700001</v>
      </c>
      <c r="Q74" s="78">
        <v>0</v>
      </c>
    </row>
    <row r="75" spans="1:17" x14ac:dyDescent="0.2">
      <c r="A75" s="78" t="s">
        <v>675</v>
      </c>
      <c r="B75" s="78" t="s">
        <v>21</v>
      </c>
      <c r="C75" s="78">
        <v>101834.9135</v>
      </c>
      <c r="D75" s="78">
        <v>132.941496505</v>
      </c>
      <c r="E75" s="78">
        <v>335.84924881400002</v>
      </c>
      <c r="F75" s="78">
        <v>58.693774363599999</v>
      </c>
      <c r="G75" s="78">
        <v>3.5504690643200001</v>
      </c>
      <c r="H75" s="78">
        <v>0</v>
      </c>
      <c r="I75" s="78">
        <v>0</v>
      </c>
      <c r="K75" s="78">
        <v>3458971.6299399999</v>
      </c>
      <c r="L75" s="78">
        <v>17634.657928000001</v>
      </c>
      <c r="M75" s="78">
        <v>9675.0690004099997</v>
      </c>
      <c r="N75" s="78">
        <v>8092.8158649500001</v>
      </c>
      <c r="O75" s="78">
        <v>3367.5159631699998</v>
      </c>
      <c r="P75" s="78">
        <v>79.605479077799998</v>
      </c>
      <c r="Q75" s="78">
        <v>0</v>
      </c>
    </row>
    <row r="76" spans="1:17" x14ac:dyDescent="0.2">
      <c r="A76" s="78" t="s">
        <v>675</v>
      </c>
      <c r="B76" s="78" t="s">
        <v>20</v>
      </c>
      <c r="C76" s="78">
        <v>62946.859119100001</v>
      </c>
      <c r="D76" s="78">
        <v>21.062729456900001</v>
      </c>
      <c r="E76" s="78">
        <v>2530.05180707</v>
      </c>
      <c r="F76" s="78">
        <v>967.266678899</v>
      </c>
      <c r="G76" s="78">
        <v>78.183613039999997</v>
      </c>
      <c r="H76" s="78">
        <v>0</v>
      </c>
      <c r="I76" s="78">
        <v>0</v>
      </c>
      <c r="K76" s="78">
        <v>1828513.62112</v>
      </c>
      <c r="L76" s="78">
        <v>237474.841307</v>
      </c>
      <c r="M76" s="78">
        <v>137784.9412</v>
      </c>
      <c r="N76" s="78">
        <v>71294.754350999996</v>
      </c>
      <c r="O76" s="78">
        <v>52660.642963400001</v>
      </c>
      <c r="P76" s="78">
        <v>31366.101566900001</v>
      </c>
      <c r="Q76" s="78">
        <v>0</v>
      </c>
    </row>
    <row r="77" spans="1:17" x14ac:dyDescent="0.2">
      <c r="A77" s="78" t="s">
        <v>675</v>
      </c>
      <c r="B77" s="78" t="s">
        <v>23</v>
      </c>
      <c r="C77" s="78">
        <v>7833.43319307</v>
      </c>
      <c r="D77" s="78">
        <v>12.772108897900001</v>
      </c>
      <c r="E77" s="78">
        <v>66.777727019799997</v>
      </c>
      <c r="F77" s="78">
        <v>951.80551821300003</v>
      </c>
      <c r="G77" s="78">
        <v>4.6300100896699998</v>
      </c>
      <c r="H77" s="78">
        <v>0</v>
      </c>
      <c r="I77" s="78">
        <v>0</v>
      </c>
      <c r="K77" s="78">
        <v>1464354.0109300001</v>
      </c>
      <c r="L77" s="78">
        <v>4640.5921247799997</v>
      </c>
      <c r="M77" s="78">
        <v>5994.2813396000001</v>
      </c>
      <c r="N77" s="78">
        <v>178042.41237899999</v>
      </c>
      <c r="O77" s="78">
        <v>350.385106608</v>
      </c>
      <c r="P77" s="78">
        <v>30.304816123999998</v>
      </c>
      <c r="Q77" s="78">
        <v>0</v>
      </c>
    </row>
    <row r="78" spans="1:17" x14ac:dyDescent="0.2">
      <c r="A78" s="78" t="s">
        <v>675</v>
      </c>
      <c r="B78" s="78" t="s">
        <v>25</v>
      </c>
      <c r="C78" s="78">
        <v>27346.545166799999</v>
      </c>
      <c r="D78" s="78">
        <v>339.61636220499997</v>
      </c>
      <c r="E78" s="78">
        <v>16.680046474400001</v>
      </c>
      <c r="F78" s="78">
        <v>302.86163013200002</v>
      </c>
      <c r="G78" s="78">
        <v>1.1229782233600001</v>
      </c>
      <c r="H78" s="78">
        <v>0</v>
      </c>
      <c r="I78" s="78">
        <v>0</v>
      </c>
      <c r="K78" s="78">
        <v>2375004.0755599998</v>
      </c>
      <c r="L78" s="78">
        <v>72292.011373200003</v>
      </c>
      <c r="M78" s="78">
        <v>85698.217499199993</v>
      </c>
      <c r="N78" s="78">
        <v>11787.288553799999</v>
      </c>
      <c r="O78" s="78">
        <v>9.4139094973499997</v>
      </c>
      <c r="P78" s="78">
        <v>2.7881709632200002E-2</v>
      </c>
      <c r="Q78" s="78">
        <v>0</v>
      </c>
    </row>
    <row r="79" spans="1:17" x14ac:dyDescent="0.2">
      <c r="A79" s="78" t="s">
        <v>675</v>
      </c>
      <c r="B79" s="78" t="s">
        <v>26</v>
      </c>
      <c r="C79" s="78">
        <v>11541.0314144</v>
      </c>
      <c r="D79" s="78">
        <v>277.78295838899999</v>
      </c>
      <c r="E79" s="78">
        <v>16.847107421600001</v>
      </c>
      <c r="F79" s="78">
        <v>236.517664405</v>
      </c>
      <c r="G79" s="78">
        <v>1.6873570744099999</v>
      </c>
      <c r="H79" s="78">
        <v>0</v>
      </c>
      <c r="I79" s="78">
        <v>0</v>
      </c>
      <c r="K79" s="78">
        <v>4666097.1291500004</v>
      </c>
      <c r="L79" s="78">
        <v>2491.4754562399999</v>
      </c>
      <c r="M79" s="78">
        <v>11496.7470135</v>
      </c>
      <c r="N79" s="78">
        <v>851819.11576399999</v>
      </c>
      <c r="O79" s="78">
        <v>47.205952249299997</v>
      </c>
      <c r="P79" s="78">
        <v>2.6409577198899998</v>
      </c>
      <c r="Q79" s="78">
        <v>0</v>
      </c>
    </row>
    <row r="80" spans="1:17" x14ac:dyDescent="0.2">
      <c r="A80" s="78" t="s">
        <v>675</v>
      </c>
      <c r="B80" s="78" t="s">
        <v>24</v>
      </c>
      <c r="C80" s="78">
        <v>588.77826449300005</v>
      </c>
      <c r="D80" s="78">
        <v>11.453078805600001</v>
      </c>
      <c r="E80" s="78">
        <v>72.985477194500007</v>
      </c>
      <c r="F80" s="78">
        <v>15982.149249300001</v>
      </c>
      <c r="G80" s="78">
        <v>61.466565826</v>
      </c>
      <c r="H80" s="78">
        <v>0</v>
      </c>
      <c r="I80" s="78">
        <v>0</v>
      </c>
      <c r="K80" s="78">
        <v>509835.25500399998</v>
      </c>
      <c r="L80" s="78">
        <v>6741.4745073200002</v>
      </c>
      <c r="M80" s="78">
        <v>6991.8874260100001</v>
      </c>
      <c r="N80" s="78">
        <v>1249991.7132300001</v>
      </c>
      <c r="O80" s="78">
        <v>2068.15372656</v>
      </c>
      <c r="P80" s="78">
        <v>0.109620070359</v>
      </c>
      <c r="Q80" s="78">
        <v>0</v>
      </c>
    </row>
    <row r="81" spans="1:17" x14ac:dyDescent="0.2">
      <c r="A81" s="78" t="s">
        <v>675</v>
      </c>
      <c r="B81" s="78" t="s">
        <v>27</v>
      </c>
      <c r="C81" s="78">
        <v>5352.4643320799996</v>
      </c>
      <c r="D81" s="78">
        <v>654.06002842999999</v>
      </c>
      <c r="E81" s="78">
        <v>4042.84795897</v>
      </c>
      <c r="F81" s="78">
        <v>12498.664672700001</v>
      </c>
      <c r="G81" s="78">
        <v>25.892442249599998</v>
      </c>
      <c r="H81" s="78">
        <v>0</v>
      </c>
      <c r="I81" s="78">
        <v>0</v>
      </c>
      <c r="K81" s="78">
        <v>225133.07200399999</v>
      </c>
      <c r="L81" s="78">
        <v>126253.774193</v>
      </c>
      <c r="M81" s="78">
        <v>163337.213873</v>
      </c>
      <c r="N81" s="78">
        <v>242333.69598799999</v>
      </c>
      <c r="O81" s="78">
        <v>3702.8560850399999</v>
      </c>
      <c r="P81" s="78">
        <v>10.558752718299999</v>
      </c>
      <c r="Q81" s="78">
        <v>0</v>
      </c>
    </row>
    <row r="82" spans="1:17" x14ac:dyDescent="0.2">
      <c r="A82" s="78" t="s">
        <v>675</v>
      </c>
      <c r="B82" s="78" t="s">
        <v>28</v>
      </c>
      <c r="C82" s="78">
        <v>1412.8688598000001</v>
      </c>
      <c r="D82" s="78">
        <v>551.49955728899999</v>
      </c>
      <c r="E82" s="78">
        <v>19506.979442399999</v>
      </c>
      <c r="F82" s="78">
        <v>312.93903386699998</v>
      </c>
      <c r="G82" s="78">
        <v>18.431416429799999</v>
      </c>
      <c r="H82" s="78">
        <v>0</v>
      </c>
      <c r="I82" s="78">
        <v>0</v>
      </c>
      <c r="K82" s="78">
        <v>403983.777955</v>
      </c>
      <c r="L82" s="78">
        <v>1968314.85372</v>
      </c>
      <c r="M82" s="78">
        <v>6506965.0715300003</v>
      </c>
      <c r="N82" s="78">
        <v>16436.860712999998</v>
      </c>
      <c r="O82" s="78">
        <v>858.65131503199996</v>
      </c>
      <c r="P82" s="78">
        <v>40.493884126799998</v>
      </c>
      <c r="Q82" s="78">
        <v>0</v>
      </c>
    </row>
    <row r="83" spans="1:17" x14ac:dyDescent="0.2">
      <c r="A83" s="78" t="s">
        <v>675</v>
      </c>
      <c r="B83" s="78" t="s">
        <v>29</v>
      </c>
      <c r="C83" s="78">
        <v>1297.84651459</v>
      </c>
      <c r="D83" s="78">
        <v>1625.64154747</v>
      </c>
      <c r="E83" s="78">
        <v>4886.4483753000004</v>
      </c>
      <c r="F83" s="78">
        <v>41.8421987149</v>
      </c>
      <c r="G83" s="78">
        <v>1.7101947878699999</v>
      </c>
      <c r="H83" s="78">
        <v>0</v>
      </c>
      <c r="I83" s="78">
        <v>0</v>
      </c>
      <c r="K83" s="78">
        <v>978265.21696600004</v>
      </c>
      <c r="L83" s="78">
        <v>476450.51189999998</v>
      </c>
      <c r="M83" s="78">
        <v>1603682.66078</v>
      </c>
      <c r="N83" s="78">
        <v>5354.8146044900004</v>
      </c>
      <c r="O83" s="78">
        <v>102.19140761</v>
      </c>
      <c r="P83" s="78">
        <v>4.8330402048299996</v>
      </c>
      <c r="Q83" s="78">
        <v>0</v>
      </c>
    </row>
    <row r="84" spans="1:17" x14ac:dyDescent="0.2">
      <c r="A84" s="78" t="s">
        <v>675</v>
      </c>
      <c r="B84" s="78" t="s">
        <v>30</v>
      </c>
      <c r="C84" s="78">
        <v>2200.9578882800001</v>
      </c>
      <c r="D84" s="78">
        <v>5881.3227334100002</v>
      </c>
      <c r="E84" s="78">
        <v>6092.6289251099997</v>
      </c>
      <c r="F84" s="78">
        <v>41.566973871000002</v>
      </c>
      <c r="G84" s="78">
        <v>7.37374905213</v>
      </c>
      <c r="H84" s="78">
        <v>0</v>
      </c>
      <c r="I84" s="78">
        <v>0</v>
      </c>
      <c r="K84" s="78">
        <v>3340409.8024300002</v>
      </c>
      <c r="L84" s="78">
        <v>213716.021989</v>
      </c>
      <c r="M84" s="78">
        <v>1865804.61353</v>
      </c>
      <c r="N84" s="78">
        <v>13331.0812881</v>
      </c>
      <c r="O84" s="78">
        <v>86.115696215</v>
      </c>
      <c r="P84" s="78">
        <v>1.60480409201</v>
      </c>
      <c r="Q84" s="78">
        <v>0</v>
      </c>
    </row>
    <row r="85" spans="1:17" x14ac:dyDescent="0.2">
      <c r="A85" s="78" t="s">
        <v>675</v>
      </c>
      <c r="B85" s="78" t="s">
        <v>31</v>
      </c>
      <c r="C85" s="78">
        <v>4471.4085911800003</v>
      </c>
      <c r="D85" s="78">
        <v>1658.20942846</v>
      </c>
      <c r="E85" s="78">
        <v>878.93321545799995</v>
      </c>
      <c r="F85" s="78">
        <v>946.08798101499997</v>
      </c>
      <c r="G85" s="78">
        <v>16.047449397099999</v>
      </c>
      <c r="H85" s="78">
        <v>0</v>
      </c>
      <c r="I85" s="78">
        <v>0</v>
      </c>
      <c r="K85" s="78">
        <v>2105403.7886899998</v>
      </c>
      <c r="L85" s="78">
        <v>642173.53618000005</v>
      </c>
      <c r="M85" s="78">
        <v>138337.88400200001</v>
      </c>
      <c r="N85" s="78">
        <v>35127.572106699998</v>
      </c>
      <c r="O85" s="78">
        <v>930.53511893300004</v>
      </c>
      <c r="P85" s="78">
        <v>1414.9971643700001</v>
      </c>
      <c r="Q85" s="78">
        <v>0</v>
      </c>
    </row>
    <row r="86" spans="1:17" x14ac:dyDescent="0.2">
      <c r="A86" s="78" t="s">
        <v>675</v>
      </c>
      <c r="B86" s="78" t="s">
        <v>677</v>
      </c>
      <c r="C86" s="78">
        <v>19369.392554999999</v>
      </c>
      <c r="D86" s="78">
        <v>1.3951219453899999</v>
      </c>
      <c r="E86" s="78">
        <v>763.37734853699999</v>
      </c>
      <c r="F86" s="78">
        <v>17.216004434999999</v>
      </c>
      <c r="G86" s="78">
        <v>2.0690192612299998</v>
      </c>
      <c r="H86" s="78">
        <v>0</v>
      </c>
      <c r="I86" s="78">
        <v>0</v>
      </c>
      <c r="K86" s="78">
        <v>187309.36223100001</v>
      </c>
      <c r="L86" s="78">
        <v>4283.2279562000003</v>
      </c>
      <c r="M86" s="78">
        <v>4776.36332124</v>
      </c>
      <c r="N86" s="78">
        <v>8267.8725486399999</v>
      </c>
      <c r="O86" s="78">
        <v>29.543596083299999</v>
      </c>
      <c r="P86" s="78">
        <v>3.8468382812000002</v>
      </c>
      <c r="Q86" s="78">
        <v>0</v>
      </c>
    </row>
    <row r="87" spans="1:17" x14ac:dyDescent="0.2">
      <c r="A87" s="78" t="s">
        <v>675</v>
      </c>
      <c r="B87" s="78" t="s">
        <v>678</v>
      </c>
      <c r="C87" s="78">
        <v>0</v>
      </c>
      <c r="D87" s="78">
        <v>0</v>
      </c>
      <c r="E87" s="78">
        <v>0</v>
      </c>
      <c r="F87" s="78">
        <v>0</v>
      </c>
      <c r="G87" s="78">
        <v>0</v>
      </c>
      <c r="H87" s="78">
        <v>0</v>
      </c>
      <c r="I87" s="78">
        <v>0</v>
      </c>
      <c r="K87" s="78">
        <v>0</v>
      </c>
      <c r="L87" s="78">
        <v>0</v>
      </c>
      <c r="M87" s="78">
        <v>0</v>
      </c>
      <c r="N87" s="78">
        <v>0</v>
      </c>
      <c r="O87" s="78">
        <v>0</v>
      </c>
      <c r="P87" s="78">
        <v>0</v>
      </c>
      <c r="Q87" s="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F2CF-A0FD-48AF-A06B-24C979033079}">
  <dimension ref="A1:B26"/>
  <sheetViews>
    <sheetView workbookViewId="0"/>
  </sheetViews>
  <sheetFormatPr defaultRowHeight="15" x14ac:dyDescent="0.25"/>
  <cols>
    <col min="1" max="1" width="15.42578125" customWidth="1"/>
    <col min="2" max="2" width="48" customWidth="1"/>
  </cols>
  <sheetData>
    <row r="1" spans="1:2" x14ac:dyDescent="0.25">
      <c r="A1" s="1" t="s">
        <v>662</v>
      </c>
      <c r="B1" s="1" t="s">
        <v>663</v>
      </c>
    </row>
    <row r="2" spans="1:2" x14ac:dyDescent="0.25">
      <c r="A2" t="s">
        <v>2</v>
      </c>
      <c r="B2" t="s">
        <v>636</v>
      </c>
    </row>
    <row r="3" spans="1:2" x14ac:dyDescent="0.25">
      <c r="A3" t="s">
        <v>624</v>
      </c>
      <c r="B3" t="s">
        <v>637</v>
      </c>
    </row>
    <row r="4" spans="1:2" x14ac:dyDescent="0.25">
      <c r="A4" t="s">
        <v>623</v>
      </c>
      <c r="B4" t="s">
        <v>638</v>
      </c>
    </row>
    <row r="5" spans="1:2" x14ac:dyDescent="0.25">
      <c r="A5" t="s">
        <v>3</v>
      </c>
      <c r="B5" t="s">
        <v>639</v>
      </c>
    </row>
    <row r="6" spans="1:2" x14ac:dyDescent="0.25">
      <c r="A6" t="s">
        <v>5</v>
      </c>
      <c r="B6" t="s">
        <v>640</v>
      </c>
    </row>
    <row r="7" spans="1:2" x14ac:dyDescent="0.25">
      <c r="A7" t="s">
        <v>6</v>
      </c>
      <c r="B7" t="s">
        <v>641</v>
      </c>
    </row>
    <row r="8" spans="1:2" x14ac:dyDescent="0.25">
      <c r="A8" t="s">
        <v>7</v>
      </c>
      <c r="B8" t="s">
        <v>642</v>
      </c>
    </row>
    <row r="9" spans="1:2" x14ac:dyDescent="0.25">
      <c r="A9" t="s">
        <v>8</v>
      </c>
      <c r="B9" t="s">
        <v>643</v>
      </c>
    </row>
    <row r="10" spans="1:2" x14ac:dyDescent="0.25">
      <c r="A10" t="s">
        <v>9</v>
      </c>
      <c r="B10" t="s">
        <v>644</v>
      </c>
    </row>
    <row r="11" spans="1:2" x14ac:dyDescent="0.25">
      <c r="A11" t="s">
        <v>58</v>
      </c>
      <c r="B11" t="s">
        <v>645</v>
      </c>
    </row>
    <row r="12" spans="1:2" x14ac:dyDescent="0.25">
      <c r="A12" t="s">
        <v>10</v>
      </c>
      <c r="B12" t="s">
        <v>646</v>
      </c>
    </row>
    <row r="13" spans="1:2" x14ac:dyDescent="0.25">
      <c r="A13" t="s">
        <v>625</v>
      </c>
      <c r="B13" t="s">
        <v>647</v>
      </c>
    </row>
    <row r="14" spans="1:2" x14ac:dyDescent="0.25">
      <c r="A14" t="s">
        <v>626</v>
      </c>
      <c r="B14" t="s">
        <v>648</v>
      </c>
    </row>
    <row r="15" spans="1:2" x14ac:dyDescent="0.25">
      <c r="A15" t="s">
        <v>627</v>
      </c>
      <c r="B15" t="s">
        <v>649</v>
      </c>
    </row>
    <row r="16" spans="1:2" x14ac:dyDescent="0.25">
      <c r="A16" t="s">
        <v>628</v>
      </c>
      <c r="B16" t="s">
        <v>650</v>
      </c>
    </row>
    <row r="17" spans="1:2" x14ac:dyDescent="0.25">
      <c r="A17" t="s">
        <v>11</v>
      </c>
      <c r="B17" t="s">
        <v>651</v>
      </c>
    </row>
    <row r="18" spans="1:2" x14ac:dyDescent="0.25">
      <c r="A18" t="s">
        <v>12</v>
      </c>
      <c r="B18" t="s">
        <v>652</v>
      </c>
    </row>
    <row r="19" spans="1:2" x14ac:dyDescent="0.25">
      <c r="A19" t="s">
        <v>13</v>
      </c>
      <c r="B19" t="s">
        <v>653</v>
      </c>
    </row>
    <row r="20" spans="1:2" x14ac:dyDescent="0.25">
      <c r="A20" t="s">
        <v>14</v>
      </c>
      <c r="B20" t="s">
        <v>654</v>
      </c>
    </row>
    <row r="21" spans="1:2" x14ac:dyDescent="0.25">
      <c r="A21" t="s">
        <v>15</v>
      </c>
      <c r="B21" t="s">
        <v>655</v>
      </c>
    </row>
    <row r="22" spans="1:2" x14ac:dyDescent="0.25">
      <c r="A22" t="s">
        <v>16</v>
      </c>
      <c r="B22" t="s">
        <v>656</v>
      </c>
    </row>
    <row r="23" spans="1:2" x14ac:dyDescent="0.25">
      <c r="A23" t="s">
        <v>17</v>
      </c>
      <c r="B23" t="s">
        <v>657</v>
      </c>
    </row>
    <row r="24" spans="1:2" x14ac:dyDescent="0.25">
      <c r="A24" t="s">
        <v>630</v>
      </c>
      <c r="B24" t="s">
        <v>658</v>
      </c>
    </row>
    <row r="25" spans="1:2" x14ac:dyDescent="0.25">
      <c r="A25" t="s">
        <v>631</v>
      </c>
      <c r="B25" t="s">
        <v>659</v>
      </c>
    </row>
    <row r="26" spans="1:2" x14ac:dyDescent="0.25">
      <c r="A26" t="s">
        <v>18</v>
      </c>
      <c r="B26" t="s">
        <v>660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08B46-5038-4DA8-A3FD-EE315943C5FC}">
  <dimension ref="A1:CL86"/>
  <sheetViews>
    <sheetView showGridLines="0" tabSelected="1" topLeftCell="CC1" workbookViewId="0">
      <selection activeCell="CL26" sqref="CL26"/>
    </sheetView>
  </sheetViews>
  <sheetFormatPr defaultRowHeight="15" x14ac:dyDescent="0.25"/>
  <cols>
    <col min="89" max="89" width="23.42578125" customWidth="1"/>
    <col min="90" max="90" width="27.42578125" customWidth="1"/>
  </cols>
  <sheetData>
    <row r="1" spans="1:90" x14ac:dyDescent="0.25">
      <c r="C1" s="76" t="s">
        <v>2</v>
      </c>
      <c r="D1" s="76" t="s">
        <v>624</v>
      </c>
      <c r="E1" s="76" t="s">
        <v>623</v>
      </c>
      <c r="F1" s="76" t="s">
        <v>3</v>
      </c>
      <c r="G1" s="76" t="s">
        <v>4</v>
      </c>
      <c r="H1" s="76" t="s">
        <v>5</v>
      </c>
      <c r="I1" s="76" t="s">
        <v>6</v>
      </c>
      <c r="J1" s="76" t="s">
        <v>7</v>
      </c>
      <c r="K1" s="76" t="s">
        <v>8</v>
      </c>
      <c r="L1" s="76" t="s">
        <v>9</v>
      </c>
      <c r="M1" s="76" t="s">
        <v>58</v>
      </c>
      <c r="N1" s="76" t="s">
        <v>59</v>
      </c>
      <c r="O1" s="76" t="s">
        <v>10</v>
      </c>
      <c r="P1" s="76" t="s">
        <v>625</v>
      </c>
      <c r="Q1" s="76" t="s">
        <v>626</v>
      </c>
      <c r="R1" s="76" t="s">
        <v>627</v>
      </c>
      <c r="S1" s="76" t="s">
        <v>628</v>
      </c>
      <c r="T1" s="76" t="s">
        <v>11</v>
      </c>
      <c r="U1" s="76" t="s">
        <v>12</v>
      </c>
      <c r="V1" s="76" t="s">
        <v>13</v>
      </c>
      <c r="W1" s="76" t="s">
        <v>14</v>
      </c>
      <c r="X1" s="76" t="s">
        <v>15</v>
      </c>
      <c r="Y1" s="76" t="s">
        <v>16</v>
      </c>
      <c r="Z1" s="76" t="s">
        <v>17</v>
      </c>
      <c r="AA1" s="76" t="s">
        <v>629</v>
      </c>
      <c r="AB1" s="76" t="s">
        <v>630</v>
      </c>
      <c r="AC1" s="76" t="s">
        <v>631</v>
      </c>
      <c r="AD1" s="76" t="s">
        <v>18</v>
      </c>
      <c r="AE1" s="76" t="s">
        <v>19</v>
      </c>
      <c r="AF1" s="76" t="s">
        <v>20</v>
      </c>
      <c r="AG1" s="76" t="s">
        <v>21</v>
      </c>
      <c r="AH1" s="76" t="s">
        <v>22</v>
      </c>
      <c r="AI1" s="76" t="s">
        <v>23</v>
      </c>
      <c r="AJ1" s="76" t="s">
        <v>24</v>
      </c>
      <c r="AK1" s="76" t="s">
        <v>25</v>
      </c>
      <c r="AL1" s="76" t="s">
        <v>26</v>
      </c>
      <c r="AM1" s="76" t="s">
        <v>27</v>
      </c>
      <c r="AN1" s="76" t="s">
        <v>28</v>
      </c>
      <c r="AO1" s="76" t="s">
        <v>29</v>
      </c>
      <c r="AP1" s="76" t="s">
        <v>30</v>
      </c>
      <c r="AQ1" s="76" t="s">
        <v>31</v>
      </c>
      <c r="AR1" s="76" t="s">
        <v>32</v>
      </c>
      <c r="AS1" s="76" t="s">
        <v>2</v>
      </c>
      <c r="AT1" s="76" t="s">
        <v>624</v>
      </c>
      <c r="AU1" s="76" t="s">
        <v>623</v>
      </c>
      <c r="AV1" s="76" t="s">
        <v>3</v>
      </c>
      <c r="AW1" s="76" t="s">
        <v>4</v>
      </c>
      <c r="AX1" s="76" t="s">
        <v>5</v>
      </c>
      <c r="AY1" s="76" t="s">
        <v>6</v>
      </c>
      <c r="AZ1" s="76" t="s">
        <v>7</v>
      </c>
      <c r="BA1" s="76" t="s">
        <v>8</v>
      </c>
      <c r="BB1" s="76" t="s">
        <v>9</v>
      </c>
      <c r="BC1" s="76" t="s">
        <v>58</v>
      </c>
      <c r="BD1" s="76" t="s">
        <v>59</v>
      </c>
      <c r="BE1" s="76" t="s">
        <v>10</v>
      </c>
      <c r="BF1" s="76" t="s">
        <v>625</v>
      </c>
      <c r="BG1" s="76" t="s">
        <v>626</v>
      </c>
      <c r="BH1" s="76" t="s">
        <v>627</v>
      </c>
      <c r="BI1" s="76" t="s">
        <v>628</v>
      </c>
      <c r="BJ1" s="76" t="s">
        <v>11</v>
      </c>
      <c r="BK1" s="76" t="s">
        <v>12</v>
      </c>
      <c r="BL1" s="76" t="s">
        <v>13</v>
      </c>
      <c r="BM1" s="76" t="s">
        <v>14</v>
      </c>
      <c r="BN1" s="76" t="s">
        <v>15</v>
      </c>
      <c r="BO1" s="76" t="s">
        <v>16</v>
      </c>
      <c r="BP1" s="76" t="s">
        <v>17</v>
      </c>
      <c r="BQ1" s="76" t="s">
        <v>629</v>
      </c>
      <c r="BR1" s="76" t="s">
        <v>630</v>
      </c>
      <c r="BS1" s="76" t="s">
        <v>631</v>
      </c>
      <c r="BT1" s="76" t="s">
        <v>18</v>
      </c>
      <c r="BU1" s="76" t="s">
        <v>19</v>
      </c>
      <c r="BV1" s="76" t="s">
        <v>20</v>
      </c>
      <c r="BW1" s="76" t="s">
        <v>21</v>
      </c>
      <c r="BX1" s="76" t="s">
        <v>22</v>
      </c>
      <c r="BY1" s="76" t="s">
        <v>23</v>
      </c>
      <c r="BZ1" s="76" t="s">
        <v>24</v>
      </c>
      <c r="CA1" s="76" t="s">
        <v>25</v>
      </c>
      <c r="CB1" s="76" t="s">
        <v>26</v>
      </c>
      <c r="CC1" s="76" t="s">
        <v>27</v>
      </c>
      <c r="CD1" s="76" t="s">
        <v>28</v>
      </c>
      <c r="CE1" s="76" t="s">
        <v>29</v>
      </c>
      <c r="CF1" s="76" t="s">
        <v>30</v>
      </c>
      <c r="CG1" s="76" t="s">
        <v>31</v>
      </c>
      <c r="CH1" s="76" t="s">
        <v>32</v>
      </c>
    </row>
    <row r="2" spans="1:90" ht="30" x14ac:dyDescent="0.25">
      <c r="C2" s="77" t="s">
        <v>670</v>
      </c>
      <c r="D2" s="77" t="s">
        <v>670</v>
      </c>
      <c r="E2" s="77" t="s">
        <v>670</v>
      </c>
      <c r="F2" s="77" t="s">
        <v>670</v>
      </c>
      <c r="G2" s="77" t="s">
        <v>670</v>
      </c>
      <c r="H2" s="77" t="s">
        <v>670</v>
      </c>
      <c r="I2" s="77" t="s">
        <v>670</v>
      </c>
      <c r="J2" s="77" t="s">
        <v>670</v>
      </c>
      <c r="K2" s="77" t="s">
        <v>670</v>
      </c>
      <c r="L2" s="77" t="s">
        <v>670</v>
      </c>
      <c r="M2" s="77" t="s">
        <v>670</v>
      </c>
      <c r="N2" s="77" t="s">
        <v>670</v>
      </c>
      <c r="O2" s="77" t="s">
        <v>670</v>
      </c>
      <c r="P2" s="77" t="s">
        <v>670</v>
      </c>
      <c r="Q2" s="77" t="s">
        <v>670</v>
      </c>
      <c r="R2" s="77" t="s">
        <v>670</v>
      </c>
      <c r="S2" s="77" t="s">
        <v>670</v>
      </c>
      <c r="T2" s="77" t="s">
        <v>670</v>
      </c>
      <c r="U2" s="77" t="s">
        <v>670</v>
      </c>
      <c r="V2" s="77" t="s">
        <v>670</v>
      </c>
      <c r="W2" s="77" t="s">
        <v>670</v>
      </c>
      <c r="X2" s="77" t="s">
        <v>670</v>
      </c>
      <c r="Y2" s="77" t="s">
        <v>670</v>
      </c>
      <c r="Z2" s="77" t="s">
        <v>670</v>
      </c>
      <c r="AA2" s="77" t="s">
        <v>670</v>
      </c>
      <c r="AB2" s="77" t="s">
        <v>670</v>
      </c>
      <c r="AC2" s="77" t="s">
        <v>670</v>
      </c>
      <c r="AD2" s="77" t="s">
        <v>670</v>
      </c>
      <c r="AE2" s="77" t="s">
        <v>670</v>
      </c>
      <c r="AF2" s="77" t="s">
        <v>670</v>
      </c>
      <c r="AG2" s="77" t="s">
        <v>670</v>
      </c>
      <c r="AH2" s="77" t="s">
        <v>670</v>
      </c>
      <c r="AI2" s="77" t="s">
        <v>670</v>
      </c>
      <c r="AJ2" s="77" t="s">
        <v>670</v>
      </c>
      <c r="AK2" s="77" t="s">
        <v>670</v>
      </c>
      <c r="AL2" s="77" t="s">
        <v>670</v>
      </c>
      <c r="AM2" s="77" t="s">
        <v>670</v>
      </c>
      <c r="AN2" s="77" t="s">
        <v>670</v>
      </c>
      <c r="AO2" s="77" t="s">
        <v>670</v>
      </c>
      <c r="AP2" s="77" t="s">
        <v>670</v>
      </c>
      <c r="AQ2" s="77" t="s">
        <v>670</v>
      </c>
      <c r="AR2" s="77" t="s">
        <v>670</v>
      </c>
      <c r="AS2" s="77" t="s">
        <v>671</v>
      </c>
      <c r="AT2" s="77" t="s">
        <v>671</v>
      </c>
      <c r="AU2" s="77" t="s">
        <v>671</v>
      </c>
      <c r="AV2" s="77" t="s">
        <v>671</v>
      </c>
      <c r="AW2" s="77" t="s">
        <v>671</v>
      </c>
      <c r="AX2" s="77" t="s">
        <v>671</v>
      </c>
      <c r="AY2" s="77" t="s">
        <v>671</v>
      </c>
      <c r="AZ2" s="77" t="s">
        <v>671</v>
      </c>
      <c r="BA2" s="77" t="s">
        <v>671</v>
      </c>
      <c r="BB2" s="77" t="s">
        <v>671</v>
      </c>
      <c r="BC2" s="77" t="s">
        <v>671</v>
      </c>
      <c r="BD2" s="77" t="s">
        <v>671</v>
      </c>
      <c r="BE2" s="77" t="s">
        <v>671</v>
      </c>
      <c r="BF2" s="77" t="s">
        <v>671</v>
      </c>
      <c r="BG2" s="77" t="s">
        <v>671</v>
      </c>
      <c r="BH2" s="77" t="s">
        <v>671</v>
      </c>
      <c r="BI2" s="77" t="s">
        <v>671</v>
      </c>
      <c r="BJ2" s="77" t="s">
        <v>671</v>
      </c>
      <c r="BK2" s="77" t="s">
        <v>671</v>
      </c>
      <c r="BL2" s="77" t="s">
        <v>671</v>
      </c>
      <c r="BM2" s="77" t="s">
        <v>671</v>
      </c>
      <c r="BN2" s="77" t="s">
        <v>671</v>
      </c>
      <c r="BO2" s="77" t="s">
        <v>671</v>
      </c>
      <c r="BP2" s="77" t="s">
        <v>671</v>
      </c>
      <c r="BQ2" s="77" t="s">
        <v>671</v>
      </c>
      <c r="BR2" s="77" t="s">
        <v>671</v>
      </c>
      <c r="BS2" s="77" t="s">
        <v>671</v>
      </c>
      <c r="BT2" s="77" t="s">
        <v>671</v>
      </c>
      <c r="BU2" s="77" t="s">
        <v>671</v>
      </c>
      <c r="BV2" s="77" t="s">
        <v>671</v>
      </c>
      <c r="BW2" s="77" t="s">
        <v>671</v>
      </c>
      <c r="BX2" s="77" t="s">
        <v>671</v>
      </c>
      <c r="BY2" s="77" t="s">
        <v>671</v>
      </c>
      <c r="BZ2" s="77" t="s">
        <v>671</v>
      </c>
      <c r="CA2" s="77" t="s">
        <v>671</v>
      </c>
      <c r="CB2" s="77" t="s">
        <v>671</v>
      </c>
      <c r="CC2" s="77" t="s">
        <v>671</v>
      </c>
      <c r="CD2" s="77" t="s">
        <v>671</v>
      </c>
      <c r="CE2" s="77" t="s">
        <v>671</v>
      </c>
      <c r="CF2" s="77" t="s">
        <v>671</v>
      </c>
      <c r="CG2" s="77" t="s">
        <v>671</v>
      </c>
      <c r="CH2" s="77" t="s">
        <v>671</v>
      </c>
      <c r="CL2" s="88" t="s">
        <v>687</v>
      </c>
    </row>
    <row r="3" spans="1:90" x14ac:dyDescent="0.25">
      <c r="A3" s="76" t="s">
        <v>2</v>
      </c>
      <c r="B3" s="77" t="s">
        <v>670</v>
      </c>
      <c r="C3">
        <v>73743.996534699399</v>
      </c>
      <c r="D3">
        <v>0</v>
      </c>
      <c r="E3">
        <v>0</v>
      </c>
      <c r="F3">
        <v>190.2029582651783</v>
      </c>
      <c r="G3">
        <v>0</v>
      </c>
      <c r="H3">
        <v>241753.74094052392</v>
      </c>
      <c r="I3">
        <v>2519.2890033535837</v>
      </c>
      <c r="J3">
        <v>15316.056976855265</v>
      </c>
      <c r="K3">
        <v>5915.3173906807624</v>
      </c>
      <c r="L3">
        <v>310.59288572257447</v>
      </c>
      <c r="M3">
        <v>2126.7135798327245</v>
      </c>
      <c r="N3">
        <v>470.84439981220777</v>
      </c>
      <c r="O3">
        <v>3063.3691249189392</v>
      </c>
      <c r="P3">
        <v>0</v>
      </c>
      <c r="Q3">
        <v>159.40175558535088</v>
      </c>
      <c r="R3">
        <v>234.36817572139933</v>
      </c>
      <c r="S3">
        <v>0</v>
      </c>
      <c r="T3">
        <v>243.40309143112069</v>
      </c>
      <c r="U3">
        <v>123.25502563975108</v>
      </c>
      <c r="V3">
        <v>108.22786427057147</v>
      </c>
      <c r="W3">
        <v>252.03011112709774</v>
      </c>
      <c r="X3">
        <v>296.07436636901684</v>
      </c>
      <c r="Y3">
        <v>74.054941737601482</v>
      </c>
      <c r="Z3">
        <v>1147.5415661185791</v>
      </c>
      <c r="AA3">
        <v>1824.1778080675845</v>
      </c>
      <c r="AB3">
        <v>0</v>
      </c>
      <c r="AC3">
        <v>279.46432472722131</v>
      </c>
      <c r="AD3">
        <v>1775.7673231508902</v>
      </c>
      <c r="AE3">
        <v>8734.1048521484827</v>
      </c>
      <c r="AF3">
        <v>1448.6405734477073</v>
      </c>
      <c r="AG3">
        <v>12935.076030571281</v>
      </c>
      <c r="AH3">
        <v>597.4168336579994</v>
      </c>
      <c r="AI3">
        <v>110.03651296677701</v>
      </c>
      <c r="AJ3">
        <v>245.03964577823294</v>
      </c>
      <c r="AK3">
        <v>185.43857536118128</v>
      </c>
      <c r="AL3">
        <v>505.7104766775675</v>
      </c>
      <c r="AM3">
        <v>3049.4928362297774</v>
      </c>
      <c r="AN3">
        <v>1611.2823670208415</v>
      </c>
      <c r="AO3">
        <v>621.88374235420531</v>
      </c>
      <c r="AP3">
        <v>2086.9221411438007</v>
      </c>
      <c r="AQ3">
        <v>1234.9555042357476</v>
      </c>
      <c r="AR3">
        <v>6.1306893097176033E-4</v>
      </c>
      <c r="AS3">
        <v>5761.7099392309237</v>
      </c>
      <c r="AT3">
        <v>0</v>
      </c>
      <c r="AU3">
        <v>0</v>
      </c>
      <c r="AV3">
        <v>28.701642958180571</v>
      </c>
      <c r="AW3">
        <v>0</v>
      </c>
      <c r="AX3">
        <v>12691.484667466131</v>
      </c>
      <c r="AY3">
        <v>1347.0763625451261</v>
      </c>
      <c r="AZ3">
        <v>607.33288053089279</v>
      </c>
      <c r="BA3">
        <v>232.81428878091378</v>
      </c>
      <c r="BB3">
        <v>13.118611000734596</v>
      </c>
      <c r="BC3">
        <v>274.06376388413929</v>
      </c>
      <c r="BD3">
        <v>533.28773078866527</v>
      </c>
      <c r="BE3">
        <v>210.98482995688951</v>
      </c>
      <c r="BF3">
        <v>0</v>
      </c>
      <c r="BG3">
        <v>9.1185131073232792</v>
      </c>
      <c r="BH3">
        <v>14.198075021246717</v>
      </c>
      <c r="BI3">
        <v>0</v>
      </c>
      <c r="BJ3">
        <v>10.290242972197067</v>
      </c>
      <c r="BK3">
        <v>15.040672808455399</v>
      </c>
      <c r="BL3">
        <v>6.3352950652633853</v>
      </c>
      <c r="BM3">
        <v>17.771546107384548</v>
      </c>
      <c r="BN3">
        <v>35.445892215869172</v>
      </c>
      <c r="BO3">
        <v>7.0523506184239144</v>
      </c>
      <c r="BP3">
        <v>59.930589033314163</v>
      </c>
      <c r="BQ3">
        <v>29.664132194367806</v>
      </c>
      <c r="BR3">
        <v>0</v>
      </c>
      <c r="BS3">
        <v>9.8091258950108031</v>
      </c>
      <c r="BT3">
        <v>471.68280283993727</v>
      </c>
      <c r="BU3">
        <v>253.17095359488872</v>
      </c>
      <c r="BV3">
        <v>261.62975956697937</v>
      </c>
      <c r="BW3">
        <v>1301.6079867534754</v>
      </c>
      <c r="BX3">
        <v>9.4635502286020241</v>
      </c>
      <c r="BY3">
        <v>24.220953762408506</v>
      </c>
      <c r="BZ3">
        <v>16.944269217473394</v>
      </c>
      <c r="CA3">
        <v>33.432385375487264</v>
      </c>
      <c r="CB3">
        <v>14.182621530772098</v>
      </c>
      <c r="CC3">
        <v>219.55702743656394</v>
      </c>
      <c r="CD3">
        <v>108.38725238251283</v>
      </c>
      <c r="CE3">
        <v>90.224575252926698</v>
      </c>
      <c r="CF3">
        <v>150.02358987800898</v>
      </c>
      <c r="CG3">
        <v>50.70196507894611</v>
      </c>
      <c r="CH3">
        <v>0.24078584073167394</v>
      </c>
      <c r="CJ3" s="76" t="s">
        <v>2</v>
      </c>
      <c r="CK3" t="s">
        <v>636</v>
      </c>
      <c r="CL3">
        <f t="shared" ref="CL3:CL44" si="0">SUM(AW3:CH3)/SUM(C3:CH3)</f>
        <v>4.6634835520799146E-2</v>
      </c>
    </row>
    <row r="4" spans="1:90" x14ac:dyDescent="0.25">
      <c r="A4" s="76" t="s">
        <v>624</v>
      </c>
      <c r="B4" s="77" t="s">
        <v>670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J4" s="76" t="s">
        <v>624</v>
      </c>
      <c r="CK4" t="s">
        <v>637</v>
      </c>
      <c r="CL4">
        <v>0</v>
      </c>
    </row>
    <row r="5" spans="1:90" x14ac:dyDescent="0.25">
      <c r="A5" s="76" t="s">
        <v>623</v>
      </c>
      <c r="B5" s="77" t="s">
        <v>670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J5" s="76" t="s">
        <v>623</v>
      </c>
      <c r="CK5" t="s">
        <v>638</v>
      </c>
      <c r="CL5">
        <v>0</v>
      </c>
    </row>
    <row r="6" spans="1:90" x14ac:dyDescent="0.25">
      <c r="A6" s="76" t="s">
        <v>3</v>
      </c>
      <c r="B6" s="77" t="s">
        <v>670</v>
      </c>
      <c r="C6">
        <v>420.4083804883706</v>
      </c>
      <c r="D6">
        <v>0</v>
      </c>
      <c r="E6">
        <v>0</v>
      </c>
      <c r="F6">
        <v>2055.2756794225088</v>
      </c>
      <c r="G6">
        <v>0</v>
      </c>
      <c r="H6">
        <v>1057.9518563054985</v>
      </c>
      <c r="I6">
        <v>132.98967337221475</v>
      </c>
      <c r="J6">
        <v>97.329461678423101</v>
      </c>
      <c r="K6">
        <v>385.62436897091396</v>
      </c>
      <c r="L6">
        <v>42808.72991765754</v>
      </c>
      <c r="M6">
        <v>2149.9215308681864</v>
      </c>
      <c r="N6">
        <v>182.87890730411144</v>
      </c>
      <c r="O6">
        <v>384.24507078208165</v>
      </c>
      <c r="P6">
        <v>0</v>
      </c>
      <c r="Q6">
        <v>2473.6169357418407</v>
      </c>
      <c r="R6">
        <v>6684.9912056242956</v>
      </c>
      <c r="S6">
        <v>0</v>
      </c>
      <c r="T6">
        <v>1359.1667824534536</v>
      </c>
      <c r="U6">
        <v>176.17186317333122</v>
      </c>
      <c r="V6">
        <v>686.20490059151723</v>
      </c>
      <c r="W6">
        <v>907.40034802041703</v>
      </c>
      <c r="X6">
        <v>1109.6578849851073</v>
      </c>
      <c r="Y6">
        <v>168.22945428673734</v>
      </c>
      <c r="Z6">
        <v>487.17575724383346</v>
      </c>
      <c r="AA6">
        <v>17527.052645142721</v>
      </c>
      <c r="AB6">
        <v>0</v>
      </c>
      <c r="AC6">
        <v>310.96125961038786</v>
      </c>
      <c r="AD6">
        <v>3524.8208325618662</v>
      </c>
      <c r="AE6">
        <v>1118.2567205824491</v>
      </c>
      <c r="AF6">
        <v>1012.2985122676884</v>
      </c>
      <c r="AG6">
        <v>220.62999937696694</v>
      </c>
      <c r="AH6">
        <v>118.39388307299032</v>
      </c>
      <c r="AI6">
        <v>61.806212971786209</v>
      </c>
      <c r="AJ6">
        <v>94.867396759518513</v>
      </c>
      <c r="AK6">
        <v>117.43296808415002</v>
      </c>
      <c r="AL6">
        <v>263.04074482003875</v>
      </c>
      <c r="AM6">
        <v>808.45811431870402</v>
      </c>
      <c r="AN6">
        <v>366.79699933261031</v>
      </c>
      <c r="AO6">
        <v>114.96424198788247</v>
      </c>
      <c r="AP6">
        <v>299.55982109496637</v>
      </c>
      <c r="AQ6">
        <v>180.9688604421018</v>
      </c>
      <c r="AR6">
        <v>6.9984327784073969E-4</v>
      </c>
      <c r="AS6">
        <v>44.60645581525938</v>
      </c>
      <c r="AT6">
        <v>0</v>
      </c>
      <c r="AU6">
        <v>0</v>
      </c>
      <c r="AV6">
        <v>4935.2854880219775</v>
      </c>
      <c r="AW6">
        <v>0</v>
      </c>
      <c r="AX6">
        <v>79.807050232275344</v>
      </c>
      <c r="AY6">
        <v>46.306202178416747</v>
      </c>
      <c r="AZ6">
        <v>21.537822672035155</v>
      </c>
      <c r="BA6">
        <v>66.482656747049361</v>
      </c>
      <c r="BB6">
        <v>6776.4981151083857</v>
      </c>
      <c r="BC6">
        <v>1256.0587016994457</v>
      </c>
      <c r="BD6">
        <v>50.184240862177276</v>
      </c>
      <c r="BE6">
        <v>67.213847754450285</v>
      </c>
      <c r="BF6">
        <v>0</v>
      </c>
      <c r="BG6">
        <v>1104.7907721135853</v>
      </c>
      <c r="BH6">
        <v>3630.3205491530662</v>
      </c>
      <c r="BI6">
        <v>0</v>
      </c>
      <c r="BJ6">
        <v>210.45758315119087</v>
      </c>
      <c r="BK6">
        <v>38.777778254261449</v>
      </c>
      <c r="BL6">
        <v>109.97987118026063</v>
      </c>
      <c r="BM6">
        <v>130.84513189464266</v>
      </c>
      <c r="BN6">
        <v>96.038107108569719</v>
      </c>
      <c r="BO6">
        <v>55.17756501096482</v>
      </c>
      <c r="BP6">
        <v>81.565697614896351</v>
      </c>
      <c r="BQ6">
        <v>6507.9945655548727</v>
      </c>
      <c r="BR6">
        <v>0</v>
      </c>
      <c r="BS6">
        <v>24.591235829250095</v>
      </c>
      <c r="BT6">
        <v>1196.421361108888</v>
      </c>
      <c r="BU6">
        <v>59.890257117880026</v>
      </c>
      <c r="BV6">
        <v>119.06684594698909</v>
      </c>
      <c r="BW6">
        <v>16.132169582347963</v>
      </c>
      <c r="BX6">
        <v>2.5483353446794368</v>
      </c>
      <c r="BY6">
        <v>6.4315999047888877</v>
      </c>
      <c r="BZ6">
        <v>4.7518947740500312</v>
      </c>
      <c r="CA6">
        <v>11.051370213941373</v>
      </c>
      <c r="CB6">
        <v>18.342971861221205</v>
      </c>
      <c r="CC6">
        <v>65.321988453988268</v>
      </c>
      <c r="CD6">
        <v>45.413508849581646</v>
      </c>
      <c r="CE6">
        <v>30.556636808327092</v>
      </c>
      <c r="CF6">
        <v>56.182705777956421</v>
      </c>
      <c r="CG6">
        <v>26.367022163815044</v>
      </c>
      <c r="CH6">
        <v>0.15656780091937653</v>
      </c>
      <c r="CJ6" s="76" t="s">
        <v>3</v>
      </c>
      <c r="CK6" t="s">
        <v>639</v>
      </c>
      <c r="CL6">
        <f t="shared" si="0"/>
        <v>0.1883706358028886</v>
      </c>
    </row>
    <row r="7" spans="1:90" x14ac:dyDescent="0.25">
      <c r="A7" s="76" t="s">
        <v>4</v>
      </c>
      <c r="B7" s="77" t="s">
        <v>670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J7" s="76" t="s">
        <v>4</v>
      </c>
      <c r="CL7">
        <v>0</v>
      </c>
    </row>
    <row r="8" spans="1:90" x14ac:dyDescent="0.25">
      <c r="A8" s="76" t="s">
        <v>5</v>
      </c>
      <c r="B8" s="77" t="s">
        <v>670</v>
      </c>
      <c r="C8">
        <v>54182.589452173932</v>
      </c>
      <c r="D8">
        <v>0</v>
      </c>
      <c r="E8">
        <v>0</v>
      </c>
      <c r="F8">
        <v>251.77735273478262</v>
      </c>
      <c r="G8">
        <v>0</v>
      </c>
      <c r="H8">
        <v>239198.37758493691</v>
      </c>
      <c r="I8">
        <v>3281.6347974702776</v>
      </c>
      <c r="J8">
        <v>396.68074586216261</v>
      </c>
      <c r="K8">
        <v>1620.5092188765707</v>
      </c>
      <c r="L8">
        <v>3867.4183512136301</v>
      </c>
      <c r="M8">
        <v>12824.861700160609</v>
      </c>
      <c r="N8">
        <v>2816.6832022302438</v>
      </c>
      <c r="O8">
        <v>1321.4522931793579</v>
      </c>
      <c r="P8">
        <v>0</v>
      </c>
      <c r="Q8">
        <v>559.37688256841966</v>
      </c>
      <c r="R8">
        <v>787.63296205896518</v>
      </c>
      <c r="S8">
        <v>0</v>
      </c>
      <c r="T8">
        <v>872.56306320150077</v>
      </c>
      <c r="U8">
        <v>648.35905314889987</v>
      </c>
      <c r="V8">
        <v>606.10848978832769</v>
      </c>
      <c r="W8">
        <v>1094.6790018082706</v>
      </c>
      <c r="X8">
        <v>1301.2877857289177</v>
      </c>
      <c r="Y8">
        <v>261.0612700522563</v>
      </c>
      <c r="Z8">
        <v>1455.2595275283577</v>
      </c>
      <c r="AA8">
        <v>1377.9456452976224</v>
      </c>
      <c r="AB8">
        <v>0</v>
      </c>
      <c r="AC8">
        <v>1114.3645218568097</v>
      </c>
      <c r="AD8">
        <v>3480.8211864479044</v>
      </c>
      <c r="AE8">
        <v>19732.053775081506</v>
      </c>
      <c r="AF8">
        <v>4214.3700238163183</v>
      </c>
      <c r="AG8">
        <v>107304.34473819603</v>
      </c>
      <c r="AH8">
        <v>1120.0268852601275</v>
      </c>
      <c r="AI8">
        <v>853.37864838561757</v>
      </c>
      <c r="AJ8">
        <v>998.36317552338528</v>
      </c>
      <c r="AK8">
        <v>961.42517180511959</v>
      </c>
      <c r="AL8">
        <v>967.90015078862814</v>
      </c>
      <c r="AM8">
        <v>7469.3087633005625</v>
      </c>
      <c r="AN8">
        <v>5615.5795794659416</v>
      </c>
      <c r="AO8">
        <v>5463.6361950761084</v>
      </c>
      <c r="AP8">
        <v>19767.742241616466</v>
      </c>
      <c r="AQ8">
        <v>5640.126961529927</v>
      </c>
      <c r="AR8">
        <v>1.5078995968688643E-3</v>
      </c>
      <c r="AS8">
        <v>3475.3436060324357</v>
      </c>
      <c r="AT8">
        <v>0</v>
      </c>
      <c r="AU8">
        <v>0</v>
      </c>
      <c r="AV8">
        <v>239.29816938030064</v>
      </c>
      <c r="AW8">
        <v>0</v>
      </c>
      <c r="AX8">
        <v>9074.8788274049839</v>
      </c>
      <c r="AY8">
        <v>423.66530318780332</v>
      </c>
      <c r="AZ8">
        <v>45.706181446213918</v>
      </c>
      <c r="BA8">
        <v>180.26034306300849</v>
      </c>
      <c r="BB8">
        <v>167.51271669111327</v>
      </c>
      <c r="BC8">
        <v>1654.2229001221835</v>
      </c>
      <c r="BD8">
        <v>566.64815734353306</v>
      </c>
      <c r="BE8">
        <v>508.91957159970417</v>
      </c>
      <c r="BF8">
        <v>0</v>
      </c>
      <c r="BG8">
        <v>114.0328757669627</v>
      </c>
      <c r="BH8">
        <v>133.98941988779097</v>
      </c>
      <c r="BI8">
        <v>0</v>
      </c>
      <c r="BJ8">
        <v>107.65134625409452</v>
      </c>
      <c r="BK8">
        <v>172.42259585851554</v>
      </c>
      <c r="BL8">
        <v>105.87417331108756</v>
      </c>
      <c r="BM8">
        <v>138.72373165919208</v>
      </c>
      <c r="BN8">
        <v>178.01830405196336</v>
      </c>
      <c r="BO8">
        <v>51.390033416191528</v>
      </c>
      <c r="BP8">
        <v>106.14810096182593</v>
      </c>
      <c r="BQ8">
        <v>129.00725644797188</v>
      </c>
      <c r="BR8">
        <v>0</v>
      </c>
      <c r="BS8">
        <v>48.265712952326545</v>
      </c>
      <c r="BT8">
        <v>341.45433094286835</v>
      </c>
      <c r="BU8">
        <v>922.39035899837518</v>
      </c>
      <c r="BV8">
        <v>493.75228871796764</v>
      </c>
      <c r="BW8">
        <v>5952.8139641681591</v>
      </c>
      <c r="BX8">
        <v>51.53677421887393</v>
      </c>
      <c r="BY8">
        <v>87.927549342101486</v>
      </c>
      <c r="BZ8">
        <v>45.604561035951541</v>
      </c>
      <c r="CA8">
        <v>169.40013468054278</v>
      </c>
      <c r="CB8">
        <v>68.58138198430099</v>
      </c>
      <c r="CC8">
        <v>604.80685047817383</v>
      </c>
      <c r="CD8">
        <v>630.05856549542841</v>
      </c>
      <c r="CE8">
        <v>458.94154058552738</v>
      </c>
      <c r="CF8">
        <v>1114.5370322942299</v>
      </c>
      <c r="CG8">
        <v>432.20077534067207</v>
      </c>
      <c r="CH8">
        <v>2.4145768120687148</v>
      </c>
      <c r="CJ8" s="76" t="s">
        <v>5</v>
      </c>
      <c r="CK8" t="s">
        <v>640</v>
      </c>
      <c r="CL8">
        <f t="shared" si="0"/>
        <v>4.6612183526479049E-2</v>
      </c>
    </row>
    <row r="9" spans="1:90" x14ac:dyDescent="0.25">
      <c r="A9" s="76" t="s">
        <v>6</v>
      </c>
      <c r="B9" s="77" t="s">
        <v>670</v>
      </c>
      <c r="C9">
        <v>919.59114298912027</v>
      </c>
      <c r="D9">
        <v>0</v>
      </c>
      <c r="E9">
        <v>0</v>
      </c>
      <c r="F9">
        <v>107.60351770998552</v>
      </c>
      <c r="G9">
        <v>0</v>
      </c>
      <c r="H9">
        <v>1353.3428747267801</v>
      </c>
      <c r="I9">
        <v>49486.296161124206</v>
      </c>
      <c r="J9">
        <v>290.63909241599339</v>
      </c>
      <c r="K9">
        <v>1569.5823425715146</v>
      </c>
      <c r="L9">
        <v>298.66624817346218</v>
      </c>
      <c r="M9">
        <v>1216.5079644344294</v>
      </c>
      <c r="N9">
        <v>462.28360077894996</v>
      </c>
      <c r="O9">
        <v>2438.3243338502734</v>
      </c>
      <c r="P9">
        <v>0</v>
      </c>
      <c r="Q9">
        <v>387.64905817965928</v>
      </c>
      <c r="R9">
        <v>464.28855381146957</v>
      </c>
      <c r="S9">
        <v>0</v>
      </c>
      <c r="T9">
        <v>737.95101101594958</v>
      </c>
      <c r="U9">
        <v>339.56918296255708</v>
      </c>
      <c r="V9">
        <v>405.09910161166238</v>
      </c>
      <c r="W9">
        <v>917.77592301405764</v>
      </c>
      <c r="X9">
        <v>4222.7574314103158</v>
      </c>
      <c r="Y9">
        <v>584.98680664551716</v>
      </c>
      <c r="Z9">
        <v>3482.1758000966074</v>
      </c>
      <c r="AA9">
        <v>292.41816864028505</v>
      </c>
      <c r="AB9">
        <v>0</v>
      </c>
      <c r="AC9">
        <v>496.01658519231904</v>
      </c>
      <c r="AD9">
        <v>2442.6637524098364</v>
      </c>
      <c r="AE9">
        <v>5233.9234798210073</v>
      </c>
      <c r="AF9">
        <v>1243.0842582610071</v>
      </c>
      <c r="AG9">
        <v>1372.9576462591633</v>
      </c>
      <c r="AH9">
        <v>733.67887491986198</v>
      </c>
      <c r="AI9">
        <v>267.85619197909642</v>
      </c>
      <c r="AJ9">
        <v>232.69302924388771</v>
      </c>
      <c r="AK9">
        <v>266.3709329892701</v>
      </c>
      <c r="AL9">
        <v>456.74878501127296</v>
      </c>
      <c r="AM9">
        <v>2231.0237354848423</v>
      </c>
      <c r="AN9">
        <v>1106.4366183695947</v>
      </c>
      <c r="AO9">
        <v>314.13543249635012</v>
      </c>
      <c r="AP9">
        <v>2023.2996144754302</v>
      </c>
      <c r="AQ9">
        <v>1877.1105451025746</v>
      </c>
      <c r="AR9">
        <v>3.3149718157061239E-6</v>
      </c>
      <c r="AS9">
        <v>246.80882408385978</v>
      </c>
      <c r="AT9">
        <v>0</v>
      </c>
      <c r="AU9">
        <v>0</v>
      </c>
      <c r="AV9">
        <v>255.93867971814518</v>
      </c>
      <c r="AW9">
        <v>0</v>
      </c>
      <c r="AX9">
        <v>196.82414459656121</v>
      </c>
      <c r="AY9">
        <v>12030.144816989132</v>
      </c>
      <c r="AZ9">
        <v>49.108803473096025</v>
      </c>
      <c r="BA9">
        <v>302.86655604115191</v>
      </c>
      <c r="BB9">
        <v>28.878024047383171</v>
      </c>
      <c r="BC9">
        <v>272.07037159098559</v>
      </c>
      <c r="BD9">
        <v>106.6170050368471</v>
      </c>
      <c r="BE9">
        <v>760.88333893749859</v>
      </c>
      <c r="BF9">
        <v>0</v>
      </c>
      <c r="BG9">
        <v>193.56041752236013</v>
      </c>
      <c r="BH9">
        <v>139.26269970536049</v>
      </c>
      <c r="BI9">
        <v>0</v>
      </c>
      <c r="BJ9">
        <v>128.72579303943701</v>
      </c>
      <c r="BK9">
        <v>216.16499157894901</v>
      </c>
      <c r="BL9">
        <v>122.33078234840579</v>
      </c>
      <c r="BM9">
        <v>199.22160506058813</v>
      </c>
      <c r="BN9">
        <v>665.13819176418508</v>
      </c>
      <c r="BO9">
        <v>111.24785528441089</v>
      </c>
      <c r="BP9">
        <v>760.02118509611751</v>
      </c>
      <c r="BQ9">
        <v>82.431413249354677</v>
      </c>
      <c r="BR9">
        <v>0</v>
      </c>
      <c r="BS9">
        <v>66.044524432614935</v>
      </c>
      <c r="BT9">
        <v>861.99925870256322</v>
      </c>
      <c r="BU9">
        <v>1186.9184644361326</v>
      </c>
      <c r="BV9">
        <v>528.75575572561172</v>
      </c>
      <c r="BW9">
        <v>378.87734515375013</v>
      </c>
      <c r="BX9">
        <v>51.789880207874468</v>
      </c>
      <c r="BY9">
        <v>73.595737208497155</v>
      </c>
      <c r="BZ9">
        <v>22.521478795222446</v>
      </c>
      <c r="CA9">
        <v>304.20963039146801</v>
      </c>
      <c r="CB9">
        <v>73.395520007107137</v>
      </c>
      <c r="CC9">
        <v>645.32075617012583</v>
      </c>
      <c r="CD9">
        <v>1137.5926820083662</v>
      </c>
      <c r="CE9">
        <v>204.70674969642909</v>
      </c>
      <c r="CF9">
        <v>1186.2658234876353</v>
      </c>
      <c r="CG9">
        <v>509.46664798139886</v>
      </c>
      <c r="CH9">
        <v>11.052826420813204</v>
      </c>
      <c r="CJ9" s="76" t="s">
        <v>6</v>
      </c>
      <c r="CK9" t="s">
        <v>641</v>
      </c>
      <c r="CL9">
        <f t="shared" si="0"/>
        <v>0.20638850994099051</v>
      </c>
    </row>
    <row r="10" spans="1:90" x14ac:dyDescent="0.25">
      <c r="A10" s="76" t="s">
        <v>7</v>
      </c>
      <c r="B10" s="77" t="s">
        <v>670</v>
      </c>
      <c r="C10">
        <v>1974.551548154805</v>
      </c>
      <c r="D10">
        <v>0</v>
      </c>
      <c r="E10">
        <v>0</v>
      </c>
      <c r="F10">
        <v>333.08662427927931</v>
      </c>
      <c r="G10">
        <v>0</v>
      </c>
      <c r="H10">
        <v>2558.7507427727978</v>
      </c>
      <c r="I10">
        <v>322.95585270741049</v>
      </c>
      <c r="J10">
        <v>26913.879940109007</v>
      </c>
      <c r="K10">
        <v>2676.0334736442828</v>
      </c>
      <c r="L10">
        <v>160.62378611600889</v>
      </c>
      <c r="M10">
        <v>995.64450069497627</v>
      </c>
      <c r="N10">
        <v>244.84144794314994</v>
      </c>
      <c r="O10">
        <v>861.33460022851739</v>
      </c>
      <c r="P10">
        <v>0</v>
      </c>
      <c r="Q10">
        <v>1164.8261219988156</v>
      </c>
      <c r="R10">
        <v>941.7904367169815</v>
      </c>
      <c r="S10">
        <v>0</v>
      </c>
      <c r="T10">
        <v>1784.7393483129472</v>
      </c>
      <c r="U10">
        <v>388.26816106776744</v>
      </c>
      <c r="V10">
        <v>640.77095835543457</v>
      </c>
      <c r="W10">
        <v>1406.4543166073981</v>
      </c>
      <c r="X10">
        <v>1883.339285382717</v>
      </c>
      <c r="Y10">
        <v>1231.7540688000452</v>
      </c>
      <c r="Z10">
        <v>13671.997258199563</v>
      </c>
      <c r="AA10">
        <v>1493.7581234346619</v>
      </c>
      <c r="AB10">
        <v>0</v>
      </c>
      <c r="AC10">
        <v>635.74904219649</v>
      </c>
      <c r="AD10">
        <v>30832.869616432752</v>
      </c>
      <c r="AE10">
        <v>3291.2493171998331</v>
      </c>
      <c r="AF10">
        <v>1135.4218923569247</v>
      </c>
      <c r="AG10">
        <v>712.02354170461729</v>
      </c>
      <c r="AH10">
        <v>606.67633434435311</v>
      </c>
      <c r="AI10">
        <v>250.78130090428675</v>
      </c>
      <c r="AJ10">
        <v>139.22463657202064</v>
      </c>
      <c r="AK10">
        <v>139.96239470967552</v>
      </c>
      <c r="AL10">
        <v>2484.8758080783173</v>
      </c>
      <c r="AM10">
        <v>2164.8109516826939</v>
      </c>
      <c r="AN10">
        <v>438.89081271525578</v>
      </c>
      <c r="AO10">
        <v>318.40545050924419</v>
      </c>
      <c r="AP10">
        <v>596.81734379418742</v>
      </c>
      <c r="AQ10">
        <v>1927.3484969999142</v>
      </c>
      <c r="AR10">
        <v>1.2637346973101388E-6</v>
      </c>
      <c r="AS10">
        <v>113.08882022675832</v>
      </c>
      <c r="AT10">
        <v>0</v>
      </c>
      <c r="AU10">
        <v>0</v>
      </c>
      <c r="AV10">
        <v>863.06212301940297</v>
      </c>
      <c r="AW10">
        <v>0</v>
      </c>
      <c r="AX10">
        <v>166.17900853794754</v>
      </c>
      <c r="AY10">
        <v>95.771751504985914</v>
      </c>
      <c r="AZ10">
        <v>5174.1099390909148</v>
      </c>
      <c r="BA10">
        <v>425.80607332913075</v>
      </c>
      <c r="BB10">
        <v>22.043506884044213</v>
      </c>
      <c r="BC10">
        <v>118.84008804912988</v>
      </c>
      <c r="BD10">
        <v>27.662364256570289</v>
      </c>
      <c r="BE10">
        <v>115.01199985888175</v>
      </c>
      <c r="BF10">
        <v>0</v>
      </c>
      <c r="BG10">
        <v>179.49767028305141</v>
      </c>
      <c r="BH10">
        <v>141.54230522403574</v>
      </c>
      <c r="BI10">
        <v>0</v>
      </c>
      <c r="BJ10">
        <v>266.76650670106733</v>
      </c>
      <c r="BK10">
        <v>140.75545169065336</v>
      </c>
      <c r="BL10">
        <v>118.29873946990546</v>
      </c>
      <c r="BM10">
        <v>229.58719367816406</v>
      </c>
      <c r="BN10">
        <v>193.77958116699463</v>
      </c>
      <c r="BO10">
        <v>95.294172910274952</v>
      </c>
      <c r="BP10">
        <v>1458.29896699961</v>
      </c>
      <c r="BQ10">
        <v>83.781567171834823</v>
      </c>
      <c r="BR10">
        <v>0</v>
      </c>
      <c r="BS10">
        <v>49.228190771194456</v>
      </c>
      <c r="BT10">
        <v>8676.631399314454</v>
      </c>
      <c r="BU10">
        <v>504.32663052662963</v>
      </c>
      <c r="BV10">
        <v>192.1158783900143</v>
      </c>
      <c r="BW10">
        <v>91.437066011293496</v>
      </c>
      <c r="BX10">
        <v>16.99972474419318</v>
      </c>
      <c r="BY10">
        <v>21.992279748814042</v>
      </c>
      <c r="BZ10">
        <v>32.15306711866058</v>
      </c>
      <c r="CA10">
        <v>48.019802067687465</v>
      </c>
      <c r="CB10">
        <v>297.83503385445886</v>
      </c>
      <c r="CC10">
        <v>181.25041646179164</v>
      </c>
      <c r="CD10">
        <v>92.906509363076822</v>
      </c>
      <c r="CE10">
        <v>85.022185597323897</v>
      </c>
      <c r="CF10">
        <v>90.522970749926657</v>
      </c>
      <c r="CG10">
        <v>119.98226473472039</v>
      </c>
      <c r="CH10">
        <v>1.8301014952234715</v>
      </c>
      <c r="CJ10" s="76" t="s">
        <v>7</v>
      </c>
      <c r="CK10" t="s">
        <v>642</v>
      </c>
      <c r="CL10">
        <f t="shared" si="0"/>
        <v>0.15294776744698405</v>
      </c>
    </row>
    <row r="11" spans="1:90" x14ac:dyDescent="0.25">
      <c r="A11" s="76" t="s">
        <v>8</v>
      </c>
      <c r="B11" s="77" t="s">
        <v>670</v>
      </c>
      <c r="C11">
        <v>902.0847088811754</v>
      </c>
      <c r="D11">
        <v>0</v>
      </c>
      <c r="E11">
        <v>0</v>
      </c>
      <c r="F11">
        <v>322.03787861098851</v>
      </c>
      <c r="G11">
        <v>0</v>
      </c>
      <c r="H11">
        <v>16439.740929461717</v>
      </c>
      <c r="I11">
        <v>1756.5317461266852</v>
      </c>
      <c r="J11">
        <v>1735.3159184355598</v>
      </c>
      <c r="K11">
        <v>68303.582456902805</v>
      </c>
      <c r="L11">
        <v>647.59668119813557</v>
      </c>
      <c r="M11">
        <v>5857.3022641684447</v>
      </c>
      <c r="N11">
        <v>2475.6934260474382</v>
      </c>
      <c r="O11">
        <v>3138.2136517312501</v>
      </c>
      <c r="P11">
        <v>0</v>
      </c>
      <c r="Q11">
        <v>1910.2873484646159</v>
      </c>
      <c r="R11">
        <v>1072.6512729296371</v>
      </c>
      <c r="S11">
        <v>0</v>
      </c>
      <c r="T11">
        <v>1882.7860400864336</v>
      </c>
      <c r="U11">
        <v>1378.1077109294351</v>
      </c>
      <c r="V11">
        <v>1983.6513987027593</v>
      </c>
      <c r="W11">
        <v>2326.5539630989929</v>
      </c>
      <c r="X11">
        <v>2198.0239342707964</v>
      </c>
      <c r="Y11">
        <v>501.893544094513</v>
      </c>
      <c r="Z11">
        <v>2986.5982745071656</v>
      </c>
      <c r="AA11">
        <v>1136.6481754380388</v>
      </c>
      <c r="AB11">
        <v>0</v>
      </c>
      <c r="AC11">
        <v>1995.2277284540251</v>
      </c>
      <c r="AD11">
        <v>3391.6897547683675</v>
      </c>
      <c r="AE11">
        <v>19198.342318167244</v>
      </c>
      <c r="AF11">
        <v>4300.9429154057798</v>
      </c>
      <c r="AG11">
        <v>2687.7768985180023</v>
      </c>
      <c r="AH11">
        <v>21480.563500445944</v>
      </c>
      <c r="AI11">
        <v>2580.0142304113911</v>
      </c>
      <c r="AJ11">
        <v>3985.063562747639</v>
      </c>
      <c r="AK11">
        <v>7368.6120882369441</v>
      </c>
      <c r="AL11">
        <v>1623.2827209731615</v>
      </c>
      <c r="AM11">
        <v>25092.646511588187</v>
      </c>
      <c r="AN11">
        <v>4870.6470047413668</v>
      </c>
      <c r="AO11">
        <v>3370.831963207781</v>
      </c>
      <c r="AP11">
        <v>3818.0160244131262</v>
      </c>
      <c r="AQ11">
        <v>5144.8699833394185</v>
      </c>
      <c r="AR11">
        <v>2.0995674362315189E-6</v>
      </c>
      <c r="AS11">
        <v>321.46684746518099</v>
      </c>
      <c r="AT11">
        <v>0</v>
      </c>
      <c r="AU11">
        <v>0</v>
      </c>
      <c r="AV11">
        <v>232.97089834458546</v>
      </c>
      <c r="AW11">
        <v>0</v>
      </c>
      <c r="AX11">
        <v>3905.7526922028401</v>
      </c>
      <c r="AY11">
        <v>569.36393762345233</v>
      </c>
      <c r="AZ11">
        <v>285.20276454014163</v>
      </c>
      <c r="BA11">
        <v>11489.122509182102</v>
      </c>
      <c r="BB11">
        <v>121.03971470670581</v>
      </c>
      <c r="BC11">
        <v>982.38660963795292</v>
      </c>
      <c r="BD11">
        <v>423.38221685798135</v>
      </c>
      <c r="BE11">
        <v>704.97430567429933</v>
      </c>
      <c r="BF11">
        <v>0</v>
      </c>
      <c r="BG11">
        <v>797.79470757262629</v>
      </c>
      <c r="BH11">
        <v>225.7009239092385</v>
      </c>
      <c r="BI11">
        <v>0</v>
      </c>
      <c r="BJ11">
        <v>342.40946750290789</v>
      </c>
      <c r="BK11">
        <v>643.50841367950648</v>
      </c>
      <c r="BL11">
        <v>472.18305604663828</v>
      </c>
      <c r="BM11">
        <v>440.35399125848437</v>
      </c>
      <c r="BN11">
        <v>341.76761240427368</v>
      </c>
      <c r="BO11">
        <v>94.231632987882932</v>
      </c>
      <c r="BP11">
        <v>606.79134343737485</v>
      </c>
      <c r="BQ11">
        <v>241.34556247112897</v>
      </c>
      <c r="BR11">
        <v>0</v>
      </c>
      <c r="BS11">
        <v>76.480760448685686</v>
      </c>
      <c r="BT11">
        <v>854.82917941826565</v>
      </c>
      <c r="BU11">
        <v>3645.3099117666525</v>
      </c>
      <c r="BV11">
        <v>730.36835953273874</v>
      </c>
      <c r="BW11">
        <v>584.92093195890175</v>
      </c>
      <c r="BX11">
        <v>602.67458815129885</v>
      </c>
      <c r="BY11">
        <v>133.78459124274059</v>
      </c>
      <c r="BZ11">
        <v>340.68173435565922</v>
      </c>
      <c r="CA11">
        <v>1188.9615833069515</v>
      </c>
      <c r="CB11">
        <v>133.2124014897235</v>
      </c>
      <c r="CC11">
        <v>3194.1287658171495</v>
      </c>
      <c r="CD11">
        <v>1932.1772259226034</v>
      </c>
      <c r="CE11">
        <v>1097.8615701969482</v>
      </c>
      <c r="CF11">
        <v>900.50005470902693</v>
      </c>
      <c r="CG11">
        <v>586.50164695565331</v>
      </c>
      <c r="CH11">
        <v>6.147612709413961</v>
      </c>
      <c r="CJ11" s="76" t="s">
        <v>8</v>
      </c>
      <c r="CK11" t="s">
        <v>643</v>
      </c>
      <c r="CL11">
        <f t="shared" si="0"/>
        <v>0.14378975199359403</v>
      </c>
    </row>
    <row r="12" spans="1:90" x14ac:dyDescent="0.25">
      <c r="A12" s="76" t="s">
        <v>9</v>
      </c>
      <c r="B12" s="77" t="s">
        <v>670</v>
      </c>
      <c r="C12">
        <v>11812.227420086459</v>
      </c>
      <c r="D12">
        <v>0</v>
      </c>
      <c r="E12">
        <v>0</v>
      </c>
      <c r="F12">
        <v>1709.3164724796982</v>
      </c>
      <c r="G12">
        <v>0</v>
      </c>
      <c r="H12">
        <v>4273.8094568885999</v>
      </c>
      <c r="I12">
        <v>941.02112380045037</v>
      </c>
      <c r="J12">
        <v>962.33942593394431</v>
      </c>
      <c r="K12">
        <v>1585.6545571895645</v>
      </c>
      <c r="L12">
        <v>49120.345488287974</v>
      </c>
      <c r="M12">
        <v>37115.1171602623</v>
      </c>
      <c r="N12">
        <v>1146.1679505011655</v>
      </c>
      <c r="O12">
        <v>3221.0488297345937</v>
      </c>
      <c r="P12">
        <v>0</v>
      </c>
      <c r="Q12">
        <v>4527.7238424433599</v>
      </c>
      <c r="R12">
        <v>7939.3092666105922</v>
      </c>
      <c r="S12">
        <v>0</v>
      </c>
      <c r="T12">
        <v>1515.3685490204407</v>
      </c>
      <c r="U12">
        <v>565.93878841185756</v>
      </c>
      <c r="V12">
        <v>1083.0634997005577</v>
      </c>
      <c r="W12">
        <v>1917.6852242037376</v>
      </c>
      <c r="X12">
        <v>1912.3665293566585</v>
      </c>
      <c r="Y12">
        <v>492.18931313748607</v>
      </c>
      <c r="Z12">
        <v>1734.9037503427944</v>
      </c>
      <c r="AA12">
        <v>13923.632754565213</v>
      </c>
      <c r="AB12">
        <v>0</v>
      </c>
      <c r="AC12">
        <v>2749.9154740978793</v>
      </c>
      <c r="AD12">
        <v>15706.223348699375</v>
      </c>
      <c r="AE12">
        <v>17648.864129715952</v>
      </c>
      <c r="AF12">
        <v>76402.785154134588</v>
      </c>
      <c r="AG12">
        <v>1407.476963659263</v>
      </c>
      <c r="AH12">
        <v>784.07431051434219</v>
      </c>
      <c r="AI12">
        <v>708.11048408563511</v>
      </c>
      <c r="AJ12">
        <v>718.07967369118444</v>
      </c>
      <c r="AK12">
        <v>1818.2120843903988</v>
      </c>
      <c r="AL12">
        <v>1550.5986745547116</v>
      </c>
      <c r="AM12">
        <v>7022.6591869691247</v>
      </c>
      <c r="AN12">
        <v>4524.4950320726794</v>
      </c>
      <c r="AO12">
        <v>1181.8498867364062</v>
      </c>
      <c r="AP12">
        <v>2590.2882739176694</v>
      </c>
      <c r="AQ12">
        <v>2214.649594917139</v>
      </c>
      <c r="AR12">
        <v>4.1651545363371278E-7</v>
      </c>
      <c r="AS12">
        <v>4006.6886042892143</v>
      </c>
      <c r="AT12">
        <v>0</v>
      </c>
      <c r="AU12">
        <v>0</v>
      </c>
      <c r="AV12">
        <v>4759.5492597237435</v>
      </c>
      <c r="AW12">
        <v>0</v>
      </c>
      <c r="AX12">
        <v>968.29860254975006</v>
      </c>
      <c r="AY12">
        <v>937.43530528916813</v>
      </c>
      <c r="AZ12">
        <v>222.00860277093182</v>
      </c>
      <c r="BA12">
        <v>526.52943394388262</v>
      </c>
      <c r="BB12">
        <v>5785.7309138338151</v>
      </c>
      <c r="BC12">
        <v>7927.0434178726682</v>
      </c>
      <c r="BD12">
        <v>853.03988616879747</v>
      </c>
      <c r="BE12">
        <v>1207.9877828023978</v>
      </c>
      <c r="BF12">
        <v>0</v>
      </c>
      <c r="BG12">
        <v>1488.6430898242538</v>
      </c>
      <c r="BH12">
        <v>2807.0346194769336</v>
      </c>
      <c r="BI12">
        <v>0</v>
      </c>
      <c r="BJ12">
        <v>432.43109767528784</v>
      </c>
      <c r="BK12">
        <v>445.35159313862152</v>
      </c>
      <c r="BL12">
        <v>394.10014128482021</v>
      </c>
      <c r="BM12">
        <v>474.97803646522726</v>
      </c>
      <c r="BN12">
        <v>358.2262800048311</v>
      </c>
      <c r="BO12">
        <v>147.96468158244926</v>
      </c>
      <c r="BP12">
        <v>268.49571814540315</v>
      </c>
      <c r="BQ12">
        <v>4407.0526952528089</v>
      </c>
      <c r="BR12">
        <v>0</v>
      </c>
      <c r="BS12">
        <v>381.25283997589929</v>
      </c>
      <c r="BT12">
        <v>5305.5993829394638</v>
      </c>
      <c r="BU12">
        <v>3369.4907989165899</v>
      </c>
      <c r="BV12">
        <v>21823.197844554536</v>
      </c>
      <c r="BW12">
        <v>875.48450176087772</v>
      </c>
      <c r="BX12">
        <v>104.6059420049927</v>
      </c>
      <c r="BY12">
        <v>258.06744880073353</v>
      </c>
      <c r="BZ12">
        <v>165.99559452041851</v>
      </c>
      <c r="CA12">
        <v>621.2270067659374</v>
      </c>
      <c r="CB12">
        <v>419.11935336956208</v>
      </c>
      <c r="CC12">
        <v>3568.9585118122418</v>
      </c>
      <c r="CD12">
        <v>4731.1326468607595</v>
      </c>
      <c r="CE12">
        <v>775.9719063117318</v>
      </c>
      <c r="CF12">
        <v>1487.71964848681</v>
      </c>
      <c r="CG12">
        <v>663.18271460969845</v>
      </c>
      <c r="CH12">
        <v>5.5852407609060464</v>
      </c>
      <c r="CJ12" s="76" t="s">
        <v>9</v>
      </c>
      <c r="CK12" t="s">
        <v>644</v>
      </c>
      <c r="CL12">
        <f t="shared" si="0"/>
        <v>0.20192761775725196</v>
      </c>
    </row>
    <row r="13" spans="1:90" x14ac:dyDescent="0.25">
      <c r="A13" s="76" t="s">
        <v>58</v>
      </c>
      <c r="B13" s="77" t="s">
        <v>670</v>
      </c>
      <c r="C13">
        <v>18305.866617697135</v>
      </c>
      <c r="D13">
        <v>0</v>
      </c>
      <c r="E13">
        <v>0</v>
      </c>
      <c r="F13">
        <v>1730.3256427293834</v>
      </c>
      <c r="G13">
        <v>0</v>
      </c>
      <c r="H13">
        <v>10178.640610168848</v>
      </c>
      <c r="I13">
        <v>7892.4285174551733</v>
      </c>
      <c r="J13">
        <v>3275.357407261371</v>
      </c>
      <c r="K13">
        <v>10990.096622879519</v>
      </c>
      <c r="L13">
        <v>27052.212007954797</v>
      </c>
      <c r="M13">
        <v>115779.46053197814</v>
      </c>
      <c r="N13">
        <v>11990.424067444219</v>
      </c>
      <c r="O13">
        <v>45645.464060814236</v>
      </c>
      <c r="P13">
        <v>0</v>
      </c>
      <c r="Q13">
        <v>5671.1157925175994</v>
      </c>
      <c r="R13">
        <v>8966.6739402522453</v>
      </c>
      <c r="S13">
        <v>0</v>
      </c>
      <c r="T13">
        <v>6331.7762511575675</v>
      </c>
      <c r="U13">
        <v>3061.5423784353693</v>
      </c>
      <c r="V13">
        <v>5054.220580897384</v>
      </c>
      <c r="W13">
        <v>5197.1555277770949</v>
      </c>
      <c r="X13">
        <v>9184.9535374349325</v>
      </c>
      <c r="Y13">
        <v>2171.8958941373189</v>
      </c>
      <c r="Z13">
        <v>6018.2815180220332</v>
      </c>
      <c r="AA13">
        <v>10041.416126434498</v>
      </c>
      <c r="AB13">
        <v>0</v>
      </c>
      <c r="AC13">
        <v>2784.7413074944507</v>
      </c>
      <c r="AD13">
        <v>13710.594694868567</v>
      </c>
      <c r="AE13">
        <v>10485.487950925584</v>
      </c>
      <c r="AF13">
        <v>5026.6119627427197</v>
      </c>
      <c r="AG13">
        <v>2563.2667014640701</v>
      </c>
      <c r="AH13">
        <v>1627.6772806939052</v>
      </c>
      <c r="AI13">
        <v>519.49737090873225</v>
      </c>
      <c r="AJ13">
        <v>936.55886789668193</v>
      </c>
      <c r="AK13">
        <v>819.7387814177772</v>
      </c>
      <c r="AL13">
        <v>2178.7968477988097</v>
      </c>
      <c r="AM13">
        <v>8003.7835306699644</v>
      </c>
      <c r="AN13">
        <v>2058.2912209062183</v>
      </c>
      <c r="AO13">
        <v>948.70324605026701</v>
      </c>
      <c r="AP13">
        <v>7814.1932807702306</v>
      </c>
      <c r="AQ13">
        <v>3783.9240117733498</v>
      </c>
      <c r="AR13">
        <v>3.5251984530408744E-6</v>
      </c>
      <c r="AS13">
        <v>9835.7808623527199</v>
      </c>
      <c r="AT13">
        <v>0</v>
      </c>
      <c r="AU13">
        <v>0</v>
      </c>
      <c r="AV13">
        <v>4485.1481997734536</v>
      </c>
      <c r="AW13">
        <v>0</v>
      </c>
      <c r="AX13">
        <v>2414.8449098019455</v>
      </c>
      <c r="AY13">
        <v>6229.6575261132166</v>
      </c>
      <c r="AZ13">
        <v>1156.6709656102255</v>
      </c>
      <c r="BA13">
        <v>3480.7952437555205</v>
      </c>
      <c r="BB13">
        <v>4157.3380944147038</v>
      </c>
      <c r="BC13">
        <v>42627.518167013521</v>
      </c>
      <c r="BD13">
        <v>6284.7673591540943</v>
      </c>
      <c r="BE13">
        <v>15749.099292199789</v>
      </c>
      <c r="BF13">
        <v>0</v>
      </c>
      <c r="BG13">
        <v>2806.3918304499316</v>
      </c>
      <c r="BH13">
        <v>1949.6684979414053</v>
      </c>
      <c r="BI13">
        <v>0</v>
      </c>
      <c r="BJ13">
        <v>1941.2239723720754</v>
      </c>
      <c r="BK13">
        <v>2863.9995463813102</v>
      </c>
      <c r="BL13">
        <v>2305.1090909991713</v>
      </c>
      <c r="BM13">
        <v>1402.7278770278408</v>
      </c>
      <c r="BN13">
        <v>2544.3349714449332</v>
      </c>
      <c r="BO13">
        <v>536.5026287388946</v>
      </c>
      <c r="BP13">
        <v>1738.6172127967941</v>
      </c>
      <c r="BQ13">
        <v>2184.1825386903793</v>
      </c>
      <c r="BR13">
        <v>0</v>
      </c>
      <c r="BS13">
        <v>717.58229334673365</v>
      </c>
      <c r="BT13">
        <v>6748.7469047592949</v>
      </c>
      <c r="BU13">
        <v>2593.8068631045589</v>
      </c>
      <c r="BV13">
        <v>2853.8834456805503</v>
      </c>
      <c r="BW13">
        <v>916.90885620253812</v>
      </c>
      <c r="BX13">
        <v>358.19697410593665</v>
      </c>
      <c r="BY13">
        <v>197.42240801061124</v>
      </c>
      <c r="BZ13">
        <v>177.18752879499286</v>
      </c>
      <c r="CA13">
        <v>284.11361631749435</v>
      </c>
      <c r="CB13">
        <v>946.82719301055783</v>
      </c>
      <c r="CC13">
        <v>4682.3906851458942</v>
      </c>
      <c r="CD13">
        <v>2420.9138888290049</v>
      </c>
      <c r="CE13">
        <v>1311.6010195269193</v>
      </c>
      <c r="CF13">
        <v>5543.6303482004569</v>
      </c>
      <c r="CG13">
        <v>1906.8190825094739</v>
      </c>
      <c r="CH13">
        <v>20.123165144731278</v>
      </c>
      <c r="CJ13" s="76" t="s">
        <v>58</v>
      </c>
      <c r="CK13" t="s">
        <v>645</v>
      </c>
      <c r="CL13">
        <f t="shared" si="0"/>
        <v>0.2547696558817647</v>
      </c>
    </row>
    <row r="14" spans="1:90" x14ac:dyDescent="0.25">
      <c r="A14" s="76" t="s">
        <v>59</v>
      </c>
      <c r="B14" s="77" t="s">
        <v>670</v>
      </c>
      <c r="C14">
        <v>1942.2051417613154</v>
      </c>
      <c r="D14">
        <v>0</v>
      </c>
      <c r="E14">
        <v>0</v>
      </c>
      <c r="F14">
        <v>83.309534592404233</v>
      </c>
      <c r="G14">
        <v>0</v>
      </c>
      <c r="H14">
        <v>2031.7776956525554</v>
      </c>
      <c r="I14">
        <v>396.33521600512739</v>
      </c>
      <c r="J14">
        <v>161.31482044942607</v>
      </c>
      <c r="K14">
        <v>469.52129468174627</v>
      </c>
      <c r="L14">
        <v>546.29965379956798</v>
      </c>
      <c r="M14">
        <v>3979.6974399871665</v>
      </c>
      <c r="N14">
        <v>15232.570087110145</v>
      </c>
      <c r="O14">
        <v>1140.6268577778662</v>
      </c>
      <c r="P14">
        <v>0</v>
      </c>
      <c r="Q14">
        <v>222.24348010551205</v>
      </c>
      <c r="R14">
        <v>314.80659858959382</v>
      </c>
      <c r="S14">
        <v>0</v>
      </c>
      <c r="T14">
        <v>366.05975971412909</v>
      </c>
      <c r="U14">
        <v>382.94747003735603</v>
      </c>
      <c r="V14">
        <v>273.15868067287181</v>
      </c>
      <c r="W14">
        <v>665.66052739838699</v>
      </c>
      <c r="X14">
        <v>703.55188976332977</v>
      </c>
      <c r="Y14">
        <v>165.73128520300494</v>
      </c>
      <c r="Z14">
        <v>554.91090751404363</v>
      </c>
      <c r="AA14">
        <v>363.18080891881675</v>
      </c>
      <c r="AB14">
        <v>0</v>
      </c>
      <c r="AC14">
        <v>251.39250301017103</v>
      </c>
      <c r="AD14">
        <v>1183.6555907178013</v>
      </c>
      <c r="AE14">
        <v>2508.9547521801369</v>
      </c>
      <c r="AF14">
        <v>980.5358552079872</v>
      </c>
      <c r="AG14">
        <v>685.39780598616426</v>
      </c>
      <c r="AH14">
        <v>258.91598187462591</v>
      </c>
      <c r="AI14">
        <v>191.30574789580626</v>
      </c>
      <c r="AJ14">
        <v>408.58418838374706</v>
      </c>
      <c r="AK14">
        <v>502.73365893846841</v>
      </c>
      <c r="AL14">
        <v>386.56923734113985</v>
      </c>
      <c r="AM14">
        <v>3223.3865394927529</v>
      </c>
      <c r="AN14">
        <v>945.6054164060954</v>
      </c>
      <c r="AO14">
        <v>330.98985015882772</v>
      </c>
      <c r="AP14">
        <v>23620.443860319614</v>
      </c>
      <c r="AQ14">
        <v>633.45970987528153</v>
      </c>
      <c r="AR14">
        <v>2.7830990316987946E-6</v>
      </c>
      <c r="AS14">
        <v>949.73703868899338</v>
      </c>
      <c r="AT14">
        <v>0</v>
      </c>
      <c r="AU14">
        <v>0</v>
      </c>
      <c r="AV14">
        <v>271.21382975997159</v>
      </c>
      <c r="AW14">
        <v>0</v>
      </c>
      <c r="AX14">
        <v>617.32264979138131</v>
      </c>
      <c r="AY14">
        <v>263.41024193685854</v>
      </c>
      <c r="AZ14">
        <v>57.813847101619046</v>
      </c>
      <c r="BA14">
        <v>344.92826161882567</v>
      </c>
      <c r="BB14">
        <v>250.65236648539457</v>
      </c>
      <c r="BC14">
        <v>2858.2435717069916</v>
      </c>
      <c r="BD14">
        <v>18898.479762289491</v>
      </c>
      <c r="BE14">
        <v>1088.6747036817931</v>
      </c>
      <c r="BF14">
        <v>0</v>
      </c>
      <c r="BG14">
        <v>135.95077928903507</v>
      </c>
      <c r="BH14">
        <v>104.35060591913813</v>
      </c>
      <c r="BI14">
        <v>0</v>
      </c>
      <c r="BJ14">
        <v>173.37642202420218</v>
      </c>
      <c r="BK14">
        <v>193.45278647990304</v>
      </c>
      <c r="BL14">
        <v>100.68966368531545</v>
      </c>
      <c r="BM14">
        <v>177.01568528142477</v>
      </c>
      <c r="BN14">
        <v>213.57447930718857</v>
      </c>
      <c r="BO14">
        <v>83.767464840822498</v>
      </c>
      <c r="BP14">
        <v>246.7622812428863</v>
      </c>
      <c r="BQ14">
        <v>91.607570111080506</v>
      </c>
      <c r="BR14">
        <v>0</v>
      </c>
      <c r="BS14">
        <v>70.155490873335239</v>
      </c>
      <c r="BT14">
        <v>364.53916174260758</v>
      </c>
      <c r="BU14">
        <v>486.66132618949422</v>
      </c>
      <c r="BV14">
        <v>244.5329115838577</v>
      </c>
      <c r="BW14">
        <v>111.05270034587471</v>
      </c>
      <c r="BX14">
        <v>46.310279602242005</v>
      </c>
      <c r="BY14">
        <v>62.836066163414266</v>
      </c>
      <c r="BZ14">
        <v>53.881593023705193</v>
      </c>
      <c r="CA14">
        <v>91.48097020445843</v>
      </c>
      <c r="CB14">
        <v>115.48415841608953</v>
      </c>
      <c r="CC14">
        <v>1090.4600787795077</v>
      </c>
      <c r="CD14">
        <v>2158.6178908506977</v>
      </c>
      <c r="CE14">
        <v>171.03453848017242</v>
      </c>
      <c r="CF14">
        <v>22918.66803780169</v>
      </c>
      <c r="CG14">
        <v>291.48658633335151</v>
      </c>
      <c r="CH14">
        <v>3.4338608229424477</v>
      </c>
      <c r="CJ14" s="76" t="s">
        <v>59</v>
      </c>
      <c r="CL14">
        <f t="shared" si="0"/>
        <v>0.44589689704315105</v>
      </c>
    </row>
    <row r="15" spans="1:90" x14ac:dyDescent="0.25">
      <c r="A15" s="76" t="s">
        <v>10</v>
      </c>
      <c r="B15" s="77" t="s">
        <v>670</v>
      </c>
      <c r="C15">
        <v>2153.9556019012716</v>
      </c>
      <c r="D15">
        <v>0</v>
      </c>
      <c r="E15">
        <v>0</v>
      </c>
      <c r="F15">
        <v>548.78498860668026</v>
      </c>
      <c r="G15">
        <v>0</v>
      </c>
      <c r="H15">
        <v>13947.423277766935</v>
      </c>
      <c r="I15">
        <v>4093.6531794567795</v>
      </c>
      <c r="J15">
        <v>1202.1618918510801</v>
      </c>
      <c r="K15">
        <v>4208.9049555908377</v>
      </c>
      <c r="L15">
        <v>2378.540298711549</v>
      </c>
      <c r="M15">
        <v>8037.6970866619868</v>
      </c>
      <c r="N15">
        <v>2060.1470718135665</v>
      </c>
      <c r="O15">
        <v>31198.570665015231</v>
      </c>
      <c r="P15">
        <v>0</v>
      </c>
      <c r="Q15">
        <v>2791.5771473298241</v>
      </c>
      <c r="R15">
        <v>1902.430371374641</v>
      </c>
      <c r="S15">
        <v>0</v>
      </c>
      <c r="T15">
        <v>7102.5198071031136</v>
      </c>
      <c r="U15">
        <v>4292.8317418318902</v>
      </c>
      <c r="V15">
        <v>7647.5299092688165</v>
      </c>
      <c r="W15">
        <v>12927.997196877526</v>
      </c>
      <c r="X15">
        <v>32924.46887235016</v>
      </c>
      <c r="Y15">
        <v>3640.1444752167304</v>
      </c>
      <c r="Z15">
        <v>7992.3520708172664</v>
      </c>
      <c r="AA15">
        <v>1474.6704240846386</v>
      </c>
      <c r="AB15">
        <v>0</v>
      </c>
      <c r="AC15">
        <v>1460.6740424449679</v>
      </c>
      <c r="AD15">
        <v>36548.044780741337</v>
      </c>
      <c r="AE15">
        <v>16363.122352772749</v>
      </c>
      <c r="AF15">
        <v>7546.1318487067483</v>
      </c>
      <c r="AG15">
        <v>1172.4503993268927</v>
      </c>
      <c r="AH15">
        <v>1024.9481635327495</v>
      </c>
      <c r="AI15">
        <v>1236.2616433766686</v>
      </c>
      <c r="AJ15">
        <v>703.6091041158279</v>
      </c>
      <c r="AK15">
        <v>1011.9237750533503</v>
      </c>
      <c r="AL15">
        <v>1426.6761892638167</v>
      </c>
      <c r="AM15">
        <v>6779.7197863299498</v>
      </c>
      <c r="AN15">
        <v>1162.9161254556286</v>
      </c>
      <c r="AO15">
        <v>395.2534124296032</v>
      </c>
      <c r="AP15">
        <v>2396.803376542548</v>
      </c>
      <c r="AQ15">
        <v>1602.8084233920083</v>
      </c>
      <c r="AR15">
        <v>2.1649403917201181E-6</v>
      </c>
      <c r="AS15">
        <v>910.98411979863511</v>
      </c>
      <c r="AT15">
        <v>0</v>
      </c>
      <c r="AU15">
        <v>0</v>
      </c>
      <c r="AV15">
        <v>979.37907295171999</v>
      </c>
      <c r="AW15">
        <v>0</v>
      </c>
      <c r="AX15">
        <v>3288.0904417143311</v>
      </c>
      <c r="AY15">
        <v>1018.6027401801307</v>
      </c>
      <c r="AZ15">
        <v>262.09650640657117</v>
      </c>
      <c r="BA15">
        <v>849.31160446033209</v>
      </c>
      <c r="BB15">
        <v>154.68943091476831</v>
      </c>
      <c r="BC15">
        <v>2104.8005725131925</v>
      </c>
      <c r="BD15">
        <v>407.9767707024447</v>
      </c>
      <c r="BE15">
        <v>6470.4966766016114</v>
      </c>
      <c r="BF15">
        <v>0</v>
      </c>
      <c r="BG15">
        <v>655.45845447292118</v>
      </c>
      <c r="BH15">
        <v>286.48111721329485</v>
      </c>
      <c r="BI15">
        <v>0</v>
      </c>
      <c r="BJ15">
        <v>698.4890053252775</v>
      </c>
      <c r="BK15">
        <v>2215.0754011095905</v>
      </c>
      <c r="BL15">
        <v>2109.3905850606043</v>
      </c>
      <c r="BM15">
        <v>1775.0311128369419</v>
      </c>
      <c r="BN15">
        <v>4236.6488800488733</v>
      </c>
      <c r="BO15">
        <v>648.63355458736862</v>
      </c>
      <c r="BP15">
        <v>1255.685335824164</v>
      </c>
      <c r="BQ15">
        <v>181.77107809268031</v>
      </c>
      <c r="BR15">
        <v>0</v>
      </c>
      <c r="BS15">
        <v>265.96168904416686</v>
      </c>
      <c r="BT15">
        <v>7250.8190114019362</v>
      </c>
      <c r="BU15">
        <v>3165.5169490657536</v>
      </c>
      <c r="BV15">
        <v>2310.1499183506762</v>
      </c>
      <c r="BW15">
        <v>375.44186622038393</v>
      </c>
      <c r="BX15">
        <v>74.623670145781318</v>
      </c>
      <c r="BY15">
        <v>410.45498898782489</v>
      </c>
      <c r="BZ15">
        <v>107.10542650199994</v>
      </c>
      <c r="CA15">
        <v>237.90519064146901</v>
      </c>
      <c r="CB15">
        <v>398.73798339955982</v>
      </c>
      <c r="CC15">
        <v>1007.3329123120711</v>
      </c>
      <c r="CD15">
        <v>557.19121057080724</v>
      </c>
      <c r="CE15">
        <v>165.65772144649472</v>
      </c>
      <c r="CF15">
        <v>918.45416234428012</v>
      </c>
      <c r="CG15">
        <v>465.93067571070969</v>
      </c>
      <c r="CH15">
        <v>7.0741440244551494</v>
      </c>
      <c r="CJ15" s="76" t="s">
        <v>10</v>
      </c>
      <c r="CK15" t="s">
        <v>646</v>
      </c>
      <c r="CL15">
        <f t="shared" si="0"/>
        <v>0.16455798914663128</v>
      </c>
    </row>
    <row r="16" spans="1:90" x14ac:dyDescent="0.25">
      <c r="A16" s="76" t="s">
        <v>625</v>
      </c>
      <c r="B16" s="77" t="s">
        <v>670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J16" s="76" t="s">
        <v>625</v>
      </c>
      <c r="CK16" t="s">
        <v>647</v>
      </c>
      <c r="CL16">
        <v>0</v>
      </c>
    </row>
    <row r="17" spans="1:90" x14ac:dyDescent="0.25">
      <c r="A17" s="76" t="s">
        <v>626</v>
      </c>
      <c r="B17" s="77" t="s">
        <v>670</v>
      </c>
      <c r="C17">
        <v>1826.2556293000305</v>
      </c>
      <c r="D17">
        <v>0</v>
      </c>
      <c r="E17">
        <v>0</v>
      </c>
      <c r="F17">
        <v>836.24869270554609</v>
      </c>
      <c r="G17">
        <v>0</v>
      </c>
      <c r="H17">
        <v>5724.3971584678757</v>
      </c>
      <c r="I17">
        <v>546.13563634590309</v>
      </c>
      <c r="J17">
        <v>1940.2085080603629</v>
      </c>
      <c r="K17">
        <v>378.08561438271738</v>
      </c>
      <c r="L17">
        <v>1840.505719827963</v>
      </c>
      <c r="M17">
        <v>3530.9101244768754</v>
      </c>
      <c r="N17">
        <v>1025.7581909886276</v>
      </c>
      <c r="O17">
        <v>1850.7526961098351</v>
      </c>
      <c r="P17">
        <v>0</v>
      </c>
      <c r="Q17">
        <v>26958.459304169948</v>
      </c>
      <c r="R17">
        <v>2750.5314330341062</v>
      </c>
      <c r="S17">
        <v>0</v>
      </c>
      <c r="T17">
        <v>3176.942649514298</v>
      </c>
      <c r="U17">
        <v>1377.8046741287126</v>
      </c>
      <c r="V17">
        <v>2132.6878439496954</v>
      </c>
      <c r="W17">
        <v>2538.8715923726018</v>
      </c>
      <c r="X17">
        <v>5196.1537724915534</v>
      </c>
      <c r="Y17">
        <v>775.83661460569783</v>
      </c>
      <c r="Z17">
        <v>2515.547167734152</v>
      </c>
      <c r="AA17">
        <v>2420.0647883242377</v>
      </c>
      <c r="AB17">
        <v>0</v>
      </c>
      <c r="AC17">
        <v>1172.8114367307953</v>
      </c>
      <c r="AD17">
        <v>87701.131635811995</v>
      </c>
      <c r="AE17">
        <v>5858.5789459542038</v>
      </c>
      <c r="AF17">
        <v>1524.0208965317102</v>
      </c>
      <c r="AG17">
        <v>1286.8924358211425</v>
      </c>
      <c r="AH17">
        <v>182.3662317246708</v>
      </c>
      <c r="AI17">
        <v>414.77219428328817</v>
      </c>
      <c r="AJ17">
        <v>254.85087079216942</v>
      </c>
      <c r="AK17">
        <v>312.55199428914932</v>
      </c>
      <c r="AL17">
        <v>2572.0923283305533</v>
      </c>
      <c r="AM17">
        <v>3548.7294270201178</v>
      </c>
      <c r="AN17">
        <v>936.37856814188922</v>
      </c>
      <c r="AO17">
        <v>517.18499389345573</v>
      </c>
      <c r="AP17">
        <v>1496.7922212868391</v>
      </c>
      <c r="AQ17">
        <v>1122.2936645119971</v>
      </c>
      <c r="AR17">
        <v>1.5782543521569757E-6</v>
      </c>
      <c r="AS17">
        <v>167.07473746696633</v>
      </c>
      <c r="AT17">
        <v>0</v>
      </c>
      <c r="AU17">
        <v>0</v>
      </c>
      <c r="AV17">
        <v>497.18362891275081</v>
      </c>
      <c r="AW17">
        <v>0</v>
      </c>
      <c r="AX17">
        <v>629.96888432328092</v>
      </c>
      <c r="AY17">
        <v>73.312099775927024</v>
      </c>
      <c r="AZ17">
        <v>103.19320487747585</v>
      </c>
      <c r="BA17">
        <v>54.187900794600324</v>
      </c>
      <c r="BB17">
        <v>275.60308073819573</v>
      </c>
      <c r="BC17">
        <v>366.9525751487547</v>
      </c>
      <c r="BD17">
        <v>185.06088914490988</v>
      </c>
      <c r="BE17">
        <v>266.80925732304564</v>
      </c>
      <c r="BF17">
        <v>0</v>
      </c>
      <c r="BG17">
        <v>3288.8318742206829</v>
      </c>
      <c r="BH17">
        <v>696.95172413339492</v>
      </c>
      <c r="BI17">
        <v>0</v>
      </c>
      <c r="BJ17">
        <v>252.61298599961702</v>
      </c>
      <c r="BK17">
        <v>761.94093917366058</v>
      </c>
      <c r="BL17">
        <v>503.3416718320608</v>
      </c>
      <c r="BM17">
        <v>272.07938704618573</v>
      </c>
      <c r="BN17">
        <v>641.71926862784687</v>
      </c>
      <c r="BO17">
        <v>97.235481149146167</v>
      </c>
      <c r="BP17">
        <v>152.1109808743231</v>
      </c>
      <c r="BQ17">
        <v>151.68702109593332</v>
      </c>
      <c r="BR17">
        <v>0</v>
      </c>
      <c r="BS17">
        <v>74.000517349936786</v>
      </c>
      <c r="BT17">
        <v>18448.25430035789</v>
      </c>
      <c r="BU17">
        <v>413.87441827486623</v>
      </c>
      <c r="BV17">
        <v>283.77388359278405</v>
      </c>
      <c r="BW17">
        <v>255.49278562530111</v>
      </c>
      <c r="BX17">
        <v>24.792469001807099</v>
      </c>
      <c r="BY17">
        <v>67.08031171421915</v>
      </c>
      <c r="BZ17">
        <v>85.51656204182288</v>
      </c>
      <c r="CA17">
        <v>25.505463489717744</v>
      </c>
      <c r="CB17">
        <v>313.09702025287004</v>
      </c>
      <c r="CC17">
        <v>389.60199837033406</v>
      </c>
      <c r="CD17">
        <v>347.29273170248234</v>
      </c>
      <c r="CE17">
        <v>148.77370357356565</v>
      </c>
      <c r="CF17">
        <v>287.9961167837364</v>
      </c>
      <c r="CG17">
        <v>128.82429624711253</v>
      </c>
      <c r="CH17">
        <v>4.170006205646585</v>
      </c>
      <c r="CJ17" s="76" t="s">
        <v>626</v>
      </c>
      <c r="CK17" t="s">
        <v>648</v>
      </c>
      <c r="CL17">
        <f t="shared" si="0"/>
        <v>0.14389758036381398</v>
      </c>
    </row>
    <row r="18" spans="1:90" x14ac:dyDescent="0.25">
      <c r="A18" s="76" t="s">
        <v>627</v>
      </c>
      <c r="B18" s="77" t="s">
        <v>670</v>
      </c>
      <c r="C18">
        <v>614.56708916855541</v>
      </c>
      <c r="D18">
        <v>0</v>
      </c>
      <c r="E18">
        <v>0</v>
      </c>
      <c r="F18">
        <v>1042.9865436794366</v>
      </c>
      <c r="G18">
        <v>0</v>
      </c>
      <c r="H18">
        <v>1423.9484667614411</v>
      </c>
      <c r="I18">
        <v>324.19740710577992</v>
      </c>
      <c r="J18">
        <v>493.14515333661944</v>
      </c>
      <c r="K18">
        <v>991.99364209438477</v>
      </c>
      <c r="L18">
        <v>1321.7253815449874</v>
      </c>
      <c r="M18">
        <v>5502.5552574393587</v>
      </c>
      <c r="N18">
        <v>570.30621442017753</v>
      </c>
      <c r="O18">
        <v>3135.6177291304407</v>
      </c>
      <c r="P18">
        <v>0</v>
      </c>
      <c r="Q18">
        <v>2666.5201856687263</v>
      </c>
      <c r="R18">
        <v>108401.1568729219</v>
      </c>
      <c r="S18">
        <v>0</v>
      </c>
      <c r="T18">
        <v>65586.682940490209</v>
      </c>
      <c r="U18">
        <v>4219.5257027741709</v>
      </c>
      <c r="V18">
        <v>21839.340477888938</v>
      </c>
      <c r="W18">
        <v>36829.234741560656</v>
      </c>
      <c r="X18">
        <v>36513.483876352708</v>
      </c>
      <c r="Y18">
        <v>6622.6291446236128</v>
      </c>
      <c r="Z18">
        <v>14290.263666063827</v>
      </c>
      <c r="AA18">
        <v>1902.6063414497646</v>
      </c>
      <c r="AB18">
        <v>0</v>
      </c>
      <c r="AC18">
        <v>4846.4140896892077</v>
      </c>
      <c r="AD18">
        <v>22363.587478954538</v>
      </c>
      <c r="AE18">
        <v>4732.6149135378791</v>
      </c>
      <c r="AF18">
        <v>2770.9185044922133</v>
      </c>
      <c r="AG18">
        <v>310.65620522779682</v>
      </c>
      <c r="AH18">
        <v>247.06249202290124</v>
      </c>
      <c r="AI18">
        <v>399.43716029650011</v>
      </c>
      <c r="AJ18">
        <v>273.29335272541027</v>
      </c>
      <c r="AK18">
        <v>255.76321502819241</v>
      </c>
      <c r="AL18">
        <v>1118.3903879504423</v>
      </c>
      <c r="AM18">
        <v>2618.9451588671382</v>
      </c>
      <c r="AN18">
        <v>601.03887717674525</v>
      </c>
      <c r="AO18">
        <v>189.69827032539675</v>
      </c>
      <c r="AP18">
        <v>386.15605304293683</v>
      </c>
      <c r="AQ18">
        <v>724.35458079942885</v>
      </c>
      <c r="AR18">
        <v>5.9249490552435921E-4</v>
      </c>
      <c r="AS18">
        <v>181.1602648643624</v>
      </c>
      <c r="AT18">
        <v>0</v>
      </c>
      <c r="AU18">
        <v>0</v>
      </c>
      <c r="AV18">
        <v>2272.5500391956443</v>
      </c>
      <c r="AW18">
        <v>0</v>
      </c>
      <c r="AX18">
        <v>338.68886855053222</v>
      </c>
      <c r="AY18">
        <v>100.97895017870593</v>
      </c>
      <c r="AZ18">
        <v>70.707047619822447</v>
      </c>
      <c r="BA18">
        <v>134.69662244927147</v>
      </c>
      <c r="BB18">
        <v>154.96042806636464</v>
      </c>
      <c r="BC18">
        <v>621.18566869773986</v>
      </c>
      <c r="BD18">
        <v>73.758444891080671</v>
      </c>
      <c r="BE18">
        <v>387.70170630482937</v>
      </c>
      <c r="BF18">
        <v>0</v>
      </c>
      <c r="BG18">
        <v>539.67146017843004</v>
      </c>
      <c r="BH18">
        <v>20649.561479239317</v>
      </c>
      <c r="BI18">
        <v>0</v>
      </c>
      <c r="BJ18">
        <v>11020.298047737517</v>
      </c>
      <c r="BK18">
        <v>1620.3985221271005</v>
      </c>
      <c r="BL18">
        <v>5845.5389797516618</v>
      </c>
      <c r="BM18">
        <v>7067.4928841083056</v>
      </c>
      <c r="BN18">
        <v>6057.8825994139852</v>
      </c>
      <c r="BO18">
        <v>1939.1812403955357</v>
      </c>
      <c r="BP18">
        <v>2503.5018608104847</v>
      </c>
      <c r="BQ18">
        <v>441.4194777737988</v>
      </c>
      <c r="BR18">
        <v>0</v>
      </c>
      <c r="BS18">
        <v>168.73917587954242</v>
      </c>
      <c r="BT18">
        <v>14399.488438886914</v>
      </c>
      <c r="BU18">
        <v>436.43362941863467</v>
      </c>
      <c r="BV18">
        <v>804.77000054038331</v>
      </c>
      <c r="BW18">
        <v>56.699999425646709</v>
      </c>
      <c r="BX18">
        <v>14.353756559359327</v>
      </c>
      <c r="BY18">
        <v>51.539200391302515</v>
      </c>
      <c r="BZ18">
        <v>39.83094307307789</v>
      </c>
      <c r="CA18">
        <v>43.290733710129956</v>
      </c>
      <c r="CB18">
        <v>123.49770144794714</v>
      </c>
      <c r="CC18">
        <v>440.38551452372405</v>
      </c>
      <c r="CD18">
        <v>163.11038859442647</v>
      </c>
      <c r="CE18">
        <v>43.992372367581339</v>
      </c>
      <c r="CF18">
        <v>149.19071915873658</v>
      </c>
      <c r="CG18">
        <v>118.55308333601677</v>
      </c>
      <c r="CH18">
        <v>4.9439553547800816</v>
      </c>
      <c r="CJ18" s="76" t="s">
        <v>627</v>
      </c>
      <c r="CK18" t="s">
        <v>649</v>
      </c>
      <c r="CL18">
        <f t="shared" si="0"/>
        <v>0.17606735299734752</v>
      </c>
    </row>
    <row r="19" spans="1:90" x14ac:dyDescent="0.25">
      <c r="A19" s="76" t="s">
        <v>628</v>
      </c>
      <c r="B19" s="77" t="s">
        <v>670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J19" s="76" t="s">
        <v>628</v>
      </c>
      <c r="CK19" t="s">
        <v>650</v>
      </c>
      <c r="CL19">
        <v>0</v>
      </c>
    </row>
    <row r="20" spans="1:90" x14ac:dyDescent="0.25">
      <c r="A20" s="76" t="s">
        <v>11</v>
      </c>
      <c r="B20" s="77" t="s">
        <v>670</v>
      </c>
      <c r="C20">
        <v>2856.5546055429536</v>
      </c>
      <c r="D20">
        <v>0</v>
      </c>
      <c r="E20">
        <v>0</v>
      </c>
      <c r="F20">
        <v>1413.6898177671223</v>
      </c>
      <c r="G20">
        <v>0</v>
      </c>
      <c r="H20">
        <v>8459.5033197178036</v>
      </c>
      <c r="I20">
        <v>1310.5585208049965</v>
      </c>
      <c r="J20">
        <v>2020.5642550189236</v>
      </c>
      <c r="K20">
        <v>1596.7989759910845</v>
      </c>
      <c r="L20">
        <v>2162.439585889811</v>
      </c>
      <c r="M20">
        <v>4608.9481057078747</v>
      </c>
      <c r="N20">
        <v>810.07998940965513</v>
      </c>
      <c r="O20">
        <v>4536.6495206999416</v>
      </c>
      <c r="P20">
        <v>0</v>
      </c>
      <c r="Q20">
        <v>2621.4673864960187</v>
      </c>
      <c r="R20">
        <v>14090.773980164922</v>
      </c>
      <c r="S20">
        <v>0</v>
      </c>
      <c r="T20">
        <v>79605.72137667815</v>
      </c>
      <c r="U20">
        <v>5102.1366240887355</v>
      </c>
      <c r="V20">
        <v>12905.079917540796</v>
      </c>
      <c r="W20">
        <v>59556.557495808964</v>
      </c>
      <c r="X20">
        <v>45114.764997552084</v>
      </c>
      <c r="Y20">
        <v>10887.250738492976</v>
      </c>
      <c r="Z20">
        <v>18652.831053366121</v>
      </c>
      <c r="AA20">
        <v>4274.9025705076883</v>
      </c>
      <c r="AB20">
        <v>0</v>
      </c>
      <c r="AC20">
        <v>3985.6573879509915</v>
      </c>
      <c r="AD20">
        <v>66848.213879441304</v>
      </c>
      <c r="AE20">
        <v>9675.6651022387578</v>
      </c>
      <c r="AF20">
        <v>5423.6736619734129</v>
      </c>
      <c r="AG20">
        <v>1337.5150679779922</v>
      </c>
      <c r="AH20">
        <v>593.58478250117605</v>
      </c>
      <c r="AI20">
        <v>1247.4354307603573</v>
      </c>
      <c r="AJ20">
        <v>1049.2929704690505</v>
      </c>
      <c r="AK20">
        <v>666.81443235695622</v>
      </c>
      <c r="AL20">
        <v>2607.3844505646362</v>
      </c>
      <c r="AM20">
        <v>7341.3908182117284</v>
      </c>
      <c r="AN20">
        <v>3516.2555022430311</v>
      </c>
      <c r="AO20">
        <v>710.17477219348041</v>
      </c>
      <c r="AP20">
        <v>1662.1394046544665</v>
      </c>
      <c r="AQ20">
        <v>1672.6259167797798</v>
      </c>
      <c r="AR20">
        <v>3.3126743059447864E-6</v>
      </c>
      <c r="AS20">
        <v>414.70555514163709</v>
      </c>
      <c r="AT20">
        <v>0</v>
      </c>
      <c r="AU20">
        <v>0</v>
      </c>
      <c r="AV20">
        <v>2647.1427859013265</v>
      </c>
      <c r="AW20">
        <v>0</v>
      </c>
      <c r="AX20">
        <v>1395.8596997838204</v>
      </c>
      <c r="AY20">
        <v>207.72913343814207</v>
      </c>
      <c r="AZ20">
        <v>400.02860338686912</v>
      </c>
      <c r="BA20">
        <v>270.87438153501904</v>
      </c>
      <c r="BB20">
        <v>209.94345124528152</v>
      </c>
      <c r="BC20">
        <v>602.77679809358165</v>
      </c>
      <c r="BD20">
        <v>150.97274876100286</v>
      </c>
      <c r="BE20">
        <v>717.17994893122443</v>
      </c>
      <c r="BF20">
        <v>0</v>
      </c>
      <c r="BG20">
        <v>817.57646577799665</v>
      </c>
      <c r="BH20">
        <v>1851.284117708037</v>
      </c>
      <c r="BI20">
        <v>0</v>
      </c>
      <c r="BJ20">
        <v>6652.8338207363558</v>
      </c>
      <c r="BK20">
        <v>1909.9161731039733</v>
      </c>
      <c r="BL20">
        <v>2604.3480704083681</v>
      </c>
      <c r="BM20">
        <v>5012.8343459863663</v>
      </c>
      <c r="BN20">
        <v>3888.5832606401573</v>
      </c>
      <c r="BO20">
        <v>1913.5622735387126</v>
      </c>
      <c r="BP20">
        <v>1186.7467037502688</v>
      </c>
      <c r="BQ20">
        <v>393.50391610420718</v>
      </c>
      <c r="BR20">
        <v>0</v>
      </c>
      <c r="BS20">
        <v>257.53782060373669</v>
      </c>
      <c r="BT20">
        <v>14983.34180116614</v>
      </c>
      <c r="BU20">
        <v>1792.3244170430783</v>
      </c>
      <c r="BV20">
        <v>1166.9087704256801</v>
      </c>
      <c r="BW20">
        <v>353.50737023381657</v>
      </c>
      <c r="BX20">
        <v>98.152816882910301</v>
      </c>
      <c r="BY20">
        <v>232.08422516915337</v>
      </c>
      <c r="BZ20">
        <v>124.95511394600787</v>
      </c>
      <c r="CA20">
        <v>146.53489581172488</v>
      </c>
      <c r="CB20">
        <v>239.31970825935534</v>
      </c>
      <c r="CC20">
        <v>1928.3478323216129</v>
      </c>
      <c r="CD20">
        <v>999.06131081551314</v>
      </c>
      <c r="CE20">
        <v>227.82396202772605</v>
      </c>
      <c r="CF20">
        <v>331.42603246955349</v>
      </c>
      <c r="CG20">
        <v>418.48768065843961</v>
      </c>
      <c r="CH20">
        <v>6.9330071296665876</v>
      </c>
      <c r="CJ20" s="76" t="s">
        <v>11</v>
      </c>
      <c r="CK20" t="s">
        <v>651</v>
      </c>
      <c r="CL20">
        <f t="shared" si="0"/>
        <v>0.11954337922854399</v>
      </c>
    </row>
    <row r="21" spans="1:90" x14ac:dyDescent="0.25">
      <c r="A21" s="76" t="s">
        <v>12</v>
      </c>
      <c r="B21" s="77" t="s">
        <v>670</v>
      </c>
      <c r="C21">
        <v>701.67077601997744</v>
      </c>
      <c r="D21">
        <v>0</v>
      </c>
      <c r="E21">
        <v>0</v>
      </c>
      <c r="F21">
        <v>206.75118698714493</v>
      </c>
      <c r="G21">
        <v>0</v>
      </c>
      <c r="H21">
        <v>1421.014666825854</v>
      </c>
      <c r="I21">
        <v>249.05444813394266</v>
      </c>
      <c r="J21">
        <v>211.20499959247439</v>
      </c>
      <c r="K21">
        <v>642.09422888790209</v>
      </c>
      <c r="L21">
        <v>690.18837350542765</v>
      </c>
      <c r="M21">
        <v>1139.9887543547877</v>
      </c>
      <c r="N21">
        <v>489.47411234871299</v>
      </c>
      <c r="O21">
        <v>592.16606228045896</v>
      </c>
      <c r="P21">
        <v>0</v>
      </c>
      <c r="Q21">
        <v>442.98985452786201</v>
      </c>
      <c r="R21">
        <v>731.62142020630813</v>
      </c>
      <c r="S21">
        <v>0</v>
      </c>
      <c r="T21">
        <v>1330.3579225182257</v>
      </c>
      <c r="U21">
        <v>24485.696517106928</v>
      </c>
      <c r="V21">
        <v>6041.7399345293215</v>
      </c>
      <c r="W21">
        <v>5782.5055858000569</v>
      </c>
      <c r="X21">
        <v>5015.2462733823122</v>
      </c>
      <c r="Y21">
        <v>2691.4574321151808</v>
      </c>
      <c r="Z21">
        <v>3858.1983352137704</v>
      </c>
      <c r="AA21">
        <v>1801.3950032896387</v>
      </c>
      <c r="AB21">
        <v>0</v>
      </c>
      <c r="AC21">
        <v>613.06432692478461</v>
      </c>
      <c r="AD21">
        <v>6750.5603126685564</v>
      </c>
      <c r="AE21">
        <v>5068.0945831364479</v>
      </c>
      <c r="AF21">
        <v>2671.5602357160265</v>
      </c>
      <c r="AG21">
        <v>656.02591470683319</v>
      </c>
      <c r="AH21">
        <v>843.52218632995846</v>
      </c>
      <c r="AI21">
        <v>5343.3049373402782</v>
      </c>
      <c r="AJ21">
        <v>4706.2139654712337</v>
      </c>
      <c r="AK21">
        <v>1461.6301397241311</v>
      </c>
      <c r="AL21">
        <v>825.74491767786049</v>
      </c>
      <c r="AM21">
        <v>6749.1513867833401</v>
      </c>
      <c r="AN21">
        <v>2205.614874034326</v>
      </c>
      <c r="AO21">
        <v>687.03322645355865</v>
      </c>
      <c r="AP21">
        <v>2788.7786697882334</v>
      </c>
      <c r="AQ21">
        <v>1974.2820098482862</v>
      </c>
      <c r="AR21">
        <v>2.2824436391674982E-6</v>
      </c>
      <c r="AS21">
        <v>104.23398254354481</v>
      </c>
      <c r="AT21">
        <v>0</v>
      </c>
      <c r="AU21">
        <v>0</v>
      </c>
      <c r="AV21">
        <v>611.43220151908258</v>
      </c>
      <c r="AW21">
        <v>0</v>
      </c>
      <c r="AX21">
        <v>206.52612529197339</v>
      </c>
      <c r="AY21">
        <v>82.271831739599037</v>
      </c>
      <c r="AZ21">
        <v>45.650966594108013</v>
      </c>
      <c r="BA21">
        <v>192.61806314111431</v>
      </c>
      <c r="BB21">
        <v>100.69784890324091</v>
      </c>
      <c r="BC21">
        <v>335.2284875894606</v>
      </c>
      <c r="BD21">
        <v>115.20856448721388</v>
      </c>
      <c r="BE21">
        <v>148.66568391460586</v>
      </c>
      <c r="BF21">
        <v>0</v>
      </c>
      <c r="BG21">
        <v>98.258255019018875</v>
      </c>
      <c r="BH21">
        <v>302.90425390345234</v>
      </c>
      <c r="BI21">
        <v>0</v>
      </c>
      <c r="BJ21">
        <v>332.17318345096038</v>
      </c>
      <c r="BK21">
        <v>22039.354579058785</v>
      </c>
      <c r="BL21">
        <v>2265.5407244448033</v>
      </c>
      <c r="BM21">
        <v>2014.803106896291</v>
      </c>
      <c r="BN21">
        <v>1766.2241177416133</v>
      </c>
      <c r="BO21">
        <v>1360.3030474459588</v>
      </c>
      <c r="BP21">
        <v>990.63251942930481</v>
      </c>
      <c r="BQ21">
        <v>1111.3406597391961</v>
      </c>
      <c r="BR21">
        <v>0</v>
      </c>
      <c r="BS21">
        <v>180.9274104100752</v>
      </c>
      <c r="BT21">
        <v>1810.0054208342917</v>
      </c>
      <c r="BU21">
        <v>1459.7703148961659</v>
      </c>
      <c r="BV21">
        <v>470.3515652991905</v>
      </c>
      <c r="BW21">
        <v>152.58901446973167</v>
      </c>
      <c r="BX21">
        <v>553.59837819490429</v>
      </c>
      <c r="BY21">
        <v>3494.92327414589</v>
      </c>
      <c r="BZ21">
        <v>1299.3784272249543</v>
      </c>
      <c r="CA21">
        <v>497.37625964701215</v>
      </c>
      <c r="CB21">
        <v>112.90828970099787</v>
      </c>
      <c r="CC21">
        <v>3448.8460623328342</v>
      </c>
      <c r="CD21">
        <v>3533.9650888225951</v>
      </c>
      <c r="CE21">
        <v>798.28325011422021</v>
      </c>
      <c r="CF21">
        <v>3322.1846631732174</v>
      </c>
      <c r="CG21">
        <v>898.6672295335909</v>
      </c>
      <c r="CH21">
        <v>5.9959392518982133</v>
      </c>
      <c r="CJ21" s="76" t="s">
        <v>12</v>
      </c>
      <c r="CK21" t="s">
        <v>652</v>
      </c>
      <c r="CL21">
        <f t="shared" si="0"/>
        <v>0.35127449410937178</v>
      </c>
    </row>
    <row r="22" spans="1:90" x14ac:dyDescent="0.25">
      <c r="A22" s="76" t="s">
        <v>13</v>
      </c>
      <c r="B22" s="77" t="s">
        <v>670</v>
      </c>
      <c r="C22">
        <v>827.96376381023151</v>
      </c>
      <c r="D22">
        <v>0</v>
      </c>
      <c r="E22">
        <v>0</v>
      </c>
      <c r="F22">
        <v>360.66628700728211</v>
      </c>
      <c r="G22">
        <v>0</v>
      </c>
      <c r="H22">
        <v>1783.5882209076192</v>
      </c>
      <c r="I22">
        <v>358.82468825051785</v>
      </c>
      <c r="J22">
        <v>341.20042822739879</v>
      </c>
      <c r="K22">
        <v>648.50124468959405</v>
      </c>
      <c r="L22">
        <v>662.67360384697076</v>
      </c>
      <c r="M22">
        <v>1317.1797212077486</v>
      </c>
      <c r="N22">
        <v>330.927457562207</v>
      </c>
      <c r="O22">
        <v>1021.9088882378079</v>
      </c>
      <c r="P22">
        <v>0</v>
      </c>
      <c r="Q22">
        <v>767.47867031113719</v>
      </c>
      <c r="R22">
        <v>2065.4874185798444</v>
      </c>
      <c r="S22">
        <v>0</v>
      </c>
      <c r="T22">
        <v>4093.2651722820506</v>
      </c>
      <c r="U22">
        <v>7216.2088236681639</v>
      </c>
      <c r="V22">
        <v>33555.819422567103</v>
      </c>
      <c r="W22">
        <v>16010.143364943087</v>
      </c>
      <c r="X22">
        <v>15652.064182425524</v>
      </c>
      <c r="Y22">
        <v>2827.5343707688689</v>
      </c>
      <c r="Z22">
        <v>5994.5636955445279</v>
      </c>
      <c r="AA22">
        <v>5969.6589799760795</v>
      </c>
      <c r="AB22">
        <v>0</v>
      </c>
      <c r="AC22">
        <v>1055.9889779978125</v>
      </c>
      <c r="AD22">
        <v>28763.567287326561</v>
      </c>
      <c r="AE22">
        <v>6224.9723157620592</v>
      </c>
      <c r="AF22">
        <v>3738.5783715679622</v>
      </c>
      <c r="AG22">
        <v>1489.505305432918</v>
      </c>
      <c r="AH22">
        <v>396.91350212340495</v>
      </c>
      <c r="AI22">
        <v>3073.5310755404907</v>
      </c>
      <c r="AJ22">
        <v>1404.1976705585926</v>
      </c>
      <c r="AK22">
        <v>633.10992075518891</v>
      </c>
      <c r="AL22">
        <v>1348.6144654749953</v>
      </c>
      <c r="AM22">
        <v>5112.3013559628134</v>
      </c>
      <c r="AN22">
        <v>1183.7295791430963</v>
      </c>
      <c r="AO22">
        <v>411.46151523142095</v>
      </c>
      <c r="AP22">
        <v>1074.3919842391463</v>
      </c>
      <c r="AQ22">
        <v>1602.0909606992511</v>
      </c>
      <c r="AR22">
        <v>3.470993659395308E-6</v>
      </c>
      <c r="AS22">
        <v>210.08931559536887</v>
      </c>
      <c r="AT22">
        <v>0</v>
      </c>
      <c r="AU22">
        <v>0</v>
      </c>
      <c r="AV22">
        <v>1247.5161906254971</v>
      </c>
      <c r="AW22">
        <v>0</v>
      </c>
      <c r="AX22">
        <v>209.6743778912012</v>
      </c>
      <c r="AY22">
        <v>90.758944994163485</v>
      </c>
      <c r="AZ22">
        <v>88.05162877922524</v>
      </c>
      <c r="BA22">
        <v>118.43950169165649</v>
      </c>
      <c r="BB22">
        <v>86.852991478420691</v>
      </c>
      <c r="BC22">
        <v>293.92022298671202</v>
      </c>
      <c r="BD22">
        <v>74.360809464243644</v>
      </c>
      <c r="BE22">
        <v>182.84044958271977</v>
      </c>
      <c r="BF22">
        <v>0</v>
      </c>
      <c r="BG22">
        <v>170.83084130568645</v>
      </c>
      <c r="BH22">
        <v>651.86200986698623</v>
      </c>
      <c r="BI22">
        <v>0</v>
      </c>
      <c r="BJ22">
        <v>692.26729736028449</v>
      </c>
      <c r="BK22">
        <v>6462.7224436452143</v>
      </c>
      <c r="BL22">
        <v>11576.001388654326</v>
      </c>
      <c r="BM22">
        <v>5178.5914869200933</v>
      </c>
      <c r="BN22">
        <v>3009.4865648270361</v>
      </c>
      <c r="BO22">
        <v>1885.7197266056553</v>
      </c>
      <c r="BP22">
        <v>1105.9868569197274</v>
      </c>
      <c r="BQ22">
        <v>5312.6293552806401</v>
      </c>
      <c r="BR22">
        <v>0</v>
      </c>
      <c r="BS22">
        <v>182.26679332154021</v>
      </c>
      <c r="BT22">
        <v>13755.737259895894</v>
      </c>
      <c r="BU22">
        <v>2605.742693253299</v>
      </c>
      <c r="BV22">
        <v>1579.6461296988482</v>
      </c>
      <c r="BW22">
        <v>216.34671111398478</v>
      </c>
      <c r="BX22">
        <v>129.47349209728935</v>
      </c>
      <c r="BY22">
        <v>2177.9028036567097</v>
      </c>
      <c r="BZ22">
        <v>381.57579296556082</v>
      </c>
      <c r="CA22">
        <v>212.6135413785035</v>
      </c>
      <c r="CB22">
        <v>220.37812729515394</v>
      </c>
      <c r="CC22">
        <v>3363.7282613563466</v>
      </c>
      <c r="CD22">
        <v>1073.4998298594273</v>
      </c>
      <c r="CE22">
        <v>260.85300761160858</v>
      </c>
      <c r="CF22">
        <v>498.12101282170738</v>
      </c>
      <c r="CG22">
        <v>948.62196536614488</v>
      </c>
      <c r="CH22">
        <v>6.2634732992270443</v>
      </c>
      <c r="CJ22" s="76" t="s">
        <v>13</v>
      </c>
      <c r="CK22" t="s">
        <v>653</v>
      </c>
      <c r="CL22">
        <f t="shared" si="0"/>
        <v>0.28727622934828478</v>
      </c>
    </row>
    <row r="23" spans="1:90" x14ac:dyDescent="0.25">
      <c r="A23" s="76" t="s">
        <v>14</v>
      </c>
      <c r="B23" s="77" t="s">
        <v>670</v>
      </c>
      <c r="C23">
        <v>3507.0420601177198</v>
      </c>
      <c r="D23">
        <v>0</v>
      </c>
      <c r="E23">
        <v>0</v>
      </c>
      <c r="F23">
        <v>1684.6715779423371</v>
      </c>
      <c r="G23">
        <v>0</v>
      </c>
      <c r="H23">
        <v>4909.2425181905974</v>
      </c>
      <c r="I23">
        <v>964.75020849922328</v>
      </c>
      <c r="J23">
        <v>880.95013451471061</v>
      </c>
      <c r="K23">
        <v>2045.2556852366861</v>
      </c>
      <c r="L23">
        <v>1756.8591051224964</v>
      </c>
      <c r="M23">
        <v>2956.6422935335304</v>
      </c>
      <c r="N23">
        <v>795.44380586976479</v>
      </c>
      <c r="O23">
        <v>2030.9555589257786</v>
      </c>
      <c r="P23">
        <v>0</v>
      </c>
      <c r="Q23">
        <v>1820.3445409833682</v>
      </c>
      <c r="R23">
        <v>4655.192641934379</v>
      </c>
      <c r="S23">
        <v>0</v>
      </c>
      <c r="T23">
        <v>9354.8556509924983</v>
      </c>
      <c r="U23">
        <v>3653.2635894309369</v>
      </c>
      <c r="V23">
        <v>6679.7187959099765</v>
      </c>
      <c r="W23">
        <v>84017.605774640717</v>
      </c>
      <c r="X23">
        <v>33758.474166106629</v>
      </c>
      <c r="Y23">
        <v>5374.4958015632828</v>
      </c>
      <c r="Z23">
        <v>10012.459024968124</v>
      </c>
      <c r="AA23">
        <v>4079.6038827693865</v>
      </c>
      <c r="AB23">
        <v>0</v>
      </c>
      <c r="AC23">
        <v>2838.8332116125039</v>
      </c>
      <c r="AD23">
        <v>22274.85580090194</v>
      </c>
      <c r="AE23">
        <v>9679.8626568532836</v>
      </c>
      <c r="AF23">
        <v>5933.2588489719201</v>
      </c>
      <c r="AG23">
        <v>1593.3507677087196</v>
      </c>
      <c r="AH23">
        <v>795.91755960755359</v>
      </c>
      <c r="AI23">
        <v>1779.7610967012795</v>
      </c>
      <c r="AJ23">
        <v>1569.5168594044537</v>
      </c>
      <c r="AK23">
        <v>962.99653151359792</v>
      </c>
      <c r="AL23">
        <v>1321.5849018765459</v>
      </c>
      <c r="AM23">
        <v>7494.6693955287774</v>
      </c>
      <c r="AN23">
        <v>1994.3970931346832</v>
      </c>
      <c r="AO23">
        <v>587.2142189437759</v>
      </c>
      <c r="AP23">
        <v>2070.6815477491782</v>
      </c>
      <c r="AQ23">
        <v>1751.3959505828852</v>
      </c>
      <c r="AR23">
        <v>6.344685383324896E-6</v>
      </c>
      <c r="AS23">
        <v>2492.0568335451021</v>
      </c>
      <c r="AT23">
        <v>0</v>
      </c>
      <c r="AU23">
        <v>0</v>
      </c>
      <c r="AV23">
        <v>12517.635319595005</v>
      </c>
      <c r="AW23">
        <v>0</v>
      </c>
      <c r="AX23">
        <v>1638.3255510275985</v>
      </c>
      <c r="AY23">
        <v>909.36502282873289</v>
      </c>
      <c r="AZ23">
        <v>486.006056784507</v>
      </c>
      <c r="BA23">
        <v>1037.1068398892157</v>
      </c>
      <c r="BB23">
        <v>1035.926234952381</v>
      </c>
      <c r="BC23">
        <v>1796.8362559692309</v>
      </c>
      <c r="BD23">
        <v>424.97931695701959</v>
      </c>
      <c r="BE23">
        <v>837.90689470105883</v>
      </c>
      <c r="BF23">
        <v>0</v>
      </c>
      <c r="BG23">
        <v>1831.8829650288558</v>
      </c>
      <c r="BH23">
        <v>3999.7379555085954</v>
      </c>
      <c r="BI23">
        <v>0</v>
      </c>
      <c r="BJ23">
        <v>2841.9106575066544</v>
      </c>
      <c r="BK23">
        <v>3190.6836684907416</v>
      </c>
      <c r="BL23">
        <v>4227.7167631790189</v>
      </c>
      <c r="BM23">
        <v>29977.168033053891</v>
      </c>
      <c r="BN23">
        <v>9400.7401307255113</v>
      </c>
      <c r="BO23">
        <v>3951.5634696700713</v>
      </c>
      <c r="BP23">
        <v>1824.287329116803</v>
      </c>
      <c r="BQ23">
        <v>2804.6236456800193</v>
      </c>
      <c r="BR23">
        <v>0</v>
      </c>
      <c r="BS23">
        <v>832.71747657442984</v>
      </c>
      <c r="BT23">
        <v>10641.575202501394</v>
      </c>
      <c r="BU23">
        <v>3820.8983886260894</v>
      </c>
      <c r="BV23">
        <v>4188.5408668909367</v>
      </c>
      <c r="BW23">
        <v>381.58409739520869</v>
      </c>
      <c r="BX23">
        <v>168.99358453707407</v>
      </c>
      <c r="BY23">
        <v>449.3043087691575</v>
      </c>
      <c r="BZ23">
        <v>297.8373136253814</v>
      </c>
      <c r="CA23">
        <v>867.30167196898947</v>
      </c>
      <c r="CB23">
        <v>717.2944251426868</v>
      </c>
      <c r="CC23">
        <v>2843.8656857679021</v>
      </c>
      <c r="CD23">
        <v>2960.7334731221285</v>
      </c>
      <c r="CE23">
        <v>528.46571919228063</v>
      </c>
      <c r="CF23">
        <v>2389.4312336474882</v>
      </c>
      <c r="CG23">
        <v>997.67402279005171</v>
      </c>
      <c r="CH23">
        <v>15.045881058973135</v>
      </c>
      <c r="CJ23" s="76" t="s">
        <v>14</v>
      </c>
      <c r="CK23" t="s">
        <v>654</v>
      </c>
      <c r="CL23">
        <f t="shared" si="0"/>
        <v>0.28431205691712408</v>
      </c>
    </row>
    <row r="24" spans="1:90" x14ac:dyDescent="0.25">
      <c r="A24" s="76" t="s">
        <v>15</v>
      </c>
      <c r="B24" s="77" t="s">
        <v>670</v>
      </c>
      <c r="C24">
        <v>1161.4168792283306</v>
      </c>
      <c r="D24">
        <v>0</v>
      </c>
      <c r="E24">
        <v>0</v>
      </c>
      <c r="F24">
        <v>324.66632259367725</v>
      </c>
      <c r="G24">
        <v>0</v>
      </c>
      <c r="H24">
        <v>1547.3850943491791</v>
      </c>
      <c r="I24">
        <v>476.22642473016197</v>
      </c>
      <c r="J24">
        <v>308.63953472261227</v>
      </c>
      <c r="K24">
        <v>457.5615273353493</v>
      </c>
      <c r="L24">
        <v>452.67401508908023</v>
      </c>
      <c r="M24">
        <v>669.48782168839216</v>
      </c>
      <c r="N24">
        <v>395.35301628221293</v>
      </c>
      <c r="O24">
        <v>1386.2755161099453</v>
      </c>
      <c r="P24">
        <v>0</v>
      </c>
      <c r="Q24">
        <v>754.33964239081661</v>
      </c>
      <c r="R24">
        <v>1068.606864827449</v>
      </c>
      <c r="S24">
        <v>0</v>
      </c>
      <c r="T24">
        <v>2696.9018189554558</v>
      </c>
      <c r="U24">
        <v>1723.4732943247252</v>
      </c>
      <c r="V24">
        <v>3474.7884317114031</v>
      </c>
      <c r="W24">
        <v>16647.690043458515</v>
      </c>
      <c r="X24">
        <v>194236.06264838195</v>
      </c>
      <c r="Y24">
        <v>2475.2356579623402</v>
      </c>
      <c r="Z24">
        <v>2793.0066218517022</v>
      </c>
      <c r="AA24">
        <v>927.5367162458906</v>
      </c>
      <c r="AB24">
        <v>0</v>
      </c>
      <c r="AC24">
        <v>1306.030099640702</v>
      </c>
      <c r="AD24">
        <v>6129.4790615329812</v>
      </c>
      <c r="AE24">
        <v>22769.971335721744</v>
      </c>
      <c r="AF24">
        <v>11263.308776520373</v>
      </c>
      <c r="AG24">
        <v>703.965689328346</v>
      </c>
      <c r="AH24">
        <v>516.40490460697072</v>
      </c>
      <c r="AI24">
        <v>841.55863699007966</v>
      </c>
      <c r="AJ24">
        <v>749.29639164569176</v>
      </c>
      <c r="AK24">
        <v>740.95242912678532</v>
      </c>
      <c r="AL24">
        <v>885.33710131631824</v>
      </c>
      <c r="AM24">
        <v>5408.8587209985562</v>
      </c>
      <c r="AN24">
        <v>1222.4619685974412</v>
      </c>
      <c r="AO24">
        <v>358.99928262859828</v>
      </c>
      <c r="AP24">
        <v>988.58837931128505</v>
      </c>
      <c r="AQ24">
        <v>996.51567781453446</v>
      </c>
      <c r="AR24">
        <v>8.2619635031327276E-6</v>
      </c>
      <c r="AS24">
        <v>889.95234101009157</v>
      </c>
      <c r="AT24">
        <v>0</v>
      </c>
      <c r="AU24">
        <v>0</v>
      </c>
      <c r="AV24">
        <v>1369.3290451523367</v>
      </c>
      <c r="AW24">
        <v>0</v>
      </c>
      <c r="AX24">
        <v>511.03609555290643</v>
      </c>
      <c r="AY24">
        <v>133.64763356407695</v>
      </c>
      <c r="AZ24">
        <v>134.6272507186348</v>
      </c>
      <c r="BA24">
        <v>186.40033493452751</v>
      </c>
      <c r="BB24">
        <v>112.9236010212057</v>
      </c>
      <c r="BC24">
        <v>274.67826088661405</v>
      </c>
      <c r="BD24">
        <v>91.658895167636615</v>
      </c>
      <c r="BE24">
        <v>223.18270415776612</v>
      </c>
      <c r="BF24">
        <v>0</v>
      </c>
      <c r="BG24">
        <v>450.45308959511362</v>
      </c>
      <c r="BH24">
        <v>627.9305702665232</v>
      </c>
      <c r="BI24">
        <v>0</v>
      </c>
      <c r="BJ24">
        <v>395.53456124290119</v>
      </c>
      <c r="BK24">
        <v>651.9580133131833</v>
      </c>
      <c r="BL24">
        <v>500.56916410673</v>
      </c>
      <c r="BM24">
        <v>3933.1148315084347</v>
      </c>
      <c r="BN24">
        <v>52639.136012717572</v>
      </c>
      <c r="BO24">
        <v>835.94836168822678</v>
      </c>
      <c r="BP24">
        <v>501.67128814328879</v>
      </c>
      <c r="BQ24">
        <v>464.78704589536233</v>
      </c>
      <c r="BR24">
        <v>0</v>
      </c>
      <c r="BS24">
        <v>311.40811087016357</v>
      </c>
      <c r="BT24">
        <v>3268.5596445961769</v>
      </c>
      <c r="BU24">
        <v>9736.3178423034733</v>
      </c>
      <c r="BV24">
        <v>9544.3511192078968</v>
      </c>
      <c r="BW24">
        <v>262.49664917052968</v>
      </c>
      <c r="BX24">
        <v>104.34944166394899</v>
      </c>
      <c r="BY24">
        <v>400.21996635182575</v>
      </c>
      <c r="BZ24">
        <v>302.43353700897308</v>
      </c>
      <c r="CA24">
        <v>598.0207333691161</v>
      </c>
      <c r="CB24">
        <v>310.0039504797536</v>
      </c>
      <c r="CC24">
        <v>4638.4208125252098</v>
      </c>
      <c r="CD24">
        <v>2461.4517727440689</v>
      </c>
      <c r="CE24">
        <v>261.0547622340859</v>
      </c>
      <c r="CF24">
        <v>656.12666560768707</v>
      </c>
      <c r="CG24">
        <v>1721.8884099219824</v>
      </c>
      <c r="CH24">
        <v>33.802549258663795</v>
      </c>
      <c r="CJ24" s="76" t="s">
        <v>15</v>
      </c>
      <c r="CK24" t="s">
        <v>655</v>
      </c>
      <c r="CL24">
        <f t="shared" si="0"/>
        <v>0.25046482755487648</v>
      </c>
    </row>
    <row r="25" spans="1:90" x14ac:dyDescent="0.25">
      <c r="A25" s="76" t="s">
        <v>16</v>
      </c>
      <c r="B25" s="77" t="s">
        <v>670</v>
      </c>
      <c r="C25">
        <v>409.84380290854142</v>
      </c>
      <c r="D25">
        <v>0</v>
      </c>
      <c r="E25">
        <v>0</v>
      </c>
      <c r="F25">
        <v>189.06162603672061</v>
      </c>
      <c r="G25">
        <v>0</v>
      </c>
      <c r="H25">
        <v>496.04685096524145</v>
      </c>
      <c r="I25">
        <v>119.46955358031728</v>
      </c>
      <c r="J25">
        <v>137.97589509620028</v>
      </c>
      <c r="K25">
        <v>237.51696210240368</v>
      </c>
      <c r="L25">
        <v>172.96357181726873</v>
      </c>
      <c r="M25">
        <v>437.53749967049976</v>
      </c>
      <c r="N25">
        <v>360.78834704243548</v>
      </c>
      <c r="O25">
        <v>257.86717407981672</v>
      </c>
      <c r="P25">
        <v>0</v>
      </c>
      <c r="Q25">
        <v>199.74842090866736</v>
      </c>
      <c r="R25">
        <v>518.21756429172501</v>
      </c>
      <c r="S25">
        <v>0</v>
      </c>
      <c r="T25">
        <v>779.17800007767642</v>
      </c>
      <c r="U25">
        <v>431.08630440319581</v>
      </c>
      <c r="V25">
        <v>678.2733219153813</v>
      </c>
      <c r="W25">
        <v>1592.0653729188134</v>
      </c>
      <c r="X25">
        <v>1713.2974863275322</v>
      </c>
      <c r="Y25">
        <v>25774.015614053806</v>
      </c>
      <c r="Z25">
        <v>3901.5388667312336</v>
      </c>
      <c r="AA25">
        <v>497.63103214560192</v>
      </c>
      <c r="AB25">
        <v>0</v>
      </c>
      <c r="AC25">
        <v>335.06950876305615</v>
      </c>
      <c r="AD25">
        <v>1757.4697262401421</v>
      </c>
      <c r="AE25">
        <v>1291.4019211042823</v>
      </c>
      <c r="AF25">
        <v>5575.0881532920394</v>
      </c>
      <c r="AG25">
        <v>247.8226854450688</v>
      </c>
      <c r="AH25">
        <v>137.38850877406796</v>
      </c>
      <c r="AI25">
        <v>249.12534806326155</v>
      </c>
      <c r="AJ25">
        <v>211.60798550046212</v>
      </c>
      <c r="AK25">
        <v>148.69409474277793</v>
      </c>
      <c r="AL25">
        <v>224.54416370767086</v>
      </c>
      <c r="AM25">
        <v>1450.4575235714385</v>
      </c>
      <c r="AN25">
        <v>4192.0825887878182</v>
      </c>
      <c r="AO25">
        <v>151.83011970728211</v>
      </c>
      <c r="AP25">
        <v>396.87721272592108</v>
      </c>
      <c r="AQ25">
        <v>410.44320443075708</v>
      </c>
      <c r="AR25">
        <v>9.1162747149823971E-7</v>
      </c>
      <c r="AS25">
        <v>279.50050374257967</v>
      </c>
      <c r="AT25">
        <v>0</v>
      </c>
      <c r="AU25">
        <v>0</v>
      </c>
      <c r="AV25">
        <v>270.32620255592951</v>
      </c>
      <c r="AW25">
        <v>0</v>
      </c>
      <c r="AX25">
        <v>34.036972609047595</v>
      </c>
      <c r="AY25">
        <v>24.338026356525031</v>
      </c>
      <c r="AZ25">
        <v>11.471159494845139</v>
      </c>
      <c r="BA25">
        <v>21.420179090117735</v>
      </c>
      <c r="BB25">
        <v>12.451906371176348</v>
      </c>
      <c r="BC25">
        <v>46.428950006261957</v>
      </c>
      <c r="BD25">
        <v>12.541785098541787</v>
      </c>
      <c r="BE25">
        <v>31.313173073219211</v>
      </c>
      <c r="BF25">
        <v>0</v>
      </c>
      <c r="BG25">
        <v>30.701674720302226</v>
      </c>
      <c r="BH25">
        <v>115.90782768949958</v>
      </c>
      <c r="BI25">
        <v>0</v>
      </c>
      <c r="BJ25">
        <v>108.48330882480315</v>
      </c>
      <c r="BK25">
        <v>235.99504487488213</v>
      </c>
      <c r="BL25">
        <v>136.990299813109</v>
      </c>
      <c r="BM25">
        <v>771.14576076551634</v>
      </c>
      <c r="BN25">
        <v>278.76708535537716</v>
      </c>
      <c r="BO25">
        <v>14357.597264792343</v>
      </c>
      <c r="BP25">
        <v>372.343576106927</v>
      </c>
      <c r="BQ25">
        <v>61.373742239577801</v>
      </c>
      <c r="BR25">
        <v>0</v>
      </c>
      <c r="BS25">
        <v>86.8592388552062</v>
      </c>
      <c r="BT25">
        <v>515.50826473127449</v>
      </c>
      <c r="BU25">
        <v>557.91156567034659</v>
      </c>
      <c r="BV25">
        <v>5275.9387994424042</v>
      </c>
      <c r="BW25">
        <v>19.952262036863676</v>
      </c>
      <c r="BX25">
        <v>15.266832882324506</v>
      </c>
      <c r="BY25">
        <v>59.168830824587843</v>
      </c>
      <c r="BZ25">
        <v>62.84223903949956</v>
      </c>
      <c r="CA25">
        <v>82.115476624190634</v>
      </c>
      <c r="CB25">
        <v>23.697251553574208</v>
      </c>
      <c r="CC25">
        <v>384.17474287108348</v>
      </c>
      <c r="CD25">
        <v>3897.55043372296</v>
      </c>
      <c r="CE25">
        <v>31.785371808006055</v>
      </c>
      <c r="CF25">
        <v>156.27637374646173</v>
      </c>
      <c r="CG25">
        <v>1339.4457938497146</v>
      </c>
      <c r="CH25">
        <v>0.42998706884460342</v>
      </c>
      <c r="CJ25" s="76" t="s">
        <v>16</v>
      </c>
      <c r="CK25" t="s">
        <v>656</v>
      </c>
      <c r="CL25">
        <f t="shared" si="0"/>
        <v>0.34157087952823972</v>
      </c>
    </row>
    <row r="26" spans="1:90" x14ac:dyDescent="0.25">
      <c r="A26" s="76" t="s">
        <v>17</v>
      </c>
      <c r="B26" s="77" t="s">
        <v>670</v>
      </c>
      <c r="C26">
        <v>8231.6407553614936</v>
      </c>
      <c r="D26">
        <v>0</v>
      </c>
      <c r="E26">
        <v>0</v>
      </c>
      <c r="F26">
        <v>2040.2556680631972</v>
      </c>
      <c r="G26">
        <v>0</v>
      </c>
      <c r="H26">
        <v>5624.5609983696904</v>
      </c>
      <c r="I26">
        <v>1339.4470586005277</v>
      </c>
      <c r="J26">
        <v>2183.3229772163186</v>
      </c>
      <c r="K26">
        <v>2706.5141090925372</v>
      </c>
      <c r="L26">
        <v>2211.41100743367</v>
      </c>
      <c r="M26">
        <v>4811.4591251552065</v>
      </c>
      <c r="N26">
        <v>1433.8537048031249</v>
      </c>
      <c r="O26">
        <v>1777.0269313891952</v>
      </c>
      <c r="P26">
        <v>0</v>
      </c>
      <c r="Q26">
        <v>2253.9679768660922</v>
      </c>
      <c r="R26">
        <v>5587.0298838140143</v>
      </c>
      <c r="S26">
        <v>0</v>
      </c>
      <c r="T26">
        <v>6611.9319781137474</v>
      </c>
      <c r="U26">
        <v>2973.6320380759253</v>
      </c>
      <c r="V26">
        <v>3570.0218803272646</v>
      </c>
      <c r="W26">
        <v>9362.991681552161</v>
      </c>
      <c r="X26">
        <v>10409.580280114649</v>
      </c>
      <c r="Y26">
        <v>8725.4578441455578</v>
      </c>
      <c r="Z26">
        <v>26320.982444233887</v>
      </c>
      <c r="AA26">
        <v>6970.7472342993451</v>
      </c>
      <c r="AB26">
        <v>0</v>
      </c>
      <c r="AC26">
        <v>2111.2797474270983</v>
      </c>
      <c r="AD26">
        <v>15412.175148451224</v>
      </c>
      <c r="AE26">
        <v>10786.525134345038</v>
      </c>
      <c r="AF26">
        <v>15530.080224610205</v>
      </c>
      <c r="AG26">
        <v>2086.8129314469843</v>
      </c>
      <c r="AH26">
        <v>1803.4023912178727</v>
      </c>
      <c r="AI26">
        <v>3200.7028476813125</v>
      </c>
      <c r="AJ26">
        <v>1214.7670340217555</v>
      </c>
      <c r="AK26">
        <v>1415.3221125337579</v>
      </c>
      <c r="AL26">
        <v>3153.2291288966449</v>
      </c>
      <c r="AM26">
        <v>8142.9796680899944</v>
      </c>
      <c r="AN26">
        <v>5732.5177409821872</v>
      </c>
      <c r="AO26">
        <v>1517.5430255245942</v>
      </c>
      <c r="AP26">
        <v>14732.362119452657</v>
      </c>
      <c r="AQ26">
        <v>3428.2372793915956</v>
      </c>
      <c r="AR26">
        <v>8.4721994609540498E-6</v>
      </c>
      <c r="AS26">
        <v>252.93060922466219</v>
      </c>
      <c r="AT26">
        <v>0</v>
      </c>
      <c r="AU26">
        <v>0</v>
      </c>
      <c r="AV26">
        <v>1120.5635150817534</v>
      </c>
      <c r="AW26">
        <v>0</v>
      </c>
      <c r="AX26">
        <v>518.69054169922447</v>
      </c>
      <c r="AY26">
        <v>508.79385091212254</v>
      </c>
      <c r="AZ26">
        <v>140.44985451440417</v>
      </c>
      <c r="BA26">
        <v>643.88014067529923</v>
      </c>
      <c r="BB26">
        <v>134.30907340370402</v>
      </c>
      <c r="BC26">
        <v>499.21901967886026</v>
      </c>
      <c r="BD26">
        <v>235.61995804657531</v>
      </c>
      <c r="BE26">
        <v>238.66823494204104</v>
      </c>
      <c r="BF26">
        <v>0</v>
      </c>
      <c r="BG26">
        <v>346.83819277647189</v>
      </c>
      <c r="BH26">
        <v>1941.7275173013913</v>
      </c>
      <c r="BI26">
        <v>0</v>
      </c>
      <c r="BJ26">
        <v>476.5481140514878</v>
      </c>
      <c r="BK26">
        <v>1039.5131651297993</v>
      </c>
      <c r="BL26">
        <v>427.88874654263418</v>
      </c>
      <c r="BM26">
        <v>1076.6779835762434</v>
      </c>
      <c r="BN26">
        <v>988.95349227340239</v>
      </c>
      <c r="BO26">
        <v>909.5945445843488</v>
      </c>
      <c r="BP26">
        <v>2178.8642951060529</v>
      </c>
      <c r="BQ26">
        <v>411.59322947454154</v>
      </c>
      <c r="BR26">
        <v>0</v>
      </c>
      <c r="BS26">
        <v>277.86645248063047</v>
      </c>
      <c r="BT26">
        <v>2084.8210045683068</v>
      </c>
      <c r="BU26">
        <v>1384.3720644074335</v>
      </c>
      <c r="BV26">
        <v>1310.7538147575347</v>
      </c>
      <c r="BW26">
        <v>368.40963860794398</v>
      </c>
      <c r="BX26">
        <v>166.93476362862916</v>
      </c>
      <c r="BY26">
        <v>318.04009936723878</v>
      </c>
      <c r="BZ26">
        <v>244.35170346370239</v>
      </c>
      <c r="CA26">
        <v>570.9438192327766</v>
      </c>
      <c r="CB26">
        <v>325.6227895412444</v>
      </c>
      <c r="CC26">
        <v>2066.9619426256722</v>
      </c>
      <c r="CD26">
        <v>1411.1779993263681</v>
      </c>
      <c r="CE26">
        <v>623.11823740511488</v>
      </c>
      <c r="CF26">
        <v>2535.7599948008369</v>
      </c>
      <c r="CG26">
        <v>870.09898229150929</v>
      </c>
      <c r="CH26">
        <v>3.3863906374294372</v>
      </c>
      <c r="CJ26" s="76" t="s">
        <v>17</v>
      </c>
      <c r="CK26" t="s">
        <v>657</v>
      </c>
      <c r="CL26">
        <f t="shared" si="0"/>
        <v>0.11654939062158362</v>
      </c>
    </row>
    <row r="27" spans="1:90" x14ac:dyDescent="0.25">
      <c r="A27" s="76" t="s">
        <v>629</v>
      </c>
      <c r="B27" s="77" t="s">
        <v>670</v>
      </c>
      <c r="C27">
        <v>8483.4370040288468</v>
      </c>
      <c r="D27">
        <v>0</v>
      </c>
      <c r="E27">
        <v>0</v>
      </c>
      <c r="F27">
        <v>5429.3623275142318</v>
      </c>
      <c r="G27">
        <v>0</v>
      </c>
      <c r="H27">
        <v>20315.905030997525</v>
      </c>
      <c r="I27">
        <v>3949.1077084658609</v>
      </c>
      <c r="J27">
        <v>3506.167218524196</v>
      </c>
      <c r="K27">
        <v>13544.211333157735</v>
      </c>
      <c r="L27">
        <v>9797.021860652847</v>
      </c>
      <c r="M27">
        <v>22650.632782999564</v>
      </c>
      <c r="N27">
        <v>2391.9163127089837</v>
      </c>
      <c r="O27">
        <v>7089.484599184434</v>
      </c>
      <c r="P27">
        <v>0</v>
      </c>
      <c r="Q27">
        <v>11328.885572907497</v>
      </c>
      <c r="R27">
        <v>22047.471940598538</v>
      </c>
      <c r="S27">
        <v>0</v>
      </c>
      <c r="T27">
        <v>7548.3233466100573</v>
      </c>
      <c r="U27">
        <v>2362.7597184654005</v>
      </c>
      <c r="V27">
        <v>3083.4501306864613</v>
      </c>
      <c r="W27">
        <v>7280.1554593550527</v>
      </c>
      <c r="X27">
        <v>7963.8393509826474</v>
      </c>
      <c r="Y27">
        <v>1454.7503620772177</v>
      </c>
      <c r="Z27">
        <v>4624.3574019346725</v>
      </c>
      <c r="AA27">
        <v>209496.23699464442</v>
      </c>
      <c r="AB27">
        <v>0</v>
      </c>
      <c r="AC27">
        <v>6831.8966680325075</v>
      </c>
      <c r="AD27">
        <v>11866.129223910062</v>
      </c>
      <c r="AE27">
        <v>35896.663071111325</v>
      </c>
      <c r="AF27">
        <v>19407.357252581576</v>
      </c>
      <c r="AG27">
        <v>12272.547345624444</v>
      </c>
      <c r="AH27">
        <v>3809.820870140461</v>
      </c>
      <c r="AI27">
        <v>5017.0346158247476</v>
      </c>
      <c r="AJ27">
        <v>2435.2400673596439</v>
      </c>
      <c r="AK27">
        <v>5858.5863648518862</v>
      </c>
      <c r="AL27">
        <v>14463.651191326491</v>
      </c>
      <c r="AM27">
        <v>16552.275147264078</v>
      </c>
      <c r="AN27">
        <v>14917.236648521633</v>
      </c>
      <c r="AO27">
        <v>8296.5744722390118</v>
      </c>
      <c r="AP27">
        <v>13532.662475009069</v>
      </c>
      <c r="AQ27">
        <v>11158.835383016127</v>
      </c>
      <c r="AR27">
        <v>7.4019950239335628E-4</v>
      </c>
      <c r="AS27">
        <v>240.66036152575975</v>
      </c>
      <c r="AT27">
        <v>0</v>
      </c>
      <c r="AU27">
        <v>0</v>
      </c>
      <c r="AV27">
        <v>1033.4139704050999</v>
      </c>
      <c r="AW27">
        <v>0</v>
      </c>
      <c r="AX27">
        <v>223.14980577409955</v>
      </c>
      <c r="AY27">
        <v>131.81120881627692</v>
      </c>
      <c r="AZ27">
        <v>53.263971376481713</v>
      </c>
      <c r="BA27">
        <v>106.34598057051559</v>
      </c>
      <c r="BB27">
        <v>160.87905553460382</v>
      </c>
      <c r="BC27">
        <v>463.94228208546599</v>
      </c>
      <c r="BD27">
        <v>95.839741665101542</v>
      </c>
      <c r="BE27">
        <v>103.60757658806006</v>
      </c>
      <c r="BF27">
        <v>0</v>
      </c>
      <c r="BG27">
        <v>250.04039038766882</v>
      </c>
      <c r="BH27">
        <v>418.67075268160079</v>
      </c>
      <c r="BI27">
        <v>0</v>
      </c>
      <c r="BJ27">
        <v>172.15258146814389</v>
      </c>
      <c r="BK27">
        <v>151.1878034421523</v>
      </c>
      <c r="BL27">
        <v>127.13271754923485</v>
      </c>
      <c r="BM27">
        <v>161.36208059968342</v>
      </c>
      <c r="BN27">
        <v>119.77494878952329</v>
      </c>
      <c r="BO27">
        <v>43.437184561888742</v>
      </c>
      <c r="BP27">
        <v>48.305467294561836</v>
      </c>
      <c r="BQ27">
        <v>5912.7692308942296</v>
      </c>
      <c r="BR27">
        <v>0</v>
      </c>
      <c r="BS27">
        <v>149.24788770061758</v>
      </c>
      <c r="BT27">
        <v>456.28087919970403</v>
      </c>
      <c r="BU27">
        <v>554.82803477193841</v>
      </c>
      <c r="BV27">
        <v>361.78490728332764</v>
      </c>
      <c r="BW27">
        <v>160.97819633292841</v>
      </c>
      <c r="BX27">
        <v>20.237572069373016</v>
      </c>
      <c r="BY27">
        <v>100.96295129441691</v>
      </c>
      <c r="BZ27">
        <v>45.482298224562271</v>
      </c>
      <c r="CA27">
        <v>141.9516829905368</v>
      </c>
      <c r="CB27">
        <v>207.94459279943138</v>
      </c>
      <c r="CC27">
        <v>328.62217029026755</v>
      </c>
      <c r="CD27">
        <v>330.08902194383506</v>
      </c>
      <c r="CE27">
        <v>192.44659843618075</v>
      </c>
      <c r="CF27">
        <v>258.85355741834229</v>
      </c>
      <c r="CG27">
        <v>171.64065345083924</v>
      </c>
      <c r="CH27">
        <v>0.67893736784297842</v>
      </c>
      <c r="CJ27" s="76" t="s">
        <v>629</v>
      </c>
      <c r="CL27">
        <f t="shared" si="0"/>
        <v>2.144244070060056E-2</v>
      </c>
    </row>
    <row r="28" spans="1:90" x14ac:dyDescent="0.25">
      <c r="A28" s="76" t="s">
        <v>630</v>
      </c>
      <c r="B28" s="77" t="s">
        <v>670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J28" s="76" t="s">
        <v>630</v>
      </c>
      <c r="CK28" t="s">
        <v>658</v>
      </c>
      <c r="CL28">
        <v>0</v>
      </c>
    </row>
    <row r="29" spans="1:90" x14ac:dyDescent="0.25">
      <c r="A29" s="76" t="s">
        <v>631</v>
      </c>
      <c r="B29" s="77" t="s">
        <v>670</v>
      </c>
      <c r="C29">
        <v>3829.682567164115</v>
      </c>
      <c r="D29">
        <v>0</v>
      </c>
      <c r="E29">
        <v>0</v>
      </c>
      <c r="F29">
        <v>1161.661830250684</v>
      </c>
      <c r="G29">
        <v>0</v>
      </c>
      <c r="H29">
        <v>6763.5930584575372</v>
      </c>
      <c r="I29">
        <v>1509.8727681319183</v>
      </c>
      <c r="J29">
        <v>1402.9974696823601</v>
      </c>
      <c r="K29">
        <v>6187.482268751477</v>
      </c>
      <c r="L29">
        <v>5431.0108029203584</v>
      </c>
      <c r="M29">
        <v>4437.1786149657928</v>
      </c>
      <c r="N29">
        <v>1091.5095419733052</v>
      </c>
      <c r="O29">
        <v>6652.1697234717794</v>
      </c>
      <c r="P29">
        <v>0</v>
      </c>
      <c r="Q29">
        <v>2978.8387643665747</v>
      </c>
      <c r="R29">
        <v>31306.706576971643</v>
      </c>
      <c r="S29">
        <v>0</v>
      </c>
      <c r="T29">
        <v>5517.9898493254204</v>
      </c>
      <c r="U29">
        <v>544.45584437509251</v>
      </c>
      <c r="V29">
        <v>814.60634602937728</v>
      </c>
      <c r="W29">
        <v>1720.1859647820083</v>
      </c>
      <c r="X29">
        <v>1912.1816847987636</v>
      </c>
      <c r="Y29">
        <v>492.91270384084004</v>
      </c>
      <c r="Z29">
        <v>1369.8089327751777</v>
      </c>
      <c r="AA29">
        <v>7496.2177393437541</v>
      </c>
      <c r="AB29">
        <v>0</v>
      </c>
      <c r="AC29">
        <v>49942.061356449449</v>
      </c>
      <c r="AD29">
        <v>7610.6978569318435</v>
      </c>
      <c r="AE29">
        <v>9112.7550673509468</v>
      </c>
      <c r="AF29">
        <v>4245.5652934445579</v>
      </c>
      <c r="AG29">
        <v>4005.3833211601741</v>
      </c>
      <c r="AH29">
        <v>1152.9411624755012</v>
      </c>
      <c r="AI29">
        <v>1027.4675625553214</v>
      </c>
      <c r="AJ29">
        <v>1091.0771777477319</v>
      </c>
      <c r="AK29">
        <v>1696.6659660811265</v>
      </c>
      <c r="AL29">
        <v>11457.749953918665</v>
      </c>
      <c r="AM29">
        <v>8390.5492716056215</v>
      </c>
      <c r="AN29">
        <v>9885.3573686000036</v>
      </c>
      <c r="AO29">
        <v>2465.2835644829834</v>
      </c>
      <c r="AP29">
        <v>5803.0422612463262</v>
      </c>
      <c r="AQ29">
        <v>5390.0013212940885</v>
      </c>
      <c r="AR29">
        <v>9.7100696798857773E-7</v>
      </c>
      <c r="AS29">
        <v>733.75987961760529</v>
      </c>
      <c r="AT29">
        <v>0</v>
      </c>
      <c r="AU29">
        <v>0</v>
      </c>
      <c r="AV29">
        <v>845.80468367551873</v>
      </c>
      <c r="AW29">
        <v>0</v>
      </c>
      <c r="AX29">
        <v>307.25478657955722</v>
      </c>
      <c r="AY29">
        <v>276.75002453978379</v>
      </c>
      <c r="AZ29">
        <v>31.012832715585095</v>
      </c>
      <c r="BA29">
        <v>339.20236085503029</v>
      </c>
      <c r="BB29">
        <v>454.64064148462501</v>
      </c>
      <c r="BC29">
        <v>773.15526047058506</v>
      </c>
      <c r="BD29">
        <v>79.475051292288285</v>
      </c>
      <c r="BE29">
        <v>81.807669722999975</v>
      </c>
      <c r="BF29">
        <v>0</v>
      </c>
      <c r="BG29">
        <v>141.94377210151242</v>
      </c>
      <c r="BH29">
        <v>1242.2213911187025</v>
      </c>
      <c r="BI29">
        <v>0</v>
      </c>
      <c r="BJ29">
        <v>102.71183701850049</v>
      </c>
      <c r="BK29">
        <v>97.365045184381941</v>
      </c>
      <c r="BL29">
        <v>99.276556974264551</v>
      </c>
      <c r="BM29">
        <v>147.66458119323397</v>
      </c>
      <c r="BN29">
        <v>118.61967221015665</v>
      </c>
      <c r="BO29">
        <v>69.003051067519067</v>
      </c>
      <c r="BP29">
        <v>85.834189535403453</v>
      </c>
      <c r="BQ29">
        <v>1817.9975436616646</v>
      </c>
      <c r="BR29">
        <v>0</v>
      </c>
      <c r="BS29">
        <v>3912.9959966584738</v>
      </c>
      <c r="BT29">
        <v>416.25412531245848</v>
      </c>
      <c r="BU29">
        <v>751.44626037209298</v>
      </c>
      <c r="BV29">
        <v>723.23281824024536</v>
      </c>
      <c r="BW29">
        <v>276.22814262881047</v>
      </c>
      <c r="BX29">
        <v>40.26338508158792</v>
      </c>
      <c r="BY29">
        <v>70.849521084049101</v>
      </c>
      <c r="BZ29">
        <v>46.578319520207614</v>
      </c>
      <c r="CA29">
        <v>165.72528802279649</v>
      </c>
      <c r="CB29">
        <v>811.10023480515758</v>
      </c>
      <c r="CC29">
        <v>721.04847583471792</v>
      </c>
      <c r="CD29">
        <v>1608.6253074118906</v>
      </c>
      <c r="CE29">
        <v>254.95394355111344</v>
      </c>
      <c r="CF29">
        <v>813.96291761948828</v>
      </c>
      <c r="CG29">
        <v>690.3498433401802</v>
      </c>
      <c r="CH29">
        <v>18.664147626956733</v>
      </c>
      <c r="CJ29" s="76" t="s">
        <v>631</v>
      </c>
      <c r="CK29" t="s">
        <v>659</v>
      </c>
      <c r="CL29">
        <f t="shared" si="0"/>
        <v>7.4822631992488647E-2</v>
      </c>
    </row>
    <row r="30" spans="1:90" x14ac:dyDescent="0.25">
      <c r="A30" s="76" t="s">
        <v>18</v>
      </c>
      <c r="B30" s="77" t="s">
        <v>670</v>
      </c>
      <c r="C30">
        <v>5078.4981722971606</v>
      </c>
      <c r="D30">
        <v>0</v>
      </c>
      <c r="E30">
        <v>0</v>
      </c>
      <c r="F30">
        <v>1643.4652435933072</v>
      </c>
      <c r="G30">
        <v>0</v>
      </c>
      <c r="H30">
        <v>6151.0364900720542</v>
      </c>
      <c r="I30">
        <v>1511.49224882976</v>
      </c>
      <c r="J30">
        <v>1332.8035576219711</v>
      </c>
      <c r="K30">
        <v>2091.1724603056955</v>
      </c>
      <c r="L30">
        <v>11247.666075055744</v>
      </c>
      <c r="M30">
        <v>4242.4376373584364</v>
      </c>
      <c r="N30">
        <v>1724.3237285987141</v>
      </c>
      <c r="O30">
        <v>1947.9393051713598</v>
      </c>
      <c r="P30">
        <v>0</v>
      </c>
      <c r="Q30">
        <v>3243.428293509372</v>
      </c>
      <c r="R30">
        <v>4304.8725803738598</v>
      </c>
      <c r="S30">
        <v>0</v>
      </c>
      <c r="T30">
        <v>4464.3399408467931</v>
      </c>
      <c r="U30">
        <v>1582.5058233491998</v>
      </c>
      <c r="V30">
        <v>2090.0358193762845</v>
      </c>
      <c r="W30">
        <v>4853.1626765452811</v>
      </c>
      <c r="X30">
        <v>4305.3171825721356</v>
      </c>
      <c r="Y30">
        <v>1646.7556389876129</v>
      </c>
      <c r="Z30">
        <v>3716.9052564145468</v>
      </c>
      <c r="AA30">
        <v>18274.709701945911</v>
      </c>
      <c r="AB30">
        <v>0</v>
      </c>
      <c r="AC30">
        <v>7186.0604964618069</v>
      </c>
      <c r="AD30">
        <v>289674.71663160733</v>
      </c>
      <c r="AE30">
        <v>20538.521185687019</v>
      </c>
      <c r="AF30">
        <v>22126.484203393156</v>
      </c>
      <c r="AG30">
        <v>7168.8016852063774</v>
      </c>
      <c r="AH30">
        <v>2525.8000675666681</v>
      </c>
      <c r="AI30">
        <v>4795.0210323492884</v>
      </c>
      <c r="AJ30">
        <v>2838.6106936402093</v>
      </c>
      <c r="AK30">
        <v>8108.3018103738377</v>
      </c>
      <c r="AL30">
        <v>93707.782058137163</v>
      </c>
      <c r="AM30">
        <v>26569.950770366799</v>
      </c>
      <c r="AN30">
        <v>29991.809798121452</v>
      </c>
      <c r="AO30">
        <v>8534.7448578922722</v>
      </c>
      <c r="AP30">
        <v>13403.243438377338</v>
      </c>
      <c r="AQ30">
        <v>7727.097517299504</v>
      </c>
      <c r="AR30">
        <v>2.4153265059166717E-5</v>
      </c>
      <c r="AS30">
        <v>276.91326391580867</v>
      </c>
      <c r="AT30">
        <v>0</v>
      </c>
      <c r="AU30">
        <v>0</v>
      </c>
      <c r="AV30">
        <v>951.58877879147508</v>
      </c>
      <c r="AW30">
        <v>0</v>
      </c>
      <c r="AX30">
        <v>171.89318765939299</v>
      </c>
      <c r="AY30">
        <v>113.5787009740548</v>
      </c>
      <c r="AZ30">
        <v>39.48044246017615</v>
      </c>
      <c r="BA30">
        <v>62.953163924351351</v>
      </c>
      <c r="BB30">
        <v>786.95491275694405</v>
      </c>
      <c r="BC30">
        <v>177.99773392740053</v>
      </c>
      <c r="BD30">
        <v>34.1656110348505</v>
      </c>
      <c r="BE30">
        <v>51.008356543022039</v>
      </c>
      <c r="BF30">
        <v>0</v>
      </c>
      <c r="BG30">
        <v>212.03581004742102</v>
      </c>
      <c r="BH30">
        <v>265.14720965835141</v>
      </c>
      <c r="BI30">
        <v>0</v>
      </c>
      <c r="BJ30">
        <v>112.84125363610238</v>
      </c>
      <c r="BK30">
        <v>163.18164082422396</v>
      </c>
      <c r="BL30">
        <v>109.79353548488979</v>
      </c>
      <c r="BM30">
        <v>261.07759125014553</v>
      </c>
      <c r="BN30">
        <v>153.85955515761992</v>
      </c>
      <c r="BO30">
        <v>109.19175733225258</v>
      </c>
      <c r="BP30">
        <v>98.113192586282509</v>
      </c>
      <c r="BQ30">
        <v>1205.087301855594</v>
      </c>
      <c r="BR30">
        <v>0</v>
      </c>
      <c r="BS30">
        <v>266.78272366287194</v>
      </c>
      <c r="BT30">
        <v>8154.1689935149161</v>
      </c>
      <c r="BU30">
        <v>967.69924125691693</v>
      </c>
      <c r="BV30">
        <v>850.3460161932685</v>
      </c>
      <c r="BW30">
        <v>288.17008070578004</v>
      </c>
      <c r="BX30">
        <v>29.97771903678241</v>
      </c>
      <c r="BY30">
        <v>317.16741754638304</v>
      </c>
      <c r="BZ30">
        <v>100.6436797218054</v>
      </c>
      <c r="CA30">
        <v>458.91178400714352</v>
      </c>
      <c r="CB30">
        <v>1143.2398600475865</v>
      </c>
      <c r="CC30">
        <v>659.53342595956269</v>
      </c>
      <c r="CD30">
        <v>1030.7652120207756</v>
      </c>
      <c r="CE30">
        <v>408.82118944322815</v>
      </c>
      <c r="CF30">
        <v>417.2349872040985</v>
      </c>
      <c r="CG30">
        <v>325.1415009369756</v>
      </c>
      <c r="CH30">
        <v>0.54296284249790783</v>
      </c>
      <c r="CJ30" s="76" t="s">
        <v>18</v>
      </c>
      <c r="CK30" t="s">
        <v>660</v>
      </c>
      <c r="CL30">
        <f t="shared" si="0"/>
        <v>3.0021091214306433E-2</v>
      </c>
    </row>
    <row r="31" spans="1:90" x14ac:dyDescent="0.25">
      <c r="A31" s="76" t="s">
        <v>19</v>
      </c>
      <c r="B31" s="77" t="s">
        <v>670</v>
      </c>
      <c r="C31">
        <v>37856.801501520677</v>
      </c>
      <c r="D31">
        <v>0</v>
      </c>
      <c r="E31">
        <v>0</v>
      </c>
      <c r="F31">
        <v>4119.4235895132451</v>
      </c>
      <c r="G31">
        <v>0</v>
      </c>
      <c r="H31">
        <v>105666.19283867857</v>
      </c>
      <c r="I31">
        <v>22212.17503618063</v>
      </c>
      <c r="J31">
        <v>11375.348412555379</v>
      </c>
      <c r="K31">
        <v>16071.577904104226</v>
      </c>
      <c r="L31">
        <v>27899.615657183156</v>
      </c>
      <c r="M31">
        <v>37070.675872355576</v>
      </c>
      <c r="N31">
        <v>13263.878002804458</v>
      </c>
      <c r="O31">
        <v>19214.609874267968</v>
      </c>
      <c r="P31">
        <v>0</v>
      </c>
      <c r="Q31">
        <v>16094.601244909951</v>
      </c>
      <c r="R31">
        <v>24481.360800006911</v>
      </c>
      <c r="S31">
        <v>0</v>
      </c>
      <c r="T31">
        <v>28289.850421842384</v>
      </c>
      <c r="U31">
        <v>22757.728381949495</v>
      </c>
      <c r="V31">
        <v>20246.363624556972</v>
      </c>
      <c r="W31">
        <v>42719.781846152575</v>
      </c>
      <c r="X31">
        <v>67423.387427195441</v>
      </c>
      <c r="Y31">
        <v>11886.640412623474</v>
      </c>
      <c r="Z31">
        <v>32302.286204541015</v>
      </c>
      <c r="AA31">
        <v>21182.094667657948</v>
      </c>
      <c r="AB31">
        <v>0</v>
      </c>
      <c r="AC31">
        <v>13313.58763339237</v>
      </c>
      <c r="AD31">
        <v>101365.7675028615</v>
      </c>
      <c r="AE31">
        <v>124093.63437144602</v>
      </c>
      <c r="AF31">
        <v>62251.423153622833</v>
      </c>
      <c r="AG31">
        <v>42830.876056522422</v>
      </c>
      <c r="AH31">
        <v>8915.3930831205253</v>
      </c>
      <c r="AI31">
        <v>12086.198066518014</v>
      </c>
      <c r="AJ31">
        <v>11992.729062110942</v>
      </c>
      <c r="AK31">
        <v>12728.280583206828</v>
      </c>
      <c r="AL31">
        <v>9662.1506410571001</v>
      </c>
      <c r="AM31">
        <v>57598.460824280621</v>
      </c>
      <c r="AN31">
        <v>18345.906214104914</v>
      </c>
      <c r="AO31">
        <v>7570.6438858539223</v>
      </c>
      <c r="AP31">
        <v>50817.504473188295</v>
      </c>
      <c r="AQ31">
        <v>19448.250687971587</v>
      </c>
      <c r="AR31">
        <v>2.7816893967289231E-4</v>
      </c>
      <c r="AS31">
        <v>5962.6019071585797</v>
      </c>
      <c r="AT31">
        <v>0</v>
      </c>
      <c r="AU31">
        <v>0</v>
      </c>
      <c r="AV31">
        <v>4916.0500454301973</v>
      </c>
      <c r="AW31">
        <v>0</v>
      </c>
      <c r="AX31">
        <v>10149.719749025066</v>
      </c>
      <c r="AY31">
        <v>6081.6298494838065</v>
      </c>
      <c r="AZ31">
        <v>1010.8346898228807</v>
      </c>
      <c r="BA31">
        <v>1905.8178011239243</v>
      </c>
      <c r="BB31">
        <v>2095.4153076890698</v>
      </c>
      <c r="BC31">
        <v>6998.5755403048252</v>
      </c>
      <c r="BD31">
        <v>4189.8743402109612</v>
      </c>
      <c r="BE31">
        <v>3429.8943640607981</v>
      </c>
      <c r="BF31">
        <v>0</v>
      </c>
      <c r="BG31">
        <v>1868.2058719809399</v>
      </c>
      <c r="BH31">
        <v>3257.7977000945784</v>
      </c>
      <c r="BI31">
        <v>0</v>
      </c>
      <c r="BJ31">
        <v>2364.3329219623947</v>
      </c>
      <c r="BK31">
        <v>7096.0531126531114</v>
      </c>
      <c r="BL31">
        <v>3611.7445717367586</v>
      </c>
      <c r="BM31">
        <v>5107.4093754197866</v>
      </c>
      <c r="BN31">
        <v>7571.4937195151224</v>
      </c>
      <c r="BO31">
        <v>2384.4991095011778</v>
      </c>
      <c r="BP31">
        <v>2015.0946567867707</v>
      </c>
      <c r="BQ31">
        <v>3456.4203818051969</v>
      </c>
      <c r="BR31">
        <v>0</v>
      </c>
      <c r="BS31">
        <v>824.00581641278848</v>
      </c>
      <c r="BT31">
        <v>14212.196306296904</v>
      </c>
      <c r="BU31">
        <v>9182.3297407903683</v>
      </c>
      <c r="BV31">
        <v>7370.3982119549837</v>
      </c>
      <c r="BW31">
        <v>5708.4102803310279</v>
      </c>
      <c r="BX31">
        <v>439.29837171210022</v>
      </c>
      <c r="BY31">
        <v>1496.7087139298947</v>
      </c>
      <c r="BZ31">
        <v>1003.0813560235688</v>
      </c>
      <c r="CA31">
        <v>1725.9685534129803</v>
      </c>
      <c r="CB31">
        <v>741.12065052892831</v>
      </c>
      <c r="CC31">
        <v>6707.9966890189389</v>
      </c>
      <c r="CD31">
        <v>4632.9668737695556</v>
      </c>
      <c r="CE31">
        <v>1731.987530514773</v>
      </c>
      <c r="CF31">
        <v>9235.15402885</v>
      </c>
      <c r="CG31">
        <v>2787.6828630284749</v>
      </c>
      <c r="CH31">
        <v>13.587393977918111</v>
      </c>
      <c r="CJ31" s="76" t="s">
        <v>19</v>
      </c>
      <c r="CL31">
        <f t="shared" si="0"/>
        <v>0.11052709801962002</v>
      </c>
    </row>
    <row r="32" spans="1:90" x14ac:dyDescent="0.25">
      <c r="A32" s="76" t="s">
        <v>20</v>
      </c>
      <c r="B32" s="77" t="s">
        <v>670</v>
      </c>
      <c r="C32">
        <v>7714.4869160537073</v>
      </c>
      <c r="D32">
        <v>0</v>
      </c>
      <c r="E32">
        <v>0</v>
      </c>
      <c r="F32">
        <v>5677.1939319922767</v>
      </c>
      <c r="G32">
        <v>0</v>
      </c>
      <c r="H32">
        <v>48568.928673242663</v>
      </c>
      <c r="I32">
        <v>9466.5928148216844</v>
      </c>
      <c r="J32">
        <v>7586.9733266309577</v>
      </c>
      <c r="K32">
        <v>13888.009895998835</v>
      </c>
      <c r="L32">
        <v>21501.463934941432</v>
      </c>
      <c r="M32">
        <v>23143.57480524643</v>
      </c>
      <c r="N32">
        <v>7448.1314830210567</v>
      </c>
      <c r="O32">
        <v>9759.7375514671421</v>
      </c>
      <c r="P32">
        <v>0</v>
      </c>
      <c r="Q32">
        <v>14221.614957035961</v>
      </c>
      <c r="R32">
        <v>15552.054647372717</v>
      </c>
      <c r="S32">
        <v>0</v>
      </c>
      <c r="T32">
        <v>10887.174673324096</v>
      </c>
      <c r="U32">
        <v>6988.9635083645171</v>
      </c>
      <c r="V32">
        <v>7816.8082138429445</v>
      </c>
      <c r="W32">
        <v>18260.14293977723</v>
      </c>
      <c r="X32">
        <v>21827.412224768577</v>
      </c>
      <c r="Y32">
        <v>4642.4841702011927</v>
      </c>
      <c r="Z32">
        <v>10841.831694189454</v>
      </c>
      <c r="AA32">
        <v>23622.139879355185</v>
      </c>
      <c r="AB32">
        <v>0</v>
      </c>
      <c r="AC32">
        <v>7408.516513864939</v>
      </c>
      <c r="AD32">
        <v>29870.002154993555</v>
      </c>
      <c r="AE32">
        <v>212608.01821586021</v>
      </c>
      <c r="AF32">
        <v>373280.81198052864</v>
      </c>
      <c r="AG32">
        <v>9613.9073463866698</v>
      </c>
      <c r="AH32">
        <v>8080.198335417379</v>
      </c>
      <c r="AI32">
        <v>9280.8975686060985</v>
      </c>
      <c r="AJ32">
        <v>6852.7917312426471</v>
      </c>
      <c r="AK32">
        <v>15641.748449453056</v>
      </c>
      <c r="AL32">
        <v>5042.761348602925</v>
      </c>
      <c r="AM32">
        <v>54006.272045843987</v>
      </c>
      <c r="AN32">
        <v>27207.116053264224</v>
      </c>
      <c r="AO32">
        <v>14907.130571034812</v>
      </c>
      <c r="AP32">
        <v>11271.294406803034</v>
      </c>
      <c r="AQ32">
        <v>12608.224119674824</v>
      </c>
      <c r="AR32">
        <v>1.5506552108292377E-5</v>
      </c>
      <c r="AS32">
        <v>4211.9062810378209</v>
      </c>
      <c r="AT32">
        <v>0</v>
      </c>
      <c r="AU32">
        <v>0</v>
      </c>
      <c r="AV32">
        <v>13496.357396404259</v>
      </c>
      <c r="AW32">
        <v>0</v>
      </c>
      <c r="AX32">
        <v>7322.1896518605308</v>
      </c>
      <c r="AY32">
        <v>3051.590446808882</v>
      </c>
      <c r="AZ32">
        <v>969.93366390046015</v>
      </c>
      <c r="BA32">
        <v>1497.4043307370021</v>
      </c>
      <c r="BB32">
        <v>1619.7044403179739</v>
      </c>
      <c r="BC32">
        <v>4563.3520152826422</v>
      </c>
      <c r="BD32">
        <v>1292.9386971772601</v>
      </c>
      <c r="BE32">
        <v>1655.8190952923471</v>
      </c>
      <c r="BF32">
        <v>0</v>
      </c>
      <c r="BG32">
        <v>2731.5343006399185</v>
      </c>
      <c r="BH32">
        <v>4363.8786598315219</v>
      </c>
      <c r="BI32">
        <v>0</v>
      </c>
      <c r="BJ32">
        <v>2138.7089404929879</v>
      </c>
      <c r="BK32">
        <v>3594.7106329090388</v>
      </c>
      <c r="BL32">
        <v>2646.2102660486175</v>
      </c>
      <c r="BM32">
        <v>3549.5377842437224</v>
      </c>
      <c r="BN32">
        <v>4444.4896682477556</v>
      </c>
      <c r="BO32">
        <v>1038.77405992388</v>
      </c>
      <c r="BP32">
        <v>1256.0806268456627</v>
      </c>
      <c r="BQ32">
        <v>4709.9234843705544</v>
      </c>
      <c r="BR32">
        <v>0</v>
      </c>
      <c r="BS32">
        <v>802.78705084089484</v>
      </c>
      <c r="BT32">
        <v>11420.88157914859</v>
      </c>
      <c r="BU32">
        <v>21025.579399098118</v>
      </c>
      <c r="BV32">
        <v>35132.280945904102</v>
      </c>
      <c r="BW32">
        <v>2557.7019398131893</v>
      </c>
      <c r="BX32">
        <v>555.79550083560252</v>
      </c>
      <c r="BY32">
        <v>834.8467965199568</v>
      </c>
      <c r="BZ32">
        <v>913.96704799995882</v>
      </c>
      <c r="CA32">
        <v>5013.9382866220885</v>
      </c>
      <c r="CB32">
        <v>651.55664536788436</v>
      </c>
      <c r="CC32">
        <v>10548.665581107289</v>
      </c>
      <c r="CD32">
        <v>8063.4994932030586</v>
      </c>
      <c r="CE32">
        <v>4272.2210837509074</v>
      </c>
      <c r="CF32">
        <v>2635.7009236244739</v>
      </c>
      <c r="CG32">
        <v>3535.5615600733408</v>
      </c>
      <c r="CH32">
        <v>9.5235869226317487</v>
      </c>
      <c r="CJ32" s="76" t="s">
        <v>20</v>
      </c>
      <c r="CL32">
        <f t="shared" si="0"/>
        <v>0.1267926992289268</v>
      </c>
    </row>
    <row r="33" spans="1:90" x14ac:dyDescent="0.25">
      <c r="A33" s="76" t="s">
        <v>21</v>
      </c>
      <c r="B33" s="77" t="s">
        <v>670</v>
      </c>
      <c r="C33">
        <v>429.10613743022151</v>
      </c>
      <c r="D33">
        <v>0</v>
      </c>
      <c r="E33">
        <v>0</v>
      </c>
      <c r="F33">
        <v>315.77291451109608</v>
      </c>
      <c r="G33">
        <v>0</v>
      </c>
      <c r="H33">
        <v>2119.989672527513</v>
      </c>
      <c r="I33">
        <v>680.7357851333735</v>
      </c>
      <c r="J33">
        <v>327.57675618513628</v>
      </c>
      <c r="K33">
        <v>406.81295863093351</v>
      </c>
      <c r="L33">
        <v>708.50970717275152</v>
      </c>
      <c r="M33">
        <v>1155.8720354047998</v>
      </c>
      <c r="N33">
        <v>663.22968122274926</v>
      </c>
      <c r="O33">
        <v>770.34358957957488</v>
      </c>
      <c r="P33">
        <v>0</v>
      </c>
      <c r="Q33">
        <v>692.36625081258353</v>
      </c>
      <c r="R33">
        <v>738.45471848012221</v>
      </c>
      <c r="S33">
        <v>0</v>
      </c>
      <c r="T33">
        <v>1568.0582098771799</v>
      </c>
      <c r="U33">
        <v>842.92236753775546</v>
      </c>
      <c r="V33">
        <v>773.14100546503596</v>
      </c>
      <c r="W33">
        <v>1813.3010618105561</v>
      </c>
      <c r="X33">
        <v>902.21017000285576</v>
      </c>
      <c r="Y33">
        <v>694.8941256057276</v>
      </c>
      <c r="Z33">
        <v>1427.5690306537765</v>
      </c>
      <c r="AA33">
        <v>2071.3361339720886</v>
      </c>
      <c r="AB33">
        <v>0</v>
      </c>
      <c r="AC33">
        <v>813.00463222533176</v>
      </c>
      <c r="AD33">
        <v>7232.3297767511194</v>
      </c>
      <c r="AE33">
        <v>20504.476323946456</v>
      </c>
      <c r="AF33">
        <v>8540.1799261710148</v>
      </c>
      <c r="AG33">
        <v>5263.2502720209768</v>
      </c>
      <c r="AH33">
        <v>1952.0018656200368</v>
      </c>
      <c r="AI33">
        <v>2364.1768673951642</v>
      </c>
      <c r="AJ33">
        <v>3223.1467671040482</v>
      </c>
      <c r="AK33">
        <v>5379.4769537365664</v>
      </c>
      <c r="AL33">
        <v>2225.7309285207793</v>
      </c>
      <c r="AM33">
        <v>29889.644611292882</v>
      </c>
      <c r="AN33">
        <v>4850.0293257012809</v>
      </c>
      <c r="AO33">
        <v>3277.7516154857303</v>
      </c>
      <c r="AP33">
        <v>9726.0434185469749</v>
      </c>
      <c r="AQ33">
        <v>6831.5410997186736</v>
      </c>
      <c r="AR33">
        <v>2.1304917008898538E-2</v>
      </c>
      <c r="AS33">
        <v>98.858951258319706</v>
      </c>
      <c r="AT33">
        <v>0</v>
      </c>
      <c r="AU33">
        <v>0</v>
      </c>
      <c r="AV33">
        <v>440.61862590735035</v>
      </c>
      <c r="AW33">
        <v>0</v>
      </c>
      <c r="AX33">
        <v>224.27722661224703</v>
      </c>
      <c r="AY33">
        <v>83.951683804524109</v>
      </c>
      <c r="AZ33">
        <v>33.216116302057365</v>
      </c>
      <c r="BA33">
        <v>51.165297360151655</v>
      </c>
      <c r="BB33">
        <v>19.130383341055136</v>
      </c>
      <c r="BC33">
        <v>137.1234390822801</v>
      </c>
      <c r="BD33">
        <v>126.36738322472895</v>
      </c>
      <c r="BE33">
        <v>59.372425583289541</v>
      </c>
      <c r="BF33">
        <v>0</v>
      </c>
      <c r="BG33">
        <v>105.22202634930051</v>
      </c>
      <c r="BH33">
        <v>77.313374816635744</v>
      </c>
      <c r="BI33">
        <v>0</v>
      </c>
      <c r="BJ33">
        <v>95.60012883538667</v>
      </c>
      <c r="BK33">
        <v>206.05156820923037</v>
      </c>
      <c r="BL33">
        <v>139.36551352864544</v>
      </c>
      <c r="BM33">
        <v>190.91118706345168</v>
      </c>
      <c r="BN33">
        <v>105.80345240393643</v>
      </c>
      <c r="BO33">
        <v>30.345669695006997</v>
      </c>
      <c r="BP33">
        <v>26.730661248725724</v>
      </c>
      <c r="BQ33">
        <v>150.71028574985323</v>
      </c>
      <c r="BR33">
        <v>0</v>
      </c>
      <c r="BS33">
        <v>131.24476562852226</v>
      </c>
      <c r="BT33">
        <v>744.57547280082133</v>
      </c>
      <c r="BU33">
        <v>962.48871771695894</v>
      </c>
      <c r="BV33">
        <v>1410.1607343391304</v>
      </c>
      <c r="BW33">
        <v>230.07367965755958</v>
      </c>
      <c r="BX33">
        <v>30.166935768649495</v>
      </c>
      <c r="BY33">
        <v>111.52894221285013</v>
      </c>
      <c r="BZ33">
        <v>85.458446745059206</v>
      </c>
      <c r="CA33">
        <v>1389.9160668808408</v>
      </c>
      <c r="CB33">
        <v>95.308662224514677</v>
      </c>
      <c r="CC33">
        <v>1943.2662885958264</v>
      </c>
      <c r="CD33">
        <v>1691.1865070329814</v>
      </c>
      <c r="CE33">
        <v>870.75997462005466</v>
      </c>
      <c r="CF33">
        <v>942.4578332996175</v>
      </c>
      <c r="CG33">
        <v>637.33264984144421</v>
      </c>
      <c r="CH33">
        <v>0.23874209438528801</v>
      </c>
      <c r="CJ33" s="76" t="s">
        <v>21</v>
      </c>
      <c r="CL33">
        <f t="shared" si="0"/>
        <v>9.0704330058553606E-2</v>
      </c>
    </row>
    <row r="34" spans="1:90" x14ac:dyDescent="0.25">
      <c r="A34" s="76" t="s">
        <v>22</v>
      </c>
      <c r="B34" s="77" t="s">
        <v>670</v>
      </c>
      <c r="C34">
        <v>1551.8372431780829</v>
      </c>
      <c r="D34">
        <v>0</v>
      </c>
      <c r="E34">
        <v>0</v>
      </c>
      <c r="F34">
        <v>177.82132696492468</v>
      </c>
      <c r="G34">
        <v>0</v>
      </c>
      <c r="H34">
        <v>4084.4492999575459</v>
      </c>
      <c r="I34">
        <v>527.65128817562027</v>
      </c>
      <c r="J34">
        <v>250.0733194258043</v>
      </c>
      <c r="K34">
        <v>1658.5611104229936</v>
      </c>
      <c r="L34">
        <v>550.42072715781592</v>
      </c>
      <c r="M34">
        <v>1105.2594646478783</v>
      </c>
      <c r="N34">
        <v>1027.9557179538106</v>
      </c>
      <c r="O34">
        <v>521.34037734649917</v>
      </c>
      <c r="P34">
        <v>0</v>
      </c>
      <c r="Q34">
        <v>458.59448908252642</v>
      </c>
      <c r="R34">
        <v>458.123539717536</v>
      </c>
      <c r="S34">
        <v>0</v>
      </c>
      <c r="T34">
        <v>763.47822927040966</v>
      </c>
      <c r="U34">
        <v>1110.686454392275</v>
      </c>
      <c r="V34">
        <v>593.76612938688038</v>
      </c>
      <c r="W34">
        <v>1134.9442519532679</v>
      </c>
      <c r="X34">
        <v>1252.1000742279375</v>
      </c>
      <c r="Y34">
        <v>524.34203000869479</v>
      </c>
      <c r="Z34">
        <v>1968.6984337357999</v>
      </c>
      <c r="AA34">
        <v>1217.4475058539813</v>
      </c>
      <c r="AB34">
        <v>0</v>
      </c>
      <c r="AC34">
        <v>1071.9303785096524</v>
      </c>
      <c r="AD34">
        <v>2423.6551239843047</v>
      </c>
      <c r="AE34">
        <v>14292.034773091094</v>
      </c>
      <c r="AF34">
        <v>3562.9990322196199</v>
      </c>
      <c r="AG34">
        <v>3270.8910959922814</v>
      </c>
      <c r="AH34">
        <v>32254.084789398144</v>
      </c>
      <c r="AI34">
        <v>7456.4451440739631</v>
      </c>
      <c r="AJ34">
        <v>7796.7823283135003</v>
      </c>
      <c r="AK34">
        <v>7962.453378380631</v>
      </c>
      <c r="AL34">
        <v>1651.7489357696918</v>
      </c>
      <c r="AM34">
        <v>38908.590099565554</v>
      </c>
      <c r="AN34">
        <v>5690.1145819869453</v>
      </c>
      <c r="AO34">
        <v>5296.1449528109461</v>
      </c>
      <c r="AP34">
        <v>4223.2029320037855</v>
      </c>
      <c r="AQ34">
        <v>7476.3189344807924</v>
      </c>
      <c r="AR34">
        <v>1.5269318563307527E-6</v>
      </c>
      <c r="AS34">
        <v>24.152499800149631</v>
      </c>
      <c r="AT34">
        <v>0</v>
      </c>
      <c r="AU34">
        <v>0</v>
      </c>
      <c r="AV34">
        <v>71.489766787120629</v>
      </c>
      <c r="AW34">
        <v>0</v>
      </c>
      <c r="AX34">
        <v>276.71855313608989</v>
      </c>
      <c r="AY34">
        <v>106.54346973391978</v>
      </c>
      <c r="AZ34">
        <v>32.830558552424883</v>
      </c>
      <c r="BA34">
        <v>121.34969284804365</v>
      </c>
      <c r="BB34">
        <v>30.409524693252145</v>
      </c>
      <c r="BC34">
        <v>218.48220396022114</v>
      </c>
      <c r="BD34">
        <v>225.54707582280955</v>
      </c>
      <c r="BE34">
        <v>72.668391581657175</v>
      </c>
      <c r="BF34">
        <v>0</v>
      </c>
      <c r="BG34">
        <v>28.888236836597773</v>
      </c>
      <c r="BH34">
        <v>23.903384205077714</v>
      </c>
      <c r="BI34">
        <v>0</v>
      </c>
      <c r="BJ34">
        <v>38.309193231929015</v>
      </c>
      <c r="BK34">
        <v>104.511531175431</v>
      </c>
      <c r="BL34">
        <v>33.483810377754374</v>
      </c>
      <c r="BM34">
        <v>54.772250342129567</v>
      </c>
      <c r="BN34">
        <v>113.15208512730352</v>
      </c>
      <c r="BO34">
        <v>20.905698277531165</v>
      </c>
      <c r="BP34">
        <v>137.32932718588324</v>
      </c>
      <c r="BQ34">
        <v>132.32155470437806</v>
      </c>
      <c r="BR34">
        <v>0</v>
      </c>
      <c r="BS34">
        <v>18.118024628682242</v>
      </c>
      <c r="BT34">
        <v>396.88749227046935</v>
      </c>
      <c r="BU34">
        <v>1496.1666025881314</v>
      </c>
      <c r="BV34">
        <v>291.78258741449849</v>
      </c>
      <c r="BW34">
        <v>244.21644690120704</v>
      </c>
      <c r="BX34">
        <v>988.10466259877489</v>
      </c>
      <c r="BY34">
        <v>837.23943166307993</v>
      </c>
      <c r="BZ34">
        <v>240.85852765990043</v>
      </c>
      <c r="CA34">
        <v>1206.4136944114796</v>
      </c>
      <c r="CB34">
        <v>106.74625685019102</v>
      </c>
      <c r="CC34">
        <v>3319.3277534094932</v>
      </c>
      <c r="CD34">
        <v>742.78870659519328</v>
      </c>
      <c r="CE34">
        <v>3876.4600700705428</v>
      </c>
      <c r="CF34">
        <v>309.23632426620748</v>
      </c>
      <c r="CG34">
        <v>299.74179027176814</v>
      </c>
      <c r="CH34">
        <v>0.76585381849618162</v>
      </c>
      <c r="CJ34" s="76" t="s">
        <v>22</v>
      </c>
      <c r="CL34">
        <f t="shared" si="0"/>
        <v>8.9448249939955232E-2</v>
      </c>
    </row>
    <row r="35" spans="1:90" x14ac:dyDescent="0.25">
      <c r="A35" s="76" t="s">
        <v>23</v>
      </c>
      <c r="B35" s="77" t="s">
        <v>670</v>
      </c>
      <c r="C35">
        <v>679.1798670142847</v>
      </c>
      <c r="D35">
        <v>0</v>
      </c>
      <c r="E35">
        <v>0</v>
      </c>
      <c r="F35">
        <v>411.93146228775413</v>
      </c>
      <c r="G35">
        <v>0</v>
      </c>
      <c r="H35">
        <v>2744.0208272732534</v>
      </c>
      <c r="I35">
        <v>621.58635925619126</v>
      </c>
      <c r="J35">
        <v>356.30503156492915</v>
      </c>
      <c r="K35">
        <v>666.5039376504352</v>
      </c>
      <c r="L35">
        <v>1000.786835768457</v>
      </c>
      <c r="M35">
        <v>1658.6173193330487</v>
      </c>
      <c r="N35">
        <v>711.09775583304145</v>
      </c>
      <c r="O35">
        <v>744.93718482394377</v>
      </c>
      <c r="P35">
        <v>0</v>
      </c>
      <c r="Q35">
        <v>798.99360334760354</v>
      </c>
      <c r="R35">
        <v>675.01252950183982</v>
      </c>
      <c r="S35">
        <v>0</v>
      </c>
      <c r="T35">
        <v>1440.2609357907263</v>
      </c>
      <c r="U35">
        <v>1295.8582965958853</v>
      </c>
      <c r="V35">
        <v>881.03740639174589</v>
      </c>
      <c r="W35">
        <v>1927.7674625518382</v>
      </c>
      <c r="X35">
        <v>1239.8968205028677</v>
      </c>
      <c r="Y35">
        <v>738.91340079973691</v>
      </c>
      <c r="Z35">
        <v>1313.9470379539939</v>
      </c>
      <c r="AA35">
        <v>5057.5083414354003</v>
      </c>
      <c r="AB35">
        <v>0</v>
      </c>
      <c r="AC35">
        <v>2421.3869208930428</v>
      </c>
      <c r="AD35">
        <v>5908.2101318153836</v>
      </c>
      <c r="AE35">
        <v>20725.687840429349</v>
      </c>
      <c r="AF35">
        <v>8971.9452576705517</v>
      </c>
      <c r="AG35">
        <v>4807.8515585689884</v>
      </c>
      <c r="AH35">
        <v>5283.2319917355017</v>
      </c>
      <c r="AI35">
        <v>62735.729557163417</v>
      </c>
      <c r="AJ35">
        <v>7769.748574387414</v>
      </c>
      <c r="AK35">
        <v>16752.570075419251</v>
      </c>
      <c r="AL35">
        <v>3403.9931744606019</v>
      </c>
      <c r="AM35">
        <v>26790.618592590283</v>
      </c>
      <c r="AN35">
        <v>9390.8893601896816</v>
      </c>
      <c r="AO35">
        <v>2633.492484203693</v>
      </c>
      <c r="AP35">
        <v>5377.8513858902215</v>
      </c>
      <c r="AQ35">
        <v>5960.3112815894829</v>
      </c>
      <c r="AR35">
        <v>8.7809272890493754E-8</v>
      </c>
      <c r="AS35">
        <v>108.51654122170029</v>
      </c>
      <c r="AT35">
        <v>0</v>
      </c>
      <c r="AU35">
        <v>0</v>
      </c>
      <c r="AV35">
        <v>136.79395157917628</v>
      </c>
      <c r="AW35">
        <v>0</v>
      </c>
      <c r="AX35">
        <v>97.343044706479532</v>
      </c>
      <c r="AY35">
        <v>52.664422832897188</v>
      </c>
      <c r="AZ35">
        <v>14.864022392203246</v>
      </c>
      <c r="BA35">
        <v>33.942825091565368</v>
      </c>
      <c r="BB35">
        <v>14.027906936418788</v>
      </c>
      <c r="BC35">
        <v>55.346661854314632</v>
      </c>
      <c r="BD35">
        <v>37.433626795742697</v>
      </c>
      <c r="BE35">
        <v>28.376752374303337</v>
      </c>
      <c r="BF35">
        <v>0</v>
      </c>
      <c r="BG35">
        <v>38.272884998097233</v>
      </c>
      <c r="BH35">
        <v>35.383769340194256</v>
      </c>
      <c r="BI35">
        <v>0</v>
      </c>
      <c r="BJ35">
        <v>50.985046650234963</v>
      </c>
      <c r="BK35">
        <v>235.5288334530957</v>
      </c>
      <c r="BL35">
        <v>59.466352578876574</v>
      </c>
      <c r="BM35">
        <v>97.080954876784958</v>
      </c>
      <c r="BN35">
        <v>68.549916846759373</v>
      </c>
      <c r="BO35">
        <v>26.993240192882382</v>
      </c>
      <c r="BP35">
        <v>45.704418666077714</v>
      </c>
      <c r="BQ35">
        <v>128.17320191076035</v>
      </c>
      <c r="BR35">
        <v>0</v>
      </c>
      <c r="BS35">
        <v>67.324671750309037</v>
      </c>
      <c r="BT35">
        <v>1133.040089623363</v>
      </c>
      <c r="BU35">
        <v>1116.4312663237511</v>
      </c>
      <c r="BV35">
        <v>729.39981841859981</v>
      </c>
      <c r="BW35">
        <v>228.85087375349514</v>
      </c>
      <c r="BX35">
        <v>263.69777610920238</v>
      </c>
      <c r="BY35">
        <v>2609.3230197871594</v>
      </c>
      <c r="BZ35">
        <v>440.32896171202151</v>
      </c>
      <c r="CA35">
        <v>1741.0514765358801</v>
      </c>
      <c r="CB35">
        <v>173.7435018268568</v>
      </c>
      <c r="CC35">
        <v>951.19057065282936</v>
      </c>
      <c r="CD35">
        <v>1146.2253486965394</v>
      </c>
      <c r="CE35">
        <v>474.61283182869647</v>
      </c>
      <c r="CF35">
        <v>538.58281091598917</v>
      </c>
      <c r="CG35">
        <v>238.36428085097253</v>
      </c>
      <c r="CH35">
        <v>0.51980279821562847</v>
      </c>
      <c r="CJ35" s="76" t="s">
        <v>23</v>
      </c>
      <c r="CL35">
        <f t="shared" si="0"/>
        <v>5.7119866013786276E-2</v>
      </c>
    </row>
    <row r="36" spans="1:90" x14ac:dyDescent="0.25">
      <c r="A36" s="76" t="s">
        <v>24</v>
      </c>
      <c r="B36" s="77" t="s">
        <v>670</v>
      </c>
      <c r="C36">
        <v>756.80451638792613</v>
      </c>
      <c r="D36">
        <v>0</v>
      </c>
      <c r="E36">
        <v>0</v>
      </c>
      <c r="F36">
        <v>467.50648635440467</v>
      </c>
      <c r="G36">
        <v>0</v>
      </c>
      <c r="H36">
        <v>4357.4708140633657</v>
      </c>
      <c r="I36">
        <v>1327.1856305348163</v>
      </c>
      <c r="J36">
        <v>449.10472204594805</v>
      </c>
      <c r="K36">
        <v>1647.4298403693497</v>
      </c>
      <c r="L36">
        <v>1346.3904622361426</v>
      </c>
      <c r="M36">
        <v>3023.822111025363</v>
      </c>
      <c r="N36">
        <v>2047.9711412745464</v>
      </c>
      <c r="O36">
        <v>1276.9816799261114</v>
      </c>
      <c r="P36">
        <v>0</v>
      </c>
      <c r="Q36">
        <v>1070.1708656382866</v>
      </c>
      <c r="R36">
        <v>1349.2710609022531</v>
      </c>
      <c r="S36">
        <v>0</v>
      </c>
      <c r="T36">
        <v>2508.9135565732572</v>
      </c>
      <c r="U36">
        <v>3495.0056986139389</v>
      </c>
      <c r="V36">
        <v>2106.1336502886379</v>
      </c>
      <c r="W36">
        <v>4755.1935724664318</v>
      </c>
      <c r="X36">
        <v>4519.962047022238</v>
      </c>
      <c r="Y36">
        <v>1310.6747312734542</v>
      </c>
      <c r="Z36">
        <v>2469.8369010746037</v>
      </c>
      <c r="AA36">
        <v>3679.2026506002326</v>
      </c>
      <c r="AB36">
        <v>0</v>
      </c>
      <c r="AC36">
        <v>3403.7535686943875</v>
      </c>
      <c r="AD36">
        <v>6035.730308540652</v>
      </c>
      <c r="AE36">
        <v>22659.538623139648</v>
      </c>
      <c r="AF36">
        <v>11616.512508064763</v>
      </c>
      <c r="AG36">
        <v>3245.9719041382432</v>
      </c>
      <c r="AH36">
        <v>7362.7252417432983</v>
      </c>
      <c r="AI36">
        <v>9762.8437827051876</v>
      </c>
      <c r="AJ36">
        <v>70945.406984068715</v>
      </c>
      <c r="AK36">
        <v>27832.002737907467</v>
      </c>
      <c r="AL36">
        <v>3054.9783103517825</v>
      </c>
      <c r="AM36">
        <v>32541.573649103571</v>
      </c>
      <c r="AN36">
        <v>11396.401399427066</v>
      </c>
      <c r="AO36">
        <v>5381.8553217693106</v>
      </c>
      <c r="AP36">
        <v>7382.4924683659365</v>
      </c>
      <c r="AQ36">
        <v>5967.1662988611988</v>
      </c>
      <c r="AR36">
        <v>4.7832933308793889E-7</v>
      </c>
      <c r="AS36">
        <v>114.71203485038669</v>
      </c>
      <c r="AT36">
        <v>0</v>
      </c>
      <c r="AU36">
        <v>0</v>
      </c>
      <c r="AV36">
        <v>1436.8828904695897</v>
      </c>
      <c r="AW36">
        <v>0</v>
      </c>
      <c r="AX36">
        <v>1486.4686119407763</v>
      </c>
      <c r="AY36">
        <v>1490.0682291317485</v>
      </c>
      <c r="AZ36">
        <v>190.08426386564778</v>
      </c>
      <c r="BA36">
        <v>541.81564707567804</v>
      </c>
      <c r="BB36">
        <v>233.93478296868193</v>
      </c>
      <c r="BC36">
        <v>856.90585358232499</v>
      </c>
      <c r="BD36">
        <v>351.69189085800974</v>
      </c>
      <c r="BE36">
        <v>371.32323952878278</v>
      </c>
      <c r="BF36">
        <v>0</v>
      </c>
      <c r="BG36">
        <v>440.15712705703402</v>
      </c>
      <c r="BH36">
        <v>351.77128158856436</v>
      </c>
      <c r="BI36">
        <v>0</v>
      </c>
      <c r="BJ36">
        <v>1086.6441746289645</v>
      </c>
      <c r="BK36">
        <v>3831.5769793216723</v>
      </c>
      <c r="BL36">
        <v>678.86945523311317</v>
      </c>
      <c r="BM36">
        <v>1220.4133274540318</v>
      </c>
      <c r="BN36">
        <v>691.18556918712829</v>
      </c>
      <c r="BO36">
        <v>303.429630520263</v>
      </c>
      <c r="BP36">
        <v>847.26731620318321</v>
      </c>
      <c r="BQ36">
        <v>2493.3628971715884</v>
      </c>
      <c r="BR36">
        <v>0</v>
      </c>
      <c r="BS36">
        <v>586.11204601306815</v>
      </c>
      <c r="BT36">
        <v>1117.6373364952087</v>
      </c>
      <c r="BU36">
        <v>5531.7106481321607</v>
      </c>
      <c r="BV36">
        <v>3134.5286429688513</v>
      </c>
      <c r="BW36">
        <v>599.11888093529865</v>
      </c>
      <c r="BX36">
        <v>735.49188474609377</v>
      </c>
      <c r="BY36">
        <v>3488.031643240472</v>
      </c>
      <c r="BZ36">
        <v>13745.85739614219</v>
      </c>
      <c r="CA36">
        <v>11048.254928763479</v>
      </c>
      <c r="CB36">
        <v>309.50344128653455</v>
      </c>
      <c r="CC36">
        <v>6549.9580112042458</v>
      </c>
      <c r="CD36">
        <v>4843.9242829593786</v>
      </c>
      <c r="CE36">
        <v>1459.7316597354215</v>
      </c>
      <c r="CF36">
        <v>1663.6443119894261</v>
      </c>
      <c r="CG36">
        <v>1744.271891617612</v>
      </c>
      <c r="CH36">
        <v>2.340101438989894</v>
      </c>
      <c r="CJ36" s="76" t="s">
        <v>24</v>
      </c>
      <c r="CL36">
        <f t="shared" si="0"/>
        <v>0.21264045085055466</v>
      </c>
    </row>
    <row r="37" spans="1:90" x14ac:dyDescent="0.25">
      <c r="A37" s="76" t="s">
        <v>25</v>
      </c>
      <c r="B37" s="77" t="s">
        <v>670</v>
      </c>
      <c r="C37">
        <v>11443.183145124101</v>
      </c>
      <c r="D37">
        <v>0</v>
      </c>
      <c r="E37">
        <v>0</v>
      </c>
      <c r="F37">
        <v>1936.1007754981438</v>
      </c>
      <c r="G37">
        <v>0</v>
      </c>
      <c r="H37">
        <v>16698.347161493133</v>
      </c>
      <c r="I37">
        <v>4832.410028047283</v>
      </c>
      <c r="J37">
        <v>2366.9053687302676</v>
      </c>
      <c r="K37">
        <v>4354.74716706867</v>
      </c>
      <c r="L37">
        <v>6907.0018980133318</v>
      </c>
      <c r="M37">
        <v>8084.6303851641806</v>
      </c>
      <c r="N37">
        <v>3419.314262229027</v>
      </c>
      <c r="O37">
        <v>4162.6665505595593</v>
      </c>
      <c r="P37">
        <v>0</v>
      </c>
      <c r="Q37">
        <v>3943.6932497268303</v>
      </c>
      <c r="R37">
        <v>4934.5942815677172</v>
      </c>
      <c r="S37">
        <v>0</v>
      </c>
      <c r="T37">
        <v>7220.0767667978189</v>
      </c>
      <c r="U37">
        <v>3423.9134993456391</v>
      </c>
      <c r="V37">
        <v>3779.611603197669</v>
      </c>
      <c r="W37">
        <v>9683.6642955947827</v>
      </c>
      <c r="X37">
        <v>8016.3798495614301</v>
      </c>
      <c r="Y37">
        <v>2696.5706291906572</v>
      </c>
      <c r="Z37">
        <v>6088.9078875059604</v>
      </c>
      <c r="AA37">
        <v>10652.890630102449</v>
      </c>
      <c r="AB37">
        <v>0</v>
      </c>
      <c r="AC37">
        <v>5840.2088528016629</v>
      </c>
      <c r="AD37">
        <v>34849.101117764905</v>
      </c>
      <c r="AE37">
        <v>84458.762433342898</v>
      </c>
      <c r="AF37">
        <v>38505.173383623674</v>
      </c>
      <c r="AG37">
        <v>12894.523929454152</v>
      </c>
      <c r="AH37">
        <v>4718.1963898968606</v>
      </c>
      <c r="AI37">
        <v>8147.3108437572973</v>
      </c>
      <c r="AJ37">
        <v>8907.1508026943047</v>
      </c>
      <c r="AK37">
        <v>357370.40664992144</v>
      </c>
      <c r="AL37">
        <v>133169.41201918974</v>
      </c>
      <c r="AM37">
        <v>64822.349592133643</v>
      </c>
      <c r="AN37">
        <v>26609.195332853196</v>
      </c>
      <c r="AO37">
        <v>6679.1729847894794</v>
      </c>
      <c r="AP37">
        <v>15408.619424732187</v>
      </c>
      <c r="AQ37">
        <v>15020.094758094736</v>
      </c>
      <c r="AR37">
        <v>6.714534678139894E-2</v>
      </c>
      <c r="AS37">
        <v>2490.4288892466025</v>
      </c>
      <c r="AT37">
        <v>0</v>
      </c>
      <c r="AU37">
        <v>0</v>
      </c>
      <c r="AV37">
        <v>6787.9566332021022</v>
      </c>
      <c r="AW37">
        <v>0</v>
      </c>
      <c r="AX37">
        <v>1857.811423851203</v>
      </c>
      <c r="AY37">
        <v>1044.2595935563206</v>
      </c>
      <c r="AZ37">
        <v>335.88833988978172</v>
      </c>
      <c r="BA37">
        <v>550.92514896623084</v>
      </c>
      <c r="BB37">
        <v>419.00088344444737</v>
      </c>
      <c r="BC37">
        <v>1596.9940214545845</v>
      </c>
      <c r="BD37">
        <v>503.38273925818248</v>
      </c>
      <c r="BE37">
        <v>550.43333639926971</v>
      </c>
      <c r="BF37">
        <v>0</v>
      </c>
      <c r="BG37">
        <v>887.12328044993308</v>
      </c>
      <c r="BH37">
        <v>2069.0570669142439</v>
      </c>
      <c r="BI37">
        <v>0</v>
      </c>
      <c r="BJ37">
        <v>784.69274388817485</v>
      </c>
      <c r="BK37">
        <v>1976.0446553253244</v>
      </c>
      <c r="BL37">
        <v>942.18120427746453</v>
      </c>
      <c r="BM37">
        <v>1182.9900394283154</v>
      </c>
      <c r="BN37">
        <v>1150.9322531879877</v>
      </c>
      <c r="BO37">
        <v>369.26328010588605</v>
      </c>
      <c r="BP37">
        <v>609.58287701198958</v>
      </c>
      <c r="BQ37">
        <v>5549.8305340713805</v>
      </c>
      <c r="BR37">
        <v>0</v>
      </c>
      <c r="BS37">
        <v>849.56220677024373</v>
      </c>
      <c r="BT37">
        <v>7576.2879779568066</v>
      </c>
      <c r="BU37">
        <v>10054.890212068638</v>
      </c>
      <c r="BV37">
        <v>8661.4065621949703</v>
      </c>
      <c r="BW37">
        <v>1365.8366764635966</v>
      </c>
      <c r="BX37">
        <v>182.78312154443049</v>
      </c>
      <c r="BY37">
        <v>1282.9910363516858</v>
      </c>
      <c r="BZ37">
        <v>858.70751240554773</v>
      </c>
      <c r="CA37">
        <v>16836.302402742385</v>
      </c>
      <c r="CB37">
        <v>6120.0726895229564</v>
      </c>
      <c r="CC37">
        <v>7043.1951963320762</v>
      </c>
      <c r="CD37">
        <v>4193.0639295411565</v>
      </c>
      <c r="CE37">
        <v>2669.9377090952657</v>
      </c>
      <c r="CF37">
        <v>2293.7467312911422</v>
      </c>
      <c r="CG37">
        <v>1507.8492245653811</v>
      </c>
      <c r="CH37">
        <v>33.227911537371519</v>
      </c>
      <c r="CJ37" s="76" t="s">
        <v>25</v>
      </c>
      <c r="CL37">
        <f t="shared" si="0"/>
        <v>8.9846154027314398E-2</v>
      </c>
    </row>
    <row r="38" spans="1:90" x14ac:dyDescent="0.25">
      <c r="A38" s="76" t="s">
        <v>26</v>
      </c>
      <c r="B38" s="77" t="s">
        <v>670</v>
      </c>
      <c r="C38">
        <v>1587.6961627092608</v>
      </c>
      <c r="D38">
        <v>0</v>
      </c>
      <c r="E38">
        <v>0</v>
      </c>
      <c r="F38">
        <v>604.11774736289715</v>
      </c>
      <c r="G38">
        <v>0</v>
      </c>
      <c r="H38">
        <v>9836.0451133833612</v>
      </c>
      <c r="I38">
        <v>3404.068871044632</v>
      </c>
      <c r="J38">
        <v>1519.9166367232112</v>
      </c>
      <c r="K38">
        <v>3452.0442672829658</v>
      </c>
      <c r="L38">
        <v>1618.4789930018408</v>
      </c>
      <c r="M38">
        <v>3663.3693214187983</v>
      </c>
      <c r="N38">
        <v>1912.1812563747253</v>
      </c>
      <c r="O38">
        <v>3104.9189956898749</v>
      </c>
      <c r="P38">
        <v>0</v>
      </c>
      <c r="Q38">
        <v>2676.1902856245479</v>
      </c>
      <c r="R38">
        <v>2060.2652491692484</v>
      </c>
      <c r="S38">
        <v>0</v>
      </c>
      <c r="T38">
        <v>6271.9091436986482</v>
      </c>
      <c r="U38">
        <v>2410.1466618085801</v>
      </c>
      <c r="V38">
        <v>2951.7440896050375</v>
      </c>
      <c r="W38">
        <v>7214.1702834429616</v>
      </c>
      <c r="X38">
        <v>6505.2185794390525</v>
      </c>
      <c r="Y38">
        <v>1719.5457088099026</v>
      </c>
      <c r="Z38">
        <v>5355.9553375424512</v>
      </c>
      <c r="AA38">
        <v>4871.8814859309859</v>
      </c>
      <c r="AB38">
        <v>0</v>
      </c>
      <c r="AC38">
        <v>2967.4166291679658</v>
      </c>
      <c r="AD38">
        <v>35302.169053857317</v>
      </c>
      <c r="AE38">
        <v>149390.88773259186</v>
      </c>
      <c r="AF38">
        <v>26963.419407657075</v>
      </c>
      <c r="AG38">
        <v>36079.168960251773</v>
      </c>
      <c r="AH38">
        <v>7071.2282371789879</v>
      </c>
      <c r="AI38">
        <v>13870.726935086972</v>
      </c>
      <c r="AJ38">
        <v>10789.152321806519</v>
      </c>
      <c r="AK38">
        <v>41202.223024281862</v>
      </c>
      <c r="AL38">
        <v>52387.771709977016</v>
      </c>
      <c r="AM38">
        <v>76559.371869159964</v>
      </c>
      <c r="AN38">
        <v>26550.026595357522</v>
      </c>
      <c r="AO38">
        <v>10889.683727796299</v>
      </c>
      <c r="AP38">
        <v>25294.634294542535</v>
      </c>
      <c r="AQ38">
        <v>17823.739703618299</v>
      </c>
      <c r="AR38">
        <v>3.1629517700212785E-6</v>
      </c>
      <c r="AS38">
        <v>15.33626546690795</v>
      </c>
      <c r="AT38">
        <v>0</v>
      </c>
      <c r="AU38">
        <v>0</v>
      </c>
      <c r="AV38">
        <v>26.452377136612</v>
      </c>
      <c r="AW38">
        <v>0</v>
      </c>
      <c r="AX38">
        <v>36.260359410873555</v>
      </c>
      <c r="AY38">
        <v>18.511203409012023</v>
      </c>
      <c r="AZ38">
        <v>6.4402135526407358</v>
      </c>
      <c r="BA38">
        <v>14.346896029263997</v>
      </c>
      <c r="BB38">
        <v>6.6144204100324622</v>
      </c>
      <c r="BC38">
        <v>15.170364370085792</v>
      </c>
      <c r="BD38">
        <v>8.4706017673574294</v>
      </c>
      <c r="BE38">
        <v>15.168222938180989</v>
      </c>
      <c r="BF38">
        <v>0</v>
      </c>
      <c r="BG38">
        <v>10.002245391098038</v>
      </c>
      <c r="BH38">
        <v>9.8887678172031865</v>
      </c>
      <c r="BI38">
        <v>0</v>
      </c>
      <c r="BJ38">
        <v>19.716023034265397</v>
      </c>
      <c r="BK38">
        <v>23.660090930216427</v>
      </c>
      <c r="BL38">
        <v>14.30039551880984</v>
      </c>
      <c r="BM38">
        <v>22.816320652061808</v>
      </c>
      <c r="BN38">
        <v>21.749909118610081</v>
      </c>
      <c r="BO38">
        <v>11.287314295241559</v>
      </c>
      <c r="BP38">
        <v>13.222877387165632</v>
      </c>
      <c r="BQ38">
        <v>38.818443257947543</v>
      </c>
      <c r="BR38">
        <v>0</v>
      </c>
      <c r="BS38">
        <v>47.70437786328192</v>
      </c>
      <c r="BT38">
        <v>235.97555318434308</v>
      </c>
      <c r="BU38">
        <v>2558.4090711237213</v>
      </c>
      <c r="BV38">
        <v>253.44456339256573</v>
      </c>
      <c r="BW38">
        <v>208.40900458028352</v>
      </c>
      <c r="BX38">
        <v>30.507709929706859</v>
      </c>
      <c r="BY38">
        <v>147.01319099951024</v>
      </c>
      <c r="BZ38">
        <v>91.359163615356962</v>
      </c>
      <c r="CA38">
        <v>1046.4456185706538</v>
      </c>
      <c r="CB38">
        <v>271.36171326472572</v>
      </c>
      <c r="CC38">
        <v>395.0863788808947</v>
      </c>
      <c r="CD38">
        <v>495.78473004084486</v>
      </c>
      <c r="CE38">
        <v>199.72344489001665</v>
      </c>
      <c r="CF38">
        <v>301.92538453328638</v>
      </c>
      <c r="CG38">
        <v>378.04476217305523</v>
      </c>
      <c r="CH38">
        <v>0.12990440226891606</v>
      </c>
      <c r="CJ38" s="76" t="s">
        <v>26</v>
      </c>
      <c r="CL38">
        <f t="shared" si="0"/>
        <v>1.1368691594555723E-2</v>
      </c>
    </row>
    <row r="39" spans="1:90" x14ac:dyDescent="0.25">
      <c r="A39" s="76" t="s">
        <v>27</v>
      </c>
      <c r="B39" s="77" t="s">
        <v>670</v>
      </c>
      <c r="C39">
        <v>19484.76725898061</v>
      </c>
      <c r="D39">
        <v>0</v>
      </c>
      <c r="E39">
        <v>0</v>
      </c>
      <c r="F39">
        <v>6811.7139128847466</v>
      </c>
      <c r="G39">
        <v>0</v>
      </c>
      <c r="H39">
        <v>67263.374792679242</v>
      </c>
      <c r="I39">
        <v>11933.082899819416</v>
      </c>
      <c r="J39">
        <v>5713.2724230602407</v>
      </c>
      <c r="K39">
        <v>15637.283371847561</v>
      </c>
      <c r="L39">
        <v>33014.225572170413</v>
      </c>
      <c r="M39">
        <v>29099.527925603987</v>
      </c>
      <c r="N39">
        <v>21268.909649216796</v>
      </c>
      <c r="O39">
        <v>16401.561610317782</v>
      </c>
      <c r="P39">
        <v>0</v>
      </c>
      <c r="Q39">
        <v>16151.125396717722</v>
      </c>
      <c r="R39">
        <v>16926.925901779839</v>
      </c>
      <c r="S39">
        <v>0</v>
      </c>
      <c r="T39">
        <v>25700.295955361769</v>
      </c>
      <c r="U39">
        <v>18593.269857565203</v>
      </c>
      <c r="V39">
        <v>17748.854687299157</v>
      </c>
      <c r="W39">
        <v>40821.763905844382</v>
      </c>
      <c r="X39">
        <v>43186.487172544548</v>
      </c>
      <c r="Y39">
        <v>15972.525202019242</v>
      </c>
      <c r="Z39">
        <v>24946.312873572446</v>
      </c>
      <c r="AA39">
        <v>35919.234516660603</v>
      </c>
      <c r="AB39">
        <v>0</v>
      </c>
      <c r="AC39">
        <v>31707.657720825984</v>
      </c>
      <c r="AD39">
        <v>127296.16852907086</v>
      </c>
      <c r="AE39">
        <v>231940.02433742976</v>
      </c>
      <c r="AF39">
        <v>95230.227572905133</v>
      </c>
      <c r="AG39">
        <v>31092.835791849182</v>
      </c>
      <c r="AH39">
        <v>29546.155213504531</v>
      </c>
      <c r="AI39">
        <v>28950.704947235448</v>
      </c>
      <c r="AJ39">
        <v>50520.867780796558</v>
      </c>
      <c r="AK39">
        <v>113129.58141754867</v>
      </c>
      <c r="AL39">
        <v>61099.322503874806</v>
      </c>
      <c r="AM39">
        <v>479442.85995139426</v>
      </c>
      <c r="AN39">
        <v>68009.702591421446</v>
      </c>
      <c r="AO39">
        <v>26926.76387964821</v>
      </c>
      <c r="AP39">
        <v>56076.179450230928</v>
      </c>
      <c r="AQ39">
        <v>48950.556082719151</v>
      </c>
      <c r="AR39">
        <v>6.6629426172077049E-4</v>
      </c>
      <c r="AS39">
        <v>783.91406757929906</v>
      </c>
      <c r="AT39">
        <v>0</v>
      </c>
      <c r="AU39">
        <v>0</v>
      </c>
      <c r="AV39">
        <v>5741.0903676977086</v>
      </c>
      <c r="AW39">
        <v>0</v>
      </c>
      <c r="AX39">
        <v>3394.1452351898906</v>
      </c>
      <c r="AY39">
        <v>985.35194732259515</v>
      </c>
      <c r="AZ39">
        <v>271.23293449175134</v>
      </c>
      <c r="BA39">
        <v>794.29384118063604</v>
      </c>
      <c r="BB39">
        <v>2351.7934057746643</v>
      </c>
      <c r="BC39">
        <v>2077.4326024441634</v>
      </c>
      <c r="BD39">
        <v>1495.553287172477</v>
      </c>
      <c r="BE39">
        <v>840.55919249886404</v>
      </c>
      <c r="BF39">
        <v>0</v>
      </c>
      <c r="BG39">
        <v>942.54542994767689</v>
      </c>
      <c r="BH39">
        <v>1321.0580868463082</v>
      </c>
      <c r="BI39">
        <v>0</v>
      </c>
      <c r="BJ39">
        <v>1149.5780524070788</v>
      </c>
      <c r="BK39">
        <v>2401.4490222318705</v>
      </c>
      <c r="BL39">
        <v>1161.5870277316183</v>
      </c>
      <c r="BM39">
        <v>2002.1633626049461</v>
      </c>
      <c r="BN39">
        <v>2415.8453714758116</v>
      </c>
      <c r="BO39">
        <v>819.25579419586268</v>
      </c>
      <c r="BP39">
        <v>1308.8429867146676</v>
      </c>
      <c r="BQ39">
        <v>3404.1679606489456</v>
      </c>
      <c r="BR39">
        <v>0</v>
      </c>
      <c r="BS39">
        <v>1009.7044131733445</v>
      </c>
      <c r="BT39">
        <v>9506.0110985469983</v>
      </c>
      <c r="BU39">
        <v>24067.698979013843</v>
      </c>
      <c r="BV39">
        <v>10157.092531495186</v>
      </c>
      <c r="BW39">
        <v>3153.5239331838397</v>
      </c>
      <c r="BX39">
        <v>2124.8695312515383</v>
      </c>
      <c r="BY39">
        <v>4034.428171407963</v>
      </c>
      <c r="BZ39">
        <v>5081.789809857557</v>
      </c>
      <c r="CA39">
        <v>13156.391016484995</v>
      </c>
      <c r="CB39">
        <v>2700.6553897855315</v>
      </c>
      <c r="CC39">
        <v>30902.759928496689</v>
      </c>
      <c r="CD39">
        <v>8714.2070255317212</v>
      </c>
      <c r="CE39">
        <v>3531.6844579535446</v>
      </c>
      <c r="CF39">
        <v>5677.3088538602515</v>
      </c>
      <c r="CG39">
        <v>4383.895647620564</v>
      </c>
      <c r="CH39">
        <v>22.197809781387278</v>
      </c>
      <c r="CJ39" s="76" t="s">
        <v>27</v>
      </c>
      <c r="CL39">
        <f t="shared" si="0"/>
        <v>7.4003507899403034E-2</v>
      </c>
    </row>
    <row r="40" spans="1:90" x14ac:dyDescent="0.25">
      <c r="A40" s="76" t="s">
        <v>28</v>
      </c>
      <c r="B40" s="77" t="s">
        <v>670</v>
      </c>
      <c r="C40">
        <v>1422.2544838461588</v>
      </c>
      <c r="D40">
        <v>0</v>
      </c>
      <c r="E40">
        <v>0</v>
      </c>
      <c r="F40">
        <v>608.58580832754751</v>
      </c>
      <c r="G40">
        <v>0</v>
      </c>
      <c r="H40">
        <v>4130.625451985703</v>
      </c>
      <c r="I40">
        <v>530.22254920327748</v>
      </c>
      <c r="J40">
        <v>687.83196214392899</v>
      </c>
      <c r="K40">
        <v>1527.5568714344572</v>
      </c>
      <c r="L40">
        <v>4720.8333728378675</v>
      </c>
      <c r="M40">
        <v>2776.1014284616003</v>
      </c>
      <c r="N40">
        <v>1020.1320990712779</v>
      </c>
      <c r="O40">
        <v>1186.2708466667773</v>
      </c>
      <c r="P40">
        <v>0</v>
      </c>
      <c r="Q40">
        <v>1435.1651761977323</v>
      </c>
      <c r="R40">
        <v>3514.9426271945772</v>
      </c>
      <c r="S40">
        <v>0</v>
      </c>
      <c r="T40">
        <v>1549.8844598626081</v>
      </c>
      <c r="U40">
        <v>892.2780019283083</v>
      </c>
      <c r="V40">
        <v>1056.3803287392107</v>
      </c>
      <c r="W40">
        <v>1888.0792195685717</v>
      </c>
      <c r="X40">
        <v>2330.6588543939743</v>
      </c>
      <c r="Y40">
        <v>608.82553982980289</v>
      </c>
      <c r="Z40">
        <v>1104.8567973227987</v>
      </c>
      <c r="AA40">
        <v>13074.508669885494</v>
      </c>
      <c r="AB40">
        <v>0</v>
      </c>
      <c r="AC40">
        <v>5691.5293531402504</v>
      </c>
      <c r="AD40">
        <v>10588.166591555655</v>
      </c>
      <c r="AE40">
        <v>10733.033159714836</v>
      </c>
      <c r="AF40">
        <v>9055.4916549666468</v>
      </c>
      <c r="AG40">
        <v>2409.4942336448357</v>
      </c>
      <c r="AH40">
        <v>1178.8894662514094</v>
      </c>
      <c r="AI40">
        <v>1246.2146488327589</v>
      </c>
      <c r="AJ40">
        <v>2429.2196067735899</v>
      </c>
      <c r="AK40">
        <v>3341.4031709539258</v>
      </c>
      <c r="AL40">
        <v>5712.779137503825</v>
      </c>
      <c r="AM40">
        <v>18535.808307240586</v>
      </c>
      <c r="AN40">
        <v>12380.83353635202</v>
      </c>
      <c r="AO40">
        <v>2860.5477501216546</v>
      </c>
      <c r="AP40">
        <v>5305.125307605701</v>
      </c>
      <c r="AQ40">
        <v>3398.8328549768376</v>
      </c>
      <c r="AR40">
        <v>2.3297020355196746E-5</v>
      </c>
      <c r="AS40">
        <v>229.40529092314125</v>
      </c>
      <c r="AT40">
        <v>0</v>
      </c>
      <c r="AU40">
        <v>0</v>
      </c>
      <c r="AV40">
        <v>494.55885098524789</v>
      </c>
      <c r="AW40">
        <v>0</v>
      </c>
      <c r="AX40">
        <v>246.23698969069056</v>
      </c>
      <c r="AY40">
        <v>69.527047592854473</v>
      </c>
      <c r="AZ40">
        <v>32.058850210819401</v>
      </c>
      <c r="BA40">
        <v>73.22337736142623</v>
      </c>
      <c r="BB40">
        <v>337.14149793478435</v>
      </c>
      <c r="BC40">
        <v>163.12749622810264</v>
      </c>
      <c r="BD40">
        <v>79.680233244305214</v>
      </c>
      <c r="BE40">
        <v>61.733072342856708</v>
      </c>
      <c r="BF40">
        <v>0</v>
      </c>
      <c r="BG40">
        <v>78.390101483373115</v>
      </c>
      <c r="BH40">
        <v>309.98571951748431</v>
      </c>
      <c r="BI40">
        <v>0</v>
      </c>
      <c r="BJ40">
        <v>65.219542989881063</v>
      </c>
      <c r="BK40">
        <v>258.67040686239727</v>
      </c>
      <c r="BL40">
        <v>93.063350230419786</v>
      </c>
      <c r="BM40">
        <v>121.10914563538847</v>
      </c>
      <c r="BN40">
        <v>348.27849151061622</v>
      </c>
      <c r="BO40">
        <v>48.250250999094831</v>
      </c>
      <c r="BP40">
        <v>36.371236643748588</v>
      </c>
      <c r="BQ40">
        <v>450.5782533877487</v>
      </c>
      <c r="BR40">
        <v>0</v>
      </c>
      <c r="BS40">
        <v>389.57888289938347</v>
      </c>
      <c r="BT40">
        <v>566.03214613106184</v>
      </c>
      <c r="BU40">
        <v>604.1717111291955</v>
      </c>
      <c r="BV40">
        <v>507.91003504681885</v>
      </c>
      <c r="BW40">
        <v>130.6544556858791</v>
      </c>
      <c r="BX40">
        <v>43.064361314115253</v>
      </c>
      <c r="BY40">
        <v>384.1386828026279</v>
      </c>
      <c r="BZ40">
        <v>138.78012697304638</v>
      </c>
      <c r="CA40">
        <v>427.40187709340074</v>
      </c>
      <c r="CB40">
        <v>278.36044000733909</v>
      </c>
      <c r="CC40">
        <v>1856.6744523894683</v>
      </c>
      <c r="CD40">
        <v>1579.6590820424196</v>
      </c>
      <c r="CE40">
        <v>400.96059806112174</v>
      </c>
      <c r="CF40">
        <v>336.9059740361572</v>
      </c>
      <c r="CG40">
        <v>332.99027504786261</v>
      </c>
      <c r="CH40">
        <v>18.10193464168999</v>
      </c>
      <c r="CJ40" s="76" t="s">
        <v>28</v>
      </c>
      <c r="CL40">
        <f t="shared" si="0"/>
        <v>7.1253923089788063E-2</v>
      </c>
    </row>
    <row r="41" spans="1:90" x14ac:dyDescent="0.25">
      <c r="A41" s="76" t="s">
        <v>29</v>
      </c>
      <c r="B41" s="77" t="s">
        <v>670</v>
      </c>
      <c r="C41">
        <v>508.96296542555467</v>
      </c>
      <c r="D41">
        <v>0</v>
      </c>
      <c r="E41">
        <v>0</v>
      </c>
      <c r="F41">
        <v>168.74039223060899</v>
      </c>
      <c r="G41">
        <v>0</v>
      </c>
      <c r="H41">
        <v>1602.1030639757194</v>
      </c>
      <c r="I41">
        <v>233.51965340227642</v>
      </c>
      <c r="J41">
        <v>142.51369492029272</v>
      </c>
      <c r="K41">
        <v>444.92508980280292</v>
      </c>
      <c r="L41">
        <v>497.40310124666451</v>
      </c>
      <c r="M41">
        <v>890.25639886552676</v>
      </c>
      <c r="N41">
        <v>1082.5492303162746</v>
      </c>
      <c r="O41">
        <v>421.87277877890796</v>
      </c>
      <c r="P41">
        <v>0</v>
      </c>
      <c r="Q41">
        <v>338.11296395332732</v>
      </c>
      <c r="R41">
        <v>450.56713817876397</v>
      </c>
      <c r="S41">
        <v>0</v>
      </c>
      <c r="T41">
        <v>617.27455048627075</v>
      </c>
      <c r="U41">
        <v>932.53024107071974</v>
      </c>
      <c r="V41">
        <v>574.69363209653454</v>
      </c>
      <c r="W41">
        <v>1377.7235061357876</v>
      </c>
      <c r="X41">
        <v>2176.3635095836203</v>
      </c>
      <c r="Y41">
        <v>656.37419418970273</v>
      </c>
      <c r="Z41">
        <v>858.14621312762142</v>
      </c>
      <c r="AA41">
        <v>1301.4428321390835</v>
      </c>
      <c r="AB41">
        <v>0</v>
      </c>
      <c r="AC41">
        <v>697.0147534556047</v>
      </c>
      <c r="AD41">
        <v>1797.8874600401562</v>
      </c>
      <c r="AE41">
        <v>5971.4682601637069</v>
      </c>
      <c r="AF41">
        <v>4285.4820010350231</v>
      </c>
      <c r="AG41">
        <v>643.99202074508935</v>
      </c>
      <c r="AH41">
        <v>641.86534989890106</v>
      </c>
      <c r="AI41">
        <v>1767.4493991546597</v>
      </c>
      <c r="AJ41">
        <v>3105.9324449736509</v>
      </c>
      <c r="AK41">
        <v>4364.0508714891566</v>
      </c>
      <c r="AL41">
        <v>1267.6590779826524</v>
      </c>
      <c r="AM41">
        <v>9785.9806294591945</v>
      </c>
      <c r="AN41">
        <v>8152.7572354911554</v>
      </c>
      <c r="AO41">
        <v>19094.836178867994</v>
      </c>
      <c r="AP41">
        <v>6033.4561677960919</v>
      </c>
      <c r="AQ41">
        <v>2585.6414137584129</v>
      </c>
      <c r="AR41">
        <v>5.8781177082179214E-5</v>
      </c>
      <c r="AS41">
        <v>21.087586947239153</v>
      </c>
      <c r="AT41">
        <v>0</v>
      </c>
      <c r="AU41">
        <v>0</v>
      </c>
      <c r="AV41">
        <v>109.72529415776</v>
      </c>
      <c r="AW41">
        <v>0</v>
      </c>
      <c r="AX41">
        <v>37.935244930905462</v>
      </c>
      <c r="AY41">
        <v>14.044342298584301</v>
      </c>
      <c r="AZ41">
        <v>5.6338810694845991</v>
      </c>
      <c r="BA41">
        <v>12.738474025450959</v>
      </c>
      <c r="BB41">
        <v>11.34916795210423</v>
      </c>
      <c r="BC41">
        <v>36.815171712766968</v>
      </c>
      <c r="BD41">
        <v>19.015066831615592</v>
      </c>
      <c r="BE41">
        <v>14.283602230161385</v>
      </c>
      <c r="BF41">
        <v>0</v>
      </c>
      <c r="BG41">
        <v>15.11766139812654</v>
      </c>
      <c r="BH41">
        <v>33.171443368504292</v>
      </c>
      <c r="BI41">
        <v>0</v>
      </c>
      <c r="BJ41">
        <v>20.717089872694732</v>
      </c>
      <c r="BK41">
        <v>74.981442817215282</v>
      </c>
      <c r="BL41">
        <v>30.966839236507532</v>
      </c>
      <c r="BM41">
        <v>98.404786500057426</v>
      </c>
      <c r="BN41">
        <v>54.623634544688329</v>
      </c>
      <c r="BO41">
        <v>24.363970788236816</v>
      </c>
      <c r="BP41">
        <v>15.816668613171373</v>
      </c>
      <c r="BQ41">
        <v>30.470144721865161</v>
      </c>
      <c r="BR41">
        <v>0</v>
      </c>
      <c r="BS41">
        <v>24.719081430941056</v>
      </c>
      <c r="BT41">
        <v>126.98991923229863</v>
      </c>
      <c r="BU41">
        <v>254.65554396928476</v>
      </c>
      <c r="BV41">
        <v>95.746234174571157</v>
      </c>
      <c r="BW41">
        <v>35.385664966890552</v>
      </c>
      <c r="BX41">
        <v>22.616954730455078</v>
      </c>
      <c r="BY41">
        <v>49.004455110167925</v>
      </c>
      <c r="BZ41">
        <v>83.512174347609033</v>
      </c>
      <c r="CA41">
        <v>207.78809750307525</v>
      </c>
      <c r="CB41">
        <v>29.701387701191877</v>
      </c>
      <c r="CC41">
        <v>388.89539453631812</v>
      </c>
      <c r="CD41">
        <v>320.48335122392223</v>
      </c>
      <c r="CE41">
        <v>528.97663784770884</v>
      </c>
      <c r="CF41">
        <v>159.03199779096897</v>
      </c>
      <c r="CG41">
        <v>56.998133545331839</v>
      </c>
      <c r="CH41">
        <v>0.57438444658897581</v>
      </c>
      <c r="CJ41" s="76" t="s">
        <v>29</v>
      </c>
      <c r="CL41">
        <f t="shared" si="0"/>
        <v>3.3155613550044198E-2</v>
      </c>
    </row>
    <row r="42" spans="1:90" x14ac:dyDescent="0.25">
      <c r="A42" s="76" t="s">
        <v>30</v>
      </c>
      <c r="B42" s="77" t="s">
        <v>670</v>
      </c>
      <c r="C42">
        <v>475.92085799048567</v>
      </c>
      <c r="D42">
        <v>0</v>
      </c>
      <c r="E42">
        <v>0</v>
      </c>
      <c r="F42">
        <v>65.426827447514597</v>
      </c>
      <c r="G42">
        <v>0</v>
      </c>
      <c r="H42">
        <v>1058.8476984567101</v>
      </c>
      <c r="I42">
        <v>132.11494439378521</v>
      </c>
      <c r="J42">
        <v>85.497330578476848</v>
      </c>
      <c r="K42">
        <v>137.48876691289902</v>
      </c>
      <c r="L42">
        <v>183.63764150776609</v>
      </c>
      <c r="M42">
        <v>313.16805852551209</v>
      </c>
      <c r="N42">
        <v>387.4547941844159</v>
      </c>
      <c r="O42">
        <v>133.12815315819975</v>
      </c>
      <c r="P42">
        <v>0</v>
      </c>
      <c r="Q42">
        <v>105.41829577476432</v>
      </c>
      <c r="R42">
        <v>164.86360807083375</v>
      </c>
      <c r="S42">
        <v>0</v>
      </c>
      <c r="T42">
        <v>216.97900861080069</v>
      </c>
      <c r="U42">
        <v>193.81095145797383</v>
      </c>
      <c r="V42">
        <v>141.22016946563889</v>
      </c>
      <c r="W42">
        <v>336.79387517404592</v>
      </c>
      <c r="X42">
        <v>440.00340716285535</v>
      </c>
      <c r="Y42">
        <v>183.93219821060211</v>
      </c>
      <c r="Z42">
        <v>853.97440542692243</v>
      </c>
      <c r="AA42">
        <v>374.31298435578208</v>
      </c>
      <c r="AB42">
        <v>0</v>
      </c>
      <c r="AC42">
        <v>341.49548557871867</v>
      </c>
      <c r="AD42">
        <v>922.98334287626858</v>
      </c>
      <c r="AE42">
        <v>3651.2342559040981</v>
      </c>
      <c r="AF42">
        <v>1370.3167396668657</v>
      </c>
      <c r="AG42">
        <v>965.1648944288703</v>
      </c>
      <c r="AH42">
        <v>492.67189745249647</v>
      </c>
      <c r="AI42">
        <v>704.58095141587683</v>
      </c>
      <c r="AJ42">
        <v>886.76113489652562</v>
      </c>
      <c r="AK42">
        <v>1426.8988721038281</v>
      </c>
      <c r="AL42">
        <v>681.99547419240457</v>
      </c>
      <c r="AM42">
        <v>3769.2164933487065</v>
      </c>
      <c r="AN42">
        <v>4887.7532068220116</v>
      </c>
      <c r="AO42">
        <v>1693.623044522752</v>
      </c>
      <c r="AP42">
        <v>61365.701883029389</v>
      </c>
      <c r="AQ42">
        <v>1295.2573572202007</v>
      </c>
      <c r="AR42">
        <v>1.0706080969826388E-5</v>
      </c>
      <c r="AS42">
        <v>75.52725139882773</v>
      </c>
      <c r="AT42">
        <v>0</v>
      </c>
      <c r="AU42">
        <v>0</v>
      </c>
      <c r="AV42">
        <v>199.46954122817658</v>
      </c>
      <c r="AW42">
        <v>0</v>
      </c>
      <c r="AX42">
        <v>36.70693895135836</v>
      </c>
      <c r="AY42">
        <v>34.961293161263114</v>
      </c>
      <c r="AZ42">
        <v>11.30539988068365</v>
      </c>
      <c r="BA42">
        <v>25.951434199508363</v>
      </c>
      <c r="BB42">
        <v>40.603642123066692</v>
      </c>
      <c r="BC42">
        <v>42.938262363240256</v>
      </c>
      <c r="BD42">
        <v>48.029194887884422</v>
      </c>
      <c r="BE42">
        <v>15.885613180932712</v>
      </c>
      <c r="BF42">
        <v>0</v>
      </c>
      <c r="BG42">
        <v>30.767950743524651</v>
      </c>
      <c r="BH42">
        <v>63.529792566660419</v>
      </c>
      <c r="BI42">
        <v>0</v>
      </c>
      <c r="BJ42">
        <v>40.837892654450762</v>
      </c>
      <c r="BK42">
        <v>71.163852109377416</v>
      </c>
      <c r="BL42">
        <v>47.768349589558589</v>
      </c>
      <c r="BM42">
        <v>84.981970013493722</v>
      </c>
      <c r="BN42">
        <v>56.767931708577436</v>
      </c>
      <c r="BO42">
        <v>23.092424219835529</v>
      </c>
      <c r="BP42">
        <v>24.046749539217664</v>
      </c>
      <c r="BQ42">
        <v>107.81848268252378</v>
      </c>
      <c r="BR42">
        <v>0</v>
      </c>
      <c r="BS42">
        <v>15.348897822407007</v>
      </c>
      <c r="BT42">
        <v>203.81593172438363</v>
      </c>
      <c r="BU42">
        <v>223.49990227643909</v>
      </c>
      <c r="BV42">
        <v>163.06486410782824</v>
      </c>
      <c r="BW42">
        <v>31.526434578997851</v>
      </c>
      <c r="BX42">
        <v>12.759141718564376</v>
      </c>
      <c r="BY42">
        <v>32.462262328805011</v>
      </c>
      <c r="BZ42">
        <v>108.55684706791709</v>
      </c>
      <c r="CA42">
        <v>123.35574623770977</v>
      </c>
      <c r="CB42">
        <v>23.966429040657815</v>
      </c>
      <c r="CC42">
        <v>184.72417324997016</v>
      </c>
      <c r="CD42">
        <v>470.06655419483712</v>
      </c>
      <c r="CE42">
        <v>123.82058126359593</v>
      </c>
      <c r="CF42">
        <v>1829.2941774759172</v>
      </c>
      <c r="CG42">
        <v>63.706675501470102</v>
      </c>
      <c r="CH42">
        <v>0.19081505158955314</v>
      </c>
      <c r="CJ42" s="76" t="s">
        <v>30</v>
      </c>
      <c r="CL42">
        <f t="shared" si="0"/>
        <v>4.643356970422953E-2</v>
      </c>
    </row>
    <row r="43" spans="1:90" x14ac:dyDescent="0.25">
      <c r="A43" s="76" t="s">
        <v>31</v>
      </c>
      <c r="B43" s="77" t="s">
        <v>670</v>
      </c>
      <c r="C43">
        <v>1292.9053413922622</v>
      </c>
      <c r="D43">
        <v>0</v>
      </c>
      <c r="E43">
        <v>0</v>
      </c>
      <c r="F43">
        <v>373.8632612321785</v>
      </c>
      <c r="G43">
        <v>0</v>
      </c>
      <c r="H43">
        <v>5303.095655686383</v>
      </c>
      <c r="I43">
        <v>1197.6903086778227</v>
      </c>
      <c r="J43">
        <v>456.09282024159091</v>
      </c>
      <c r="K43">
        <v>1027.6338106033431</v>
      </c>
      <c r="L43">
        <v>1398.1960639661431</v>
      </c>
      <c r="M43">
        <v>1559.5570906139244</v>
      </c>
      <c r="N43">
        <v>1053.1129528405895</v>
      </c>
      <c r="O43">
        <v>903.11407768202366</v>
      </c>
      <c r="P43">
        <v>0</v>
      </c>
      <c r="Q43">
        <v>941.77224091402263</v>
      </c>
      <c r="R43">
        <v>944.52833401026214</v>
      </c>
      <c r="S43">
        <v>0</v>
      </c>
      <c r="T43">
        <v>1214.1424126775009</v>
      </c>
      <c r="U43">
        <v>966.48956306018192</v>
      </c>
      <c r="V43">
        <v>1086.5899605336781</v>
      </c>
      <c r="W43">
        <v>1687.830357793423</v>
      </c>
      <c r="X43">
        <v>2075.7573956587698</v>
      </c>
      <c r="Y43">
        <v>842.6606490381439</v>
      </c>
      <c r="Z43">
        <v>2257.6376691014893</v>
      </c>
      <c r="AA43">
        <v>2720.9347387645803</v>
      </c>
      <c r="AB43">
        <v>0</v>
      </c>
      <c r="AC43">
        <v>1861.0790538456592</v>
      </c>
      <c r="AD43">
        <v>6354.4261494812272</v>
      </c>
      <c r="AE43">
        <v>16647.332056868141</v>
      </c>
      <c r="AF43">
        <v>5615.584198441351</v>
      </c>
      <c r="AG43">
        <v>6054.5986895822052</v>
      </c>
      <c r="AH43">
        <v>7579.2712848716474</v>
      </c>
      <c r="AI43">
        <v>3076.5573304299905</v>
      </c>
      <c r="AJ43">
        <v>4279.4559020723455</v>
      </c>
      <c r="AK43">
        <v>6331.6042088107024</v>
      </c>
      <c r="AL43">
        <v>4218.723660169544</v>
      </c>
      <c r="AM43">
        <v>21174.146954573112</v>
      </c>
      <c r="AN43">
        <v>9517.9509140256669</v>
      </c>
      <c r="AO43">
        <v>3032.7828838252226</v>
      </c>
      <c r="AP43">
        <v>9468.1699215224871</v>
      </c>
      <c r="AQ43">
        <v>53431.313689127659</v>
      </c>
      <c r="AR43">
        <v>12.303303538686029</v>
      </c>
      <c r="AS43">
        <v>14.467782560188622</v>
      </c>
      <c r="AT43">
        <v>0</v>
      </c>
      <c r="AU43">
        <v>0</v>
      </c>
      <c r="AV43">
        <v>91.130035859614907</v>
      </c>
      <c r="AW43">
        <v>0</v>
      </c>
      <c r="AX43">
        <v>38.396580138657349</v>
      </c>
      <c r="AY43">
        <v>30.392976211559802</v>
      </c>
      <c r="AZ43">
        <v>9.4618130558728701</v>
      </c>
      <c r="BA43">
        <v>14.619840408615119</v>
      </c>
      <c r="BB43">
        <v>9.296287637613954</v>
      </c>
      <c r="BC43">
        <v>28.193313549509767</v>
      </c>
      <c r="BD43">
        <v>14.610754375634508</v>
      </c>
      <c r="BE43">
        <v>14.63075076572434</v>
      </c>
      <c r="BF43">
        <v>0</v>
      </c>
      <c r="BG43">
        <v>24.546295135162897</v>
      </c>
      <c r="BH43">
        <v>28.139637971075807</v>
      </c>
      <c r="BI43">
        <v>0</v>
      </c>
      <c r="BJ43">
        <v>23.647770057190279</v>
      </c>
      <c r="BK43">
        <v>41.566414699241442</v>
      </c>
      <c r="BL43">
        <v>26.796086519509522</v>
      </c>
      <c r="BM43">
        <v>45.815414084191744</v>
      </c>
      <c r="BN43">
        <v>36.23365067389318</v>
      </c>
      <c r="BO43">
        <v>17.035396240956363</v>
      </c>
      <c r="BP43">
        <v>18.162818634916995</v>
      </c>
      <c r="BQ43">
        <v>27.274981448341062</v>
      </c>
      <c r="BR43">
        <v>0</v>
      </c>
      <c r="BS43">
        <v>41.935511242307705</v>
      </c>
      <c r="BT43">
        <v>145.26774501471397</v>
      </c>
      <c r="BU43">
        <v>195.52208555048063</v>
      </c>
      <c r="BV43">
        <v>145.51562378132144</v>
      </c>
      <c r="BW43">
        <v>50.542025836217498</v>
      </c>
      <c r="BX43">
        <v>73.886747113611179</v>
      </c>
      <c r="BY43">
        <v>36.27440361725192</v>
      </c>
      <c r="BZ43">
        <v>55.348641929990798</v>
      </c>
      <c r="CA43">
        <v>274.60271019332714</v>
      </c>
      <c r="CB43">
        <v>35.049870848423097</v>
      </c>
      <c r="CC43">
        <v>322.24450330664854</v>
      </c>
      <c r="CD43">
        <v>461.32145053517456</v>
      </c>
      <c r="CE43">
        <v>119.01305451395046</v>
      </c>
      <c r="CF43">
        <v>202.8018087977604</v>
      </c>
      <c r="CG43">
        <v>237.12671048521207</v>
      </c>
      <c r="CH43">
        <v>0.31436285164176936</v>
      </c>
      <c r="CJ43" s="76" t="s">
        <v>31</v>
      </c>
      <c r="CL43">
        <f t="shared" si="0"/>
        <v>1.4905383083093946E-2</v>
      </c>
    </row>
    <row r="44" spans="1:90" x14ac:dyDescent="0.25">
      <c r="A44" s="76" t="s">
        <v>32</v>
      </c>
      <c r="B44" s="77" t="s">
        <v>670</v>
      </c>
      <c r="C44">
        <v>5.9274746076975031</v>
      </c>
      <c r="D44">
        <v>0</v>
      </c>
      <c r="E44">
        <v>0</v>
      </c>
      <c r="F44">
        <v>6.8338443456818039E-3</v>
      </c>
      <c r="G44">
        <v>0</v>
      </c>
      <c r="H44">
        <v>0.38461570700959735</v>
      </c>
      <c r="I44">
        <v>0.17390415415560212</v>
      </c>
      <c r="J44">
        <v>2.1326491079342685E-2</v>
      </c>
      <c r="K44">
        <v>6.4655465629168213E-2</v>
      </c>
      <c r="L44">
        <v>9.194592908646311E-2</v>
      </c>
      <c r="M44">
        <v>0.17657275196741165</v>
      </c>
      <c r="N44">
        <v>5.8037661259691252E-2</v>
      </c>
      <c r="O44">
        <v>5.9976128725131382E-2</v>
      </c>
      <c r="P44">
        <v>0</v>
      </c>
      <c r="Q44">
        <v>4.6777937495649576E-2</v>
      </c>
      <c r="R44">
        <v>8.6473638234605618E-2</v>
      </c>
      <c r="S44">
        <v>0</v>
      </c>
      <c r="T44">
        <v>7.4443085459499264E-2</v>
      </c>
      <c r="U44">
        <v>3.0272150938093639E-2</v>
      </c>
      <c r="V44">
        <v>3.5322003777532696E-2</v>
      </c>
      <c r="W44">
        <v>0.54726417280255757</v>
      </c>
      <c r="X44">
        <v>8.4756453489008773E-2</v>
      </c>
      <c r="Y44">
        <v>1.7352524910206443E-2</v>
      </c>
      <c r="Z44">
        <v>8.5258253182952007E-2</v>
      </c>
      <c r="AA44">
        <v>5.8652628798591393E-2</v>
      </c>
      <c r="AB44">
        <v>0</v>
      </c>
      <c r="AC44">
        <v>7.6637025956472954E-2</v>
      </c>
      <c r="AD44">
        <v>15.629971612380235</v>
      </c>
      <c r="AE44">
        <v>0.95248224551537564</v>
      </c>
      <c r="AF44">
        <v>15.730516896524456</v>
      </c>
      <c r="AG44">
        <v>1.4896751949321048</v>
      </c>
      <c r="AH44">
        <v>0.1957387046480023</v>
      </c>
      <c r="AI44">
        <v>0.1967185426471823</v>
      </c>
      <c r="AJ44">
        <v>0.28895346363201679</v>
      </c>
      <c r="AK44">
        <v>0.19463182993344685</v>
      </c>
      <c r="AL44">
        <v>12.843300939946957</v>
      </c>
      <c r="AM44">
        <v>10.434914200171086</v>
      </c>
      <c r="AN44">
        <v>217.98416800395916</v>
      </c>
      <c r="AO44">
        <v>213.78182180762633</v>
      </c>
      <c r="AP44">
        <v>114.16150885879244</v>
      </c>
      <c r="AQ44">
        <v>13.64091801541934</v>
      </c>
      <c r="AR44">
        <v>19.979510507079535</v>
      </c>
      <c r="AS44">
        <v>3.7503163031361614E-2</v>
      </c>
      <c r="AT44">
        <v>0</v>
      </c>
      <c r="AU44">
        <v>0</v>
      </c>
      <c r="AV44">
        <v>0.56313925444777668</v>
      </c>
      <c r="AW44">
        <v>0</v>
      </c>
      <c r="AX44">
        <v>0.17799392928632479</v>
      </c>
      <c r="AY44">
        <v>9.4247890349375418E-2</v>
      </c>
      <c r="AZ44">
        <v>2.2609313697055419E-2</v>
      </c>
      <c r="BA44">
        <v>4.6174722764825885E-2</v>
      </c>
      <c r="BB44">
        <v>5.8408867896634811E-2</v>
      </c>
      <c r="BC44">
        <v>0.14064827158256232</v>
      </c>
      <c r="BD44">
        <v>0.10818230731253774</v>
      </c>
      <c r="BE44">
        <v>6.7939982704439517E-2</v>
      </c>
      <c r="BF44">
        <v>0</v>
      </c>
      <c r="BG44">
        <v>8.2842862687236382E-2</v>
      </c>
      <c r="BH44">
        <v>0.11255572228813078</v>
      </c>
      <c r="BI44">
        <v>0</v>
      </c>
      <c r="BJ44">
        <v>7.6133587623280471E-2</v>
      </c>
      <c r="BK44">
        <v>0.16241988696998805</v>
      </c>
      <c r="BL44">
        <v>0.12246451021238895</v>
      </c>
      <c r="BM44">
        <v>0.15510903495772366</v>
      </c>
      <c r="BN44">
        <v>0.14129376768831053</v>
      </c>
      <c r="BO44">
        <v>3.1759742403077287E-2</v>
      </c>
      <c r="BP44">
        <v>6.9759607185287356E-2</v>
      </c>
      <c r="BQ44">
        <v>9.2490631252159908E-2</v>
      </c>
      <c r="BR44">
        <v>0</v>
      </c>
      <c r="BS44">
        <v>7.1207130860998905E-2</v>
      </c>
      <c r="BT44">
        <v>0.48014630114780921</v>
      </c>
      <c r="BU44">
        <v>1.5011000313214862</v>
      </c>
      <c r="BV44">
        <v>0.37655754640073358</v>
      </c>
      <c r="BW44">
        <v>0.14774498664796948</v>
      </c>
      <c r="BX44">
        <v>0.19053782166985064</v>
      </c>
      <c r="BY44">
        <v>0.14654767496492851</v>
      </c>
      <c r="BZ44">
        <v>0.13249452379442725</v>
      </c>
      <c r="CA44">
        <v>1.1542378989402069</v>
      </c>
      <c r="CB44">
        <v>0.16476794277102644</v>
      </c>
      <c r="CC44">
        <v>1.0764563061776649</v>
      </c>
      <c r="CD44">
        <v>0.94377860525140944</v>
      </c>
      <c r="CE44">
        <v>0.22516871405812144</v>
      </c>
      <c r="CF44">
        <v>0.3002096496231319</v>
      </c>
      <c r="CG44">
        <v>0.47343281260560477</v>
      </c>
      <c r="CH44">
        <v>1.5992314674648326E-4</v>
      </c>
      <c r="CJ44" s="76" t="s">
        <v>32</v>
      </c>
      <c r="CL44">
        <f t="shared" si="0"/>
        <v>1.3958068937034407E-2</v>
      </c>
    </row>
    <row r="45" spans="1:90" x14ac:dyDescent="0.25">
      <c r="A45" s="76" t="s">
        <v>2</v>
      </c>
      <c r="B45" s="77" t="s">
        <v>671</v>
      </c>
      <c r="C45">
        <v>7151.9994353783477</v>
      </c>
      <c r="D45">
        <v>0</v>
      </c>
      <c r="E45">
        <v>0</v>
      </c>
      <c r="F45">
        <v>13.214649774119819</v>
      </c>
      <c r="G45">
        <v>0</v>
      </c>
      <c r="H45">
        <v>30100.096829110727</v>
      </c>
      <c r="I45">
        <v>271.47998839361912</v>
      </c>
      <c r="J45">
        <v>1076.4759186245253</v>
      </c>
      <c r="K45">
        <v>391.53487490868292</v>
      </c>
      <c r="L45">
        <v>34.119294471041314</v>
      </c>
      <c r="M45">
        <v>255.30521604929865</v>
      </c>
      <c r="N45">
        <v>65.648950412605558</v>
      </c>
      <c r="O45">
        <v>314.08472910183536</v>
      </c>
      <c r="P45">
        <v>0</v>
      </c>
      <c r="Q45">
        <v>13.833828177449949</v>
      </c>
      <c r="R45">
        <v>16.416747594376595</v>
      </c>
      <c r="S45">
        <v>0</v>
      </c>
      <c r="T45">
        <v>20.581866189722366</v>
      </c>
      <c r="U45">
        <v>19.874034429093236</v>
      </c>
      <c r="V45">
        <v>13.790621338622156</v>
      </c>
      <c r="W45">
        <v>23.946367771462914</v>
      </c>
      <c r="X45">
        <v>27.049361746659571</v>
      </c>
      <c r="Y45">
        <v>6.4935832908560522</v>
      </c>
      <c r="Z45">
        <v>399.41844514346514</v>
      </c>
      <c r="AA45">
        <v>69.497093207678759</v>
      </c>
      <c r="AB45">
        <v>0</v>
      </c>
      <c r="AC45">
        <v>19.756801911092921</v>
      </c>
      <c r="AD45">
        <v>201.97807749439178</v>
      </c>
      <c r="AE45">
        <v>1023.9095001112905</v>
      </c>
      <c r="AF45">
        <v>179.2900425356091</v>
      </c>
      <c r="AG45">
        <v>1652.5195734264196</v>
      </c>
      <c r="AH45">
        <v>379.63884184363474</v>
      </c>
      <c r="AI45">
        <v>6.2855016834621367</v>
      </c>
      <c r="AJ45">
        <v>28.203973716998821</v>
      </c>
      <c r="AK45">
        <v>27.482618054116791</v>
      </c>
      <c r="AL45">
        <v>19.58605472046855</v>
      </c>
      <c r="AM45">
        <v>346.91396762236519</v>
      </c>
      <c r="AN45">
        <v>243.19231695031451</v>
      </c>
      <c r="AO45">
        <v>42.223906493594434</v>
      </c>
      <c r="AP45">
        <v>410.90044940038365</v>
      </c>
      <c r="AQ45">
        <v>151.32548304219031</v>
      </c>
      <c r="AR45">
        <v>1.1600783394683304E-5</v>
      </c>
      <c r="AS45">
        <v>679212.61506298755</v>
      </c>
      <c r="AT45">
        <v>0</v>
      </c>
      <c r="AU45">
        <v>0</v>
      </c>
      <c r="AV45">
        <v>2592.2689275495632</v>
      </c>
      <c r="AW45">
        <v>0</v>
      </c>
      <c r="AX45">
        <v>1676947.9390563271</v>
      </c>
      <c r="AY45">
        <v>217494.81378605549</v>
      </c>
      <c r="AZ45">
        <v>115120.05432703378</v>
      </c>
      <c r="BA45">
        <v>38752.895209571332</v>
      </c>
      <c r="BB45">
        <v>398.58493034045193</v>
      </c>
      <c r="BC45">
        <v>48674.052999576539</v>
      </c>
      <c r="BD45">
        <v>80854.698724514979</v>
      </c>
      <c r="BE45">
        <v>37189.325272687784</v>
      </c>
      <c r="BF45">
        <v>0</v>
      </c>
      <c r="BG45">
        <v>872.9673052950651</v>
      </c>
      <c r="BH45">
        <v>1057.1120026459716</v>
      </c>
      <c r="BI45">
        <v>0</v>
      </c>
      <c r="BJ45">
        <v>662.75107678582447</v>
      </c>
      <c r="BK45">
        <v>183.78734642965921</v>
      </c>
      <c r="BL45">
        <v>171.09723747917371</v>
      </c>
      <c r="BM45">
        <v>552.62605404730277</v>
      </c>
      <c r="BN45">
        <v>315.07841321782769</v>
      </c>
      <c r="BO45">
        <v>98.588672942708612</v>
      </c>
      <c r="BP45">
        <v>9642.3385262918782</v>
      </c>
      <c r="BQ45">
        <v>515.44949626884625</v>
      </c>
      <c r="BR45">
        <v>0</v>
      </c>
      <c r="BS45">
        <v>632.72784131664469</v>
      </c>
      <c r="BT45">
        <v>65791.670427261284</v>
      </c>
      <c r="BU45">
        <v>17050.860139830394</v>
      </c>
      <c r="BV45">
        <v>26716.085022531166</v>
      </c>
      <c r="BW45">
        <v>181148.48831324995</v>
      </c>
      <c r="BX45">
        <v>169.46427236418583</v>
      </c>
      <c r="BY45">
        <v>1700.5481201600278</v>
      </c>
      <c r="BZ45">
        <v>177.60488735197731</v>
      </c>
      <c r="CA45">
        <v>941.71140330540993</v>
      </c>
      <c r="CB45">
        <v>633.51953245582467</v>
      </c>
      <c r="CC45">
        <v>25172.003081060444</v>
      </c>
      <c r="CD45">
        <v>8225.2567712203927</v>
      </c>
      <c r="CE45">
        <v>10918.995840163599</v>
      </c>
      <c r="CF45">
        <v>11884.890729490846</v>
      </c>
      <c r="CG45">
        <v>5945.7870706798085</v>
      </c>
      <c r="CH45">
        <v>75.201194729819932</v>
      </c>
    </row>
    <row r="46" spans="1:90" x14ac:dyDescent="0.25">
      <c r="A46" s="76" t="s">
        <v>624</v>
      </c>
      <c r="B46" s="77" t="s">
        <v>671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90" x14ac:dyDescent="0.25">
      <c r="A47" s="76" t="s">
        <v>623</v>
      </c>
      <c r="B47" s="77" t="s">
        <v>671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90" x14ac:dyDescent="0.25">
      <c r="A48" s="76" t="s">
        <v>3</v>
      </c>
      <c r="B48" s="77" t="s">
        <v>671</v>
      </c>
      <c r="C48">
        <v>921.58664809774405</v>
      </c>
      <c r="D48">
        <v>0</v>
      </c>
      <c r="E48">
        <v>0</v>
      </c>
      <c r="F48">
        <v>3558.6859589598548</v>
      </c>
      <c r="G48">
        <v>0</v>
      </c>
      <c r="H48">
        <v>2235.2393970961216</v>
      </c>
      <c r="I48">
        <v>278.98247872744724</v>
      </c>
      <c r="J48">
        <v>121.12728721089259</v>
      </c>
      <c r="K48">
        <v>935.58653139312401</v>
      </c>
      <c r="L48">
        <v>159203.84817527546</v>
      </c>
      <c r="M48">
        <v>6144.8596804086683</v>
      </c>
      <c r="N48">
        <v>303.8677195730337</v>
      </c>
      <c r="O48">
        <v>612.40249215347808</v>
      </c>
      <c r="P48">
        <v>0</v>
      </c>
      <c r="Q48">
        <v>6916.6529108866071</v>
      </c>
      <c r="R48">
        <v>17900.784560500466</v>
      </c>
      <c r="S48">
        <v>0</v>
      </c>
      <c r="T48">
        <v>840.79533844961543</v>
      </c>
      <c r="U48">
        <v>189.4835060283695</v>
      </c>
      <c r="V48">
        <v>607.49905194434598</v>
      </c>
      <c r="W48">
        <v>883.84139289539553</v>
      </c>
      <c r="X48">
        <v>980.56856632509232</v>
      </c>
      <c r="Y48">
        <v>136.82731935348787</v>
      </c>
      <c r="Z48">
        <v>901.31658448884946</v>
      </c>
      <c r="AA48">
        <v>51405.338129013595</v>
      </c>
      <c r="AB48">
        <v>0</v>
      </c>
      <c r="AC48">
        <v>487.54920447006191</v>
      </c>
      <c r="AD48">
        <v>5875.0264376355472</v>
      </c>
      <c r="AE48">
        <v>2152.090033119649</v>
      </c>
      <c r="AF48">
        <v>1167.1781457258444</v>
      </c>
      <c r="AG48">
        <v>368.12473182988106</v>
      </c>
      <c r="AH48">
        <v>430.44802071944565</v>
      </c>
      <c r="AI48">
        <v>36.480989416135301</v>
      </c>
      <c r="AJ48">
        <v>58.846518482924978</v>
      </c>
      <c r="AK48">
        <v>109.56297435665149</v>
      </c>
      <c r="AL48">
        <v>168.46146652167522</v>
      </c>
      <c r="AM48">
        <v>534.37449882640851</v>
      </c>
      <c r="AN48">
        <v>664.23850076129099</v>
      </c>
      <c r="AO48">
        <v>121.81855651244857</v>
      </c>
      <c r="AP48">
        <v>399.23749497217489</v>
      </c>
      <c r="AQ48">
        <v>215.98052037130955</v>
      </c>
      <c r="AR48">
        <v>4.6172173799987265E-6</v>
      </c>
      <c r="AS48">
        <v>9368.1435410713166</v>
      </c>
      <c r="AT48">
        <v>0</v>
      </c>
      <c r="AU48">
        <v>0</v>
      </c>
      <c r="AV48">
        <v>724476.01259915484</v>
      </c>
      <c r="AW48">
        <v>0</v>
      </c>
      <c r="AX48">
        <v>13933.185438811328</v>
      </c>
      <c r="AY48">
        <v>8195.2915268892029</v>
      </c>
      <c r="AZ48">
        <v>3443.9409790258042</v>
      </c>
      <c r="BA48">
        <v>14369.263820719996</v>
      </c>
      <c r="BB48">
        <v>1878038.3027339154</v>
      </c>
      <c r="BC48">
        <v>217780.4338220841</v>
      </c>
      <c r="BD48">
        <v>7627.8568085224706</v>
      </c>
      <c r="BE48">
        <v>11367.825183563566</v>
      </c>
      <c r="BF48">
        <v>0</v>
      </c>
      <c r="BG48">
        <v>230464.03062127871</v>
      </c>
      <c r="BH48">
        <v>824519.76744319603</v>
      </c>
      <c r="BI48">
        <v>0</v>
      </c>
      <c r="BJ48">
        <v>28517.942190990059</v>
      </c>
      <c r="BK48">
        <v>5360.0477292654796</v>
      </c>
      <c r="BL48">
        <v>14760.69805620077</v>
      </c>
      <c r="BM48">
        <v>17442.577418490728</v>
      </c>
      <c r="BN48">
        <v>8526.1596981052062</v>
      </c>
      <c r="BO48">
        <v>4351.540964311579</v>
      </c>
      <c r="BP48">
        <v>11736.503096201914</v>
      </c>
      <c r="BQ48">
        <v>866184.1428098554</v>
      </c>
      <c r="BR48">
        <v>0</v>
      </c>
      <c r="BS48">
        <v>4285.3474911266103</v>
      </c>
      <c r="BT48">
        <v>189699.33106292901</v>
      </c>
      <c r="BU48">
        <v>7117.4540301254965</v>
      </c>
      <c r="BV48">
        <v>19849.491298126788</v>
      </c>
      <c r="BW48">
        <v>2970.0750313207359</v>
      </c>
      <c r="BX48">
        <v>329.31219978749675</v>
      </c>
      <c r="BY48">
        <v>890.32432351572811</v>
      </c>
      <c r="BZ48">
        <v>572.33924985239184</v>
      </c>
      <c r="CA48">
        <v>1664.043596198281</v>
      </c>
      <c r="CB48">
        <v>10066.026722086039</v>
      </c>
      <c r="CC48">
        <v>10459.177055379765</v>
      </c>
      <c r="CD48">
        <v>25613.91278920784</v>
      </c>
      <c r="CE48">
        <v>4583.1713748132825</v>
      </c>
      <c r="CF48">
        <v>8278.0828496740032</v>
      </c>
      <c r="CG48">
        <v>5867.6296129719358</v>
      </c>
      <c r="CH48">
        <v>63.515875353535932</v>
      </c>
    </row>
    <row r="49" spans="1:86" x14ac:dyDescent="0.25">
      <c r="A49" s="76" t="s">
        <v>4</v>
      </c>
      <c r="B49" s="77" t="s">
        <v>671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25">
      <c r="A50" s="76" t="s">
        <v>5</v>
      </c>
      <c r="B50" s="77" t="s">
        <v>671</v>
      </c>
      <c r="C50">
        <v>3622.4170361485171</v>
      </c>
      <c r="D50">
        <v>0</v>
      </c>
      <c r="E50">
        <v>0</v>
      </c>
      <c r="F50">
        <v>21.059586532624142</v>
      </c>
      <c r="G50">
        <v>0</v>
      </c>
      <c r="H50">
        <v>17070.445831527908</v>
      </c>
      <c r="I50">
        <v>275.31675054055887</v>
      </c>
      <c r="J50">
        <v>34.169089400190295</v>
      </c>
      <c r="K50">
        <v>141.23356707138521</v>
      </c>
      <c r="L50">
        <v>676.19609060634582</v>
      </c>
      <c r="M50">
        <v>1548.0888333685264</v>
      </c>
      <c r="N50">
        <v>425.61107849335934</v>
      </c>
      <c r="O50">
        <v>306.15580055051629</v>
      </c>
      <c r="P50">
        <v>0</v>
      </c>
      <c r="Q50">
        <v>52.290861317928773</v>
      </c>
      <c r="R50">
        <v>88.739766747680648</v>
      </c>
      <c r="S50">
        <v>0</v>
      </c>
      <c r="T50">
        <v>75.594469789169338</v>
      </c>
      <c r="U50">
        <v>80.845063610620471</v>
      </c>
      <c r="V50">
        <v>56.934912836872655</v>
      </c>
      <c r="W50">
        <v>119.31385224477646</v>
      </c>
      <c r="X50">
        <v>139.16207997015545</v>
      </c>
      <c r="Y50">
        <v>33.348822875751736</v>
      </c>
      <c r="Z50">
        <v>275.29582886767628</v>
      </c>
      <c r="AA50">
        <v>111.98055140672635</v>
      </c>
      <c r="AB50">
        <v>0</v>
      </c>
      <c r="AC50">
        <v>119.36181195109657</v>
      </c>
      <c r="AD50">
        <v>254.73518841698757</v>
      </c>
      <c r="AE50">
        <v>1258.0155222264441</v>
      </c>
      <c r="AF50">
        <v>280.52837697206462</v>
      </c>
      <c r="AG50">
        <v>5941.874419150925</v>
      </c>
      <c r="AH50">
        <v>216.64303602864501</v>
      </c>
      <c r="AI50">
        <v>39.828974332853711</v>
      </c>
      <c r="AJ50">
        <v>109.65043350363264</v>
      </c>
      <c r="AK50">
        <v>141.89371615385252</v>
      </c>
      <c r="AL50">
        <v>60.690456641792537</v>
      </c>
      <c r="AM50">
        <v>524.87435088025063</v>
      </c>
      <c r="AN50">
        <v>380.96239645501652</v>
      </c>
      <c r="AO50">
        <v>290.54388914219385</v>
      </c>
      <c r="AP50">
        <v>1588.5789394688702</v>
      </c>
      <c r="AQ50">
        <v>455.82555872754966</v>
      </c>
      <c r="AR50">
        <v>1.470562077059729E-5</v>
      </c>
      <c r="AS50">
        <v>353300.16401020018</v>
      </c>
      <c r="AT50">
        <v>0</v>
      </c>
      <c r="AU50">
        <v>0</v>
      </c>
      <c r="AV50">
        <v>13259.326708075569</v>
      </c>
      <c r="AW50">
        <v>0</v>
      </c>
      <c r="AX50">
        <v>1020205.0517050618</v>
      </c>
      <c r="AY50">
        <v>44759.890651953741</v>
      </c>
      <c r="AZ50">
        <v>2602.0359742590099</v>
      </c>
      <c r="BA50">
        <v>8206.1434046290287</v>
      </c>
      <c r="BB50">
        <v>10210.218208619093</v>
      </c>
      <c r="BC50">
        <v>83601.329024964856</v>
      </c>
      <c r="BD50">
        <v>21121.160514452142</v>
      </c>
      <c r="BE50">
        <v>9318.8944176006844</v>
      </c>
      <c r="BF50">
        <v>0</v>
      </c>
      <c r="BG50">
        <v>8382.8054745118388</v>
      </c>
      <c r="BH50">
        <v>15035.334952376677</v>
      </c>
      <c r="BI50">
        <v>0</v>
      </c>
      <c r="BJ50">
        <v>6429.2584641568365</v>
      </c>
      <c r="BK50">
        <v>10982.617809127018</v>
      </c>
      <c r="BL50">
        <v>8287.8282009053382</v>
      </c>
      <c r="BM50">
        <v>9948.7472203321031</v>
      </c>
      <c r="BN50">
        <v>5531.6183939257007</v>
      </c>
      <c r="BO50">
        <v>2885.0339622193906</v>
      </c>
      <c r="BP50">
        <v>4321.1599390053843</v>
      </c>
      <c r="BQ50">
        <v>7804.5980704586927</v>
      </c>
      <c r="BR50">
        <v>0</v>
      </c>
      <c r="BS50">
        <v>2316.4220656994221</v>
      </c>
      <c r="BT50">
        <v>19525.395337023529</v>
      </c>
      <c r="BU50">
        <v>39049.088760497107</v>
      </c>
      <c r="BV50">
        <v>24789.584753395837</v>
      </c>
      <c r="BW50">
        <v>544773.51970419742</v>
      </c>
      <c r="BX50">
        <v>1144.5600817976699</v>
      </c>
      <c r="BY50">
        <v>6028.217021731507</v>
      </c>
      <c r="BZ50">
        <v>1496.5616072360547</v>
      </c>
      <c r="CA50">
        <v>7704.1634450501688</v>
      </c>
      <c r="CB50">
        <v>3291.4027077864289</v>
      </c>
      <c r="CC50">
        <v>34021.659795656844</v>
      </c>
      <c r="CD50">
        <v>68119.877528747282</v>
      </c>
      <c r="CE50">
        <v>50090.91374828761</v>
      </c>
      <c r="CF50">
        <v>65220.485532843042</v>
      </c>
      <c r="CG50">
        <v>45442.675304717341</v>
      </c>
      <c r="CH50">
        <v>194.20702418161073</v>
      </c>
    </row>
    <row r="51" spans="1:86" x14ac:dyDescent="0.25">
      <c r="A51" s="76" t="s">
        <v>6</v>
      </c>
      <c r="B51" s="77" t="s">
        <v>671</v>
      </c>
      <c r="C51">
        <v>378.00693219238048</v>
      </c>
      <c r="D51">
        <v>0</v>
      </c>
      <c r="E51">
        <v>0</v>
      </c>
      <c r="F51">
        <v>36.656121186773888</v>
      </c>
      <c r="G51">
        <v>0</v>
      </c>
      <c r="H51">
        <v>452.14139494738663</v>
      </c>
      <c r="I51">
        <v>17178.419635309216</v>
      </c>
      <c r="J51">
        <v>97.377224795004736</v>
      </c>
      <c r="K51">
        <v>827.27737281141549</v>
      </c>
      <c r="L51">
        <v>90.37068832273323</v>
      </c>
      <c r="M51">
        <v>566.95856628067691</v>
      </c>
      <c r="N51">
        <v>265.50761805653036</v>
      </c>
      <c r="O51">
        <v>1249.3195669416784</v>
      </c>
      <c r="P51">
        <v>0</v>
      </c>
      <c r="Q51">
        <v>173.39533015577842</v>
      </c>
      <c r="R51">
        <v>204.10390202780187</v>
      </c>
      <c r="S51">
        <v>0</v>
      </c>
      <c r="T51">
        <v>301.11813837578813</v>
      </c>
      <c r="U51">
        <v>173.79288500692769</v>
      </c>
      <c r="V51">
        <v>173.58009132454151</v>
      </c>
      <c r="W51">
        <v>463.89679828312183</v>
      </c>
      <c r="X51">
        <v>2132.6289915449388</v>
      </c>
      <c r="Y51">
        <v>298.56607632907526</v>
      </c>
      <c r="Z51">
        <v>1757.4136520454606</v>
      </c>
      <c r="AA51">
        <v>72.061345547120069</v>
      </c>
      <c r="AB51">
        <v>0</v>
      </c>
      <c r="AC51">
        <v>172.59407668231819</v>
      </c>
      <c r="AD51">
        <v>1369.1958133140047</v>
      </c>
      <c r="AE51">
        <v>2205.9208863403801</v>
      </c>
      <c r="AF51">
        <v>431.63346930701448</v>
      </c>
      <c r="AG51">
        <v>770.3398965635248</v>
      </c>
      <c r="AH51">
        <v>438.77572064014578</v>
      </c>
      <c r="AI51">
        <v>121.26358143132232</v>
      </c>
      <c r="AJ51">
        <v>80.100365867941207</v>
      </c>
      <c r="AK51">
        <v>90.977194034933035</v>
      </c>
      <c r="AL51">
        <v>137.06234652987666</v>
      </c>
      <c r="AM51">
        <v>899.80282085719432</v>
      </c>
      <c r="AN51">
        <v>761.58440474753229</v>
      </c>
      <c r="AO51">
        <v>158.15357201695036</v>
      </c>
      <c r="AP51">
        <v>1199.6633069580594</v>
      </c>
      <c r="AQ51">
        <v>947.31525536497941</v>
      </c>
      <c r="AR51">
        <v>7.8882650741646862E-7</v>
      </c>
      <c r="AS51">
        <v>7298.8598501247106</v>
      </c>
      <c r="AT51">
        <v>0</v>
      </c>
      <c r="AU51">
        <v>0</v>
      </c>
      <c r="AV51">
        <v>10349.784882742597</v>
      </c>
      <c r="AW51">
        <v>0</v>
      </c>
      <c r="AX51">
        <v>8373.1949204228822</v>
      </c>
      <c r="AY51">
        <v>913258.74244810594</v>
      </c>
      <c r="AZ51">
        <v>3223.3039284102269</v>
      </c>
      <c r="BA51">
        <v>13234.686886510974</v>
      </c>
      <c r="BB51">
        <v>1779.2714474688007</v>
      </c>
      <c r="BC51">
        <v>18986.766956212916</v>
      </c>
      <c r="BD51">
        <v>7976.1434491235996</v>
      </c>
      <c r="BE51">
        <v>38684.985934305718</v>
      </c>
      <c r="BF51">
        <v>0</v>
      </c>
      <c r="BG51">
        <v>12955.465721480043</v>
      </c>
      <c r="BH51">
        <v>11819.104866431077</v>
      </c>
      <c r="BI51">
        <v>0</v>
      </c>
      <c r="BJ51">
        <v>8262.052413338617</v>
      </c>
      <c r="BK51">
        <v>7798.9336387423364</v>
      </c>
      <c r="BL51">
        <v>9534.8611342902659</v>
      </c>
      <c r="BM51">
        <v>12047.466011099938</v>
      </c>
      <c r="BN51">
        <v>35866.530497995118</v>
      </c>
      <c r="BO51">
        <v>5225.4623202792836</v>
      </c>
      <c r="BP51">
        <v>30933.477711067142</v>
      </c>
      <c r="BQ51">
        <v>3285.4230813782524</v>
      </c>
      <c r="BR51">
        <v>0</v>
      </c>
      <c r="BS51">
        <v>2839.1133289365116</v>
      </c>
      <c r="BT51">
        <v>38245.743983773486</v>
      </c>
      <c r="BU51">
        <v>22745.232675059593</v>
      </c>
      <c r="BV51">
        <v>16781.993078475585</v>
      </c>
      <c r="BW51">
        <v>14298.170916019015</v>
      </c>
      <c r="BX51">
        <v>1115.1287496632222</v>
      </c>
      <c r="BY51">
        <v>2886.1727696757034</v>
      </c>
      <c r="BZ51">
        <v>865.26580293334609</v>
      </c>
      <c r="CA51">
        <v>7697.927728997096</v>
      </c>
      <c r="CB51">
        <v>2194.6512998493008</v>
      </c>
      <c r="CC51">
        <v>23395.782309353897</v>
      </c>
      <c r="CD51">
        <v>49718.542884432747</v>
      </c>
      <c r="CE51">
        <v>6019.7263731102303</v>
      </c>
      <c r="CF51">
        <v>39034.19634093986</v>
      </c>
      <c r="CG51">
        <v>20717.375669339668</v>
      </c>
      <c r="CH51">
        <v>495.72524124610754</v>
      </c>
    </row>
    <row r="52" spans="1:86" x14ac:dyDescent="0.25">
      <c r="A52" s="76" t="s">
        <v>7</v>
      </c>
      <c r="B52" s="77" t="s">
        <v>671</v>
      </c>
      <c r="C52">
        <v>121.95411641679489</v>
      </c>
      <c r="D52">
        <v>0</v>
      </c>
      <c r="E52">
        <v>0</v>
      </c>
      <c r="F52">
        <v>20.732447207602156</v>
      </c>
      <c r="G52">
        <v>0</v>
      </c>
      <c r="H52">
        <v>174.85565776519476</v>
      </c>
      <c r="I52">
        <v>28.086266859224448</v>
      </c>
      <c r="J52">
        <v>1767.3184190417428</v>
      </c>
      <c r="K52">
        <v>145.86143475946881</v>
      </c>
      <c r="L52">
        <v>37.218595525797994</v>
      </c>
      <c r="M52">
        <v>109.06103396395392</v>
      </c>
      <c r="N52">
        <v>26.120424565841944</v>
      </c>
      <c r="O52">
        <v>69.025163576042843</v>
      </c>
      <c r="P52">
        <v>0</v>
      </c>
      <c r="Q52">
        <v>73.278158750161396</v>
      </c>
      <c r="R52">
        <v>62.573369633738047</v>
      </c>
      <c r="S52">
        <v>0</v>
      </c>
      <c r="T52">
        <v>124.5139632633272</v>
      </c>
      <c r="U52">
        <v>60.562739522209078</v>
      </c>
      <c r="V52">
        <v>50.681530990991831</v>
      </c>
      <c r="W52">
        <v>112.82365792268985</v>
      </c>
      <c r="X52">
        <v>126.03364584517834</v>
      </c>
      <c r="Y52">
        <v>86.118264419527634</v>
      </c>
      <c r="Z52">
        <v>856.10257291497282</v>
      </c>
      <c r="AA52">
        <v>92.705117703005399</v>
      </c>
      <c r="AB52">
        <v>0</v>
      </c>
      <c r="AC52">
        <v>31.818936195210078</v>
      </c>
      <c r="AD52">
        <v>2308.959491887505</v>
      </c>
      <c r="AE52">
        <v>200.55486899318475</v>
      </c>
      <c r="AF52">
        <v>72.319897693960286</v>
      </c>
      <c r="AG52">
        <v>48.149349137210507</v>
      </c>
      <c r="AH52">
        <v>44.788758098470737</v>
      </c>
      <c r="AI52">
        <v>19.153458681516945</v>
      </c>
      <c r="AJ52">
        <v>13.56367398755186</v>
      </c>
      <c r="AK52">
        <v>9.3174841405295581</v>
      </c>
      <c r="AL52">
        <v>178.61248756718314</v>
      </c>
      <c r="AM52">
        <v>159.77043263635136</v>
      </c>
      <c r="AN52">
        <v>34.317211168421345</v>
      </c>
      <c r="AO52">
        <v>26.322179321880892</v>
      </c>
      <c r="AP52">
        <v>63.30179258471702</v>
      </c>
      <c r="AQ52">
        <v>140.90469551286728</v>
      </c>
      <c r="AR52">
        <v>6.5713993826398338E-7</v>
      </c>
      <c r="AS52">
        <v>3051.6623909206501</v>
      </c>
      <c r="AT52">
        <v>0</v>
      </c>
      <c r="AU52">
        <v>0</v>
      </c>
      <c r="AV52">
        <v>32015.477604754582</v>
      </c>
      <c r="AW52">
        <v>0</v>
      </c>
      <c r="AX52">
        <v>5387.5001072553869</v>
      </c>
      <c r="AY52">
        <v>5165.0353516019195</v>
      </c>
      <c r="AZ52">
        <v>249440.59135181876</v>
      </c>
      <c r="BA52">
        <v>19892.064937619718</v>
      </c>
      <c r="BB52">
        <v>939.09476148364888</v>
      </c>
      <c r="BC52">
        <v>5415.6162246637959</v>
      </c>
      <c r="BD52">
        <v>1065.0183743050047</v>
      </c>
      <c r="BE52">
        <v>5381.3152523694862</v>
      </c>
      <c r="BF52">
        <v>0</v>
      </c>
      <c r="BG52">
        <v>9318.8642119699234</v>
      </c>
      <c r="BH52">
        <v>6476.2741795704242</v>
      </c>
      <c r="BI52">
        <v>0</v>
      </c>
      <c r="BJ52">
        <v>13410.165748201101</v>
      </c>
      <c r="BK52">
        <v>4590.6915099630551</v>
      </c>
      <c r="BL52">
        <v>6058.3347690340934</v>
      </c>
      <c r="BM52">
        <v>12882.337129282201</v>
      </c>
      <c r="BN52">
        <v>7772.3999601811011</v>
      </c>
      <c r="BO52">
        <v>3600.975776185182</v>
      </c>
      <c r="BP52">
        <v>56693.795889945228</v>
      </c>
      <c r="BQ52">
        <v>1240.3661429168776</v>
      </c>
      <c r="BR52">
        <v>0</v>
      </c>
      <c r="BS52">
        <v>1216.0362655459155</v>
      </c>
      <c r="BT52">
        <v>263607.39371728129</v>
      </c>
      <c r="BU52">
        <v>11387.529601756381</v>
      </c>
      <c r="BV52">
        <v>4819.2292600572046</v>
      </c>
      <c r="BW52">
        <v>4830.7456822202057</v>
      </c>
      <c r="BX52">
        <v>555.29713439264765</v>
      </c>
      <c r="BY52">
        <v>901.71477168245247</v>
      </c>
      <c r="BZ52">
        <v>3129.0632476102032</v>
      </c>
      <c r="CA52">
        <v>613.82401846098924</v>
      </c>
      <c r="CB52">
        <v>4953.5892852679644</v>
      </c>
      <c r="CC52">
        <v>5787.6098142801893</v>
      </c>
      <c r="CD52">
        <v>4472.6837823227252</v>
      </c>
      <c r="CE52">
        <v>911.521201872662</v>
      </c>
      <c r="CF52">
        <v>2677.6981031636046</v>
      </c>
      <c r="CG52">
        <v>2968.367727531876</v>
      </c>
      <c r="CH52">
        <v>47.39341775611264</v>
      </c>
    </row>
    <row r="53" spans="1:86" x14ac:dyDescent="0.25">
      <c r="A53" s="76" t="s">
        <v>8</v>
      </c>
      <c r="B53" s="77" t="s">
        <v>671</v>
      </c>
      <c r="C53">
        <v>111.149903920451</v>
      </c>
      <c r="D53">
        <v>0</v>
      </c>
      <c r="E53">
        <v>0</v>
      </c>
      <c r="F53">
        <v>24.185445056523836</v>
      </c>
      <c r="G53">
        <v>0</v>
      </c>
      <c r="H53">
        <v>1435.3581746125753</v>
      </c>
      <c r="I53">
        <v>179.57818721471432</v>
      </c>
      <c r="J53">
        <v>152.76415583234768</v>
      </c>
      <c r="K53">
        <v>4761.611673709358</v>
      </c>
      <c r="L53">
        <v>68.290460649803677</v>
      </c>
      <c r="M53">
        <v>428.6047025570175</v>
      </c>
      <c r="N53">
        <v>211.68985940706864</v>
      </c>
      <c r="O53">
        <v>244.72326401275188</v>
      </c>
      <c r="P53">
        <v>0</v>
      </c>
      <c r="Q53">
        <v>141.62600619738896</v>
      </c>
      <c r="R53">
        <v>102.94805957419987</v>
      </c>
      <c r="S53">
        <v>0</v>
      </c>
      <c r="T53">
        <v>148.45475004144529</v>
      </c>
      <c r="U53">
        <v>180.71962163583532</v>
      </c>
      <c r="V53">
        <v>160.10982680844313</v>
      </c>
      <c r="W53">
        <v>198.27501437557871</v>
      </c>
      <c r="X53">
        <v>179.21475565040507</v>
      </c>
      <c r="Y53">
        <v>46.466694318735435</v>
      </c>
      <c r="Z53">
        <v>293.98800948853614</v>
      </c>
      <c r="AA53">
        <v>62.961345749252246</v>
      </c>
      <c r="AB53">
        <v>0</v>
      </c>
      <c r="AC53">
        <v>137.47164997163517</v>
      </c>
      <c r="AD53">
        <v>413.37585841930229</v>
      </c>
      <c r="AE53">
        <v>1153.8471738986232</v>
      </c>
      <c r="AF53">
        <v>352.11000315304693</v>
      </c>
      <c r="AG53">
        <v>160.97057323200747</v>
      </c>
      <c r="AH53">
        <v>801.98692275316807</v>
      </c>
      <c r="AI53">
        <v>101.16620923230938</v>
      </c>
      <c r="AJ53">
        <v>221.28230286708711</v>
      </c>
      <c r="AK53">
        <v>367.10940883334661</v>
      </c>
      <c r="AL53">
        <v>86.602298483355099</v>
      </c>
      <c r="AM53">
        <v>1117.3088047897036</v>
      </c>
      <c r="AN53">
        <v>351.18202903450418</v>
      </c>
      <c r="AO53">
        <v>241.13184933180816</v>
      </c>
      <c r="AP53">
        <v>332.61008872298316</v>
      </c>
      <c r="AQ53">
        <v>190.06504400346401</v>
      </c>
      <c r="AR53">
        <v>2.1470207519129295E-6</v>
      </c>
      <c r="AS53">
        <v>5074.7324714268079</v>
      </c>
      <c r="AT53">
        <v>0</v>
      </c>
      <c r="AU53">
        <v>0</v>
      </c>
      <c r="AV53">
        <v>4415.9449165790211</v>
      </c>
      <c r="AW53">
        <v>0</v>
      </c>
      <c r="AX53">
        <v>73107.995978319494</v>
      </c>
      <c r="AY53">
        <v>14335.816563247314</v>
      </c>
      <c r="AZ53">
        <v>7399.7702138068016</v>
      </c>
      <c r="BA53">
        <v>277290.41949220892</v>
      </c>
      <c r="BB53">
        <v>1625.4771066830847</v>
      </c>
      <c r="BC53">
        <v>22207.092913659242</v>
      </c>
      <c r="BD53">
        <v>10746.244420596575</v>
      </c>
      <c r="BE53">
        <v>14447.691767902645</v>
      </c>
      <c r="BF53">
        <v>0</v>
      </c>
      <c r="BG53">
        <v>20923.764467430465</v>
      </c>
      <c r="BH53">
        <v>6314.4333340404228</v>
      </c>
      <c r="BI53">
        <v>0</v>
      </c>
      <c r="BJ53">
        <v>10134.435289003837</v>
      </c>
      <c r="BK53">
        <v>19542.879209801933</v>
      </c>
      <c r="BL53">
        <v>17403.805885120502</v>
      </c>
      <c r="BM53">
        <v>12460.980170226252</v>
      </c>
      <c r="BN53">
        <v>10316.420872589506</v>
      </c>
      <c r="BO53">
        <v>3302.4949684760913</v>
      </c>
      <c r="BP53">
        <v>22709.914412880418</v>
      </c>
      <c r="BQ53">
        <v>3876.3304112025562</v>
      </c>
      <c r="BR53">
        <v>0</v>
      </c>
      <c r="BS53">
        <v>1660.8044935724417</v>
      </c>
      <c r="BT53">
        <v>22761.810250532049</v>
      </c>
      <c r="BU53">
        <v>90781.54825509376</v>
      </c>
      <c r="BV53">
        <v>14912.214918352449</v>
      </c>
      <c r="BW53">
        <v>14454.563571960549</v>
      </c>
      <c r="BX53">
        <v>34231.600293206531</v>
      </c>
      <c r="BY53">
        <v>6276.8388031784834</v>
      </c>
      <c r="BZ53">
        <v>19706.387065973013</v>
      </c>
      <c r="CA53">
        <v>45280.457798230709</v>
      </c>
      <c r="CB53">
        <v>4061.2778880326414</v>
      </c>
      <c r="CC53">
        <v>115131.88618415713</v>
      </c>
      <c r="CD53">
        <v>57979.507176465617</v>
      </c>
      <c r="CE53">
        <v>31809.923401327022</v>
      </c>
      <c r="CF53">
        <v>25053.504353836564</v>
      </c>
      <c r="CG53">
        <v>26534.678126997856</v>
      </c>
      <c r="CH53">
        <v>482.17678898267326</v>
      </c>
    </row>
    <row r="54" spans="1:86" x14ac:dyDescent="0.25">
      <c r="A54" s="76" t="s">
        <v>9</v>
      </c>
      <c r="B54" s="77" t="s">
        <v>671</v>
      </c>
      <c r="C54">
        <v>3459.0337257352148</v>
      </c>
      <c r="D54">
        <v>0</v>
      </c>
      <c r="E54">
        <v>0</v>
      </c>
      <c r="F54">
        <v>385.57174402864899</v>
      </c>
      <c r="G54">
        <v>0</v>
      </c>
      <c r="H54">
        <v>826.96717155636088</v>
      </c>
      <c r="I54">
        <v>178.10144704364626</v>
      </c>
      <c r="J54">
        <v>161.81642907577864</v>
      </c>
      <c r="K54">
        <v>307.25212146224442</v>
      </c>
      <c r="L54">
        <v>19770.490471549001</v>
      </c>
      <c r="M54">
        <v>12147.456915291787</v>
      </c>
      <c r="N54">
        <v>429.87976643995921</v>
      </c>
      <c r="O54">
        <v>560.58718065278617</v>
      </c>
      <c r="P54">
        <v>0</v>
      </c>
      <c r="Q54">
        <v>1028.1484355898463</v>
      </c>
      <c r="R54">
        <v>1444.5784370088359</v>
      </c>
      <c r="S54">
        <v>0</v>
      </c>
      <c r="T54">
        <v>290.21504275111801</v>
      </c>
      <c r="U54">
        <v>87.988945946188039</v>
      </c>
      <c r="V54">
        <v>227.35118877823425</v>
      </c>
      <c r="W54">
        <v>369.87412060141151</v>
      </c>
      <c r="X54">
        <v>322.78595597423771</v>
      </c>
      <c r="Y54">
        <v>96.837954311740745</v>
      </c>
      <c r="Z54">
        <v>389.64260381250961</v>
      </c>
      <c r="AA54">
        <v>4533.1491071882956</v>
      </c>
      <c r="AB54">
        <v>0</v>
      </c>
      <c r="AC54">
        <v>643.00284353996585</v>
      </c>
      <c r="AD54">
        <v>3564.1852166611216</v>
      </c>
      <c r="AE54">
        <v>4316.4605339903637</v>
      </c>
      <c r="AF54">
        <v>23087.79889595713</v>
      </c>
      <c r="AG54">
        <v>287.77825090618268</v>
      </c>
      <c r="AH54">
        <v>236.36290159021402</v>
      </c>
      <c r="AI54">
        <v>208.92990048256357</v>
      </c>
      <c r="AJ54">
        <v>199.40217275760662</v>
      </c>
      <c r="AK54">
        <v>278.16928678244062</v>
      </c>
      <c r="AL54">
        <v>322.93825463424673</v>
      </c>
      <c r="AM54">
        <v>2070.2375519765797</v>
      </c>
      <c r="AN54">
        <v>1166.5842819863381</v>
      </c>
      <c r="AO54">
        <v>321.68202920300672</v>
      </c>
      <c r="AP54">
        <v>868.35338078828045</v>
      </c>
      <c r="AQ54">
        <v>577.27338226397364</v>
      </c>
      <c r="AR54">
        <v>5.1049122497802898E-7</v>
      </c>
      <c r="AS54">
        <v>98796.47329939343</v>
      </c>
      <c r="AT54">
        <v>0</v>
      </c>
      <c r="AU54">
        <v>0</v>
      </c>
      <c r="AV54">
        <v>102496.13085952235</v>
      </c>
      <c r="AW54">
        <v>0</v>
      </c>
      <c r="AX54">
        <v>22417.600223034173</v>
      </c>
      <c r="AY54">
        <v>13014.772725102834</v>
      </c>
      <c r="AZ54">
        <v>6063.687272365798</v>
      </c>
      <c r="BA54">
        <v>14226.287281180856</v>
      </c>
      <c r="BB54">
        <v>236589.85913249635</v>
      </c>
      <c r="BC54">
        <v>314369.49438594055</v>
      </c>
      <c r="BD54">
        <v>13347.439544434501</v>
      </c>
      <c r="BE54">
        <v>24386.196167730908</v>
      </c>
      <c r="BF54">
        <v>0</v>
      </c>
      <c r="BG54">
        <v>61183.801163803888</v>
      </c>
      <c r="BH54">
        <v>144629.08936847589</v>
      </c>
      <c r="BI54">
        <v>0</v>
      </c>
      <c r="BJ54">
        <v>14694.17471414244</v>
      </c>
      <c r="BK54">
        <v>10340.527253944334</v>
      </c>
      <c r="BL54">
        <v>11480.871490681042</v>
      </c>
      <c r="BM54">
        <v>15941.847172608115</v>
      </c>
      <c r="BN54">
        <v>11134.604061566317</v>
      </c>
      <c r="BO54">
        <v>5484.4018224378187</v>
      </c>
      <c r="BP54">
        <v>6001.2916500578885</v>
      </c>
      <c r="BQ54">
        <v>143586.22260512708</v>
      </c>
      <c r="BR54">
        <v>0</v>
      </c>
      <c r="BS54">
        <v>8039.0776546075704</v>
      </c>
      <c r="BT54">
        <v>178816.7330126536</v>
      </c>
      <c r="BU54">
        <v>81288.02597733085</v>
      </c>
      <c r="BV54">
        <v>566627.10744442628</v>
      </c>
      <c r="BW54">
        <v>14662.904465024583</v>
      </c>
      <c r="BX54">
        <v>1769.8371612840199</v>
      </c>
      <c r="BY54">
        <v>4456.5225460340553</v>
      </c>
      <c r="BZ54">
        <v>2439.2491109253956</v>
      </c>
      <c r="CA54">
        <v>11660.102653223797</v>
      </c>
      <c r="CB54">
        <v>9807.1126890007545</v>
      </c>
      <c r="CC54">
        <v>92953.971549495414</v>
      </c>
      <c r="CD54">
        <v>166205.64116894105</v>
      </c>
      <c r="CE54">
        <v>17391.253389487138</v>
      </c>
      <c r="CF54">
        <v>34954.844550101188</v>
      </c>
      <c r="CG54">
        <v>20209.047971743144</v>
      </c>
      <c r="CH54">
        <v>1025.347443360293</v>
      </c>
    </row>
    <row r="55" spans="1:86" x14ac:dyDescent="0.25">
      <c r="A55" s="76" t="s">
        <v>58</v>
      </c>
      <c r="B55" s="77" t="s">
        <v>671</v>
      </c>
      <c r="C55">
        <v>5005.6622203916304</v>
      </c>
      <c r="D55">
        <v>0</v>
      </c>
      <c r="E55">
        <v>0</v>
      </c>
      <c r="F55">
        <v>394.29174134871761</v>
      </c>
      <c r="G55">
        <v>0</v>
      </c>
      <c r="H55">
        <v>2742.6699099488978</v>
      </c>
      <c r="I55">
        <v>2453.3808382176462</v>
      </c>
      <c r="J55">
        <v>1011.7178857221151</v>
      </c>
      <c r="K55">
        <v>3030.7007825878982</v>
      </c>
      <c r="L55">
        <v>7140.1659102582817</v>
      </c>
      <c r="M55">
        <v>41255.561929289608</v>
      </c>
      <c r="N55">
        <v>3799.2561564190282</v>
      </c>
      <c r="O55">
        <v>13623.092315741857</v>
      </c>
      <c r="P55">
        <v>0</v>
      </c>
      <c r="Q55">
        <v>1460.7691588538694</v>
      </c>
      <c r="R55">
        <v>2130.1356908518087</v>
      </c>
      <c r="S55">
        <v>0</v>
      </c>
      <c r="T55">
        <v>1592.216396186308</v>
      </c>
      <c r="U55">
        <v>1076.7252991049427</v>
      </c>
      <c r="V55">
        <v>1294.2668178329366</v>
      </c>
      <c r="W55">
        <v>1393.9864292153889</v>
      </c>
      <c r="X55">
        <v>2416.9682306425084</v>
      </c>
      <c r="Y55">
        <v>539.63343016612191</v>
      </c>
      <c r="Z55">
        <v>1615.7332073576072</v>
      </c>
      <c r="AA55">
        <v>1937.5192197767801</v>
      </c>
      <c r="AB55">
        <v>0</v>
      </c>
      <c r="AC55">
        <v>701.18926070359169</v>
      </c>
      <c r="AD55">
        <v>3524.0260093495785</v>
      </c>
      <c r="AE55">
        <v>2893.2117432528294</v>
      </c>
      <c r="AF55">
        <v>1061.3927351847781</v>
      </c>
      <c r="AG55">
        <v>545.88148048714049</v>
      </c>
      <c r="AH55">
        <v>477.28134923685377</v>
      </c>
      <c r="AI55">
        <v>107.61325854565717</v>
      </c>
      <c r="AJ55">
        <v>191.13459645368636</v>
      </c>
      <c r="AK55">
        <v>162.00021406025076</v>
      </c>
      <c r="AL55">
        <v>467.79762190543386</v>
      </c>
      <c r="AM55">
        <v>1894.1147717324147</v>
      </c>
      <c r="AN55">
        <v>497.19282265822523</v>
      </c>
      <c r="AO55">
        <v>257.71739091348343</v>
      </c>
      <c r="AP55">
        <v>1972.1014815756137</v>
      </c>
      <c r="AQ55">
        <v>1088.223148076926</v>
      </c>
      <c r="AR55">
        <v>8.1098849424294159E-6</v>
      </c>
      <c r="AS55">
        <v>216372.64942604248</v>
      </c>
      <c r="AT55">
        <v>0</v>
      </c>
      <c r="AU55">
        <v>0</v>
      </c>
      <c r="AV55">
        <v>83531.277284803204</v>
      </c>
      <c r="AW55">
        <v>0</v>
      </c>
      <c r="AX55">
        <v>37428.564014205578</v>
      </c>
      <c r="AY55">
        <v>135246.76991968855</v>
      </c>
      <c r="AZ55">
        <v>30531.591176207043</v>
      </c>
      <c r="BA55">
        <v>69721.993828454273</v>
      </c>
      <c r="BB55">
        <v>57114.803821748887</v>
      </c>
      <c r="BC55">
        <v>1019919.3609319378</v>
      </c>
      <c r="BD55">
        <v>80786.46797184927</v>
      </c>
      <c r="BE55">
        <v>340457.30818250286</v>
      </c>
      <c r="BF55">
        <v>0</v>
      </c>
      <c r="BG55">
        <v>77704.18827725407</v>
      </c>
      <c r="BH55">
        <v>54940.609011651723</v>
      </c>
      <c r="BI55">
        <v>0</v>
      </c>
      <c r="BJ55">
        <v>49604.743777115735</v>
      </c>
      <c r="BK55">
        <v>79061.949210278224</v>
      </c>
      <c r="BL55">
        <v>73343.817604286683</v>
      </c>
      <c r="BM55">
        <v>35604.563040541594</v>
      </c>
      <c r="BN55">
        <v>38748.506187601801</v>
      </c>
      <c r="BO55">
        <v>13525.132792667109</v>
      </c>
      <c r="BP55">
        <v>30828.029211625366</v>
      </c>
      <c r="BQ55">
        <v>22572.709930297391</v>
      </c>
      <c r="BR55">
        <v>0</v>
      </c>
      <c r="BS55">
        <v>12104.379962763554</v>
      </c>
      <c r="BT55">
        <v>165570.92226973595</v>
      </c>
      <c r="BU55">
        <v>22047.951186717262</v>
      </c>
      <c r="BV55">
        <v>25819.688806917533</v>
      </c>
      <c r="BW55">
        <v>12682.828226936308</v>
      </c>
      <c r="BX55">
        <v>4302.2984736966791</v>
      </c>
      <c r="BY55">
        <v>3385.9061470873462</v>
      </c>
      <c r="BZ55">
        <v>4382.7904560342049</v>
      </c>
      <c r="CA55">
        <v>3820.4204266111738</v>
      </c>
      <c r="CB55">
        <v>7148.6771326956541</v>
      </c>
      <c r="CC55">
        <v>77851.461696009472</v>
      </c>
      <c r="CD55">
        <v>31830.113896292813</v>
      </c>
      <c r="CE55">
        <v>25722.559720138976</v>
      </c>
      <c r="CF55">
        <v>53970.787281278397</v>
      </c>
      <c r="CG55">
        <v>42415.482754787299</v>
      </c>
      <c r="CH55">
        <v>562.459169718662</v>
      </c>
    </row>
    <row r="56" spans="1:86" x14ac:dyDescent="0.25">
      <c r="A56" s="76" t="s">
        <v>59</v>
      </c>
      <c r="B56" s="77" t="s">
        <v>671</v>
      </c>
      <c r="C56">
        <v>1077.1013928806246</v>
      </c>
      <c r="D56">
        <v>0</v>
      </c>
      <c r="E56">
        <v>0</v>
      </c>
      <c r="F56">
        <v>11.63242399971598</v>
      </c>
      <c r="G56">
        <v>0</v>
      </c>
      <c r="H56">
        <v>685.08164333357161</v>
      </c>
      <c r="I56">
        <v>72.952971088420711</v>
      </c>
      <c r="J56">
        <v>20.080710864070085</v>
      </c>
      <c r="K56">
        <v>60.11881675216776</v>
      </c>
      <c r="L56">
        <v>188.28847466775247</v>
      </c>
      <c r="M56">
        <v>1565.8750720533837</v>
      </c>
      <c r="N56">
        <v>9784.6832972591383</v>
      </c>
      <c r="O56">
        <v>250.50912192743363</v>
      </c>
      <c r="P56">
        <v>0</v>
      </c>
      <c r="Q56">
        <v>35.112040234984356</v>
      </c>
      <c r="R56">
        <v>67.066943804206602</v>
      </c>
      <c r="S56">
        <v>0</v>
      </c>
      <c r="T56">
        <v>50.119054782609517</v>
      </c>
      <c r="U56">
        <v>132.79400744320159</v>
      </c>
      <c r="V56">
        <v>57.926041256887984</v>
      </c>
      <c r="W56">
        <v>108.29873579722887</v>
      </c>
      <c r="X56">
        <v>121.1779367750231</v>
      </c>
      <c r="Y56">
        <v>32.734540818594397</v>
      </c>
      <c r="Z56">
        <v>136.50412339989489</v>
      </c>
      <c r="AA56">
        <v>67.079937854656961</v>
      </c>
      <c r="AB56">
        <v>0</v>
      </c>
      <c r="AC56">
        <v>48.222342285765563</v>
      </c>
      <c r="AD56">
        <v>159.81431303429636</v>
      </c>
      <c r="AE56">
        <v>914.61887757308659</v>
      </c>
      <c r="AF56">
        <v>148.04182970220765</v>
      </c>
      <c r="AG56">
        <v>48.872211536525235</v>
      </c>
      <c r="AH56">
        <v>34.110335300583259</v>
      </c>
      <c r="AI56">
        <v>28.686294991924001</v>
      </c>
      <c r="AJ56">
        <v>66.603365075615258</v>
      </c>
      <c r="AK56">
        <v>51.835007291735877</v>
      </c>
      <c r="AL56">
        <v>28.476275245748575</v>
      </c>
      <c r="AM56">
        <v>1018.6175081565941</v>
      </c>
      <c r="AN56">
        <v>427.82560457280277</v>
      </c>
      <c r="AO56">
        <v>97.317923269163231</v>
      </c>
      <c r="AP56">
        <v>15799.060927378408</v>
      </c>
      <c r="AQ56">
        <v>111.23097369133909</v>
      </c>
      <c r="AR56">
        <v>5.0452746980634581E-6</v>
      </c>
      <c r="AS56">
        <v>15874.258962761765</v>
      </c>
      <c r="AT56">
        <v>0</v>
      </c>
      <c r="AU56">
        <v>0</v>
      </c>
      <c r="AV56">
        <v>4465.0287966811311</v>
      </c>
      <c r="AW56">
        <v>0</v>
      </c>
      <c r="AX56">
        <v>6760.6186814061903</v>
      </c>
      <c r="AY56">
        <v>4457.67844922324</v>
      </c>
      <c r="AZ56">
        <v>916.30016723687049</v>
      </c>
      <c r="BA56">
        <v>5565.5586229648588</v>
      </c>
      <c r="BB56">
        <v>4336.2275398631164</v>
      </c>
      <c r="BC56">
        <v>43669.88724766732</v>
      </c>
      <c r="BD56">
        <v>120696.46941605434</v>
      </c>
      <c r="BE56">
        <v>16596.774701649578</v>
      </c>
      <c r="BF56">
        <v>0</v>
      </c>
      <c r="BG56">
        <v>2669.1776899524552</v>
      </c>
      <c r="BH56">
        <v>3398.2214979473433</v>
      </c>
      <c r="BI56">
        <v>0</v>
      </c>
      <c r="BJ56">
        <v>3481.8805069302352</v>
      </c>
      <c r="BK56">
        <v>3809.1541956270275</v>
      </c>
      <c r="BL56">
        <v>1978.3802546242975</v>
      </c>
      <c r="BM56">
        <v>3411.2518058221613</v>
      </c>
      <c r="BN56">
        <v>3608.0532192973769</v>
      </c>
      <c r="BO56">
        <v>1403.5176216945406</v>
      </c>
      <c r="BP56">
        <v>3158.8536615178282</v>
      </c>
      <c r="BQ56">
        <v>1885.3069743613073</v>
      </c>
      <c r="BR56">
        <v>0</v>
      </c>
      <c r="BS56">
        <v>970.02583763888413</v>
      </c>
      <c r="BT56">
        <v>8269.5086813054913</v>
      </c>
      <c r="BU56">
        <v>4333.1037485345987</v>
      </c>
      <c r="BV56">
        <v>3062.3129712734062</v>
      </c>
      <c r="BW56">
        <v>1779.7663773719005</v>
      </c>
      <c r="BX56">
        <v>556.67319171852444</v>
      </c>
      <c r="BY56">
        <v>1257.2452976956197</v>
      </c>
      <c r="BZ56">
        <v>681.42397584186335</v>
      </c>
      <c r="CA56">
        <v>1098.4164251819993</v>
      </c>
      <c r="CB56">
        <v>1740.9194558947656</v>
      </c>
      <c r="CC56">
        <v>12231.027694442579</v>
      </c>
      <c r="CD56">
        <v>17296.178995819788</v>
      </c>
      <c r="CE56">
        <v>1546.588334124863</v>
      </c>
      <c r="CF56">
        <v>368608.07316907798</v>
      </c>
      <c r="CG56">
        <v>3748.9096810708502</v>
      </c>
      <c r="CH56">
        <v>54.87380264786961</v>
      </c>
    </row>
    <row r="57" spans="1:86" x14ac:dyDescent="0.25">
      <c r="A57" s="76" t="s">
        <v>10</v>
      </c>
      <c r="B57" s="77" t="s">
        <v>671</v>
      </c>
      <c r="C57">
        <v>275.93456233122657</v>
      </c>
      <c r="D57">
        <v>0</v>
      </c>
      <c r="E57">
        <v>0</v>
      </c>
      <c r="F57">
        <v>62.699080992732597</v>
      </c>
      <c r="G57">
        <v>0</v>
      </c>
      <c r="H57">
        <v>1982.4788375480196</v>
      </c>
      <c r="I57">
        <v>425.50514907552531</v>
      </c>
      <c r="J57">
        <v>142.63713270806764</v>
      </c>
      <c r="K57">
        <v>545.59413509788499</v>
      </c>
      <c r="L57">
        <v>376.65314944454417</v>
      </c>
      <c r="M57">
        <v>1141.5701330724355</v>
      </c>
      <c r="N57">
        <v>324.11270377726902</v>
      </c>
      <c r="O57">
        <v>3717.6527636834198</v>
      </c>
      <c r="P57">
        <v>0</v>
      </c>
      <c r="Q57">
        <v>392.99793362529545</v>
      </c>
      <c r="R57">
        <v>237.09347204015623</v>
      </c>
      <c r="S57">
        <v>0</v>
      </c>
      <c r="T57">
        <v>753.71220820570943</v>
      </c>
      <c r="U57">
        <v>526.98487710702261</v>
      </c>
      <c r="V57">
        <v>851.47113645812635</v>
      </c>
      <c r="W57">
        <v>1548.1217386908843</v>
      </c>
      <c r="X57">
        <v>3841.1622536050459</v>
      </c>
      <c r="Y57">
        <v>433.17894965752487</v>
      </c>
      <c r="Z57">
        <v>924.86683783533056</v>
      </c>
      <c r="AA57">
        <v>202.96335464229068</v>
      </c>
      <c r="AB57">
        <v>0</v>
      </c>
      <c r="AC57">
        <v>171.07194581659749</v>
      </c>
      <c r="AD57">
        <v>5006.1521060206578</v>
      </c>
      <c r="AE57">
        <v>2023.5267403880196</v>
      </c>
      <c r="AF57">
        <v>910.60715608450312</v>
      </c>
      <c r="AG57">
        <v>117.27719637614886</v>
      </c>
      <c r="AH57">
        <v>110.08040991929377</v>
      </c>
      <c r="AI57">
        <v>124.38046302982153</v>
      </c>
      <c r="AJ57">
        <v>87.625066681007041</v>
      </c>
      <c r="AK57">
        <v>114.27660111177973</v>
      </c>
      <c r="AL57">
        <v>177.15708790926942</v>
      </c>
      <c r="AM57">
        <v>719.351052009466</v>
      </c>
      <c r="AN57">
        <v>176.79670104562103</v>
      </c>
      <c r="AO57">
        <v>52.629195146836111</v>
      </c>
      <c r="AP57">
        <v>361.00476738018926</v>
      </c>
      <c r="AQ57">
        <v>196.41396374631466</v>
      </c>
      <c r="AR57">
        <v>1.8109164526073411E-6</v>
      </c>
      <c r="AS57">
        <v>23518.305872575904</v>
      </c>
      <c r="AT57">
        <v>0</v>
      </c>
      <c r="AU57">
        <v>0</v>
      </c>
      <c r="AV57">
        <v>22703.561978831691</v>
      </c>
      <c r="AW57">
        <v>0</v>
      </c>
      <c r="AX57">
        <v>71011.476034279098</v>
      </c>
      <c r="AY57">
        <v>30781.007645391514</v>
      </c>
      <c r="AZ57">
        <v>6937.2183625886282</v>
      </c>
      <c r="BA57">
        <v>25325.626513988929</v>
      </c>
      <c r="BB57">
        <v>4670.6141772203018</v>
      </c>
      <c r="BC57">
        <v>70270.281117348233</v>
      </c>
      <c r="BD57">
        <v>8990.1761284087552</v>
      </c>
      <c r="BE57">
        <v>218119.14034856137</v>
      </c>
      <c r="BF57">
        <v>0</v>
      </c>
      <c r="BG57">
        <v>23227.215484286222</v>
      </c>
      <c r="BH57">
        <v>10417.50523422526</v>
      </c>
      <c r="BI57">
        <v>0</v>
      </c>
      <c r="BJ57">
        <v>20388.159069704827</v>
      </c>
      <c r="BK57">
        <v>73353.42768975244</v>
      </c>
      <c r="BL57">
        <v>75240.437719312584</v>
      </c>
      <c r="BM57">
        <v>57783.30784112621</v>
      </c>
      <c r="BN57">
        <v>121728.0279782069</v>
      </c>
      <c r="BO57">
        <v>22461.00396649558</v>
      </c>
      <c r="BP57">
        <v>29671.685201378601</v>
      </c>
      <c r="BQ57">
        <v>3444.0408112270807</v>
      </c>
      <c r="BR57">
        <v>0</v>
      </c>
      <c r="BS57">
        <v>4446.5754952686311</v>
      </c>
      <c r="BT57">
        <v>135465.95146836826</v>
      </c>
      <c r="BU57">
        <v>55892.698826293818</v>
      </c>
      <c r="BV57">
        <v>42169.941790277</v>
      </c>
      <c r="BW57">
        <v>11868.788820268603</v>
      </c>
      <c r="BX57">
        <v>1576.7327632740544</v>
      </c>
      <c r="BY57">
        <v>4059.0840384113644</v>
      </c>
      <c r="BZ57">
        <v>2245.6145575765204</v>
      </c>
      <c r="CA57">
        <v>3503.228497008723</v>
      </c>
      <c r="CB57">
        <v>3473.0468409889513</v>
      </c>
      <c r="CC57">
        <v>19471.340737493883</v>
      </c>
      <c r="CD57">
        <v>14951.689797936113</v>
      </c>
      <c r="CE57">
        <v>2318.7407398581195</v>
      </c>
      <c r="CF57">
        <v>18234.90864237288</v>
      </c>
      <c r="CG57">
        <v>13027.775795219384</v>
      </c>
      <c r="CH57">
        <v>513.08781086942838</v>
      </c>
    </row>
    <row r="58" spans="1:86" x14ac:dyDescent="0.25">
      <c r="A58" s="76" t="s">
        <v>625</v>
      </c>
      <c r="B58" s="77" t="s">
        <v>671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25">
      <c r="A59" s="76" t="s">
        <v>626</v>
      </c>
      <c r="B59" s="77" t="s">
        <v>671</v>
      </c>
      <c r="C59">
        <v>121.9851842349516</v>
      </c>
      <c r="D59">
        <v>0</v>
      </c>
      <c r="E59">
        <v>0</v>
      </c>
      <c r="F59">
        <v>51.57127695713794</v>
      </c>
      <c r="G59">
        <v>0</v>
      </c>
      <c r="H59">
        <v>345.65392435216455</v>
      </c>
      <c r="I59">
        <v>44.402475842141861</v>
      </c>
      <c r="J59">
        <v>144.04808757578502</v>
      </c>
      <c r="K59">
        <v>31.645385113659351</v>
      </c>
      <c r="L59">
        <v>496.53931534909782</v>
      </c>
      <c r="M59">
        <v>289.8114083045769</v>
      </c>
      <c r="N59">
        <v>84.582683901260722</v>
      </c>
      <c r="O59">
        <v>137.47421254586635</v>
      </c>
      <c r="P59">
        <v>0</v>
      </c>
      <c r="Q59">
        <v>1688.6001636683823</v>
      </c>
      <c r="R59">
        <v>220.08436606276598</v>
      </c>
      <c r="S59">
        <v>0</v>
      </c>
      <c r="T59">
        <v>200.43813405331196</v>
      </c>
      <c r="U59">
        <v>114.81917604512695</v>
      </c>
      <c r="V59">
        <v>149.55389974602704</v>
      </c>
      <c r="W59">
        <v>213.46001762228195</v>
      </c>
      <c r="X59">
        <v>367.95710845287181</v>
      </c>
      <c r="Y59">
        <v>65.431722035305242</v>
      </c>
      <c r="Z59">
        <v>181.4783652583381</v>
      </c>
      <c r="AA59">
        <v>270.45567619805962</v>
      </c>
      <c r="AB59">
        <v>0</v>
      </c>
      <c r="AC59">
        <v>62.541694550194372</v>
      </c>
      <c r="AD59">
        <v>6014.8200952358202</v>
      </c>
      <c r="AE59">
        <v>301.52263453434875</v>
      </c>
      <c r="AF59">
        <v>104.76056341228467</v>
      </c>
      <c r="AG59">
        <v>72.601881370723689</v>
      </c>
      <c r="AH59">
        <v>16.867348664598325</v>
      </c>
      <c r="AI59">
        <v>28.717483584542876</v>
      </c>
      <c r="AJ59">
        <v>19.267233087303641</v>
      </c>
      <c r="AK59">
        <v>25.774338127369024</v>
      </c>
      <c r="AL59">
        <v>149.12759604557169</v>
      </c>
      <c r="AM59">
        <v>210.52237057719003</v>
      </c>
      <c r="AN59">
        <v>72.302839554589099</v>
      </c>
      <c r="AO59">
        <v>29.554716789244733</v>
      </c>
      <c r="AP59">
        <v>109.05837160378248</v>
      </c>
      <c r="AQ59">
        <v>73.271991779668994</v>
      </c>
      <c r="AR59">
        <v>1.4230811550611752E-6</v>
      </c>
      <c r="AS59">
        <v>5378.7771587200568</v>
      </c>
      <c r="AT59">
        <v>0</v>
      </c>
      <c r="AU59">
        <v>0</v>
      </c>
      <c r="AV59">
        <v>19065.172485289448</v>
      </c>
      <c r="AW59">
        <v>0</v>
      </c>
      <c r="AX59">
        <v>21383.267543008489</v>
      </c>
      <c r="AY59">
        <v>2417.3925158682887</v>
      </c>
      <c r="AZ59">
        <v>2717.7569756205048</v>
      </c>
      <c r="BA59">
        <v>2260.1374492273135</v>
      </c>
      <c r="BB59">
        <v>13526.27789648155</v>
      </c>
      <c r="BC59">
        <v>15119.764729893253</v>
      </c>
      <c r="BD59">
        <v>6684.8337707270402</v>
      </c>
      <c r="BE59">
        <v>8016.2923907922614</v>
      </c>
      <c r="BF59">
        <v>0</v>
      </c>
      <c r="BG59">
        <v>233889.4954349563</v>
      </c>
      <c r="BH59">
        <v>48155.834574324312</v>
      </c>
      <c r="BI59">
        <v>0</v>
      </c>
      <c r="BJ59">
        <v>13102.799265981561</v>
      </c>
      <c r="BK59">
        <v>37941.65351562298</v>
      </c>
      <c r="BL59">
        <v>37732.038510834958</v>
      </c>
      <c r="BM59">
        <v>14257.683918900468</v>
      </c>
      <c r="BN59">
        <v>28689.765895657638</v>
      </c>
      <c r="BO59">
        <v>4175.9473037018743</v>
      </c>
      <c r="BP59">
        <v>5459.1814766229727</v>
      </c>
      <c r="BQ59">
        <v>5427.1253038732257</v>
      </c>
      <c r="BR59">
        <v>0</v>
      </c>
      <c r="BS59">
        <v>2240.8615255283344</v>
      </c>
      <c r="BT59">
        <v>1049976.5408175727</v>
      </c>
      <c r="BU59">
        <v>7640.2402592028111</v>
      </c>
      <c r="BV59">
        <v>5098.9540169616012</v>
      </c>
      <c r="BW59">
        <v>7366.9562555720104</v>
      </c>
      <c r="BX59">
        <v>461.46623018667293</v>
      </c>
      <c r="BY59">
        <v>1582.8543798778103</v>
      </c>
      <c r="BZ59">
        <v>2283.9637979320541</v>
      </c>
      <c r="CA59">
        <v>538.22306336440363</v>
      </c>
      <c r="CB59">
        <v>5712.047550181398</v>
      </c>
      <c r="CC59">
        <v>10911.069660506881</v>
      </c>
      <c r="CD59">
        <v>9506.1209230707009</v>
      </c>
      <c r="CE59">
        <v>4592.878801142966</v>
      </c>
      <c r="CF59">
        <v>7524.9447105759091</v>
      </c>
      <c r="CG59">
        <v>4127.4560378029364</v>
      </c>
      <c r="CH59">
        <v>266.49130246583553</v>
      </c>
    </row>
    <row r="60" spans="1:86" x14ac:dyDescent="0.25">
      <c r="A60" s="76" t="s">
        <v>627</v>
      </c>
      <c r="B60" s="77" t="s">
        <v>671</v>
      </c>
      <c r="C60">
        <v>91.935813394037623</v>
      </c>
      <c r="D60">
        <v>0</v>
      </c>
      <c r="E60">
        <v>0</v>
      </c>
      <c r="F60">
        <v>206.26121886949164</v>
      </c>
      <c r="G60">
        <v>0</v>
      </c>
      <c r="H60">
        <v>295.84009488600952</v>
      </c>
      <c r="I60">
        <v>68.728769403184756</v>
      </c>
      <c r="J60">
        <v>91.042707200899017</v>
      </c>
      <c r="K60">
        <v>160.03288070699125</v>
      </c>
      <c r="L60">
        <v>1241.7368571539248</v>
      </c>
      <c r="M60">
        <v>1101.2252735294219</v>
      </c>
      <c r="N60">
        <v>107.8913010106629</v>
      </c>
      <c r="O60">
        <v>631.83388736665063</v>
      </c>
      <c r="P60">
        <v>0</v>
      </c>
      <c r="Q60">
        <v>622.38338487021656</v>
      </c>
      <c r="R60">
        <v>23431.165066123503</v>
      </c>
      <c r="S60">
        <v>0</v>
      </c>
      <c r="T60">
        <v>15045.275407468922</v>
      </c>
      <c r="U60">
        <v>955.10466200595363</v>
      </c>
      <c r="V60">
        <v>4377.6869006189518</v>
      </c>
      <c r="W60">
        <v>7380.6670558098176</v>
      </c>
      <c r="X60">
        <v>6557.1074582301953</v>
      </c>
      <c r="Y60">
        <v>1315.4786532600749</v>
      </c>
      <c r="Z60">
        <v>2906.082671765369</v>
      </c>
      <c r="AA60">
        <v>583.74383961069282</v>
      </c>
      <c r="AB60">
        <v>0</v>
      </c>
      <c r="AC60">
        <v>636.24716443267278</v>
      </c>
      <c r="AD60">
        <v>5071.9666360807059</v>
      </c>
      <c r="AE60">
        <v>1066.8718425670031</v>
      </c>
      <c r="AF60">
        <v>453.01951833801064</v>
      </c>
      <c r="AG60">
        <v>35.378698156414352</v>
      </c>
      <c r="AH60">
        <v>52.970734062594829</v>
      </c>
      <c r="AI60">
        <v>75.124372994483537</v>
      </c>
      <c r="AJ60">
        <v>41.677564985651998</v>
      </c>
      <c r="AK60">
        <v>30.871707450778338</v>
      </c>
      <c r="AL60">
        <v>287.60027432470082</v>
      </c>
      <c r="AM60">
        <v>458.48517570516617</v>
      </c>
      <c r="AN60">
        <v>141.93031955583942</v>
      </c>
      <c r="AO60">
        <v>53.33249458479488</v>
      </c>
      <c r="AP60">
        <v>184.18421830140198</v>
      </c>
      <c r="AQ60">
        <v>125.25119972291226</v>
      </c>
      <c r="AR60">
        <v>4.2150849264421735E-6</v>
      </c>
      <c r="AS60">
        <v>4138.0165608839507</v>
      </c>
      <c r="AT60">
        <v>0</v>
      </c>
      <c r="AU60">
        <v>0</v>
      </c>
      <c r="AV60">
        <v>88489.346919101954</v>
      </c>
      <c r="AW60">
        <v>0</v>
      </c>
      <c r="AX60">
        <v>10371.451594191354</v>
      </c>
      <c r="AY60">
        <v>4119.5023143124281</v>
      </c>
      <c r="AZ60">
        <v>2524.2022395709691</v>
      </c>
      <c r="BA60">
        <v>5585.3312583840834</v>
      </c>
      <c r="BB60">
        <v>22031.348096790676</v>
      </c>
      <c r="BC60">
        <v>28070.750223435865</v>
      </c>
      <c r="BD60">
        <v>1489.3670842187528</v>
      </c>
      <c r="BE60">
        <v>11617.071304288243</v>
      </c>
      <c r="BF60">
        <v>0</v>
      </c>
      <c r="BG60">
        <v>34162.655887568435</v>
      </c>
      <c r="BH60">
        <v>1153533.5830447606</v>
      </c>
      <c r="BI60">
        <v>0</v>
      </c>
      <c r="BJ60">
        <v>460240.75907053135</v>
      </c>
      <c r="BK60">
        <v>86442.099354585123</v>
      </c>
      <c r="BL60">
        <v>353238.29829318798</v>
      </c>
      <c r="BM60">
        <v>326216.5993624134</v>
      </c>
      <c r="BN60">
        <v>245850.3087760132</v>
      </c>
      <c r="BO60">
        <v>92816.851434006661</v>
      </c>
      <c r="BP60">
        <v>50327.462002945744</v>
      </c>
      <c r="BQ60">
        <v>17091.707319827205</v>
      </c>
      <c r="BR60">
        <v>0</v>
      </c>
      <c r="BS60">
        <v>3652.6265627592979</v>
      </c>
      <c r="BT60">
        <v>762212.43780565157</v>
      </c>
      <c r="BU60">
        <v>10980.954846801385</v>
      </c>
      <c r="BV60">
        <v>14368.654379289708</v>
      </c>
      <c r="BW60">
        <v>1972.8715809051996</v>
      </c>
      <c r="BX60">
        <v>330.8077642820349</v>
      </c>
      <c r="BY60">
        <v>878.90871870944216</v>
      </c>
      <c r="BZ60">
        <v>1001.9175293474061</v>
      </c>
      <c r="CA60">
        <v>1193.3113281302799</v>
      </c>
      <c r="CB60">
        <v>4157.8868555464715</v>
      </c>
      <c r="CC60">
        <v>12262.240986513079</v>
      </c>
      <c r="CD60">
        <v>3954.2342012536328</v>
      </c>
      <c r="CE60">
        <v>1799.800837984438</v>
      </c>
      <c r="CF60">
        <v>4910.7463294360386</v>
      </c>
      <c r="CG60">
        <v>5024.2682336974294</v>
      </c>
      <c r="CH60">
        <v>704.97482267067505</v>
      </c>
    </row>
    <row r="61" spans="1:86" x14ac:dyDescent="0.25">
      <c r="A61" s="76" t="s">
        <v>628</v>
      </c>
      <c r="B61" s="77" t="s">
        <v>671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25">
      <c r="A62" s="76" t="s">
        <v>11</v>
      </c>
      <c r="B62" s="77" t="s">
        <v>671</v>
      </c>
      <c r="C62">
        <v>177.99673744852933</v>
      </c>
      <c r="D62">
        <v>0</v>
      </c>
      <c r="E62">
        <v>0</v>
      </c>
      <c r="F62">
        <v>94.85876236692728</v>
      </c>
      <c r="G62">
        <v>0</v>
      </c>
      <c r="H62">
        <v>562.00819073785578</v>
      </c>
      <c r="I62">
        <v>78.932251429605117</v>
      </c>
      <c r="J62">
        <v>129.94125057800716</v>
      </c>
      <c r="K62">
        <v>93.589435535267256</v>
      </c>
      <c r="L62">
        <v>199.19145900644349</v>
      </c>
      <c r="M62">
        <v>350.89742010813524</v>
      </c>
      <c r="N62">
        <v>85.987636799830199</v>
      </c>
      <c r="O62">
        <v>302.54217335720375</v>
      </c>
      <c r="P62">
        <v>0</v>
      </c>
      <c r="Q62">
        <v>164.56041760176382</v>
      </c>
      <c r="R62">
        <v>988.67380169580883</v>
      </c>
      <c r="S62">
        <v>0</v>
      </c>
      <c r="T62">
        <v>4530.8221456481233</v>
      </c>
      <c r="U62">
        <v>428.88863576191881</v>
      </c>
      <c r="V62">
        <v>799.54332819505726</v>
      </c>
      <c r="W62">
        <v>3458.7482368274859</v>
      </c>
      <c r="X62">
        <v>2696.2535705872519</v>
      </c>
      <c r="Y62">
        <v>715.71677039895894</v>
      </c>
      <c r="Z62">
        <v>1232.5401915468142</v>
      </c>
      <c r="AA62">
        <v>271.76718813612439</v>
      </c>
      <c r="AB62">
        <v>0</v>
      </c>
      <c r="AC62">
        <v>283.39683637518999</v>
      </c>
      <c r="AD62">
        <v>4389.4463331625366</v>
      </c>
      <c r="AE62">
        <v>584.64937232323746</v>
      </c>
      <c r="AF62">
        <v>308.57050479612025</v>
      </c>
      <c r="AG62">
        <v>78.910730558009462</v>
      </c>
      <c r="AH62">
        <v>55.574280734890266</v>
      </c>
      <c r="AI62">
        <v>69.966184246148643</v>
      </c>
      <c r="AJ62">
        <v>74.692894913418385</v>
      </c>
      <c r="AK62">
        <v>51.697033854143264</v>
      </c>
      <c r="AL62">
        <v>155.61876839194156</v>
      </c>
      <c r="AM62">
        <v>414.94145387242298</v>
      </c>
      <c r="AN62">
        <v>257.64770630930036</v>
      </c>
      <c r="AO62">
        <v>57.539045652734281</v>
      </c>
      <c r="AP62">
        <v>228.14092460417572</v>
      </c>
      <c r="AQ62">
        <v>119.28498489965558</v>
      </c>
      <c r="AR62">
        <v>3.8870373858457478E-6</v>
      </c>
      <c r="AS62">
        <v>7816.8796622684449</v>
      </c>
      <c r="AT62">
        <v>0</v>
      </c>
      <c r="AU62">
        <v>0</v>
      </c>
      <c r="AV62">
        <v>61811.775762945472</v>
      </c>
      <c r="AW62">
        <v>0</v>
      </c>
      <c r="AX62">
        <v>36017.938964842193</v>
      </c>
      <c r="AY62">
        <v>5453.5048347114762</v>
      </c>
      <c r="AZ62">
        <v>14300.231926032753</v>
      </c>
      <c r="BA62">
        <v>10402.392346898965</v>
      </c>
      <c r="BB62">
        <v>5130.0085225907133</v>
      </c>
      <c r="BC62">
        <v>19160.997351306571</v>
      </c>
      <c r="BD62">
        <v>4871.257007230176</v>
      </c>
      <c r="BE62">
        <v>21253.262153058924</v>
      </c>
      <c r="BF62">
        <v>0</v>
      </c>
      <c r="BG62">
        <v>35410.571674334591</v>
      </c>
      <c r="BH62">
        <v>59853.465710021424</v>
      </c>
      <c r="BI62">
        <v>0</v>
      </c>
      <c r="BJ62">
        <v>214374.12000053172</v>
      </c>
      <c r="BK62">
        <v>58282.905504485316</v>
      </c>
      <c r="BL62">
        <v>87749.04722865537</v>
      </c>
      <c r="BM62">
        <v>146013.96333983581</v>
      </c>
      <c r="BN62">
        <v>103714.08672440413</v>
      </c>
      <c r="BO62">
        <v>50435.231753341308</v>
      </c>
      <c r="BP62">
        <v>26463.112856872613</v>
      </c>
      <c r="BQ62">
        <v>6194.8460609681351</v>
      </c>
      <c r="BR62">
        <v>0</v>
      </c>
      <c r="BS62">
        <v>6640.0501128027754</v>
      </c>
      <c r="BT62">
        <v>429955.47883636405</v>
      </c>
      <c r="BU62">
        <v>30772.837293860735</v>
      </c>
      <c r="BV62">
        <v>21556.990482516336</v>
      </c>
      <c r="BW62">
        <v>11699.601106364378</v>
      </c>
      <c r="BX62">
        <v>3538.6380218329064</v>
      </c>
      <c r="BY62">
        <v>9405.0363403424362</v>
      </c>
      <c r="BZ62">
        <v>4683.338479944191</v>
      </c>
      <c r="CA62">
        <v>2626.6656411425633</v>
      </c>
      <c r="CB62">
        <v>4380.3999634108459</v>
      </c>
      <c r="CC62">
        <v>59084.987759010131</v>
      </c>
      <c r="CD62">
        <v>27299.774841190701</v>
      </c>
      <c r="CE62">
        <v>5069.659321708973</v>
      </c>
      <c r="CF62">
        <v>7434.7268910900275</v>
      </c>
      <c r="CG62">
        <v>12459.531393826088</v>
      </c>
      <c r="CH62">
        <v>339.57519974872599</v>
      </c>
    </row>
    <row r="63" spans="1:86" x14ac:dyDescent="0.25">
      <c r="A63" s="76" t="s">
        <v>12</v>
      </c>
      <c r="B63" s="77" t="s">
        <v>671</v>
      </c>
      <c r="C63">
        <v>162.90917802201255</v>
      </c>
      <c r="D63">
        <v>0</v>
      </c>
      <c r="E63">
        <v>0</v>
      </c>
      <c r="F63">
        <v>59.202481519150822</v>
      </c>
      <c r="G63">
        <v>0</v>
      </c>
      <c r="H63">
        <v>534.58600778968071</v>
      </c>
      <c r="I63">
        <v>89.685092196574146</v>
      </c>
      <c r="J63">
        <v>76.933290525298489</v>
      </c>
      <c r="K63">
        <v>482.03189254226004</v>
      </c>
      <c r="L63">
        <v>267.65337312084489</v>
      </c>
      <c r="M63">
        <v>618.86336594957595</v>
      </c>
      <c r="N63">
        <v>308.78087386460362</v>
      </c>
      <c r="O63">
        <v>391.26678956867789</v>
      </c>
      <c r="P63">
        <v>0</v>
      </c>
      <c r="Q63">
        <v>248.70772497500366</v>
      </c>
      <c r="R63">
        <v>364.35284359777631</v>
      </c>
      <c r="S63">
        <v>0</v>
      </c>
      <c r="T63">
        <v>1020.1498862635412</v>
      </c>
      <c r="U63">
        <v>43899.370553210247</v>
      </c>
      <c r="V63">
        <v>8470.0171504437549</v>
      </c>
      <c r="W63">
        <v>8652.525332049534</v>
      </c>
      <c r="X63">
        <v>5059.6161354451433</v>
      </c>
      <c r="Y63">
        <v>4356.2369423675591</v>
      </c>
      <c r="Z63">
        <v>5752.0044469279637</v>
      </c>
      <c r="AA63">
        <v>1206.424279974756</v>
      </c>
      <c r="AB63">
        <v>0</v>
      </c>
      <c r="AC63">
        <v>347.24947232088141</v>
      </c>
      <c r="AD63">
        <v>5308.680111478101</v>
      </c>
      <c r="AE63">
        <v>4180.0992047727314</v>
      </c>
      <c r="AF63">
        <v>1431.1168974851541</v>
      </c>
      <c r="AG63">
        <v>288.33498736198055</v>
      </c>
      <c r="AH63">
        <v>678.31286383098313</v>
      </c>
      <c r="AI63">
        <v>8537.9423818313862</v>
      </c>
      <c r="AJ63">
        <v>3356.4168105005356</v>
      </c>
      <c r="AK63">
        <v>1083.3214738368169</v>
      </c>
      <c r="AL63">
        <v>257.72278114892225</v>
      </c>
      <c r="AM63">
        <v>6203.0715243508621</v>
      </c>
      <c r="AN63">
        <v>2472.317690766954</v>
      </c>
      <c r="AO63">
        <v>776.20557909093066</v>
      </c>
      <c r="AP63">
        <v>3014.5512367182782</v>
      </c>
      <c r="AQ63">
        <v>1970.2512383173002</v>
      </c>
      <c r="AR63">
        <v>2.4692050567988831E-6</v>
      </c>
      <c r="AS63">
        <v>2471.4653234546236</v>
      </c>
      <c r="AT63">
        <v>0</v>
      </c>
      <c r="AU63">
        <v>0</v>
      </c>
      <c r="AV63">
        <v>20420.022080983523</v>
      </c>
      <c r="AW63">
        <v>0</v>
      </c>
      <c r="AX63">
        <v>5740.4282654842482</v>
      </c>
      <c r="AY63">
        <v>3765.3543164575835</v>
      </c>
      <c r="AZ63">
        <v>1634.4478483748017</v>
      </c>
      <c r="BA63">
        <v>6690.1826381528808</v>
      </c>
      <c r="BB63">
        <v>5496.0587639653168</v>
      </c>
      <c r="BC63">
        <v>11838.343264648969</v>
      </c>
      <c r="BD63">
        <v>2633.940904895032</v>
      </c>
      <c r="BE63">
        <v>5116.1342532451081</v>
      </c>
      <c r="BF63">
        <v>0</v>
      </c>
      <c r="BG63">
        <v>4550.2972432255019</v>
      </c>
      <c r="BH63">
        <v>11969.318955141129</v>
      </c>
      <c r="BI63">
        <v>0</v>
      </c>
      <c r="BJ63">
        <v>14363.731963992135</v>
      </c>
      <c r="BK63">
        <v>1413088.0926001193</v>
      </c>
      <c r="BL63">
        <v>135820.16372312178</v>
      </c>
      <c r="BM63">
        <v>122517.12325324479</v>
      </c>
      <c r="BN63">
        <v>68372.928268659874</v>
      </c>
      <c r="BO63">
        <v>56977.723637699288</v>
      </c>
      <c r="BP63">
        <v>17783.712534041359</v>
      </c>
      <c r="BQ63">
        <v>51212.165735174087</v>
      </c>
      <c r="BR63">
        <v>0</v>
      </c>
      <c r="BS63">
        <v>5282.7418350245916</v>
      </c>
      <c r="BT63">
        <v>56764.601683479988</v>
      </c>
      <c r="BU63">
        <v>46911.690049241406</v>
      </c>
      <c r="BV63">
        <v>11261.478700591795</v>
      </c>
      <c r="BW63">
        <v>4397.7112343364042</v>
      </c>
      <c r="BX63">
        <v>14112.211571862656</v>
      </c>
      <c r="BY63">
        <v>71474.650419207072</v>
      </c>
      <c r="BZ63">
        <v>51664.914779170809</v>
      </c>
      <c r="CA63">
        <v>11949.933659351045</v>
      </c>
      <c r="CB63">
        <v>2697.4220892543553</v>
      </c>
      <c r="CC63">
        <v>136204.71024561356</v>
      </c>
      <c r="CD63">
        <v>50457.364199773721</v>
      </c>
      <c r="CE63">
        <v>22230.132911776531</v>
      </c>
      <c r="CF63">
        <v>33829.381092502634</v>
      </c>
      <c r="CG63">
        <v>38397.541553329953</v>
      </c>
      <c r="CH63">
        <v>215.01506501695528</v>
      </c>
    </row>
    <row r="64" spans="1:86" x14ac:dyDescent="0.25">
      <c r="A64" s="76" t="s">
        <v>13</v>
      </c>
      <c r="B64" s="77" t="s">
        <v>671</v>
      </c>
      <c r="C64">
        <v>108.74346827898877</v>
      </c>
      <c r="D64">
        <v>0</v>
      </c>
      <c r="E64">
        <v>0</v>
      </c>
      <c r="F64">
        <v>60.903203519689285</v>
      </c>
      <c r="G64">
        <v>0</v>
      </c>
      <c r="H64">
        <v>288.39442961019722</v>
      </c>
      <c r="I64">
        <v>41.735445257841668</v>
      </c>
      <c r="J64">
        <v>52.64602969096498</v>
      </c>
      <c r="K64">
        <v>108.93609405444343</v>
      </c>
      <c r="L64">
        <v>164.50881670687929</v>
      </c>
      <c r="M64">
        <v>263.35137976493922</v>
      </c>
      <c r="N64">
        <v>66.387653063064789</v>
      </c>
      <c r="O64">
        <v>183.31672269241122</v>
      </c>
      <c r="P64">
        <v>0</v>
      </c>
      <c r="Q64">
        <v>117.33734272547331</v>
      </c>
      <c r="R64">
        <v>436.44526908392959</v>
      </c>
      <c r="S64">
        <v>0</v>
      </c>
      <c r="T64">
        <v>974.80050371383072</v>
      </c>
      <c r="U64">
        <v>2769.1008117907913</v>
      </c>
      <c r="V64">
        <v>8379.027381277112</v>
      </c>
      <c r="W64">
        <v>3923.113082412302</v>
      </c>
      <c r="X64">
        <v>3679.4495008411095</v>
      </c>
      <c r="Y64">
        <v>807.44826782199493</v>
      </c>
      <c r="Z64">
        <v>1602.4768624345347</v>
      </c>
      <c r="AA64">
        <v>1333.40411229488</v>
      </c>
      <c r="AB64">
        <v>0</v>
      </c>
      <c r="AC64">
        <v>199.66504912722385</v>
      </c>
      <c r="AD64">
        <v>8254.7162319450163</v>
      </c>
      <c r="AE64">
        <v>1511.1579096382266</v>
      </c>
      <c r="AF64">
        <v>747.24500834180674</v>
      </c>
      <c r="AG64">
        <v>280.28879551233541</v>
      </c>
      <c r="AH64">
        <v>87.001568533815714</v>
      </c>
      <c r="AI64">
        <v>1034.9098193746529</v>
      </c>
      <c r="AJ64">
        <v>369.88844838785519</v>
      </c>
      <c r="AK64">
        <v>98.651573034337829</v>
      </c>
      <c r="AL64">
        <v>345.88318679124905</v>
      </c>
      <c r="AM64">
        <v>1162.542593714988</v>
      </c>
      <c r="AN64">
        <v>275.61530469469392</v>
      </c>
      <c r="AO64">
        <v>111.94727662540389</v>
      </c>
      <c r="AP64">
        <v>276.25905636320164</v>
      </c>
      <c r="AQ64">
        <v>395.71169099282582</v>
      </c>
      <c r="AR64">
        <v>2.5777060030159803E-6</v>
      </c>
      <c r="AS64">
        <v>2716.5604400972024</v>
      </c>
      <c r="AT64">
        <v>0</v>
      </c>
      <c r="AU64">
        <v>0</v>
      </c>
      <c r="AV64">
        <v>21430.592966717402</v>
      </c>
      <c r="AW64">
        <v>0</v>
      </c>
      <c r="AX64">
        <v>3421.5455715807661</v>
      </c>
      <c r="AY64">
        <v>2444.6916714057056</v>
      </c>
      <c r="AZ64">
        <v>1859.5227990938083</v>
      </c>
      <c r="BA64">
        <v>2333.4670554220211</v>
      </c>
      <c r="BB64">
        <v>2237.8322138700332</v>
      </c>
      <c r="BC64">
        <v>7746.8538406311982</v>
      </c>
      <c r="BD64">
        <v>1063.9605694121569</v>
      </c>
      <c r="BE64">
        <v>3613.8163396913869</v>
      </c>
      <c r="BF64">
        <v>0</v>
      </c>
      <c r="BG64">
        <v>4980.6703085255212</v>
      </c>
      <c r="BH64">
        <v>17518.272017150081</v>
      </c>
      <c r="BI64">
        <v>0</v>
      </c>
      <c r="BJ64">
        <v>18007.888034366864</v>
      </c>
      <c r="BK64">
        <v>154787.42091077825</v>
      </c>
      <c r="BL64">
        <v>298999.11746340303</v>
      </c>
      <c r="BM64">
        <v>124403.85381918034</v>
      </c>
      <c r="BN64">
        <v>57297.469878132761</v>
      </c>
      <c r="BO64">
        <v>55256.036858031584</v>
      </c>
      <c r="BP64">
        <v>9346.8103620639158</v>
      </c>
      <c r="BQ64">
        <v>102143.58845337314</v>
      </c>
      <c r="BR64">
        <v>0</v>
      </c>
      <c r="BS64">
        <v>3227.6279076109959</v>
      </c>
      <c r="BT64">
        <v>269573.0680833552</v>
      </c>
      <c r="BU64">
        <v>44701.539941796196</v>
      </c>
      <c r="BV64">
        <v>11111.369633078164</v>
      </c>
      <c r="BW64">
        <v>3642.7290227780682</v>
      </c>
      <c r="BX64">
        <v>1473.6797360984074</v>
      </c>
      <c r="BY64">
        <v>42894.553102091842</v>
      </c>
      <c r="BZ64">
        <v>6191.0141009477929</v>
      </c>
      <c r="CA64">
        <v>1661.5777873184461</v>
      </c>
      <c r="CB64">
        <v>2231.2681933372369</v>
      </c>
      <c r="CC64">
        <v>78772.710947765881</v>
      </c>
      <c r="CD64">
        <v>11094.456629901917</v>
      </c>
      <c r="CE64">
        <v>3069.7636143174282</v>
      </c>
      <c r="CF64">
        <v>7588.6056503965856</v>
      </c>
      <c r="CG64">
        <v>17854.525147811466</v>
      </c>
      <c r="CH64">
        <v>123.21057631888701</v>
      </c>
    </row>
    <row r="65" spans="1:86" x14ac:dyDescent="0.25">
      <c r="A65" s="76" t="s">
        <v>14</v>
      </c>
      <c r="B65" s="77" t="s">
        <v>671</v>
      </c>
      <c r="C65">
        <v>643.96882478660746</v>
      </c>
      <c r="D65">
        <v>0</v>
      </c>
      <c r="E65">
        <v>0</v>
      </c>
      <c r="F65">
        <v>351.02582887862974</v>
      </c>
      <c r="G65">
        <v>0</v>
      </c>
      <c r="H65">
        <v>806.96782568600645</v>
      </c>
      <c r="I65">
        <v>153.10485278776966</v>
      </c>
      <c r="J65">
        <v>143.96159323019609</v>
      </c>
      <c r="K65">
        <v>314.16126012650182</v>
      </c>
      <c r="L65">
        <v>344.97470749040696</v>
      </c>
      <c r="M65">
        <v>547.03988248796134</v>
      </c>
      <c r="N65">
        <v>153.70940609230763</v>
      </c>
      <c r="O65">
        <v>353.10889950922433</v>
      </c>
      <c r="P65">
        <v>0</v>
      </c>
      <c r="Q65">
        <v>288.83409937402854</v>
      </c>
      <c r="R65">
        <v>752.86545844303396</v>
      </c>
      <c r="S65">
        <v>0</v>
      </c>
      <c r="T65">
        <v>1442.1619456603953</v>
      </c>
      <c r="U65">
        <v>1185.6220297611601</v>
      </c>
      <c r="V65">
        <v>1120.2219249329232</v>
      </c>
      <c r="W65">
        <v>18495.639843562029</v>
      </c>
      <c r="X65">
        <v>6770.6563903510569</v>
      </c>
      <c r="Y65">
        <v>1445.2919806724517</v>
      </c>
      <c r="Z65">
        <v>2373.9103601482311</v>
      </c>
      <c r="AA65">
        <v>575.59809949933594</v>
      </c>
      <c r="AB65">
        <v>0</v>
      </c>
      <c r="AC65">
        <v>495.72377818240807</v>
      </c>
      <c r="AD65">
        <v>4873.9579784649277</v>
      </c>
      <c r="AE65">
        <v>1999.512814343479</v>
      </c>
      <c r="AF65">
        <v>613.08836788822043</v>
      </c>
      <c r="AG65">
        <v>193.92172187825645</v>
      </c>
      <c r="AH65">
        <v>144.36779432773199</v>
      </c>
      <c r="AI65">
        <v>248.04546039577363</v>
      </c>
      <c r="AJ65">
        <v>206.5499833645695</v>
      </c>
      <c r="AK65">
        <v>121.3414995562303</v>
      </c>
      <c r="AL65">
        <v>102.04945251122059</v>
      </c>
      <c r="AM65">
        <v>1222.0350676637991</v>
      </c>
      <c r="AN65">
        <v>267.85175847853992</v>
      </c>
      <c r="AO65">
        <v>73.118126893021156</v>
      </c>
      <c r="AP65">
        <v>296.53633907646281</v>
      </c>
      <c r="AQ65">
        <v>271.67225174424783</v>
      </c>
      <c r="AR65">
        <v>1.6305646407572137E-5</v>
      </c>
      <c r="AS65">
        <v>27472.179394319035</v>
      </c>
      <c r="AT65">
        <v>0</v>
      </c>
      <c r="AU65">
        <v>0</v>
      </c>
      <c r="AV65">
        <v>161743.00323329901</v>
      </c>
      <c r="AW65">
        <v>0</v>
      </c>
      <c r="AX65">
        <v>15183.88054696124</v>
      </c>
      <c r="AY65">
        <v>15208.86184987341</v>
      </c>
      <c r="AZ65">
        <v>7741.9391672574056</v>
      </c>
      <c r="BA65">
        <v>11006.272159086086</v>
      </c>
      <c r="BB65">
        <v>12947.18623292068</v>
      </c>
      <c r="BC65">
        <v>28796.75881939576</v>
      </c>
      <c r="BD65">
        <v>5737.5308534745054</v>
      </c>
      <c r="BE65">
        <v>11119.858677416303</v>
      </c>
      <c r="BF65">
        <v>0</v>
      </c>
      <c r="BG65">
        <v>37012.529076460087</v>
      </c>
      <c r="BH65">
        <v>71916.991374152276</v>
      </c>
      <c r="BI65">
        <v>0</v>
      </c>
      <c r="BJ65">
        <v>54488.703079804982</v>
      </c>
      <c r="BK65">
        <v>46499.3099472264</v>
      </c>
      <c r="BL65">
        <v>78185.549629010929</v>
      </c>
      <c r="BM65">
        <v>435439.34176370094</v>
      </c>
      <c r="BN65">
        <v>124023.03912510094</v>
      </c>
      <c r="BO65">
        <v>60247.344328130326</v>
      </c>
      <c r="BP65">
        <v>14582.215050141815</v>
      </c>
      <c r="BQ65">
        <v>23935.375819472698</v>
      </c>
      <c r="BR65">
        <v>0</v>
      </c>
      <c r="BS65">
        <v>7928.7552893040656</v>
      </c>
      <c r="BT65">
        <v>119194.25656536632</v>
      </c>
      <c r="BU65">
        <v>29502.023244578551</v>
      </c>
      <c r="BV65">
        <v>42933.580734607007</v>
      </c>
      <c r="BW65">
        <v>4453.2496613885005</v>
      </c>
      <c r="BX65">
        <v>1517.823901166777</v>
      </c>
      <c r="BY65">
        <v>3837.5046897480133</v>
      </c>
      <c r="BZ65">
        <v>2669.0463445410146</v>
      </c>
      <c r="CA65">
        <v>5446.6406151800893</v>
      </c>
      <c r="CB65">
        <v>3920.709927794207</v>
      </c>
      <c r="CC65">
        <v>23866.522306362007</v>
      </c>
      <c r="CD65">
        <v>14875.93967055037</v>
      </c>
      <c r="CE65">
        <v>6365.9326810401853</v>
      </c>
      <c r="CF65">
        <v>42412.796093380122</v>
      </c>
      <c r="CG65">
        <v>10688.491675152018</v>
      </c>
      <c r="CH65">
        <v>206.57713781171458</v>
      </c>
    </row>
    <row r="66" spans="1:86" x14ac:dyDescent="0.25">
      <c r="A66" s="76" t="s">
        <v>15</v>
      </c>
      <c r="B66" s="77" t="s">
        <v>671</v>
      </c>
      <c r="C66">
        <v>155.96743802306676</v>
      </c>
      <c r="D66">
        <v>0</v>
      </c>
      <c r="E66">
        <v>0</v>
      </c>
      <c r="F66">
        <v>39.693227851661547</v>
      </c>
      <c r="G66">
        <v>0</v>
      </c>
      <c r="H66">
        <v>180.59610146408235</v>
      </c>
      <c r="I66">
        <v>57.214550591575033</v>
      </c>
      <c r="J66">
        <v>43.426358986593911</v>
      </c>
      <c r="K66">
        <v>51.450982279873202</v>
      </c>
      <c r="L66">
        <v>75.733201454185505</v>
      </c>
      <c r="M66">
        <v>115.96852794275556</v>
      </c>
      <c r="N66">
        <v>65.23914404052114</v>
      </c>
      <c r="O66">
        <v>145.54617837982988</v>
      </c>
      <c r="P66">
        <v>0</v>
      </c>
      <c r="Q66">
        <v>72.719700542321831</v>
      </c>
      <c r="R66">
        <v>202.21645103588955</v>
      </c>
      <c r="S66">
        <v>0</v>
      </c>
      <c r="T66">
        <v>324.02592286481212</v>
      </c>
      <c r="U66">
        <v>284.96287162368083</v>
      </c>
      <c r="V66">
        <v>378.71926502704025</v>
      </c>
      <c r="W66">
        <v>1783.8563653696935</v>
      </c>
      <c r="X66">
        <v>25137.141245676168</v>
      </c>
      <c r="Y66">
        <v>425.34528289295798</v>
      </c>
      <c r="Z66">
        <v>477.87222794616463</v>
      </c>
      <c r="AA66">
        <v>93.310796171079843</v>
      </c>
      <c r="AB66">
        <v>0</v>
      </c>
      <c r="AC66">
        <v>187.22115930617611</v>
      </c>
      <c r="AD66">
        <v>690.60193160445397</v>
      </c>
      <c r="AE66">
        <v>3558.4410886370229</v>
      </c>
      <c r="AF66">
        <v>1423.930246869591</v>
      </c>
      <c r="AG66">
        <v>57.872974997399943</v>
      </c>
      <c r="AH66">
        <v>86.99028204433634</v>
      </c>
      <c r="AI66">
        <v>107.33636609934585</v>
      </c>
      <c r="AJ66">
        <v>105.61769653590852</v>
      </c>
      <c r="AK66">
        <v>93.016173862661816</v>
      </c>
      <c r="AL66">
        <v>102.06536105111573</v>
      </c>
      <c r="AM66">
        <v>784.9325674581986</v>
      </c>
      <c r="AN66">
        <v>169.47875297312839</v>
      </c>
      <c r="AO66">
        <v>34.604578358402208</v>
      </c>
      <c r="AP66">
        <v>221.09586673017674</v>
      </c>
      <c r="AQ66">
        <v>153.40183566136398</v>
      </c>
      <c r="AR66">
        <v>7.548215716428568E-6</v>
      </c>
      <c r="AS66">
        <v>7592.1736809004251</v>
      </c>
      <c r="AT66">
        <v>0</v>
      </c>
      <c r="AU66">
        <v>0</v>
      </c>
      <c r="AV66">
        <v>18068.219613396464</v>
      </c>
      <c r="AW66">
        <v>0</v>
      </c>
      <c r="AX66">
        <v>6380.1282363052005</v>
      </c>
      <c r="AY66">
        <v>2781.2738846278462</v>
      </c>
      <c r="AZ66">
        <v>1528.5968459387448</v>
      </c>
      <c r="BA66">
        <v>2601.3402022550231</v>
      </c>
      <c r="BB66">
        <v>1724.9338003265882</v>
      </c>
      <c r="BC66">
        <v>4760.492298907091</v>
      </c>
      <c r="BD66">
        <v>1072.7097791834919</v>
      </c>
      <c r="BE66">
        <v>3308.8891338711428</v>
      </c>
      <c r="BF66">
        <v>0</v>
      </c>
      <c r="BG66">
        <v>10087.499414012416</v>
      </c>
      <c r="BH66">
        <v>11700.63908444285</v>
      </c>
      <c r="BI66">
        <v>0</v>
      </c>
      <c r="BJ66">
        <v>8915.9285456300404</v>
      </c>
      <c r="BK66">
        <v>9949.5632142551767</v>
      </c>
      <c r="BL66">
        <v>7505.6889003677188</v>
      </c>
      <c r="BM66">
        <v>61166.80938780772</v>
      </c>
      <c r="BN66">
        <v>1176729.5873939255</v>
      </c>
      <c r="BO66">
        <v>12822.940369334878</v>
      </c>
      <c r="BP66">
        <v>4481.0318196626604</v>
      </c>
      <c r="BQ66">
        <v>3733.1462503575062</v>
      </c>
      <c r="BR66">
        <v>0</v>
      </c>
      <c r="BS66">
        <v>5571.7168856302787</v>
      </c>
      <c r="BT66">
        <v>31679.961394545724</v>
      </c>
      <c r="BU66">
        <v>76666.835126934631</v>
      </c>
      <c r="BV66">
        <v>143882.26126815117</v>
      </c>
      <c r="BW66">
        <v>4140.7381200572754</v>
      </c>
      <c r="BX66">
        <v>1138.1185082226698</v>
      </c>
      <c r="BY66">
        <v>3518.2469692249197</v>
      </c>
      <c r="BZ66">
        <v>4572.7543989836759</v>
      </c>
      <c r="CA66">
        <v>5137.9556279382559</v>
      </c>
      <c r="CB66">
        <v>2045.4755257116756</v>
      </c>
      <c r="CC66">
        <v>81831.426410821645</v>
      </c>
      <c r="CD66">
        <v>39984.752468065031</v>
      </c>
      <c r="CE66">
        <v>2621.0298528245939</v>
      </c>
      <c r="CF66">
        <v>7353.4111128770273</v>
      </c>
      <c r="CG66">
        <v>37277.190524434161</v>
      </c>
      <c r="CH66">
        <v>571.34680040974467</v>
      </c>
    </row>
    <row r="67" spans="1:86" x14ac:dyDescent="0.25">
      <c r="A67" s="76" t="s">
        <v>16</v>
      </c>
      <c r="B67" s="77" t="s">
        <v>671</v>
      </c>
      <c r="C67">
        <v>128.51507633298698</v>
      </c>
      <c r="D67">
        <v>0</v>
      </c>
      <c r="E67">
        <v>0</v>
      </c>
      <c r="F67">
        <v>55.104000975370013</v>
      </c>
      <c r="G67">
        <v>0</v>
      </c>
      <c r="H67">
        <v>126.07150071251148</v>
      </c>
      <c r="I67">
        <v>26.706646514081164</v>
      </c>
      <c r="J67">
        <v>22.973140646109677</v>
      </c>
      <c r="K67">
        <v>39.678373825468405</v>
      </c>
      <c r="L67">
        <v>34.217776259127689</v>
      </c>
      <c r="M67">
        <v>128.50648457732183</v>
      </c>
      <c r="N67">
        <v>128.18190815470993</v>
      </c>
      <c r="O67">
        <v>93.468291920385184</v>
      </c>
      <c r="P67">
        <v>0</v>
      </c>
      <c r="Q67">
        <v>33.341536024508912</v>
      </c>
      <c r="R67">
        <v>147.19634319941312</v>
      </c>
      <c r="S67">
        <v>0</v>
      </c>
      <c r="T67">
        <v>226.0366672521339</v>
      </c>
      <c r="U67">
        <v>185.67569281596531</v>
      </c>
      <c r="V67">
        <v>352.2738793371131</v>
      </c>
      <c r="W67">
        <v>805.45746929381494</v>
      </c>
      <c r="X67">
        <v>794.70294182510281</v>
      </c>
      <c r="Y67">
        <v>17007.597565628941</v>
      </c>
      <c r="Z67">
        <v>2349.3724287741256</v>
      </c>
      <c r="AA67">
        <v>55.960146083913806</v>
      </c>
      <c r="AB67">
        <v>0</v>
      </c>
      <c r="AC67">
        <v>52.53158035345448</v>
      </c>
      <c r="AD67">
        <v>408.84316321333057</v>
      </c>
      <c r="AE67">
        <v>426.18453688234291</v>
      </c>
      <c r="AF67">
        <v>2482.9048662272048</v>
      </c>
      <c r="AG67">
        <v>39.574875490106287</v>
      </c>
      <c r="AH67">
        <v>55.632842112237718</v>
      </c>
      <c r="AI67">
        <v>45.015924620121318</v>
      </c>
      <c r="AJ67">
        <v>87.086675160247268</v>
      </c>
      <c r="AK67">
        <v>67.747150437368603</v>
      </c>
      <c r="AL67">
        <v>32.134107860264564</v>
      </c>
      <c r="AM67">
        <v>473.38641110369963</v>
      </c>
      <c r="AN67">
        <v>2613.0423231759978</v>
      </c>
      <c r="AO67">
        <v>29.824551422471643</v>
      </c>
      <c r="AP67">
        <v>118.3043330814084</v>
      </c>
      <c r="AQ67">
        <v>119.62460033666579</v>
      </c>
      <c r="AR67">
        <v>3.008600609459835E-6</v>
      </c>
      <c r="AS67">
        <v>6382.2176349927558</v>
      </c>
      <c r="AT67">
        <v>0</v>
      </c>
      <c r="AU67">
        <v>0</v>
      </c>
      <c r="AV67">
        <v>5433.0613976934546</v>
      </c>
      <c r="AW67">
        <v>0</v>
      </c>
      <c r="AX67">
        <v>1585.0843393300188</v>
      </c>
      <c r="AY67">
        <v>1797.3306834829082</v>
      </c>
      <c r="AZ67">
        <v>442.30839661298307</v>
      </c>
      <c r="BA67">
        <v>949.73975287810094</v>
      </c>
      <c r="BB67">
        <v>637.3537285282124</v>
      </c>
      <c r="BC67">
        <v>2119.6289869828543</v>
      </c>
      <c r="BD67">
        <v>500.72841265958982</v>
      </c>
      <c r="BE67">
        <v>1309.1126537238883</v>
      </c>
      <c r="BF67">
        <v>0</v>
      </c>
      <c r="BG67">
        <v>1281.7258796064325</v>
      </c>
      <c r="BH67">
        <v>4981.8387349684454</v>
      </c>
      <c r="BI67">
        <v>0</v>
      </c>
      <c r="BJ67">
        <v>4651.5614502805802</v>
      </c>
      <c r="BK67">
        <v>6445.1742841049418</v>
      </c>
      <c r="BL67">
        <v>6072.0134243425891</v>
      </c>
      <c r="BM67">
        <v>21626.925699259438</v>
      </c>
      <c r="BN67">
        <v>9887.911364384925</v>
      </c>
      <c r="BO67">
        <v>250374.62187943599</v>
      </c>
      <c r="BP67">
        <v>4545.1694882364127</v>
      </c>
      <c r="BQ67">
        <v>1616.7889085103627</v>
      </c>
      <c r="BR67">
        <v>0</v>
      </c>
      <c r="BS67">
        <v>2072.9971578739214</v>
      </c>
      <c r="BT67">
        <v>17263.855379847759</v>
      </c>
      <c r="BU67">
        <v>7369.0668314044851</v>
      </c>
      <c r="BV67">
        <v>96607.200649021092</v>
      </c>
      <c r="BW67">
        <v>1075.8426523401924</v>
      </c>
      <c r="BX67">
        <v>545.04663807376346</v>
      </c>
      <c r="BY67">
        <v>1275.9357095274304</v>
      </c>
      <c r="BZ67">
        <v>1583.1000971694707</v>
      </c>
      <c r="CA67">
        <v>2618.6813998197395</v>
      </c>
      <c r="CB67">
        <v>900.46667205112419</v>
      </c>
      <c r="CC67">
        <v>10335.54585030606</v>
      </c>
      <c r="CD67">
        <v>53788.444821685327</v>
      </c>
      <c r="CE67">
        <v>998.92320715032497</v>
      </c>
      <c r="CF67">
        <v>3485.9708959520376</v>
      </c>
      <c r="CG67">
        <v>30253.204963022828</v>
      </c>
      <c r="CH67">
        <v>31.488684317748728</v>
      </c>
    </row>
    <row r="68" spans="1:86" x14ac:dyDescent="0.25">
      <c r="A68" s="76" t="s">
        <v>17</v>
      </c>
      <c r="B68" s="77" t="s">
        <v>671</v>
      </c>
      <c r="C68">
        <v>326.85986397709547</v>
      </c>
      <c r="D68">
        <v>0</v>
      </c>
      <c r="E68">
        <v>0</v>
      </c>
      <c r="F68">
        <v>28.642080172198675</v>
      </c>
      <c r="G68">
        <v>0</v>
      </c>
      <c r="H68">
        <v>453.15183572059379</v>
      </c>
      <c r="I68">
        <v>114.55018741708101</v>
      </c>
      <c r="J68">
        <v>179.94729308391274</v>
      </c>
      <c r="K68">
        <v>91.390893254825102</v>
      </c>
      <c r="L68">
        <v>96.563736572283773</v>
      </c>
      <c r="M68">
        <v>273.43294008804645</v>
      </c>
      <c r="N68">
        <v>268.88834694209243</v>
      </c>
      <c r="O68">
        <v>136.26959938579608</v>
      </c>
      <c r="P68">
        <v>0</v>
      </c>
      <c r="Q68">
        <v>92.864787555403637</v>
      </c>
      <c r="R68">
        <v>120.93456305823166</v>
      </c>
      <c r="S68">
        <v>0</v>
      </c>
      <c r="T68">
        <v>208.06805157634031</v>
      </c>
      <c r="U68">
        <v>541.90793923638091</v>
      </c>
      <c r="V68">
        <v>138.61860507414383</v>
      </c>
      <c r="W68">
        <v>338.2770893019408</v>
      </c>
      <c r="X68">
        <v>550.76542903112875</v>
      </c>
      <c r="Y68">
        <v>367.18282437562556</v>
      </c>
      <c r="Z68">
        <v>3186.4086037701636</v>
      </c>
      <c r="AA68">
        <v>95.335359056377314</v>
      </c>
      <c r="AB68">
        <v>0</v>
      </c>
      <c r="AC68">
        <v>74.033700452025641</v>
      </c>
      <c r="AD68">
        <v>1211.2150671842289</v>
      </c>
      <c r="AE68">
        <v>993.46453033115563</v>
      </c>
      <c r="AF68">
        <v>703.83218619620379</v>
      </c>
      <c r="AG68">
        <v>252.71558046409902</v>
      </c>
      <c r="AH68">
        <v>359.21299967039852</v>
      </c>
      <c r="AI68">
        <v>101.06957019619099</v>
      </c>
      <c r="AJ68">
        <v>114.52009640437713</v>
      </c>
      <c r="AK68">
        <v>144.64050334825649</v>
      </c>
      <c r="AL68">
        <v>290.79533971996437</v>
      </c>
      <c r="AM68">
        <v>742.13671169866848</v>
      </c>
      <c r="AN68">
        <v>386.81887639660044</v>
      </c>
      <c r="AO68">
        <v>176.51709520485002</v>
      </c>
      <c r="AP68">
        <v>3673.7171453349788</v>
      </c>
      <c r="AQ68">
        <v>735.10791459760799</v>
      </c>
      <c r="AR68">
        <v>4.6721156090567121E-6</v>
      </c>
      <c r="AS68">
        <v>3719.3918752848876</v>
      </c>
      <c r="AT68">
        <v>0</v>
      </c>
      <c r="AU68">
        <v>0</v>
      </c>
      <c r="AV68">
        <v>9471.6432873907379</v>
      </c>
      <c r="AW68">
        <v>0</v>
      </c>
      <c r="AX68">
        <v>6922.521442743564</v>
      </c>
      <c r="AY68">
        <v>10214.799290779298</v>
      </c>
      <c r="AZ68">
        <v>2704.0178029916383</v>
      </c>
      <c r="BA68">
        <v>11394.905610371403</v>
      </c>
      <c r="BB68">
        <v>1943.6248177168541</v>
      </c>
      <c r="BC68">
        <v>8182.7585573103534</v>
      </c>
      <c r="BD68">
        <v>2252.4854899617148</v>
      </c>
      <c r="BE68">
        <v>4571.5624652438091</v>
      </c>
      <c r="BF68">
        <v>0</v>
      </c>
      <c r="BG68">
        <v>5796.2509921832498</v>
      </c>
      <c r="BH68">
        <v>48010.657867978509</v>
      </c>
      <c r="BI68">
        <v>0</v>
      </c>
      <c r="BJ68">
        <v>10330.720470947379</v>
      </c>
      <c r="BK68">
        <v>14885.90214071306</v>
      </c>
      <c r="BL68">
        <v>6999.101000338529</v>
      </c>
      <c r="BM68">
        <v>15260.277436092885</v>
      </c>
      <c r="BN68">
        <v>17411.542364941357</v>
      </c>
      <c r="BO68">
        <v>11000.960775629846</v>
      </c>
      <c r="BP68">
        <v>69013.529853420856</v>
      </c>
      <c r="BQ68">
        <v>6118.2334745953813</v>
      </c>
      <c r="BR68">
        <v>0</v>
      </c>
      <c r="BS68">
        <v>2794.7267644951121</v>
      </c>
      <c r="BT68">
        <v>43558.068811982259</v>
      </c>
      <c r="BU68">
        <v>21093.824654218282</v>
      </c>
      <c r="BV68">
        <v>17817.293490542543</v>
      </c>
      <c r="BW68">
        <v>8137.3511187207841</v>
      </c>
      <c r="BX68">
        <v>2444.4241061719158</v>
      </c>
      <c r="BY68">
        <v>4062.630005949532</v>
      </c>
      <c r="BZ68">
        <v>4723.9157264057276</v>
      </c>
      <c r="CA68">
        <v>10215.465183952791</v>
      </c>
      <c r="CB68">
        <v>6692.9636902951352</v>
      </c>
      <c r="CC68">
        <v>30355.076419935787</v>
      </c>
      <c r="CD68">
        <v>24878.757057319533</v>
      </c>
      <c r="CE68">
        <v>11866.973231961934</v>
      </c>
      <c r="CF68">
        <v>55862.012695068966</v>
      </c>
      <c r="CG68">
        <v>18011.30152233172</v>
      </c>
      <c r="CH68">
        <v>137.87024894338717</v>
      </c>
    </row>
    <row r="69" spans="1:86" x14ac:dyDescent="0.25">
      <c r="A69" s="76" t="s">
        <v>629</v>
      </c>
      <c r="B69" s="77" t="s">
        <v>671</v>
      </c>
      <c r="C69">
        <v>379.71804457657424</v>
      </c>
      <c r="D69">
        <v>0</v>
      </c>
      <c r="E69">
        <v>0</v>
      </c>
      <c r="F69">
        <v>228.18150546854383</v>
      </c>
      <c r="G69">
        <v>0</v>
      </c>
      <c r="H69">
        <v>956.80542086850301</v>
      </c>
      <c r="I69">
        <v>180.74195120339277</v>
      </c>
      <c r="J69">
        <v>142.54290358461026</v>
      </c>
      <c r="K69">
        <v>529.19212522628595</v>
      </c>
      <c r="L69">
        <v>958.10174122488809</v>
      </c>
      <c r="M69">
        <v>1766.6487350130562</v>
      </c>
      <c r="N69">
        <v>164.70439154914982</v>
      </c>
      <c r="O69">
        <v>202.94074452056373</v>
      </c>
      <c r="P69">
        <v>0</v>
      </c>
      <c r="Q69">
        <v>502.70494115533074</v>
      </c>
      <c r="R69">
        <v>972.68396178149897</v>
      </c>
      <c r="S69">
        <v>0</v>
      </c>
      <c r="T69">
        <v>297.2052097479243</v>
      </c>
      <c r="U69">
        <v>92.305401007300787</v>
      </c>
      <c r="V69">
        <v>154.08158875211262</v>
      </c>
      <c r="W69">
        <v>244.02431148414459</v>
      </c>
      <c r="X69">
        <v>257.58808320061542</v>
      </c>
      <c r="Y69">
        <v>47.058855077224429</v>
      </c>
      <c r="Z69">
        <v>167.16740923202553</v>
      </c>
      <c r="AA69">
        <v>4921.1958043284258</v>
      </c>
      <c r="AB69">
        <v>0</v>
      </c>
      <c r="AC69">
        <v>328.28325613056347</v>
      </c>
      <c r="AD69">
        <v>471.39729328663742</v>
      </c>
      <c r="AE69">
        <v>1474.1574243579093</v>
      </c>
      <c r="AF69">
        <v>713.70383549288738</v>
      </c>
      <c r="AG69">
        <v>430.1994061155433</v>
      </c>
      <c r="AH69">
        <v>74.264404833118633</v>
      </c>
      <c r="AI69">
        <v>158.84525261485501</v>
      </c>
      <c r="AJ69">
        <v>145.56520403134749</v>
      </c>
      <c r="AK69">
        <v>250.58032373810283</v>
      </c>
      <c r="AL69">
        <v>1242.8677936699667</v>
      </c>
      <c r="AM69">
        <v>686.51545579043216</v>
      </c>
      <c r="AN69">
        <v>559.90822210404633</v>
      </c>
      <c r="AO69">
        <v>305.24978784239022</v>
      </c>
      <c r="AP69">
        <v>585.28758612344109</v>
      </c>
      <c r="AQ69">
        <v>419.30072043032288</v>
      </c>
      <c r="AR69">
        <v>7.9940201154620779E-6</v>
      </c>
      <c r="AS69">
        <v>69553.570921294056</v>
      </c>
      <c r="AT69">
        <v>0</v>
      </c>
      <c r="AU69">
        <v>0</v>
      </c>
      <c r="AV69">
        <v>312207.09152578883</v>
      </c>
      <c r="AW69">
        <v>0</v>
      </c>
      <c r="AX69">
        <v>64460.505077991955</v>
      </c>
      <c r="AY69">
        <v>49186.709068256809</v>
      </c>
      <c r="AZ69">
        <v>18156.96842204456</v>
      </c>
      <c r="BA69">
        <v>38622.066528402182</v>
      </c>
      <c r="BB69">
        <v>58889.622414250705</v>
      </c>
      <c r="BC69">
        <v>194918.68515914946</v>
      </c>
      <c r="BD69">
        <v>16866.508655294681</v>
      </c>
      <c r="BE69">
        <v>35596.078292005986</v>
      </c>
      <c r="BF69">
        <v>0</v>
      </c>
      <c r="BG69">
        <v>110233.19805328507</v>
      </c>
      <c r="BH69">
        <v>208928.7105340556</v>
      </c>
      <c r="BI69">
        <v>0</v>
      </c>
      <c r="BJ69">
        <v>72796.680172958149</v>
      </c>
      <c r="BK69">
        <v>42214.387130876567</v>
      </c>
      <c r="BL69">
        <v>34886.629793578053</v>
      </c>
      <c r="BM69">
        <v>51448.615162424161</v>
      </c>
      <c r="BN69">
        <v>36511.022007294494</v>
      </c>
      <c r="BO69">
        <v>11371.250319201146</v>
      </c>
      <c r="BP69">
        <v>11374.237316801064</v>
      </c>
      <c r="BQ69">
        <v>1360599.5672028684</v>
      </c>
      <c r="BR69">
        <v>0</v>
      </c>
      <c r="BS69">
        <v>36687.04684383663</v>
      </c>
      <c r="BT69">
        <v>128494.99542764782</v>
      </c>
      <c r="BU69">
        <v>142515.4977424519</v>
      </c>
      <c r="BV69">
        <v>97501.052348771162</v>
      </c>
      <c r="BW69">
        <v>51560.129145335675</v>
      </c>
      <c r="BX69">
        <v>3601.0504839319183</v>
      </c>
      <c r="BY69">
        <v>24069.340938537356</v>
      </c>
      <c r="BZ69">
        <v>7430.4671380588898</v>
      </c>
      <c r="CA69">
        <v>25588.520745608424</v>
      </c>
      <c r="CB69">
        <v>78661.574721336932</v>
      </c>
      <c r="CC69">
        <v>52959.287210548398</v>
      </c>
      <c r="CD69">
        <v>78299.895126751318</v>
      </c>
      <c r="CE69">
        <v>45626.353242091733</v>
      </c>
      <c r="CF69">
        <v>48866.287746216454</v>
      </c>
      <c r="CG69">
        <v>47801.278218668966</v>
      </c>
      <c r="CH69">
        <v>382.85508215455678</v>
      </c>
    </row>
    <row r="70" spans="1:86" x14ac:dyDescent="0.25">
      <c r="A70" s="76" t="s">
        <v>630</v>
      </c>
      <c r="B70" s="77" t="s">
        <v>671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25">
      <c r="A71" s="76" t="s">
        <v>631</v>
      </c>
      <c r="B71" s="77" t="s">
        <v>671</v>
      </c>
      <c r="C71">
        <v>295.31400387455005</v>
      </c>
      <c r="D71">
        <v>0</v>
      </c>
      <c r="E71">
        <v>0</v>
      </c>
      <c r="F71">
        <v>93.398862141091598</v>
      </c>
      <c r="G71">
        <v>0</v>
      </c>
      <c r="H71">
        <v>512.08646105453215</v>
      </c>
      <c r="I71">
        <v>86.252578135097934</v>
      </c>
      <c r="J71">
        <v>137.3136990645603</v>
      </c>
      <c r="K71">
        <v>757.86723395801073</v>
      </c>
      <c r="L71">
        <v>378.09269461009609</v>
      </c>
      <c r="M71">
        <v>395.19158031890333</v>
      </c>
      <c r="N71">
        <v>106.07061440685221</v>
      </c>
      <c r="O71">
        <v>617.85694097776297</v>
      </c>
      <c r="P71">
        <v>0</v>
      </c>
      <c r="Q71">
        <v>227.1020046794707</v>
      </c>
      <c r="R71">
        <v>3143.2478521524295</v>
      </c>
      <c r="S71">
        <v>0</v>
      </c>
      <c r="T71">
        <v>611.82539273804639</v>
      </c>
      <c r="U71">
        <v>43.215894702137646</v>
      </c>
      <c r="V71">
        <v>52.267512207157289</v>
      </c>
      <c r="W71">
        <v>150.00104830617806</v>
      </c>
      <c r="X71">
        <v>150.25243400383073</v>
      </c>
      <c r="Y71">
        <v>26.680982058063851</v>
      </c>
      <c r="Z71">
        <v>93.447158836394564</v>
      </c>
      <c r="AA71">
        <v>454.62665593772749</v>
      </c>
      <c r="AB71">
        <v>0</v>
      </c>
      <c r="AC71">
        <v>5000.465164087931</v>
      </c>
      <c r="AD71">
        <v>527.08048120127387</v>
      </c>
      <c r="AE71">
        <v>612.32206772111567</v>
      </c>
      <c r="AF71">
        <v>286.85355002150993</v>
      </c>
      <c r="AG71">
        <v>240.69174740488077</v>
      </c>
      <c r="AH71">
        <v>54.826889101715892</v>
      </c>
      <c r="AI71">
        <v>55.907910187244575</v>
      </c>
      <c r="AJ71">
        <v>92.657436642242615</v>
      </c>
      <c r="AK71">
        <v>124.24155586200155</v>
      </c>
      <c r="AL71">
        <v>542.6375310785736</v>
      </c>
      <c r="AM71">
        <v>520.53906276796818</v>
      </c>
      <c r="AN71">
        <v>1375.8121866193596</v>
      </c>
      <c r="AO71">
        <v>99.255538403868627</v>
      </c>
      <c r="AP71">
        <v>416.26875159975089</v>
      </c>
      <c r="AQ71">
        <v>295.26689823945031</v>
      </c>
      <c r="AR71">
        <v>3.3064084766292329E-6</v>
      </c>
      <c r="AS71">
        <v>10801.440875522889</v>
      </c>
      <c r="AT71">
        <v>0</v>
      </c>
      <c r="AU71">
        <v>0</v>
      </c>
      <c r="AV71">
        <v>12513.272140942599</v>
      </c>
      <c r="AW71">
        <v>0</v>
      </c>
      <c r="AX71">
        <v>11113.318761766517</v>
      </c>
      <c r="AY71">
        <v>4742.359243660926</v>
      </c>
      <c r="AZ71">
        <v>1093.1428881669526</v>
      </c>
      <c r="BA71">
        <v>7192.8333289435977</v>
      </c>
      <c r="BB71">
        <v>4835.0491973816497</v>
      </c>
      <c r="BC71">
        <v>16271.74190920917</v>
      </c>
      <c r="BD71">
        <v>1873.222870194978</v>
      </c>
      <c r="BE71">
        <v>2594.5590114352872</v>
      </c>
      <c r="BF71">
        <v>0</v>
      </c>
      <c r="BG71">
        <v>4689.1992038273656</v>
      </c>
      <c r="BH71">
        <v>30565.614475428207</v>
      </c>
      <c r="BI71">
        <v>0</v>
      </c>
      <c r="BJ71">
        <v>4034.9017166725625</v>
      </c>
      <c r="BK71">
        <v>2939.7792779546598</v>
      </c>
      <c r="BL71">
        <v>2389.0961041809887</v>
      </c>
      <c r="BM71">
        <v>3626.733504144504</v>
      </c>
      <c r="BN71">
        <v>3472.0922004357408</v>
      </c>
      <c r="BO71">
        <v>1612.4402231076504</v>
      </c>
      <c r="BP71">
        <v>1941.4109502265089</v>
      </c>
      <c r="BQ71">
        <v>21410.134104853219</v>
      </c>
      <c r="BR71">
        <v>0</v>
      </c>
      <c r="BS71">
        <v>53556.753988251061</v>
      </c>
      <c r="BT71">
        <v>16664.484234777163</v>
      </c>
      <c r="BU71">
        <v>17978.170438720896</v>
      </c>
      <c r="BV71">
        <v>15051.052401148667</v>
      </c>
      <c r="BW71">
        <v>15103.908497385139</v>
      </c>
      <c r="BX71">
        <v>1072.990927682024</v>
      </c>
      <c r="BY71">
        <v>2090.2003891857571</v>
      </c>
      <c r="BZ71">
        <v>1261.6078391283636</v>
      </c>
      <c r="CA71">
        <v>5686.733502621757</v>
      </c>
      <c r="CB71">
        <v>15816.992001390736</v>
      </c>
      <c r="CC71">
        <v>19155.225453822517</v>
      </c>
      <c r="CD71">
        <v>44936.980685069284</v>
      </c>
      <c r="CE71">
        <v>11121.700218206624</v>
      </c>
      <c r="CF71">
        <v>19998.556864012287</v>
      </c>
      <c r="CG71">
        <v>18274.637878948146</v>
      </c>
      <c r="CH71">
        <v>439.17564050141209</v>
      </c>
    </row>
    <row r="72" spans="1:86" x14ac:dyDescent="0.25">
      <c r="A72" s="76" t="s">
        <v>18</v>
      </c>
      <c r="B72" s="77" t="s">
        <v>671</v>
      </c>
      <c r="C72">
        <v>34.962959819085221</v>
      </c>
      <c r="D72">
        <v>0</v>
      </c>
      <c r="E72">
        <v>0</v>
      </c>
      <c r="F72">
        <v>21.709608736674745</v>
      </c>
      <c r="G72">
        <v>0</v>
      </c>
      <c r="H72">
        <v>49.493807871164641</v>
      </c>
      <c r="I72">
        <v>13.125866913980133</v>
      </c>
      <c r="J72">
        <v>8.2419423625677517</v>
      </c>
      <c r="K72">
        <v>14.260224808339515</v>
      </c>
      <c r="L72">
        <v>615.16187273765331</v>
      </c>
      <c r="M72">
        <v>55.517654635425387</v>
      </c>
      <c r="N72">
        <v>31.700734769758441</v>
      </c>
      <c r="O72">
        <v>22.062671884670824</v>
      </c>
      <c r="P72">
        <v>0</v>
      </c>
      <c r="Q72">
        <v>43.086872223460091</v>
      </c>
      <c r="R72">
        <v>78.171707970982595</v>
      </c>
      <c r="S72">
        <v>0</v>
      </c>
      <c r="T72">
        <v>51.782891134946951</v>
      </c>
      <c r="U72">
        <v>28.827612829416452</v>
      </c>
      <c r="V72">
        <v>22.475413311975384</v>
      </c>
      <c r="W72">
        <v>53.858998701259637</v>
      </c>
      <c r="X72">
        <v>50.096225667297993</v>
      </c>
      <c r="Y72">
        <v>10.157448142170537</v>
      </c>
      <c r="Z72">
        <v>35.360983718521126</v>
      </c>
      <c r="AA72">
        <v>355.60913361700813</v>
      </c>
      <c r="AB72">
        <v>0</v>
      </c>
      <c r="AC72">
        <v>44.958383588414463</v>
      </c>
      <c r="AD72">
        <v>3206.0353511824255</v>
      </c>
      <c r="AE72">
        <v>184.24305678577076</v>
      </c>
      <c r="AF72">
        <v>253.86879030439559</v>
      </c>
      <c r="AG72">
        <v>61.087444208328428</v>
      </c>
      <c r="AH72">
        <v>15.761955613156688</v>
      </c>
      <c r="AI72">
        <v>29.930024013699629</v>
      </c>
      <c r="AJ72">
        <v>82.247902564742148</v>
      </c>
      <c r="AK72">
        <v>71.16791896757104</v>
      </c>
      <c r="AL72">
        <v>687.98346473804338</v>
      </c>
      <c r="AM72">
        <v>323.22670849687978</v>
      </c>
      <c r="AN72">
        <v>283.77083702965075</v>
      </c>
      <c r="AO72">
        <v>55.353042874367475</v>
      </c>
      <c r="AP72">
        <v>75.542060568425896</v>
      </c>
      <c r="AQ72">
        <v>56.866997564909965</v>
      </c>
      <c r="AR72">
        <v>1.0917004032896417E-5</v>
      </c>
      <c r="AS72">
        <v>23184.210108993757</v>
      </c>
      <c r="AT72">
        <v>0</v>
      </c>
      <c r="AU72">
        <v>0</v>
      </c>
      <c r="AV72">
        <v>53423.754259282381</v>
      </c>
      <c r="AW72">
        <v>0</v>
      </c>
      <c r="AX72">
        <v>11773.475819136365</v>
      </c>
      <c r="AY72">
        <v>8934.9848045857252</v>
      </c>
      <c r="AZ72">
        <v>2403.5783072250833</v>
      </c>
      <c r="BA72">
        <v>5439.5446464586103</v>
      </c>
      <c r="BB72">
        <v>14473.243613278353</v>
      </c>
      <c r="BC72">
        <v>10918.297762740927</v>
      </c>
      <c r="BD72">
        <v>1950.3008288624756</v>
      </c>
      <c r="BE72">
        <v>3553.5035794762844</v>
      </c>
      <c r="BF72">
        <v>0</v>
      </c>
      <c r="BG72">
        <v>11421.745762316741</v>
      </c>
      <c r="BH72">
        <v>11578.676421657954</v>
      </c>
      <c r="BI72">
        <v>0</v>
      </c>
      <c r="BJ72">
        <v>7424.6609090669663</v>
      </c>
      <c r="BK72">
        <v>11142.413417870403</v>
      </c>
      <c r="BL72">
        <v>5988.4284817490407</v>
      </c>
      <c r="BM72">
        <v>9046.6008952560169</v>
      </c>
      <c r="BN72">
        <v>6024.4028419213573</v>
      </c>
      <c r="BO72">
        <v>3802.9218436513729</v>
      </c>
      <c r="BP72">
        <v>4552.8741032917187</v>
      </c>
      <c r="BQ72">
        <v>46056.955199740936</v>
      </c>
      <c r="BR72">
        <v>0</v>
      </c>
      <c r="BS72">
        <v>18646.762428450551</v>
      </c>
      <c r="BT72">
        <v>723090.76936715504</v>
      </c>
      <c r="BU72">
        <v>90046.685723701419</v>
      </c>
      <c r="BV72">
        <v>65623.53480429537</v>
      </c>
      <c r="BW72">
        <v>23116.025278014986</v>
      </c>
      <c r="BX72">
        <v>2728.9634118566623</v>
      </c>
      <c r="BY72">
        <v>23176.566518086489</v>
      </c>
      <c r="BZ72">
        <v>6649.7401713005065</v>
      </c>
      <c r="CA72">
        <v>39301.37477328453</v>
      </c>
      <c r="CB72">
        <v>288001.67447198834</v>
      </c>
      <c r="CC72">
        <v>39765.370013233493</v>
      </c>
      <c r="CD72">
        <v>163124.53974249284</v>
      </c>
      <c r="CE72">
        <v>35210.429290118525</v>
      </c>
      <c r="CF72">
        <v>28431.60088634014</v>
      </c>
      <c r="CG72">
        <v>25621.206872968774</v>
      </c>
      <c r="CH72">
        <v>147.00181062262931</v>
      </c>
    </row>
    <row r="73" spans="1:86" x14ac:dyDescent="0.25">
      <c r="A73" s="76" t="s">
        <v>19</v>
      </c>
      <c r="B73" s="77" t="s">
        <v>671</v>
      </c>
      <c r="C73">
        <v>1918.8544277617684</v>
      </c>
      <c r="D73">
        <v>0</v>
      </c>
      <c r="E73">
        <v>0</v>
      </c>
      <c r="F73">
        <v>557.38028765552235</v>
      </c>
      <c r="G73">
        <v>0</v>
      </c>
      <c r="H73">
        <v>7269.9392473521311</v>
      </c>
      <c r="I73">
        <v>1572.5937966303395</v>
      </c>
      <c r="J73">
        <v>391.03593346611478</v>
      </c>
      <c r="K73">
        <v>938.34857314506371</v>
      </c>
      <c r="L73">
        <v>12961.903849100185</v>
      </c>
      <c r="M73">
        <v>3389.0882941220443</v>
      </c>
      <c r="N73">
        <v>2076.3566004739801</v>
      </c>
      <c r="O73">
        <v>1192.2499697101312</v>
      </c>
      <c r="P73">
        <v>0</v>
      </c>
      <c r="Q73">
        <v>1245.5395004598745</v>
      </c>
      <c r="R73">
        <v>2891.614583165253</v>
      </c>
      <c r="S73">
        <v>0</v>
      </c>
      <c r="T73">
        <v>1670.9714757236659</v>
      </c>
      <c r="U73">
        <v>3109.4137881220913</v>
      </c>
      <c r="V73">
        <v>1155.0724935869923</v>
      </c>
      <c r="W73">
        <v>2666.6217827988471</v>
      </c>
      <c r="X73">
        <v>3164.8446786127724</v>
      </c>
      <c r="Y73">
        <v>879.63904041893295</v>
      </c>
      <c r="Z73">
        <v>2225.4330381880368</v>
      </c>
      <c r="AA73">
        <v>4682.0904115238673</v>
      </c>
      <c r="AB73">
        <v>0</v>
      </c>
      <c r="AC73">
        <v>607.70288531056644</v>
      </c>
      <c r="AD73">
        <v>5819.8131609430284</v>
      </c>
      <c r="AE73">
        <v>5657.3956267153681</v>
      </c>
      <c r="AF73">
        <v>3231.8865787953137</v>
      </c>
      <c r="AG73">
        <v>1439.707684737514</v>
      </c>
      <c r="AH73">
        <v>1056.4275379885769</v>
      </c>
      <c r="AI73">
        <v>676.48909633631422</v>
      </c>
      <c r="AJ73">
        <v>5124.3352131043712</v>
      </c>
      <c r="AK73">
        <v>2507.8825205038993</v>
      </c>
      <c r="AL73">
        <v>469.56500258073294</v>
      </c>
      <c r="AM73">
        <v>3057.9838745205016</v>
      </c>
      <c r="AN73">
        <v>1142.5838220758765</v>
      </c>
      <c r="AO73">
        <v>486.8183828174657</v>
      </c>
      <c r="AP73">
        <v>2815.6168974897059</v>
      </c>
      <c r="AQ73">
        <v>962.55522516204883</v>
      </c>
      <c r="AR73">
        <v>4.6456276809586422E-4</v>
      </c>
      <c r="AS73">
        <v>200618.67820592047</v>
      </c>
      <c r="AT73">
        <v>0</v>
      </c>
      <c r="AU73">
        <v>0</v>
      </c>
      <c r="AV73">
        <v>124413.5429793658</v>
      </c>
      <c r="AW73">
        <v>0</v>
      </c>
      <c r="AX73">
        <v>474355.45191208576</v>
      </c>
      <c r="AY73">
        <v>217078.4723970973</v>
      </c>
      <c r="AZ73">
        <v>40228.96286836642</v>
      </c>
      <c r="BA73">
        <v>74572.211229968045</v>
      </c>
      <c r="BB73">
        <v>108104.28807578435</v>
      </c>
      <c r="BC73">
        <v>179777.32824206393</v>
      </c>
      <c r="BD73">
        <v>54369.927509979505</v>
      </c>
      <c r="BE73">
        <v>92586.416260707905</v>
      </c>
      <c r="BF73">
        <v>0</v>
      </c>
      <c r="BG73">
        <v>75807.599855856752</v>
      </c>
      <c r="BH73">
        <v>156494.62940557921</v>
      </c>
      <c r="BI73">
        <v>0</v>
      </c>
      <c r="BJ73">
        <v>94407.558386729914</v>
      </c>
      <c r="BK73">
        <v>206237.50928795335</v>
      </c>
      <c r="BL73">
        <v>116237.3130613621</v>
      </c>
      <c r="BM73">
        <v>159904.14811014163</v>
      </c>
      <c r="BN73">
        <v>262510.98932105734</v>
      </c>
      <c r="BO73">
        <v>57460.414287673062</v>
      </c>
      <c r="BP73">
        <v>69720.355022433607</v>
      </c>
      <c r="BQ73">
        <v>113468.96971723932</v>
      </c>
      <c r="BR73">
        <v>0</v>
      </c>
      <c r="BS73">
        <v>16476.027198090593</v>
      </c>
      <c r="BT73">
        <v>565591.78045971459</v>
      </c>
      <c r="BU73">
        <v>398794.6370385004</v>
      </c>
      <c r="BV73">
        <v>256926.42844034795</v>
      </c>
      <c r="BW73">
        <v>225820.23510306209</v>
      </c>
      <c r="BX73">
        <v>33862.631090536335</v>
      </c>
      <c r="BY73">
        <v>45884.513597630263</v>
      </c>
      <c r="BZ73">
        <v>37466.271944755114</v>
      </c>
      <c r="CA73">
        <v>58869.071077973509</v>
      </c>
      <c r="CB73">
        <v>39119.183575985619</v>
      </c>
      <c r="CC73">
        <v>229450.3741249009</v>
      </c>
      <c r="CD73">
        <v>163052.23439766301</v>
      </c>
      <c r="CE73">
        <v>56864.989175007147</v>
      </c>
      <c r="CF73">
        <v>208255.02377094032</v>
      </c>
      <c r="CG73">
        <v>108366.39727971989</v>
      </c>
      <c r="CH73">
        <v>1650.1402459804488</v>
      </c>
    </row>
    <row r="74" spans="1:86" x14ac:dyDescent="0.25">
      <c r="A74" s="76" t="s">
        <v>20</v>
      </c>
      <c r="B74" s="77" t="s">
        <v>671</v>
      </c>
      <c r="C74">
        <v>579.39199222603725</v>
      </c>
      <c r="D74">
        <v>0</v>
      </c>
      <c r="E74">
        <v>0</v>
      </c>
      <c r="F74">
        <v>729.54966734945481</v>
      </c>
      <c r="G74">
        <v>0</v>
      </c>
      <c r="H74">
        <v>3447.9923297154037</v>
      </c>
      <c r="I74">
        <v>508.66558101681562</v>
      </c>
      <c r="J74">
        <v>433.81556367943392</v>
      </c>
      <c r="K74">
        <v>812.49201588390031</v>
      </c>
      <c r="L74">
        <v>10988.644300523876</v>
      </c>
      <c r="M74">
        <v>2170.0170105201355</v>
      </c>
      <c r="N74">
        <v>859.12594787292096</v>
      </c>
      <c r="O74">
        <v>567.67749935239112</v>
      </c>
      <c r="P74">
        <v>0</v>
      </c>
      <c r="Q74">
        <v>1317.6470381416909</v>
      </c>
      <c r="R74">
        <v>2020.3521527453011</v>
      </c>
      <c r="S74">
        <v>0</v>
      </c>
      <c r="T74">
        <v>734.41269046158152</v>
      </c>
      <c r="U74">
        <v>564.0964438755351</v>
      </c>
      <c r="V74">
        <v>493.57647559604271</v>
      </c>
      <c r="W74">
        <v>1331.5711515024245</v>
      </c>
      <c r="X74">
        <v>1465.0728340249188</v>
      </c>
      <c r="Y74">
        <v>372.32223862522341</v>
      </c>
      <c r="Z74">
        <v>788.35995830139132</v>
      </c>
      <c r="AA74">
        <v>4620.2016948615756</v>
      </c>
      <c r="AB74">
        <v>0</v>
      </c>
      <c r="AC74">
        <v>638.66475303086872</v>
      </c>
      <c r="AD74">
        <v>2202.770707305719</v>
      </c>
      <c r="AE74">
        <v>17234.070715037942</v>
      </c>
      <c r="AF74">
        <v>39121.976125499685</v>
      </c>
      <c r="AG74">
        <v>633.91267404180167</v>
      </c>
      <c r="AH74">
        <v>672.40586240268044</v>
      </c>
      <c r="AI74">
        <v>538.60656974118967</v>
      </c>
      <c r="AJ74">
        <v>785.8712580044886</v>
      </c>
      <c r="AK74">
        <v>2241.8226898917414</v>
      </c>
      <c r="AL74">
        <v>376.31376735491563</v>
      </c>
      <c r="AM74">
        <v>7714.9126019246487</v>
      </c>
      <c r="AN74">
        <v>2150.6715477182029</v>
      </c>
      <c r="AO74">
        <v>1093.8631338065904</v>
      </c>
      <c r="AP74">
        <v>1097.1546403812554</v>
      </c>
      <c r="AQ74">
        <v>1145.3421194522566</v>
      </c>
      <c r="AR74">
        <v>5.3988561872936855E-5</v>
      </c>
      <c r="AS74">
        <v>82246.058295205061</v>
      </c>
      <c r="AT74">
        <v>0</v>
      </c>
      <c r="AU74">
        <v>0</v>
      </c>
      <c r="AV74">
        <v>148230.90703314458</v>
      </c>
      <c r="AW74">
        <v>0</v>
      </c>
      <c r="AX74">
        <v>198198.07569114599</v>
      </c>
      <c r="AY74">
        <v>68858.601493562426</v>
      </c>
      <c r="AZ74">
        <v>27121.9483034882</v>
      </c>
      <c r="BA74">
        <v>47057.409805342832</v>
      </c>
      <c r="BB74">
        <v>84773.73286450615</v>
      </c>
      <c r="BC74">
        <v>107284.20516586784</v>
      </c>
      <c r="BD74">
        <v>27791.16920416187</v>
      </c>
      <c r="BE74">
        <v>39566.56733611357</v>
      </c>
      <c r="BF74">
        <v>0</v>
      </c>
      <c r="BG74">
        <v>77694.793053373316</v>
      </c>
      <c r="BH74">
        <v>126888.11992762056</v>
      </c>
      <c r="BI74">
        <v>0</v>
      </c>
      <c r="BJ74">
        <v>54053.570534956212</v>
      </c>
      <c r="BK74">
        <v>56053.851629016077</v>
      </c>
      <c r="BL74">
        <v>52674.073241221238</v>
      </c>
      <c r="BM74">
        <v>71549.34006286705</v>
      </c>
      <c r="BN74">
        <v>95018.212252052443</v>
      </c>
      <c r="BO74">
        <v>21994.721394665987</v>
      </c>
      <c r="BP74">
        <v>39579.37339476448</v>
      </c>
      <c r="BQ74">
        <v>83498.81021858452</v>
      </c>
      <c r="BR74">
        <v>0</v>
      </c>
      <c r="BS74">
        <v>16615.313431081988</v>
      </c>
      <c r="BT74">
        <v>285729.58602350502</v>
      </c>
      <c r="BU74">
        <v>504664.72542821709</v>
      </c>
      <c r="BV74">
        <v>653646.98560484452</v>
      </c>
      <c r="BW74">
        <v>54442.969812636409</v>
      </c>
      <c r="BX74">
        <v>16750.965933037798</v>
      </c>
      <c r="BY74">
        <v>19561.271033914683</v>
      </c>
      <c r="BZ74">
        <v>23981.400724374882</v>
      </c>
      <c r="CA74">
        <v>96403.591231372702</v>
      </c>
      <c r="CB74">
        <v>17393.304440358253</v>
      </c>
      <c r="CC74">
        <v>186853.71077849233</v>
      </c>
      <c r="CD74">
        <v>179400.77435693773</v>
      </c>
      <c r="CE74">
        <v>62403.188244299577</v>
      </c>
      <c r="CF74">
        <v>63869.298634788654</v>
      </c>
      <c r="CG74">
        <v>57668.882082206444</v>
      </c>
      <c r="CH74">
        <v>1140.4660213358197</v>
      </c>
    </row>
    <row r="75" spans="1:86" x14ac:dyDescent="0.25">
      <c r="A75" s="76" t="s">
        <v>21</v>
      </c>
      <c r="B75" s="77" t="s">
        <v>671</v>
      </c>
      <c r="C75">
        <v>72.689925504136326</v>
      </c>
      <c r="D75">
        <v>0</v>
      </c>
      <c r="E75">
        <v>0</v>
      </c>
      <c r="F75">
        <v>38.318588973269613</v>
      </c>
      <c r="G75">
        <v>0</v>
      </c>
      <c r="H75">
        <v>355.61768147160888</v>
      </c>
      <c r="I75">
        <v>72.569951098778148</v>
      </c>
      <c r="J75">
        <v>34.538757173576414</v>
      </c>
      <c r="K75">
        <v>42.84528164105906</v>
      </c>
      <c r="L75">
        <v>71.408390499813009</v>
      </c>
      <c r="M75">
        <v>218.76508088300417</v>
      </c>
      <c r="N75">
        <v>78.946919217436729</v>
      </c>
      <c r="O75">
        <v>93.551798361486618</v>
      </c>
      <c r="P75">
        <v>0</v>
      </c>
      <c r="Q75">
        <v>69.425262064702508</v>
      </c>
      <c r="R75">
        <v>73.251740002237071</v>
      </c>
      <c r="S75">
        <v>0</v>
      </c>
      <c r="T75">
        <v>265.36209520718046</v>
      </c>
      <c r="U75">
        <v>188.27341355247077</v>
      </c>
      <c r="V75">
        <v>125.59544864281553</v>
      </c>
      <c r="W75">
        <v>373.43875165018255</v>
      </c>
      <c r="X75">
        <v>176.75061920757483</v>
      </c>
      <c r="Y75">
        <v>45.085003480653512</v>
      </c>
      <c r="Z75">
        <v>177.07799447476691</v>
      </c>
      <c r="AA75">
        <v>239.69275399476913</v>
      </c>
      <c r="AB75">
        <v>0</v>
      </c>
      <c r="AC75">
        <v>77.542137908302209</v>
      </c>
      <c r="AD75">
        <v>1033.6559375775048</v>
      </c>
      <c r="AE75">
        <v>2269.3380957999625</v>
      </c>
      <c r="AF75">
        <v>1727.1606850801841</v>
      </c>
      <c r="AG75">
        <v>444.33765443179351</v>
      </c>
      <c r="AH75">
        <v>240.19245807251002</v>
      </c>
      <c r="AI75">
        <v>209.52332517767897</v>
      </c>
      <c r="AJ75">
        <v>319.30662235918606</v>
      </c>
      <c r="AK75">
        <v>1115.6550068662136</v>
      </c>
      <c r="AL75">
        <v>179.26696426073028</v>
      </c>
      <c r="AM75">
        <v>3130.9679492077512</v>
      </c>
      <c r="AN75">
        <v>973.3793864904078</v>
      </c>
      <c r="AO75">
        <v>369.50814070473797</v>
      </c>
      <c r="AP75">
        <v>1060.8615270758849</v>
      </c>
      <c r="AQ75">
        <v>942.07169560637078</v>
      </c>
      <c r="AR75">
        <v>1.3065073845341717E-2</v>
      </c>
      <c r="AS75">
        <v>8923.5614027304564</v>
      </c>
      <c r="AT75">
        <v>0</v>
      </c>
      <c r="AU75">
        <v>0</v>
      </c>
      <c r="AV75">
        <v>18015.285328936843</v>
      </c>
      <c r="AW75">
        <v>0</v>
      </c>
      <c r="AX75">
        <v>25959.363303474016</v>
      </c>
      <c r="AY75">
        <v>6503.7173114046991</v>
      </c>
      <c r="AZ75">
        <v>2962.5450636406895</v>
      </c>
      <c r="BA75">
        <v>7509.8184414756033</v>
      </c>
      <c r="BB75">
        <v>2860.2941863086407</v>
      </c>
      <c r="BC75">
        <v>13920.264060015661</v>
      </c>
      <c r="BD75">
        <v>9621.9861936922407</v>
      </c>
      <c r="BE75">
        <v>6773.679465667763</v>
      </c>
      <c r="BF75">
        <v>0</v>
      </c>
      <c r="BG75">
        <v>10229.40484530793</v>
      </c>
      <c r="BH75">
        <v>9458.2198247434826</v>
      </c>
      <c r="BI75">
        <v>0</v>
      </c>
      <c r="BJ75">
        <v>11890.078259250413</v>
      </c>
      <c r="BK75">
        <v>15534.904767446795</v>
      </c>
      <c r="BL75">
        <v>11944.997345819027</v>
      </c>
      <c r="BM75">
        <v>18337.546404161949</v>
      </c>
      <c r="BN75">
        <v>10478.671797769539</v>
      </c>
      <c r="BO75">
        <v>3785.338647830125</v>
      </c>
      <c r="BP75">
        <v>4432.3591992300326</v>
      </c>
      <c r="BQ75">
        <v>9954.566740235834</v>
      </c>
      <c r="BR75">
        <v>0</v>
      </c>
      <c r="BS75">
        <v>6284.4431667837143</v>
      </c>
      <c r="BT75">
        <v>49600.548499603232</v>
      </c>
      <c r="BU75">
        <v>75326.99871924732</v>
      </c>
      <c r="BV75">
        <v>70324.355508067238</v>
      </c>
      <c r="BW75">
        <v>25292.826338492629</v>
      </c>
      <c r="BX75">
        <v>6561.5180703761198</v>
      </c>
      <c r="BY75">
        <v>15939.532289151264</v>
      </c>
      <c r="BZ75">
        <v>16518.728148233993</v>
      </c>
      <c r="CA75">
        <v>96291.646406679123</v>
      </c>
      <c r="CB75">
        <v>19521.103793341979</v>
      </c>
      <c r="CC75">
        <v>144549.97444856705</v>
      </c>
      <c r="CD75">
        <v>111732.24054259661</v>
      </c>
      <c r="CE75">
        <v>45795.736618577808</v>
      </c>
      <c r="CF75">
        <v>59267.80994785254</v>
      </c>
      <c r="CG75">
        <v>38786.908763048887</v>
      </c>
      <c r="CH75">
        <v>217.31041605573688</v>
      </c>
    </row>
    <row r="76" spans="1:86" x14ac:dyDescent="0.25">
      <c r="A76" s="76" t="s">
        <v>22</v>
      </c>
      <c r="B76" s="77" t="s">
        <v>671</v>
      </c>
      <c r="C76">
        <v>222.69044609252262</v>
      </c>
      <c r="D76">
        <v>0</v>
      </c>
      <c r="E76">
        <v>0</v>
      </c>
      <c r="F76">
        <v>25.837117029060586</v>
      </c>
      <c r="G76">
        <v>0</v>
      </c>
      <c r="H76">
        <v>636.57446651446764</v>
      </c>
      <c r="I76">
        <v>46.43485746294597</v>
      </c>
      <c r="J76">
        <v>25.492608817869616</v>
      </c>
      <c r="K76">
        <v>165.51353332667725</v>
      </c>
      <c r="L76">
        <v>68.374769275563168</v>
      </c>
      <c r="M76">
        <v>181.53434260033077</v>
      </c>
      <c r="N76">
        <v>247.85182177474235</v>
      </c>
      <c r="O76">
        <v>59.580620657679674</v>
      </c>
      <c r="P76">
        <v>0</v>
      </c>
      <c r="Q76">
        <v>56.700196263426903</v>
      </c>
      <c r="R76">
        <v>47.502112031802575</v>
      </c>
      <c r="S76">
        <v>0</v>
      </c>
      <c r="T76">
        <v>84.103208539840281</v>
      </c>
      <c r="U76">
        <v>139.75695421532913</v>
      </c>
      <c r="V76">
        <v>73.682494074745648</v>
      </c>
      <c r="W76">
        <v>136.16696573618785</v>
      </c>
      <c r="X76">
        <v>177.81090243980074</v>
      </c>
      <c r="Y76">
        <v>52.534514923769535</v>
      </c>
      <c r="Z76">
        <v>247.75105533873096</v>
      </c>
      <c r="AA76">
        <v>147.51695520415251</v>
      </c>
      <c r="AB76">
        <v>0</v>
      </c>
      <c r="AC76">
        <v>134.53671237835101</v>
      </c>
      <c r="AD76">
        <v>354.9186877548272</v>
      </c>
      <c r="AE76">
        <v>1807.8234225592046</v>
      </c>
      <c r="AF76">
        <v>483.35679093008611</v>
      </c>
      <c r="AG76">
        <v>260.58726551796553</v>
      </c>
      <c r="AH76">
        <v>2022.7953976196854</v>
      </c>
      <c r="AI76">
        <v>370.88850008289842</v>
      </c>
      <c r="AJ76">
        <v>863.90847067218533</v>
      </c>
      <c r="AK76">
        <v>1195.6603706681524</v>
      </c>
      <c r="AL76">
        <v>170.93551660206731</v>
      </c>
      <c r="AM76">
        <v>3627.2014401239167</v>
      </c>
      <c r="AN76">
        <v>769.62693367850682</v>
      </c>
      <c r="AO76">
        <v>681.27281941343529</v>
      </c>
      <c r="AP76">
        <v>494.72883372418693</v>
      </c>
      <c r="AQ76">
        <v>844.89883635601859</v>
      </c>
      <c r="AR76">
        <v>2.9630714488064866E-6</v>
      </c>
      <c r="AS76">
        <v>614.8033767299637</v>
      </c>
      <c r="AT76">
        <v>0</v>
      </c>
      <c r="AU76">
        <v>0</v>
      </c>
      <c r="AV76">
        <v>1766.945658211614</v>
      </c>
      <c r="AW76">
        <v>0</v>
      </c>
      <c r="AX76">
        <v>4482.3351705671184</v>
      </c>
      <c r="AY76">
        <v>1247.9428067455772</v>
      </c>
      <c r="AZ76">
        <v>472.38528211080302</v>
      </c>
      <c r="BA76">
        <v>2406.7911007527523</v>
      </c>
      <c r="BB76">
        <v>1162.9911807654698</v>
      </c>
      <c r="BC76">
        <v>2604.62722067904</v>
      </c>
      <c r="BD76">
        <v>1579.9719583404521</v>
      </c>
      <c r="BE76">
        <v>1015.8576032225087</v>
      </c>
      <c r="BF76">
        <v>0</v>
      </c>
      <c r="BG76">
        <v>689.16208274130565</v>
      </c>
      <c r="BH76">
        <v>983.38051423017282</v>
      </c>
      <c r="BI76">
        <v>0</v>
      </c>
      <c r="BJ76">
        <v>1766.9312306554248</v>
      </c>
      <c r="BK76">
        <v>2624.5248853332942</v>
      </c>
      <c r="BL76">
        <v>884.01126396258883</v>
      </c>
      <c r="BM76">
        <v>1651.8005504258506</v>
      </c>
      <c r="BN76">
        <v>2254.5943914235227</v>
      </c>
      <c r="BO76">
        <v>1506.9659643927876</v>
      </c>
      <c r="BP76">
        <v>2314.8236937598294</v>
      </c>
      <c r="BQ76">
        <v>1785.3100061724099</v>
      </c>
      <c r="BR76">
        <v>0</v>
      </c>
      <c r="BS76">
        <v>915.61378036388044</v>
      </c>
      <c r="BT76">
        <v>5959.5999016360265</v>
      </c>
      <c r="BU76">
        <v>36415.761662511664</v>
      </c>
      <c r="BV76">
        <v>7088.224164978863</v>
      </c>
      <c r="BW76">
        <v>8696.8196273699286</v>
      </c>
      <c r="BX76">
        <v>128744.35725516922</v>
      </c>
      <c r="BY76">
        <v>66229.647692241197</v>
      </c>
      <c r="BZ76">
        <v>11135.180849011587</v>
      </c>
      <c r="CA76">
        <v>20715.807469541331</v>
      </c>
      <c r="CB76">
        <v>6590.2244070980014</v>
      </c>
      <c r="CC76">
        <v>126108.02162780355</v>
      </c>
      <c r="CD76">
        <v>37519.942650548852</v>
      </c>
      <c r="CE76">
        <v>21688.806244407086</v>
      </c>
      <c r="CF76">
        <v>15907.944625898586</v>
      </c>
      <c r="CG76">
        <v>15232.081212854839</v>
      </c>
      <c r="CH76">
        <v>687.57413942822052</v>
      </c>
    </row>
    <row r="77" spans="1:86" x14ac:dyDescent="0.25">
      <c r="A77" s="76" t="s">
        <v>23</v>
      </c>
      <c r="B77" s="77" t="s">
        <v>671</v>
      </c>
      <c r="C77">
        <v>88.248739718447695</v>
      </c>
      <c r="D77">
        <v>0</v>
      </c>
      <c r="E77">
        <v>0</v>
      </c>
      <c r="F77">
        <v>32.217521667117765</v>
      </c>
      <c r="G77">
        <v>0</v>
      </c>
      <c r="H77">
        <v>367.48129000829306</v>
      </c>
      <c r="I77">
        <v>35.59138996211891</v>
      </c>
      <c r="J77">
        <v>24.242742921856728</v>
      </c>
      <c r="K77">
        <v>56.572750599628421</v>
      </c>
      <c r="L77">
        <v>63.129462021261915</v>
      </c>
      <c r="M77">
        <v>136.04379314435897</v>
      </c>
      <c r="N77">
        <v>201.90246853325033</v>
      </c>
      <c r="O77">
        <v>59.227578558931427</v>
      </c>
      <c r="P77">
        <v>0</v>
      </c>
      <c r="Q77">
        <v>56.587237944643888</v>
      </c>
      <c r="R77">
        <v>41.511891873937088</v>
      </c>
      <c r="S77">
        <v>0</v>
      </c>
      <c r="T77">
        <v>95.88343593129143</v>
      </c>
      <c r="U77">
        <v>135.01852319484581</v>
      </c>
      <c r="V77">
        <v>66.24945591859408</v>
      </c>
      <c r="W77">
        <v>146.04264518534026</v>
      </c>
      <c r="X77">
        <v>105.13218777379763</v>
      </c>
      <c r="Y77">
        <v>51.476161609894746</v>
      </c>
      <c r="Z77">
        <v>135.7232060773004</v>
      </c>
      <c r="AA77">
        <v>262.21905760963392</v>
      </c>
      <c r="AB77">
        <v>0</v>
      </c>
      <c r="AC77">
        <v>183.25651328106358</v>
      </c>
      <c r="AD77">
        <v>459.77570781254195</v>
      </c>
      <c r="AE77">
        <v>1404.3764405651891</v>
      </c>
      <c r="AF77">
        <v>609.24717018764159</v>
      </c>
      <c r="AG77">
        <v>215.39094415750003</v>
      </c>
      <c r="AH77">
        <v>320.13401586297164</v>
      </c>
      <c r="AI77">
        <v>2999.0706002451657</v>
      </c>
      <c r="AJ77">
        <v>691.40688943106079</v>
      </c>
      <c r="AK77">
        <v>1115.4120490599817</v>
      </c>
      <c r="AL77">
        <v>233.0601789270514</v>
      </c>
      <c r="AM77">
        <v>1903.6419382827153</v>
      </c>
      <c r="AN77">
        <v>610.66219480959671</v>
      </c>
      <c r="AO77">
        <v>152.37475951778134</v>
      </c>
      <c r="AP77">
        <v>295.44138301241145</v>
      </c>
      <c r="AQ77">
        <v>346.74136146294779</v>
      </c>
      <c r="AR77">
        <v>3.6846887369903072E-6</v>
      </c>
      <c r="AS77">
        <v>6060.0924167997955</v>
      </c>
      <c r="AT77">
        <v>0</v>
      </c>
      <c r="AU77">
        <v>0</v>
      </c>
      <c r="AV77">
        <v>9256.9267916958433</v>
      </c>
      <c r="AW77">
        <v>0</v>
      </c>
      <c r="AX77">
        <v>8864.0734201007126</v>
      </c>
      <c r="AY77">
        <v>4625.1318315568342</v>
      </c>
      <c r="AZ77">
        <v>1470.8549677496208</v>
      </c>
      <c r="BA77">
        <v>3837.6087517493252</v>
      </c>
      <c r="BB77">
        <v>1977.4998026887356</v>
      </c>
      <c r="BC77">
        <v>5754.6148968260241</v>
      </c>
      <c r="BD77">
        <v>4577.2604922110295</v>
      </c>
      <c r="BE77">
        <v>2777.9212232925747</v>
      </c>
      <c r="BF77">
        <v>0</v>
      </c>
      <c r="BG77">
        <v>3837.9426906170197</v>
      </c>
      <c r="BH77">
        <v>3754.6686611037867</v>
      </c>
      <c r="BI77">
        <v>0</v>
      </c>
      <c r="BJ77">
        <v>5282.8682713775197</v>
      </c>
      <c r="BK77">
        <v>11437.379054036644</v>
      </c>
      <c r="BL77">
        <v>4799.8673927604368</v>
      </c>
      <c r="BM77">
        <v>7622.6113054674606</v>
      </c>
      <c r="BN77">
        <v>6335.8292587992219</v>
      </c>
      <c r="BO77">
        <v>2242.4076700025953</v>
      </c>
      <c r="BP77">
        <v>4037.5212213989021</v>
      </c>
      <c r="BQ77">
        <v>8057.1235703727089</v>
      </c>
      <c r="BR77">
        <v>0</v>
      </c>
      <c r="BS77">
        <v>3202.1659928136187</v>
      </c>
      <c r="BT77">
        <v>96548.177049549326</v>
      </c>
      <c r="BU77">
        <v>101512.24005671742</v>
      </c>
      <c r="BV77">
        <v>43378.738379541268</v>
      </c>
      <c r="BW77">
        <v>17571.807163433703</v>
      </c>
      <c r="BX77">
        <v>31143.088781417777</v>
      </c>
      <c r="BY77">
        <v>218830.72972483994</v>
      </c>
      <c r="BZ77">
        <v>41142.271930341449</v>
      </c>
      <c r="CA77">
        <v>85700.259386506426</v>
      </c>
      <c r="CB77">
        <v>23184.206778865642</v>
      </c>
      <c r="CC77">
        <v>82479.03987572543</v>
      </c>
      <c r="CD77">
        <v>97427.63157545049</v>
      </c>
      <c r="CE77">
        <v>35415.543507473718</v>
      </c>
      <c r="CF77">
        <v>47032.272866601088</v>
      </c>
      <c r="CG77">
        <v>19224.294551193332</v>
      </c>
      <c r="CH77">
        <v>516.53059875496842</v>
      </c>
    </row>
    <row r="78" spans="1:86" x14ac:dyDescent="0.25">
      <c r="A78" s="76" t="s">
        <v>24</v>
      </c>
      <c r="B78" s="77" t="s">
        <v>671</v>
      </c>
      <c r="C78">
        <v>88.713693070560836</v>
      </c>
      <c r="D78">
        <v>0</v>
      </c>
      <c r="E78">
        <v>0</v>
      </c>
      <c r="F78">
        <v>65.404869649306818</v>
      </c>
      <c r="G78">
        <v>0</v>
      </c>
      <c r="H78">
        <v>523.06430798524502</v>
      </c>
      <c r="I78">
        <v>94.509223640084343</v>
      </c>
      <c r="J78">
        <v>45.755718374768044</v>
      </c>
      <c r="K78">
        <v>184.56115941906748</v>
      </c>
      <c r="L78">
        <v>151.68021710122002</v>
      </c>
      <c r="M78">
        <v>442.08809207484427</v>
      </c>
      <c r="N78">
        <v>320.60328485067748</v>
      </c>
      <c r="O78">
        <v>139.18431661994256</v>
      </c>
      <c r="P78">
        <v>0</v>
      </c>
      <c r="Q78">
        <v>119.57432379058868</v>
      </c>
      <c r="R78">
        <v>153.61360432025396</v>
      </c>
      <c r="S78">
        <v>0</v>
      </c>
      <c r="T78">
        <v>275.20250616112446</v>
      </c>
      <c r="U78">
        <v>471.54335698273087</v>
      </c>
      <c r="V78">
        <v>240.39886241364331</v>
      </c>
      <c r="W78">
        <v>539.82308334521031</v>
      </c>
      <c r="X78">
        <v>496.97033645738225</v>
      </c>
      <c r="Y78">
        <v>133.75868940763164</v>
      </c>
      <c r="Z78">
        <v>265.80933656425884</v>
      </c>
      <c r="AA78">
        <v>398.721754354209</v>
      </c>
      <c r="AB78">
        <v>0</v>
      </c>
      <c r="AC78">
        <v>376.91646516645278</v>
      </c>
      <c r="AD78">
        <v>724.33983123941584</v>
      </c>
      <c r="AE78">
        <v>2685.1147066125577</v>
      </c>
      <c r="AF78">
        <v>1442.3450109356199</v>
      </c>
      <c r="AG78">
        <v>279.80384325856204</v>
      </c>
      <c r="AH78">
        <v>874.59347726809256</v>
      </c>
      <c r="AI78">
        <v>1243.7072316575493</v>
      </c>
      <c r="AJ78">
        <v>9368.7691140809584</v>
      </c>
      <c r="AK78">
        <v>3299.3431915535102</v>
      </c>
      <c r="AL78">
        <v>354.39391852039159</v>
      </c>
      <c r="AM78">
        <v>4134.3205823978124</v>
      </c>
      <c r="AN78">
        <v>1454.1192584406974</v>
      </c>
      <c r="AO78">
        <v>574.52852407387218</v>
      </c>
      <c r="AP78">
        <v>840.82173418021807</v>
      </c>
      <c r="AQ78">
        <v>639.33336614925031</v>
      </c>
      <c r="AR78">
        <v>7.2579919647897014E-6</v>
      </c>
      <c r="AS78">
        <v>1304.1159917657421</v>
      </c>
      <c r="AT78">
        <v>0</v>
      </c>
      <c r="AU78">
        <v>0</v>
      </c>
      <c r="AV78">
        <v>10229.704028168813</v>
      </c>
      <c r="AW78">
        <v>0</v>
      </c>
      <c r="AX78">
        <v>9359.7772971873819</v>
      </c>
      <c r="AY78">
        <v>5137.6412765100376</v>
      </c>
      <c r="AZ78">
        <v>1484.1203282744245</v>
      </c>
      <c r="BA78">
        <v>4461.073676263677</v>
      </c>
      <c r="BB78">
        <v>3752.2394133178386</v>
      </c>
      <c r="BC78">
        <v>5268.7201500375122</v>
      </c>
      <c r="BD78">
        <v>3031.2456768084476</v>
      </c>
      <c r="BE78">
        <v>2911.3678724232004</v>
      </c>
      <c r="BF78">
        <v>0</v>
      </c>
      <c r="BG78">
        <v>2863.131522231793</v>
      </c>
      <c r="BH78">
        <v>3806.1591436641288</v>
      </c>
      <c r="BI78">
        <v>0</v>
      </c>
      <c r="BJ78">
        <v>9030.5363719856487</v>
      </c>
      <c r="BK78">
        <v>16416.938949680974</v>
      </c>
      <c r="BL78">
        <v>4072.9718394717725</v>
      </c>
      <c r="BM78">
        <v>10324.494457703535</v>
      </c>
      <c r="BN78">
        <v>5711.8724865417244</v>
      </c>
      <c r="BO78">
        <v>6336.4084036806353</v>
      </c>
      <c r="BP78">
        <v>5449.2080432683188</v>
      </c>
      <c r="BQ78">
        <v>10477.583216752735</v>
      </c>
      <c r="BR78">
        <v>0</v>
      </c>
      <c r="BS78">
        <v>2777.1647074908756</v>
      </c>
      <c r="BT78">
        <v>12166.561215743668</v>
      </c>
      <c r="BU78">
        <v>62124.877181072363</v>
      </c>
      <c r="BV78">
        <v>20081.609598685391</v>
      </c>
      <c r="BW78">
        <v>9124.0500212538009</v>
      </c>
      <c r="BX78">
        <v>14250.341670870941</v>
      </c>
      <c r="BY78">
        <v>22227.130597895124</v>
      </c>
      <c r="BZ78">
        <v>68461.108499921553</v>
      </c>
      <c r="CA78">
        <v>98649.299644083512</v>
      </c>
      <c r="CB78">
        <v>9244.7007439360132</v>
      </c>
      <c r="CC78">
        <v>116595.75214537344</v>
      </c>
      <c r="CD78">
        <v>92806.233359104925</v>
      </c>
      <c r="CE78">
        <v>9505.2915169015359</v>
      </c>
      <c r="CF78">
        <v>26187.560644899208</v>
      </c>
      <c r="CG78">
        <v>16343.910959525369</v>
      </c>
      <c r="CH78">
        <v>416.577648537453</v>
      </c>
    </row>
    <row r="79" spans="1:86" x14ac:dyDescent="0.25">
      <c r="A79" s="76" t="s">
        <v>25</v>
      </c>
      <c r="B79" s="77" t="s">
        <v>671</v>
      </c>
      <c r="C79">
        <v>428.77267814818248</v>
      </c>
      <c r="D79">
        <v>0</v>
      </c>
      <c r="E79">
        <v>0</v>
      </c>
      <c r="F79">
        <v>108.77104765997355</v>
      </c>
      <c r="G79">
        <v>0</v>
      </c>
      <c r="H79">
        <v>809.51142381050533</v>
      </c>
      <c r="I79">
        <v>177.47456836724729</v>
      </c>
      <c r="J79">
        <v>82.585897710378077</v>
      </c>
      <c r="K79">
        <v>181.53494230079616</v>
      </c>
      <c r="L79">
        <v>365.27344368687119</v>
      </c>
      <c r="M79">
        <v>465.49264433166485</v>
      </c>
      <c r="N79">
        <v>618.80555746288314</v>
      </c>
      <c r="O79">
        <v>194.94526926370702</v>
      </c>
      <c r="P79">
        <v>0</v>
      </c>
      <c r="Q79">
        <v>163.4121526928385</v>
      </c>
      <c r="R79">
        <v>231.84855068547273</v>
      </c>
      <c r="S79">
        <v>0</v>
      </c>
      <c r="T79">
        <v>290.95641075156351</v>
      </c>
      <c r="U79">
        <v>432.80746760866964</v>
      </c>
      <c r="V79">
        <v>159.86216855173492</v>
      </c>
      <c r="W79">
        <v>394.91322261260439</v>
      </c>
      <c r="X79">
        <v>421.19158037820762</v>
      </c>
      <c r="Y79">
        <v>108.95313816578231</v>
      </c>
      <c r="Z79">
        <v>291.42516175400277</v>
      </c>
      <c r="AA79">
        <v>420.40215333104447</v>
      </c>
      <c r="AB79">
        <v>0</v>
      </c>
      <c r="AC79">
        <v>258.95562572225577</v>
      </c>
      <c r="AD79">
        <v>1290.5871790324179</v>
      </c>
      <c r="AE79">
        <v>3003.8426219422836</v>
      </c>
      <c r="AF79">
        <v>1620.574197664288</v>
      </c>
      <c r="AG79">
        <v>452.3294183121061</v>
      </c>
      <c r="AH79">
        <v>263.83763625277777</v>
      </c>
      <c r="AI79">
        <v>303.774446048372</v>
      </c>
      <c r="AJ79">
        <v>1777.8705960052898</v>
      </c>
      <c r="AK79">
        <v>53835.805076866724</v>
      </c>
      <c r="AL79">
        <v>5576.6449219883407</v>
      </c>
      <c r="AM79">
        <v>2993.3694361111111</v>
      </c>
      <c r="AN79">
        <v>1006.007155972822</v>
      </c>
      <c r="AO79">
        <v>314.03484104727386</v>
      </c>
      <c r="AP79">
        <v>713.01770116790283</v>
      </c>
      <c r="AQ79">
        <v>584.97290790176362</v>
      </c>
      <c r="AR79">
        <v>6.1732907984785573E-3</v>
      </c>
      <c r="AS79">
        <v>70234.843869874676</v>
      </c>
      <c r="AT79">
        <v>0</v>
      </c>
      <c r="AU79">
        <v>0</v>
      </c>
      <c r="AV79">
        <v>123688.4476811456</v>
      </c>
      <c r="AW79">
        <v>0</v>
      </c>
      <c r="AX79">
        <v>60019.698891768465</v>
      </c>
      <c r="AY79">
        <v>31158.605649608638</v>
      </c>
      <c r="AZ79">
        <v>10301.50813844884</v>
      </c>
      <c r="BA79">
        <v>20951.354648742919</v>
      </c>
      <c r="BB79">
        <v>20814.756117615249</v>
      </c>
      <c r="BC79">
        <v>53157.462866146758</v>
      </c>
      <c r="BD79">
        <v>15568.817314472966</v>
      </c>
      <c r="BE79">
        <v>18393.5070936804</v>
      </c>
      <c r="BF79">
        <v>0</v>
      </c>
      <c r="BG79">
        <v>33650.757641439704</v>
      </c>
      <c r="BH79">
        <v>84098.172830154042</v>
      </c>
      <c r="BI79">
        <v>0</v>
      </c>
      <c r="BJ79">
        <v>31642.029684761528</v>
      </c>
      <c r="BK79">
        <v>58843.201402853796</v>
      </c>
      <c r="BL79">
        <v>30175.404164919913</v>
      </c>
      <c r="BM79">
        <v>43018.413641378364</v>
      </c>
      <c r="BN79">
        <v>40552.226591032224</v>
      </c>
      <c r="BO79">
        <v>18041.553881456945</v>
      </c>
      <c r="BP79">
        <v>23379.786687384134</v>
      </c>
      <c r="BQ79">
        <v>118902.33318201009</v>
      </c>
      <c r="BR79">
        <v>0</v>
      </c>
      <c r="BS79">
        <v>18874.067906561118</v>
      </c>
      <c r="BT79">
        <v>201556.26009762762</v>
      </c>
      <c r="BU79">
        <v>341245.10076439433</v>
      </c>
      <c r="BV79">
        <v>197041.0810175871</v>
      </c>
      <c r="BW79">
        <v>49133.62105673863</v>
      </c>
      <c r="BX79">
        <v>12941.371919629135</v>
      </c>
      <c r="BY79">
        <v>32484.630101262897</v>
      </c>
      <c r="BZ79">
        <v>29897.484097794309</v>
      </c>
      <c r="CA79">
        <v>984377.97752029577</v>
      </c>
      <c r="CB79">
        <v>308363.19770432246</v>
      </c>
      <c r="CC79">
        <v>262089.25102192513</v>
      </c>
      <c r="CD79">
        <v>169903.30266805066</v>
      </c>
      <c r="CE79">
        <v>61020.937582819293</v>
      </c>
      <c r="CF79">
        <v>154883.43046042998</v>
      </c>
      <c r="CG79">
        <v>65183.513487822667</v>
      </c>
      <c r="CH79">
        <v>15516.806571091194</v>
      </c>
    </row>
    <row r="80" spans="1:86" x14ac:dyDescent="0.25">
      <c r="A80" s="76" t="s">
        <v>26</v>
      </c>
      <c r="B80" s="77" t="s">
        <v>671</v>
      </c>
      <c r="C80">
        <v>3.4960335617670983</v>
      </c>
      <c r="D80">
        <v>0</v>
      </c>
      <c r="E80">
        <v>0</v>
      </c>
      <c r="F80">
        <v>1.568845317328933</v>
      </c>
      <c r="G80">
        <v>0</v>
      </c>
      <c r="H80">
        <v>17.121071563804836</v>
      </c>
      <c r="I80">
        <v>7.6540589843775733</v>
      </c>
      <c r="J80">
        <v>2.0116517955707471</v>
      </c>
      <c r="K80">
        <v>4.640143966480947</v>
      </c>
      <c r="L80">
        <v>2.8021898189976988</v>
      </c>
      <c r="M80">
        <v>6.2855502680518942</v>
      </c>
      <c r="N80">
        <v>10.035750396269519</v>
      </c>
      <c r="O80">
        <v>4.54583813999536</v>
      </c>
      <c r="P80">
        <v>0</v>
      </c>
      <c r="Q80">
        <v>4.1366729800322117</v>
      </c>
      <c r="R80">
        <v>3.5478740019223007</v>
      </c>
      <c r="S80">
        <v>0</v>
      </c>
      <c r="T80">
        <v>9.8867247538589798</v>
      </c>
      <c r="U80">
        <v>8.9962944325111671</v>
      </c>
      <c r="V80">
        <v>3.8171957126268112</v>
      </c>
      <c r="W80">
        <v>9.996732163727394</v>
      </c>
      <c r="X80">
        <v>7.4728136686478868</v>
      </c>
      <c r="Y80">
        <v>2.6701387226100972</v>
      </c>
      <c r="Z80">
        <v>8.9049857860467778</v>
      </c>
      <c r="AA80">
        <v>8.7510164326756197</v>
      </c>
      <c r="AB80">
        <v>0</v>
      </c>
      <c r="AC80">
        <v>7.5765137966821836</v>
      </c>
      <c r="AD80">
        <v>39.440567169601131</v>
      </c>
      <c r="AE80">
        <v>150.64744780328547</v>
      </c>
      <c r="AF80">
        <v>44.043922774043246</v>
      </c>
      <c r="AG80">
        <v>34.573994090154585</v>
      </c>
      <c r="AH80">
        <v>9.5390621203422086</v>
      </c>
      <c r="AI80">
        <v>12.984026391894533</v>
      </c>
      <c r="AJ80">
        <v>39.226208350274135</v>
      </c>
      <c r="AK80">
        <v>53.071837696130615</v>
      </c>
      <c r="AL80">
        <v>31.28965395034745</v>
      </c>
      <c r="AM80">
        <v>98.064752055731347</v>
      </c>
      <c r="AN80">
        <v>23.801532955212924</v>
      </c>
      <c r="AO80">
        <v>11.255557631861853</v>
      </c>
      <c r="AP80">
        <v>24.246297414721944</v>
      </c>
      <c r="AQ80">
        <v>24.350676432608974</v>
      </c>
      <c r="AR80">
        <v>8.0109654985310609E-6</v>
      </c>
      <c r="AS80">
        <v>5618.0980305062121</v>
      </c>
      <c r="AT80">
        <v>0</v>
      </c>
      <c r="AU80">
        <v>0</v>
      </c>
      <c r="AV80">
        <v>3665.9086854558896</v>
      </c>
      <c r="AW80">
        <v>0</v>
      </c>
      <c r="AX80">
        <v>4214.2728233121961</v>
      </c>
      <c r="AY80">
        <v>2907.1971558681812</v>
      </c>
      <c r="AZ80">
        <v>759.2321257968747</v>
      </c>
      <c r="BA80">
        <v>2411.0295686008549</v>
      </c>
      <c r="BB80">
        <v>897.17561716047226</v>
      </c>
      <c r="BC80">
        <v>3505.0925607259987</v>
      </c>
      <c r="BD80">
        <v>1419.493688307979</v>
      </c>
      <c r="BE80">
        <v>2017.9457351559327</v>
      </c>
      <c r="BF80">
        <v>0</v>
      </c>
      <c r="BG80">
        <v>1720.5912035769798</v>
      </c>
      <c r="BH80">
        <v>1738.6201500927039</v>
      </c>
      <c r="BI80">
        <v>0</v>
      </c>
      <c r="BJ80">
        <v>3419.3216882846232</v>
      </c>
      <c r="BK80">
        <v>5328.5051434618226</v>
      </c>
      <c r="BL80">
        <v>2193.4353810110019</v>
      </c>
      <c r="BM80">
        <v>3412.6019812506847</v>
      </c>
      <c r="BN80">
        <v>2250.8808733161</v>
      </c>
      <c r="BO80">
        <v>1488.3587027286981</v>
      </c>
      <c r="BP80">
        <v>5508.9137274744799</v>
      </c>
      <c r="BQ80">
        <v>5972.662674423007</v>
      </c>
      <c r="BR80">
        <v>0</v>
      </c>
      <c r="BS80">
        <v>3989.9581965453499</v>
      </c>
      <c r="BT80">
        <v>20305.356763317799</v>
      </c>
      <c r="BU80">
        <v>423875.50844450458</v>
      </c>
      <c r="BV80">
        <v>50361.517376246222</v>
      </c>
      <c r="BW80">
        <v>67229.685428599812</v>
      </c>
      <c r="BX80">
        <v>11559.127431057468</v>
      </c>
      <c r="BY80">
        <v>31119.665347293372</v>
      </c>
      <c r="BZ80">
        <v>31021.572177054721</v>
      </c>
      <c r="CA80">
        <v>115109.84300648482</v>
      </c>
      <c r="CB80">
        <v>191826.20879936116</v>
      </c>
      <c r="CC80">
        <v>158489.43327962176</v>
      </c>
      <c r="CD80">
        <v>99214.346809382158</v>
      </c>
      <c r="CE80">
        <v>62506.912448498821</v>
      </c>
      <c r="CF80">
        <v>160879.94920453866</v>
      </c>
      <c r="CG80">
        <v>102114.46858114398</v>
      </c>
      <c r="CH80">
        <v>1681.635644634179</v>
      </c>
    </row>
    <row r="81" spans="1:86" x14ac:dyDescent="0.25">
      <c r="A81" s="76" t="s">
        <v>27</v>
      </c>
      <c r="B81" s="77" t="s">
        <v>671</v>
      </c>
      <c r="C81">
        <v>2520.1398708531838</v>
      </c>
      <c r="D81">
        <v>0</v>
      </c>
      <c r="E81">
        <v>0</v>
      </c>
      <c r="F81">
        <v>1122.0103336279619</v>
      </c>
      <c r="G81">
        <v>0</v>
      </c>
      <c r="H81">
        <v>8278.0556440504424</v>
      </c>
      <c r="I81">
        <v>720.46177477349488</v>
      </c>
      <c r="J81">
        <v>438.47605873341092</v>
      </c>
      <c r="K81">
        <v>1488.7873030433475</v>
      </c>
      <c r="L81">
        <v>2626.6943100994977</v>
      </c>
      <c r="M81">
        <v>3572.8253640964422</v>
      </c>
      <c r="N81">
        <v>12508.171083387831</v>
      </c>
      <c r="O81">
        <v>1209.7125244347085</v>
      </c>
      <c r="P81">
        <v>0</v>
      </c>
      <c r="Q81">
        <v>1210.4512607599713</v>
      </c>
      <c r="R81">
        <v>1216.5650890899187</v>
      </c>
      <c r="S81">
        <v>0</v>
      </c>
      <c r="T81">
        <v>1792.5298272969908</v>
      </c>
      <c r="U81">
        <v>7944.944852028214</v>
      </c>
      <c r="V81">
        <v>1378.4489971556807</v>
      </c>
      <c r="W81">
        <v>3448.488309180244</v>
      </c>
      <c r="X81">
        <v>3586.8619669372292</v>
      </c>
      <c r="Y81">
        <v>976.47070434309853</v>
      </c>
      <c r="Z81">
        <v>2871.8979132744589</v>
      </c>
      <c r="AA81">
        <v>3115.5395582599799</v>
      </c>
      <c r="AB81">
        <v>0</v>
      </c>
      <c r="AC81">
        <v>2466.3098363548875</v>
      </c>
      <c r="AD81">
        <v>9971.5217855014453</v>
      </c>
      <c r="AE81">
        <v>30466.740392193991</v>
      </c>
      <c r="AF81">
        <v>10466.915032946856</v>
      </c>
      <c r="AG81">
        <v>2416.4439426632944</v>
      </c>
      <c r="AH81">
        <v>4152.213935548978</v>
      </c>
      <c r="AI81">
        <v>2630.5448451742263</v>
      </c>
      <c r="AJ81">
        <v>29410.26824853845</v>
      </c>
      <c r="AK81">
        <v>14457.78619376295</v>
      </c>
      <c r="AL81">
        <v>5568.1275576655198</v>
      </c>
      <c r="AM81">
        <v>46246.660826299623</v>
      </c>
      <c r="AN81">
        <v>6255.7910606096539</v>
      </c>
      <c r="AO81">
        <v>2100.955423368177</v>
      </c>
      <c r="AP81">
        <v>4079.7755220565814</v>
      </c>
      <c r="AQ81">
        <v>4427.5878274998104</v>
      </c>
      <c r="AR81">
        <v>1.5525306221724252E-5</v>
      </c>
      <c r="AS81">
        <v>36982.734944581651</v>
      </c>
      <c r="AT81">
        <v>0</v>
      </c>
      <c r="AU81">
        <v>0</v>
      </c>
      <c r="AV81">
        <v>190215.7402241106</v>
      </c>
      <c r="AW81">
        <v>0</v>
      </c>
      <c r="AX81">
        <v>147440.36949725251</v>
      </c>
      <c r="AY81">
        <v>38183.079647115243</v>
      </c>
      <c r="AZ81">
        <v>14769.442643031849</v>
      </c>
      <c r="BA81">
        <v>44816.329448955308</v>
      </c>
      <c r="BB81">
        <v>60022.365992409934</v>
      </c>
      <c r="BC81">
        <v>114312.81969503728</v>
      </c>
      <c r="BD81">
        <v>64359.115530534473</v>
      </c>
      <c r="BE81">
        <v>37871.951552005325</v>
      </c>
      <c r="BF81">
        <v>0</v>
      </c>
      <c r="BG81">
        <v>39286.342423030779</v>
      </c>
      <c r="BH81">
        <v>61569.422102975812</v>
      </c>
      <c r="BI81">
        <v>0</v>
      </c>
      <c r="BJ81">
        <v>57755.057861229725</v>
      </c>
      <c r="BK81">
        <v>113684.25649071147</v>
      </c>
      <c r="BL81">
        <v>55144.002072568685</v>
      </c>
      <c r="BM81">
        <v>87988.627704353945</v>
      </c>
      <c r="BN81">
        <v>134766.25847390402</v>
      </c>
      <c r="BO81">
        <v>52134.468881374443</v>
      </c>
      <c r="BP81">
        <v>45159.517206398261</v>
      </c>
      <c r="BQ81">
        <v>63846.160585675912</v>
      </c>
      <c r="BR81">
        <v>0</v>
      </c>
      <c r="BS81">
        <v>25763.884322457125</v>
      </c>
      <c r="BT81">
        <v>443223.88248927944</v>
      </c>
      <c r="BU81">
        <v>966024.19488755241</v>
      </c>
      <c r="BV81">
        <v>249608.41963254343</v>
      </c>
      <c r="BW81">
        <v>148043.00239940683</v>
      </c>
      <c r="BX81">
        <v>78007.691954338283</v>
      </c>
      <c r="BY81">
        <v>130529.85634905858</v>
      </c>
      <c r="BZ81">
        <v>178502.02544465833</v>
      </c>
      <c r="CA81">
        <v>450962.68418496114</v>
      </c>
      <c r="CB81">
        <v>261225.24250401725</v>
      </c>
      <c r="CC81">
        <v>1014216.8544757466</v>
      </c>
      <c r="CD81">
        <v>325361.64754815883</v>
      </c>
      <c r="CE81">
        <v>86836.308150699013</v>
      </c>
      <c r="CF81">
        <v>283030.52393763076</v>
      </c>
      <c r="CG81">
        <v>135493.03386732173</v>
      </c>
      <c r="CH81">
        <v>2946.6162316079217</v>
      </c>
    </row>
    <row r="82" spans="1:86" x14ac:dyDescent="0.25">
      <c r="A82" s="76" t="s">
        <v>28</v>
      </c>
      <c r="B82" s="77" t="s">
        <v>671</v>
      </c>
      <c r="C82">
        <v>177.58160248317708</v>
      </c>
      <c r="D82">
        <v>0</v>
      </c>
      <c r="E82">
        <v>0</v>
      </c>
      <c r="F82">
        <v>50.393649165492988</v>
      </c>
      <c r="G82">
        <v>0</v>
      </c>
      <c r="H82">
        <v>481.86403625695925</v>
      </c>
      <c r="I82">
        <v>49.662881172779485</v>
      </c>
      <c r="J82">
        <v>53.361305872770799</v>
      </c>
      <c r="K82">
        <v>206.42344997042537</v>
      </c>
      <c r="L82">
        <v>323.72625917734933</v>
      </c>
      <c r="M82">
        <v>263.27333687622792</v>
      </c>
      <c r="N82">
        <v>297.86870588475148</v>
      </c>
      <c r="O82">
        <v>153.92089322178407</v>
      </c>
      <c r="P82">
        <v>0</v>
      </c>
      <c r="Q82">
        <v>102.44164874756817</v>
      </c>
      <c r="R82">
        <v>616.3337317667673</v>
      </c>
      <c r="S82">
        <v>0</v>
      </c>
      <c r="T82">
        <v>172.30829156315195</v>
      </c>
      <c r="U82">
        <v>136.09742526018056</v>
      </c>
      <c r="V82">
        <v>57.419240536337767</v>
      </c>
      <c r="W82">
        <v>122.53878246173971</v>
      </c>
      <c r="X82">
        <v>131.71731968304132</v>
      </c>
      <c r="Y82">
        <v>38.327206681425629</v>
      </c>
      <c r="Z82">
        <v>125.59291200502933</v>
      </c>
      <c r="AA82">
        <v>416.76957198941352</v>
      </c>
      <c r="AB82">
        <v>0</v>
      </c>
      <c r="AC82">
        <v>944.18857698787633</v>
      </c>
      <c r="AD82">
        <v>428.14549945272978</v>
      </c>
      <c r="AE82">
        <v>954.2578691808319</v>
      </c>
      <c r="AF82">
        <v>733.62567414281705</v>
      </c>
      <c r="AG82">
        <v>131.442240382281</v>
      </c>
      <c r="AH82">
        <v>138.81147756008917</v>
      </c>
      <c r="AI82">
        <v>93.117805933498445</v>
      </c>
      <c r="AJ82">
        <v>500.55470287657647</v>
      </c>
      <c r="AK82">
        <v>426.51147743861429</v>
      </c>
      <c r="AL82">
        <v>253.67319329517031</v>
      </c>
      <c r="AM82">
        <v>1019.9019657292084</v>
      </c>
      <c r="AN82">
        <v>583.18469858346441</v>
      </c>
      <c r="AO82">
        <v>100.38340587286937</v>
      </c>
      <c r="AP82">
        <v>266.9187476578129</v>
      </c>
      <c r="AQ82">
        <v>201.67674330526907</v>
      </c>
      <c r="AR82">
        <v>1.1779804843988641E-4</v>
      </c>
      <c r="AS82">
        <v>7628.3895224446414</v>
      </c>
      <c r="AT82">
        <v>0</v>
      </c>
      <c r="AU82">
        <v>0</v>
      </c>
      <c r="AV82">
        <v>15366.196040118522</v>
      </c>
      <c r="AW82">
        <v>0</v>
      </c>
      <c r="AX82">
        <v>13699.046569272583</v>
      </c>
      <c r="AY82">
        <v>2139.8617827765343</v>
      </c>
      <c r="AZ82">
        <v>2221.2192854106897</v>
      </c>
      <c r="BA82">
        <v>5545.2658207110226</v>
      </c>
      <c r="BB82">
        <v>7901.3466653893884</v>
      </c>
      <c r="BC82">
        <v>8353.355429118028</v>
      </c>
      <c r="BD82">
        <v>3357.7892377175795</v>
      </c>
      <c r="BE82">
        <v>3142.1134474261798</v>
      </c>
      <c r="BF82">
        <v>0</v>
      </c>
      <c r="BG82">
        <v>3287.8953157872957</v>
      </c>
      <c r="BH82">
        <v>11204.631568914619</v>
      </c>
      <c r="BI82">
        <v>0</v>
      </c>
      <c r="BJ82">
        <v>4129.0291370763125</v>
      </c>
      <c r="BK82">
        <v>5677.4925860170997</v>
      </c>
      <c r="BL82">
        <v>2268.2278039500393</v>
      </c>
      <c r="BM82">
        <v>5581.0994706484898</v>
      </c>
      <c r="BN82">
        <v>9008.1837355452262</v>
      </c>
      <c r="BO82">
        <v>2080.3967113916165</v>
      </c>
      <c r="BP82">
        <v>2926.2735670900129</v>
      </c>
      <c r="BQ82">
        <v>9846.2095225569574</v>
      </c>
      <c r="BR82">
        <v>0</v>
      </c>
      <c r="BS82">
        <v>4398.7137012659578</v>
      </c>
      <c r="BT82">
        <v>19274.505687730332</v>
      </c>
      <c r="BU82">
        <v>72192.231054555974</v>
      </c>
      <c r="BV82">
        <v>43801.806595041096</v>
      </c>
      <c r="BW82">
        <v>16698.717329037892</v>
      </c>
      <c r="BX82">
        <v>5759.0349979021285</v>
      </c>
      <c r="BY82">
        <v>9304.2400731284306</v>
      </c>
      <c r="BZ82">
        <v>8308.9944749555798</v>
      </c>
      <c r="CA82">
        <v>40195.763882835388</v>
      </c>
      <c r="CB82">
        <v>38555.427147288479</v>
      </c>
      <c r="CC82">
        <v>69700.459352188962</v>
      </c>
      <c r="CD82">
        <v>72052.172331979134</v>
      </c>
      <c r="CE82">
        <v>12311.666845238049</v>
      </c>
      <c r="CF82">
        <v>29315.173494440776</v>
      </c>
      <c r="CG82">
        <v>17004.983493340107</v>
      </c>
      <c r="CH82">
        <v>11971.343682298644</v>
      </c>
    </row>
    <row r="83" spans="1:86" x14ac:dyDescent="0.25">
      <c r="A83" s="76" t="s">
        <v>29</v>
      </c>
      <c r="B83" s="77" t="s">
        <v>671</v>
      </c>
      <c r="C83">
        <v>31.486930444133975</v>
      </c>
      <c r="D83">
        <v>0</v>
      </c>
      <c r="E83">
        <v>0</v>
      </c>
      <c r="F83">
        <v>7.8189485664956306</v>
      </c>
      <c r="G83">
        <v>0</v>
      </c>
      <c r="H83">
        <v>92.603930638200296</v>
      </c>
      <c r="I83">
        <v>6.9185903852270965</v>
      </c>
      <c r="J83">
        <v>5.8940285306843503</v>
      </c>
      <c r="K83">
        <v>18.287042905652612</v>
      </c>
      <c r="L83">
        <v>13.366120889628908</v>
      </c>
      <c r="M83">
        <v>45.215721662204523</v>
      </c>
      <c r="N83">
        <v>105.72338428561676</v>
      </c>
      <c r="O83">
        <v>12.075400273923933</v>
      </c>
      <c r="P83">
        <v>0</v>
      </c>
      <c r="Q83">
        <v>12.089143757980542</v>
      </c>
      <c r="R83">
        <v>11.06874166552849</v>
      </c>
      <c r="S83">
        <v>0</v>
      </c>
      <c r="T83">
        <v>18.268585754311193</v>
      </c>
      <c r="U83">
        <v>42.520329425762789</v>
      </c>
      <c r="V83">
        <v>16.465033864226832</v>
      </c>
      <c r="W83">
        <v>38.775237896992017</v>
      </c>
      <c r="X83">
        <v>38.261662902722605</v>
      </c>
      <c r="Y83">
        <v>13.123204229851721</v>
      </c>
      <c r="Z83">
        <v>39.19819826814512</v>
      </c>
      <c r="AA83">
        <v>28.692396364624443</v>
      </c>
      <c r="AB83">
        <v>0</v>
      </c>
      <c r="AC83">
        <v>26.172239774237937</v>
      </c>
      <c r="AD83">
        <v>113.85490698177304</v>
      </c>
      <c r="AE83">
        <v>214.41458699425664</v>
      </c>
      <c r="AF83">
        <v>109.08821458571231</v>
      </c>
      <c r="AG83">
        <v>23.62026127616987</v>
      </c>
      <c r="AH83">
        <v>45.995294225054657</v>
      </c>
      <c r="AI83">
        <v>28.738317932770347</v>
      </c>
      <c r="AJ83">
        <v>138.72335830608625</v>
      </c>
      <c r="AK83">
        <v>174.12126109844579</v>
      </c>
      <c r="AL83">
        <v>38.095713417994929</v>
      </c>
      <c r="AM83">
        <v>424.51975279494002</v>
      </c>
      <c r="AN83">
        <v>121.55641578372177</v>
      </c>
      <c r="AO83">
        <v>211.63486658867114</v>
      </c>
      <c r="AP83">
        <v>93.77516213413432</v>
      </c>
      <c r="AQ83">
        <v>70.045703254001538</v>
      </c>
      <c r="AR83">
        <v>1.1465506414173056E-4</v>
      </c>
      <c r="AS83">
        <v>1386.9769965681176</v>
      </c>
      <c r="AT83">
        <v>0</v>
      </c>
      <c r="AU83">
        <v>0</v>
      </c>
      <c r="AV83">
        <v>4339.8519572143978</v>
      </c>
      <c r="AW83">
        <v>0</v>
      </c>
      <c r="AX83">
        <v>2183.1102459668973</v>
      </c>
      <c r="AY83">
        <v>790.45814036052286</v>
      </c>
      <c r="AZ83">
        <v>272.60639505406544</v>
      </c>
      <c r="BA83">
        <v>798.08664021548384</v>
      </c>
      <c r="BB83">
        <v>652.0679856840236</v>
      </c>
      <c r="BC83">
        <v>1704.7898246604771</v>
      </c>
      <c r="BD83">
        <v>901.432606325758</v>
      </c>
      <c r="BE83">
        <v>626.58715540608137</v>
      </c>
      <c r="BF83">
        <v>0</v>
      </c>
      <c r="BG83">
        <v>1023.7093505158711</v>
      </c>
      <c r="BH83">
        <v>1093.9443852902264</v>
      </c>
      <c r="BI83">
        <v>0</v>
      </c>
      <c r="BJ83">
        <v>1371.2696644994046</v>
      </c>
      <c r="BK83">
        <v>1861.5439353456168</v>
      </c>
      <c r="BL83">
        <v>1008.551391532138</v>
      </c>
      <c r="BM83">
        <v>2078.3663094738058</v>
      </c>
      <c r="BN83">
        <v>1787.0155810315998</v>
      </c>
      <c r="BO83">
        <v>703.75744882662036</v>
      </c>
      <c r="BP83">
        <v>755.23534880821319</v>
      </c>
      <c r="BQ83">
        <v>2023.4654050371037</v>
      </c>
      <c r="BR83">
        <v>0</v>
      </c>
      <c r="BS83">
        <v>1601.6750765991828</v>
      </c>
      <c r="BT83">
        <v>8002.7271399044748</v>
      </c>
      <c r="BU83">
        <v>20336.365247228845</v>
      </c>
      <c r="BV83">
        <v>7490.7272477920078</v>
      </c>
      <c r="BW83">
        <v>2274.9493970199883</v>
      </c>
      <c r="BX83">
        <v>1250.8698512147266</v>
      </c>
      <c r="BY83">
        <v>3697.7506765441872</v>
      </c>
      <c r="BZ83">
        <v>5948.7980206815928</v>
      </c>
      <c r="CA83">
        <v>19278.356899653725</v>
      </c>
      <c r="CB83">
        <v>1755.3633482830173</v>
      </c>
      <c r="CC83">
        <v>22966.033117779691</v>
      </c>
      <c r="CD83">
        <v>45530.103533898066</v>
      </c>
      <c r="CE83">
        <v>61985.049572049182</v>
      </c>
      <c r="CF83">
        <v>11850.259698846827</v>
      </c>
      <c r="CG83">
        <v>6998.5162391837757</v>
      </c>
      <c r="CH83">
        <v>104.30864718792259</v>
      </c>
    </row>
    <row r="84" spans="1:86" x14ac:dyDescent="0.25">
      <c r="A84" s="76" t="s">
        <v>30</v>
      </c>
      <c r="B84" s="77" t="s">
        <v>671</v>
      </c>
      <c r="C84">
        <v>249.47871315650772</v>
      </c>
      <c r="D84">
        <v>0</v>
      </c>
      <c r="E84">
        <v>0</v>
      </c>
      <c r="F84">
        <v>7.9339542382827553</v>
      </c>
      <c r="G84">
        <v>0</v>
      </c>
      <c r="H84">
        <v>235.40863710131276</v>
      </c>
      <c r="I84">
        <v>5.5027446156557156</v>
      </c>
      <c r="J84">
        <v>14.358077500139778</v>
      </c>
      <c r="K84">
        <v>11.869722922689514</v>
      </c>
      <c r="L84">
        <v>9.5877656849130179</v>
      </c>
      <c r="M84">
        <v>20.725824626911344</v>
      </c>
      <c r="N84">
        <v>78.549695278845888</v>
      </c>
      <c r="O84">
        <v>10.013186648488333</v>
      </c>
      <c r="P84">
        <v>0</v>
      </c>
      <c r="Q84">
        <v>8.1280183442245271</v>
      </c>
      <c r="R84">
        <v>8.596022463366058</v>
      </c>
      <c r="S84">
        <v>0</v>
      </c>
      <c r="T84">
        <v>18.747207648519225</v>
      </c>
      <c r="U84">
        <v>99.829301007555102</v>
      </c>
      <c r="V84">
        <v>22.156099227125996</v>
      </c>
      <c r="W84">
        <v>39.476155167022803</v>
      </c>
      <c r="X84">
        <v>26.871247145053548</v>
      </c>
      <c r="Y84">
        <v>13.28494315126642</v>
      </c>
      <c r="Z84">
        <v>250.56988553734089</v>
      </c>
      <c r="AA84">
        <v>20.619605229678903</v>
      </c>
      <c r="AB84">
        <v>0</v>
      </c>
      <c r="AC84">
        <v>13.412180692282433</v>
      </c>
      <c r="AD84">
        <v>85.035962056290842</v>
      </c>
      <c r="AE84">
        <v>128.91571461180445</v>
      </c>
      <c r="AF84">
        <v>134.36582067082227</v>
      </c>
      <c r="AG84">
        <v>25.474536650280996</v>
      </c>
      <c r="AH84">
        <v>267.4708032984708</v>
      </c>
      <c r="AI84">
        <v>25.613626612823115</v>
      </c>
      <c r="AJ84">
        <v>166.60244795226956</v>
      </c>
      <c r="AK84">
        <v>62.250853184865832</v>
      </c>
      <c r="AL84">
        <v>19.354770677379435</v>
      </c>
      <c r="AM84">
        <v>172.03710596808153</v>
      </c>
      <c r="AN84">
        <v>86.111424558482611</v>
      </c>
      <c r="AO84">
        <v>29.395637422267686</v>
      </c>
      <c r="AP84">
        <v>576.05692431620059</v>
      </c>
      <c r="AQ84">
        <v>42.077819901085604</v>
      </c>
      <c r="AR84">
        <v>4.1486502136056756E-5</v>
      </c>
      <c r="AS84">
        <v>1505.1591924805277</v>
      </c>
      <c r="AT84">
        <v>0</v>
      </c>
      <c r="AU84">
        <v>0</v>
      </c>
      <c r="AV84">
        <v>2215.003738857768</v>
      </c>
      <c r="AW84">
        <v>0</v>
      </c>
      <c r="AX84">
        <v>1439.0630215300862</v>
      </c>
      <c r="AY84">
        <v>802.22947064556865</v>
      </c>
      <c r="AZ84">
        <v>278.57803258589308</v>
      </c>
      <c r="BA84">
        <v>807.89071729811917</v>
      </c>
      <c r="BB84">
        <v>1436.3085474615716</v>
      </c>
      <c r="BC84">
        <v>1197.0886599244866</v>
      </c>
      <c r="BD84">
        <v>640.44352246299229</v>
      </c>
      <c r="BE84">
        <v>417.48907992149145</v>
      </c>
      <c r="BF84">
        <v>0</v>
      </c>
      <c r="BG84">
        <v>903.81084424423386</v>
      </c>
      <c r="BH84">
        <v>1553.4215440688495</v>
      </c>
      <c r="BI84">
        <v>0</v>
      </c>
      <c r="BJ84">
        <v>1376.7419925271556</v>
      </c>
      <c r="BK84">
        <v>1878.2016416038744</v>
      </c>
      <c r="BL84">
        <v>1226.1174252894887</v>
      </c>
      <c r="BM84">
        <v>2103.0822489138145</v>
      </c>
      <c r="BN84">
        <v>1484.718880879655</v>
      </c>
      <c r="BO84">
        <v>795.25850692256495</v>
      </c>
      <c r="BP84">
        <v>490.19846996948706</v>
      </c>
      <c r="BQ84">
        <v>1475.697331775729</v>
      </c>
      <c r="BR84">
        <v>0</v>
      </c>
      <c r="BS84">
        <v>526.17936900209418</v>
      </c>
      <c r="BT84">
        <v>5978.2178538239259</v>
      </c>
      <c r="BU84">
        <v>7930.2250218291447</v>
      </c>
      <c r="BV84">
        <v>3346.7706630052739</v>
      </c>
      <c r="BW84">
        <v>2361.3041829965241</v>
      </c>
      <c r="BX84">
        <v>1190.642237279224</v>
      </c>
      <c r="BY84">
        <v>1383.3417126456593</v>
      </c>
      <c r="BZ84">
        <v>2236.1166854171133</v>
      </c>
      <c r="CA84">
        <v>5973.5190793020811</v>
      </c>
      <c r="CB84">
        <v>1809.6757887808151</v>
      </c>
      <c r="CC84">
        <v>7258.6297994173619</v>
      </c>
      <c r="CD84">
        <v>75798.050692853358</v>
      </c>
      <c r="CE84">
        <v>2752.5032147409279</v>
      </c>
      <c r="CF84">
        <v>122323.53730553581</v>
      </c>
      <c r="CG84">
        <v>2419.7537767924264</v>
      </c>
      <c r="CH84">
        <v>22.934610753383218</v>
      </c>
    </row>
    <row r="85" spans="1:86" x14ac:dyDescent="0.25">
      <c r="A85" s="76" t="s">
        <v>31</v>
      </c>
      <c r="B85" s="77" t="s">
        <v>671</v>
      </c>
      <c r="C85">
        <v>28.566377956995495</v>
      </c>
      <c r="D85">
        <v>0</v>
      </c>
      <c r="E85">
        <v>0</v>
      </c>
      <c r="F85">
        <v>10.382869979873377</v>
      </c>
      <c r="G85">
        <v>0</v>
      </c>
      <c r="H85">
        <v>250.48376639445422</v>
      </c>
      <c r="I85">
        <v>41.024180727341097</v>
      </c>
      <c r="J85">
        <v>13.78351510505661</v>
      </c>
      <c r="K85">
        <v>31.700669572806909</v>
      </c>
      <c r="L85">
        <v>58.907195057439466</v>
      </c>
      <c r="M85">
        <v>75.45954233625703</v>
      </c>
      <c r="N85">
        <v>85.626333129236528</v>
      </c>
      <c r="O85">
        <v>39.429154832928575</v>
      </c>
      <c r="P85">
        <v>0</v>
      </c>
      <c r="Q85">
        <v>32.441034883950934</v>
      </c>
      <c r="R85">
        <v>49.534801937873553</v>
      </c>
      <c r="S85">
        <v>0</v>
      </c>
      <c r="T85">
        <v>47.645170135425516</v>
      </c>
      <c r="U85">
        <v>54.229459662459917</v>
      </c>
      <c r="V85">
        <v>21.406984412105345</v>
      </c>
      <c r="W85">
        <v>59.306721178067249</v>
      </c>
      <c r="X85">
        <v>51.525922797750098</v>
      </c>
      <c r="Y85">
        <v>41.281693191831067</v>
      </c>
      <c r="Z85">
        <v>65.962502125936211</v>
      </c>
      <c r="AA85">
        <v>184.88865244099912</v>
      </c>
      <c r="AB85">
        <v>0</v>
      </c>
      <c r="AC85">
        <v>64.069416376194525</v>
      </c>
      <c r="AD85">
        <v>596.24975178016439</v>
      </c>
      <c r="AE85">
        <v>1391.7012801522346</v>
      </c>
      <c r="AF85">
        <v>437.40437542117735</v>
      </c>
      <c r="AG85">
        <v>182.43691355982679</v>
      </c>
      <c r="AH85">
        <v>106.48312399485363</v>
      </c>
      <c r="AI85">
        <v>215.79804382253275</v>
      </c>
      <c r="AJ85">
        <v>814.92055770750596</v>
      </c>
      <c r="AK85">
        <v>511.95701099590337</v>
      </c>
      <c r="AL85">
        <v>92.418725824333947</v>
      </c>
      <c r="AM85">
        <v>1849.0366657444786</v>
      </c>
      <c r="AN85">
        <v>160.21946470192265</v>
      </c>
      <c r="AO85">
        <v>81.50961218092408</v>
      </c>
      <c r="AP85">
        <v>491.95203780338574</v>
      </c>
      <c r="AQ85">
        <v>1642.9198114248049</v>
      </c>
      <c r="AR85">
        <v>1.6275403438481282E-4</v>
      </c>
      <c r="AS85">
        <v>6280.9804596771828</v>
      </c>
      <c r="AT85">
        <v>0</v>
      </c>
      <c r="AU85">
        <v>0</v>
      </c>
      <c r="AV85">
        <v>25090.545888998269</v>
      </c>
      <c r="AW85">
        <v>0</v>
      </c>
      <c r="AX85">
        <v>13769.248014389264</v>
      </c>
      <c r="AY85">
        <v>11806.845740794575</v>
      </c>
      <c r="AZ85">
        <v>2423.5353906770806</v>
      </c>
      <c r="BA85">
        <v>5818.9788741327166</v>
      </c>
      <c r="BB85">
        <v>4439.3503138896831</v>
      </c>
      <c r="BC85">
        <v>11123.332004897562</v>
      </c>
      <c r="BD85">
        <v>4441.7242033515895</v>
      </c>
      <c r="BE85">
        <v>6147.5789303940801</v>
      </c>
      <c r="BF85">
        <v>0</v>
      </c>
      <c r="BG85">
        <v>9226.0891569291616</v>
      </c>
      <c r="BH85">
        <v>11628.475678390732</v>
      </c>
      <c r="BI85">
        <v>0</v>
      </c>
      <c r="BJ85">
        <v>10294.439493373657</v>
      </c>
      <c r="BK85">
        <v>12013.387398839408</v>
      </c>
      <c r="BL85">
        <v>11303.008627141091</v>
      </c>
      <c r="BM85">
        <v>14256.780126011152</v>
      </c>
      <c r="BN85">
        <v>15377.779530419</v>
      </c>
      <c r="BO85">
        <v>3525.6925527545018</v>
      </c>
      <c r="BP85">
        <v>4171.1836559339854</v>
      </c>
      <c r="BQ85">
        <v>11986.221786461763</v>
      </c>
      <c r="BR85">
        <v>0</v>
      </c>
      <c r="BS85">
        <v>8987.5421785427679</v>
      </c>
      <c r="BT85">
        <v>46947.022986015028</v>
      </c>
      <c r="BU85">
        <v>80408.714025286958</v>
      </c>
      <c r="BV85">
        <v>49104.429909644503</v>
      </c>
      <c r="BW85">
        <v>21130.78243570108</v>
      </c>
      <c r="BX85">
        <v>23673.495234127658</v>
      </c>
      <c r="BY85">
        <v>29023.413231029863</v>
      </c>
      <c r="BZ85">
        <v>8596.2441730800947</v>
      </c>
      <c r="CA85">
        <v>46980.735642291387</v>
      </c>
      <c r="CB85">
        <v>16654.559658245675</v>
      </c>
      <c r="CC85">
        <v>84626.791376381545</v>
      </c>
      <c r="CD85">
        <v>86042.037568080355</v>
      </c>
      <c r="CE85">
        <v>38927.702601544996</v>
      </c>
      <c r="CF85">
        <v>57126.591892145545</v>
      </c>
      <c r="CG85">
        <v>100530.65753181963</v>
      </c>
      <c r="CH85">
        <v>434.38445935118523</v>
      </c>
    </row>
    <row r="86" spans="1:86" x14ac:dyDescent="0.25">
      <c r="A86" s="76" t="s">
        <v>32</v>
      </c>
      <c r="B86" s="77" t="s">
        <v>671</v>
      </c>
      <c r="C86">
        <v>5.204651421327821E-2</v>
      </c>
      <c r="D86">
        <v>0</v>
      </c>
      <c r="E86">
        <v>0</v>
      </c>
      <c r="F86">
        <v>2.0942574329697303E-2</v>
      </c>
      <c r="G86">
        <v>0</v>
      </c>
      <c r="H86">
        <v>0.24600677206752916</v>
      </c>
      <c r="I86">
        <v>2.4910641436773243E-2</v>
      </c>
      <c r="J86">
        <v>1.4781134311093513E-2</v>
      </c>
      <c r="K86">
        <v>4.1738538603853133E-2</v>
      </c>
      <c r="L86">
        <v>3.8922912351661412E-2</v>
      </c>
      <c r="M86">
        <v>9.6182756920637935E-2</v>
      </c>
      <c r="N86">
        <v>0.21089272054816263</v>
      </c>
      <c r="O86">
        <v>3.5698350140379656E-2</v>
      </c>
      <c r="P86">
        <v>0</v>
      </c>
      <c r="Q86">
        <v>3.8099114598921652E-2</v>
      </c>
      <c r="R86">
        <v>4.4707380837002555E-2</v>
      </c>
      <c r="S86">
        <v>0</v>
      </c>
      <c r="T86">
        <v>6.9203523387752486E-2</v>
      </c>
      <c r="U86">
        <v>0.13804062640826217</v>
      </c>
      <c r="V86">
        <v>3.9593249096950174E-2</v>
      </c>
      <c r="W86">
        <v>9.4630679296109688E-2</v>
      </c>
      <c r="X86">
        <v>7.5324653299307862E-2</v>
      </c>
      <c r="Y86">
        <v>3.493209614304383E-2</v>
      </c>
      <c r="Z86">
        <v>7.8802054152498094E-2</v>
      </c>
      <c r="AA86">
        <v>8.92718275612263E-2</v>
      </c>
      <c r="AB86">
        <v>0</v>
      </c>
      <c r="AC86">
        <v>0.11138179002397477</v>
      </c>
      <c r="AD86">
        <v>0.36472798323050953</v>
      </c>
      <c r="AE86">
        <v>0.97321784543208922</v>
      </c>
      <c r="AF86">
        <v>0.37386111784859727</v>
      </c>
      <c r="AG86">
        <v>9.8981535373772953E-2</v>
      </c>
      <c r="AH86">
        <v>0.12662832080726111</v>
      </c>
      <c r="AI86">
        <v>0.1216735228014444</v>
      </c>
      <c r="AJ86">
        <v>0.75279423845618243</v>
      </c>
      <c r="AK86">
        <v>0.46681809399230156</v>
      </c>
      <c r="AL86">
        <v>0.19891432715109322</v>
      </c>
      <c r="AM86">
        <v>1.3547608943314922</v>
      </c>
      <c r="AN86">
        <v>0.27691606899173493</v>
      </c>
      <c r="AO86">
        <v>0.11789226521654228</v>
      </c>
      <c r="AP86">
        <v>0.23442795889180737</v>
      </c>
      <c r="AQ86">
        <v>0.21096818828422725</v>
      </c>
      <c r="AR86">
        <v>6.0566525610829543E-7</v>
      </c>
      <c r="AS86">
        <v>547.31793650628026</v>
      </c>
      <c r="AT86">
        <v>0</v>
      </c>
      <c r="AU86">
        <v>0</v>
      </c>
      <c r="AV86">
        <v>225.90093273126078</v>
      </c>
      <c r="AW86">
        <v>0</v>
      </c>
      <c r="AX86">
        <v>833.93103030598036</v>
      </c>
      <c r="AY86">
        <v>225.45222346586309</v>
      </c>
      <c r="AZ86">
        <v>157.18486391528245</v>
      </c>
      <c r="BA86">
        <v>763.53429702018116</v>
      </c>
      <c r="BB86">
        <v>64.789473795905749</v>
      </c>
      <c r="BC86">
        <v>652.20312470358351</v>
      </c>
      <c r="BD86">
        <v>914.72667160242224</v>
      </c>
      <c r="BE86">
        <v>696.72951467163807</v>
      </c>
      <c r="BF86">
        <v>0</v>
      </c>
      <c r="BG86">
        <v>597.12142383791058</v>
      </c>
      <c r="BH86">
        <v>1561.3890144554493</v>
      </c>
      <c r="BI86">
        <v>0</v>
      </c>
      <c r="BJ86">
        <v>1398.6709551814549</v>
      </c>
      <c r="BK86">
        <v>978.4941123125077</v>
      </c>
      <c r="BL86">
        <v>815.39836880391192</v>
      </c>
      <c r="BM86">
        <v>1181.6100822301439</v>
      </c>
      <c r="BN86">
        <v>891.0169879408312</v>
      </c>
      <c r="BO86">
        <v>274.20007342751251</v>
      </c>
      <c r="BP86">
        <v>200.4407879950422</v>
      </c>
      <c r="BQ86">
        <v>652.26717991891508</v>
      </c>
      <c r="BR86">
        <v>0</v>
      </c>
      <c r="BS86">
        <v>102.48653084736823</v>
      </c>
      <c r="BT86">
        <v>6417.4949612970149</v>
      </c>
      <c r="BU86">
        <v>6024.0295731591659</v>
      </c>
      <c r="BV86">
        <v>2620.844565032784</v>
      </c>
      <c r="BW86">
        <v>1519.4778165044431</v>
      </c>
      <c r="BX86">
        <v>1193.2626199499289</v>
      </c>
      <c r="BY86">
        <v>2298.5270275840235</v>
      </c>
      <c r="BZ86">
        <v>754.299502542087</v>
      </c>
      <c r="CA86">
        <v>1696.5699098982479</v>
      </c>
      <c r="CB86">
        <v>2610.8964898007998</v>
      </c>
      <c r="CC86">
        <v>3447.0960867678323</v>
      </c>
      <c r="CD86">
        <v>1716.1111406414661</v>
      </c>
      <c r="CE86">
        <v>3029.9902720000141</v>
      </c>
      <c r="CF86">
        <v>3222.5460957799796</v>
      </c>
      <c r="CG86">
        <v>507.32316782309272</v>
      </c>
      <c r="CH86">
        <v>59.918062305901415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3265D-F80E-4293-92FD-5B48D54FFE9C}">
  <dimension ref="A1:CN177"/>
  <sheetViews>
    <sheetView showGridLines="0" topLeftCell="BQ21" workbookViewId="0">
      <selection activeCell="CJ7" sqref="CJ7:CJ34"/>
    </sheetView>
  </sheetViews>
  <sheetFormatPr defaultRowHeight="15" x14ac:dyDescent="0.25"/>
  <cols>
    <col min="1" max="1" width="19.42578125" customWidth="1"/>
    <col min="88" max="88" width="32.140625" customWidth="1"/>
    <col min="92" max="92" width="15.85546875" customWidth="1"/>
  </cols>
  <sheetData>
    <row r="1" spans="1:92" x14ac:dyDescent="0.25">
      <c r="A1" s="73" t="s">
        <v>666</v>
      </c>
    </row>
    <row r="2" spans="1:92" x14ac:dyDescent="0.25">
      <c r="A2" s="74" t="s">
        <v>667</v>
      </c>
    </row>
    <row r="3" spans="1:92" x14ac:dyDescent="0.25">
      <c r="A3" s="74" t="s">
        <v>668</v>
      </c>
    </row>
    <row r="4" spans="1:92" x14ac:dyDescent="0.25">
      <c r="A4" s="75" t="s">
        <v>669</v>
      </c>
    </row>
    <row r="5" spans="1:92" x14ac:dyDescent="0.25">
      <c r="A5" s="86"/>
      <c r="C5" s="76" t="s">
        <v>2</v>
      </c>
      <c r="D5" s="76" t="s">
        <v>624</v>
      </c>
      <c r="E5" s="76" t="s">
        <v>623</v>
      </c>
      <c r="F5" s="76" t="s">
        <v>3</v>
      </c>
      <c r="G5" s="76" t="s">
        <v>4</v>
      </c>
      <c r="H5" s="76" t="s">
        <v>5</v>
      </c>
      <c r="I5" s="76" t="s">
        <v>6</v>
      </c>
      <c r="J5" s="76" t="s">
        <v>7</v>
      </c>
      <c r="K5" s="76" t="s">
        <v>8</v>
      </c>
      <c r="L5" s="76" t="s">
        <v>9</v>
      </c>
      <c r="M5" s="76" t="s">
        <v>58</v>
      </c>
      <c r="N5" s="76" t="s">
        <v>59</v>
      </c>
      <c r="O5" s="76" t="s">
        <v>10</v>
      </c>
      <c r="P5" s="76" t="s">
        <v>625</v>
      </c>
      <c r="Q5" s="76" t="s">
        <v>626</v>
      </c>
      <c r="R5" s="76" t="s">
        <v>627</v>
      </c>
      <c r="S5" s="76" t="s">
        <v>628</v>
      </c>
      <c r="T5" s="76" t="s">
        <v>11</v>
      </c>
      <c r="U5" s="76" t="s">
        <v>12</v>
      </c>
      <c r="V5" s="76" t="s">
        <v>13</v>
      </c>
      <c r="W5" s="76" t="s">
        <v>14</v>
      </c>
      <c r="X5" s="76" t="s">
        <v>15</v>
      </c>
      <c r="Y5" s="76" t="s">
        <v>16</v>
      </c>
      <c r="Z5" s="76" t="s">
        <v>17</v>
      </c>
      <c r="AA5" s="76" t="s">
        <v>629</v>
      </c>
      <c r="AB5" s="76" t="s">
        <v>630</v>
      </c>
      <c r="AC5" s="76" t="s">
        <v>631</v>
      </c>
      <c r="AD5" s="76" t="s">
        <v>18</v>
      </c>
      <c r="AE5" s="76" t="s">
        <v>19</v>
      </c>
      <c r="AF5" s="76" t="s">
        <v>20</v>
      </c>
      <c r="AG5" s="76" t="s">
        <v>21</v>
      </c>
      <c r="AH5" s="76" t="s">
        <v>22</v>
      </c>
      <c r="AI5" s="76" t="s">
        <v>23</v>
      </c>
      <c r="AJ5" s="76" t="s">
        <v>24</v>
      </c>
      <c r="AK5" s="76" t="s">
        <v>25</v>
      </c>
      <c r="AL5" s="76" t="s">
        <v>26</v>
      </c>
      <c r="AM5" s="76" t="s">
        <v>27</v>
      </c>
      <c r="AN5" s="76" t="s">
        <v>28</v>
      </c>
      <c r="AO5" s="76" t="s">
        <v>29</v>
      </c>
      <c r="AP5" s="76" t="s">
        <v>30</v>
      </c>
      <c r="AQ5" s="76" t="s">
        <v>31</v>
      </c>
      <c r="AR5" s="76" t="s">
        <v>32</v>
      </c>
      <c r="AS5" s="76" t="s">
        <v>2</v>
      </c>
      <c r="AT5" s="76" t="s">
        <v>624</v>
      </c>
      <c r="AU5" s="76" t="s">
        <v>623</v>
      </c>
      <c r="AV5" s="76" t="s">
        <v>3</v>
      </c>
      <c r="AW5" s="76" t="s">
        <v>4</v>
      </c>
      <c r="AX5" s="76" t="s">
        <v>5</v>
      </c>
      <c r="AY5" s="76" t="s">
        <v>6</v>
      </c>
      <c r="AZ5" s="76" t="s">
        <v>7</v>
      </c>
      <c r="BA5" s="76" t="s">
        <v>8</v>
      </c>
      <c r="BB5" s="76" t="s">
        <v>9</v>
      </c>
      <c r="BC5" s="76" t="s">
        <v>58</v>
      </c>
      <c r="BD5" s="76" t="s">
        <v>59</v>
      </c>
      <c r="BE5" s="76" t="s">
        <v>10</v>
      </c>
      <c r="BF5" s="76" t="s">
        <v>625</v>
      </c>
      <c r="BG5" s="76" t="s">
        <v>626</v>
      </c>
      <c r="BH5" s="76" t="s">
        <v>627</v>
      </c>
      <c r="BI5" s="76" t="s">
        <v>628</v>
      </c>
      <c r="BJ5" s="76" t="s">
        <v>11</v>
      </c>
      <c r="BK5" s="76" t="s">
        <v>12</v>
      </c>
      <c r="BL5" s="76" t="s">
        <v>13</v>
      </c>
      <c r="BM5" s="76" t="s">
        <v>14</v>
      </c>
      <c r="BN5" s="76" t="s">
        <v>15</v>
      </c>
      <c r="BO5" s="76" t="s">
        <v>16</v>
      </c>
      <c r="BP5" s="76" t="s">
        <v>17</v>
      </c>
      <c r="BQ5" s="76" t="s">
        <v>629</v>
      </c>
      <c r="BR5" s="76" t="s">
        <v>630</v>
      </c>
      <c r="BS5" s="76" t="s">
        <v>631</v>
      </c>
      <c r="BT5" s="76" t="s">
        <v>18</v>
      </c>
      <c r="BU5" s="76" t="s">
        <v>19</v>
      </c>
      <c r="BV5" s="76" t="s">
        <v>20</v>
      </c>
      <c r="BW5" s="76" t="s">
        <v>21</v>
      </c>
      <c r="BX5" s="76" t="s">
        <v>22</v>
      </c>
      <c r="BY5" s="76" t="s">
        <v>23</v>
      </c>
      <c r="BZ5" s="76" t="s">
        <v>24</v>
      </c>
      <c r="CA5" s="76" t="s">
        <v>25</v>
      </c>
      <c r="CB5" s="76" t="s">
        <v>26</v>
      </c>
      <c r="CC5" s="76" t="s">
        <v>27</v>
      </c>
      <c r="CD5" s="76" t="s">
        <v>28</v>
      </c>
      <c r="CE5" s="76" t="s">
        <v>29</v>
      </c>
      <c r="CF5" s="76" t="s">
        <v>30</v>
      </c>
      <c r="CG5" s="76" t="s">
        <v>31</v>
      </c>
      <c r="CH5" s="76" t="s">
        <v>32</v>
      </c>
    </row>
    <row r="6" spans="1:92" x14ac:dyDescent="0.25">
      <c r="C6" s="77" t="s">
        <v>670</v>
      </c>
      <c r="D6" s="77" t="s">
        <v>670</v>
      </c>
      <c r="E6" s="77" t="s">
        <v>670</v>
      </c>
      <c r="F6" s="77" t="s">
        <v>670</v>
      </c>
      <c r="G6" s="77" t="s">
        <v>670</v>
      </c>
      <c r="H6" s="77" t="s">
        <v>670</v>
      </c>
      <c r="I6" s="77" t="s">
        <v>670</v>
      </c>
      <c r="J6" s="77" t="s">
        <v>670</v>
      </c>
      <c r="K6" s="77" t="s">
        <v>670</v>
      </c>
      <c r="L6" s="77" t="s">
        <v>670</v>
      </c>
      <c r="M6" s="77" t="s">
        <v>670</v>
      </c>
      <c r="N6" s="77" t="s">
        <v>670</v>
      </c>
      <c r="O6" s="77" t="s">
        <v>670</v>
      </c>
      <c r="P6" s="77" t="s">
        <v>670</v>
      </c>
      <c r="Q6" s="77" t="s">
        <v>670</v>
      </c>
      <c r="R6" s="77" t="s">
        <v>670</v>
      </c>
      <c r="S6" s="77" t="s">
        <v>670</v>
      </c>
      <c r="T6" s="77" t="s">
        <v>670</v>
      </c>
      <c r="U6" s="77" t="s">
        <v>670</v>
      </c>
      <c r="V6" s="77" t="s">
        <v>670</v>
      </c>
      <c r="W6" s="77" t="s">
        <v>670</v>
      </c>
      <c r="X6" s="77" t="s">
        <v>670</v>
      </c>
      <c r="Y6" s="77" t="s">
        <v>670</v>
      </c>
      <c r="Z6" s="77" t="s">
        <v>670</v>
      </c>
      <c r="AA6" s="77" t="s">
        <v>670</v>
      </c>
      <c r="AB6" s="77" t="s">
        <v>670</v>
      </c>
      <c r="AC6" s="77" t="s">
        <v>670</v>
      </c>
      <c r="AD6" s="77" t="s">
        <v>670</v>
      </c>
      <c r="AE6" s="77" t="s">
        <v>670</v>
      </c>
      <c r="AF6" s="77" t="s">
        <v>670</v>
      </c>
      <c r="AG6" s="77" t="s">
        <v>670</v>
      </c>
      <c r="AH6" s="77" t="s">
        <v>670</v>
      </c>
      <c r="AI6" s="77" t="s">
        <v>670</v>
      </c>
      <c r="AJ6" s="77" t="s">
        <v>670</v>
      </c>
      <c r="AK6" s="77" t="s">
        <v>670</v>
      </c>
      <c r="AL6" s="77" t="s">
        <v>670</v>
      </c>
      <c r="AM6" s="77" t="s">
        <v>670</v>
      </c>
      <c r="AN6" s="77" t="s">
        <v>670</v>
      </c>
      <c r="AO6" s="77" t="s">
        <v>670</v>
      </c>
      <c r="AP6" s="77" t="s">
        <v>670</v>
      </c>
      <c r="AQ6" s="77" t="s">
        <v>670</v>
      </c>
      <c r="AR6" s="77" t="s">
        <v>670</v>
      </c>
      <c r="AS6" s="77" t="s">
        <v>671</v>
      </c>
      <c r="AT6" s="77" t="s">
        <v>671</v>
      </c>
      <c r="AU6" s="77" t="s">
        <v>671</v>
      </c>
      <c r="AV6" s="77" t="s">
        <v>671</v>
      </c>
      <c r="AW6" s="77" t="s">
        <v>671</v>
      </c>
      <c r="AX6" s="77" t="s">
        <v>671</v>
      </c>
      <c r="AY6" s="77" t="s">
        <v>671</v>
      </c>
      <c r="AZ6" s="77" t="s">
        <v>671</v>
      </c>
      <c r="BA6" s="77" t="s">
        <v>671</v>
      </c>
      <c r="BB6" s="77" t="s">
        <v>671</v>
      </c>
      <c r="BC6" s="77" t="s">
        <v>671</v>
      </c>
      <c r="BD6" s="77" t="s">
        <v>671</v>
      </c>
      <c r="BE6" s="77" t="s">
        <v>671</v>
      </c>
      <c r="BF6" s="77" t="s">
        <v>671</v>
      </c>
      <c r="BG6" s="77" t="s">
        <v>671</v>
      </c>
      <c r="BH6" s="77" t="s">
        <v>671</v>
      </c>
      <c r="BI6" s="77" t="s">
        <v>671</v>
      </c>
      <c r="BJ6" s="77" t="s">
        <v>671</v>
      </c>
      <c r="BK6" s="77" t="s">
        <v>671</v>
      </c>
      <c r="BL6" s="77" t="s">
        <v>671</v>
      </c>
      <c r="BM6" s="77" t="s">
        <v>671</v>
      </c>
      <c r="BN6" s="77" t="s">
        <v>671</v>
      </c>
      <c r="BO6" s="77" t="s">
        <v>671</v>
      </c>
      <c r="BP6" s="77" t="s">
        <v>671</v>
      </c>
      <c r="BQ6" s="77" t="s">
        <v>671</v>
      </c>
      <c r="BR6" s="77" t="s">
        <v>671</v>
      </c>
      <c r="BS6" s="77" t="s">
        <v>671</v>
      </c>
      <c r="BT6" s="77" t="s">
        <v>671</v>
      </c>
      <c r="BU6" s="77" t="s">
        <v>671</v>
      </c>
      <c r="BV6" s="77" t="s">
        <v>671</v>
      </c>
      <c r="BW6" s="77" t="s">
        <v>671</v>
      </c>
      <c r="BX6" s="77" t="s">
        <v>671</v>
      </c>
      <c r="BY6" s="77" t="s">
        <v>671</v>
      </c>
      <c r="BZ6" s="77" t="s">
        <v>671</v>
      </c>
      <c r="CA6" s="77" t="s">
        <v>671</v>
      </c>
      <c r="CB6" s="77" t="s">
        <v>671</v>
      </c>
      <c r="CC6" s="77" t="s">
        <v>671</v>
      </c>
      <c r="CD6" s="77" t="s">
        <v>671</v>
      </c>
      <c r="CE6" s="77" t="s">
        <v>671</v>
      </c>
      <c r="CF6" s="77" t="s">
        <v>671</v>
      </c>
      <c r="CG6" s="77" t="s">
        <v>671</v>
      </c>
      <c r="CH6" s="77" t="s">
        <v>671</v>
      </c>
      <c r="CI6" s="87"/>
      <c r="CJ6" s="87"/>
      <c r="CN6" s="89"/>
    </row>
    <row r="7" spans="1:92" x14ac:dyDescent="0.25">
      <c r="A7" s="76" t="s">
        <v>2</v>
      </c>
      <c r="B7" s="77" t="s">
        <v>670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5761.7099392309237</v>
      </c>
      <c r="AT7">
        <v>0</v>
      </c>
      <c r="AU7">
        <v>0</v>
      </c>
      <c r="AV7">
        <v>28.701642958180571</v>
      </c>
      <c r="AW7">
        <v>0</v>
      </c>
      <c r="AX7">
        <v>12691.484667466131</v>
      </c>
      <c r="AY7">
        <v>1347.0763625451261</v>
      </c>
      <c r="AZ7">
        <v>607.33288053089279</v>
      </c>
      <c r="BA7">
        <v>232.81428878091378</v>
      </c>
      <c r="BB7">
        <v>13.118611000734596</v>
      </c>
      <c r="BC7">
        <v>274.06376388413929</v>
      </c>
      <c r="BD7">
        <v>533.28773078866527</v>
      </c>
      <c r="BE7">
        <v>210.98482995688951</v>
      </c>
      <c r="BF7">
        <v>0</v>
      </c>
      <c r="BG7">
        <v>9.1185131073232792</v>
      </c>
      <c r="BH7">
        <v>14.198075021246717</v>
      </c>
      <c r="BI7">
        <v>0</v>
      </c>
      <c r="BJ7">
        <v>10.290242972197067</v>
      </c>
      <c r="BK7">
        <v>15.040672808455399</v>
      </c>
      <c r="BL7">
        <v>6.3352950652633853</v>
      </c>
      <c r="BM7">
        <v>17.771546107384548</v>
      </c>
      <c r="BN7">
        <v>35.445892215869172</v>
      </c>
      <c r="BO7">
        <v>7.0523506184239144</v>
      </c>
      <c r="BP7">
        <v>59.930589033314163</v>
      </c>
      <c r="BQ7">
        <v>29.664132194367806</v>
      </c>
      <c r="BR7">
        <v>0</v>
      </c>
      <c r="BS7">
        <v>9.8091258950108031</v>
      </c>
      <c r="BT7">
        <v>471.68280283993727</v>
      </c>
      <c r="BU7">
        <v>253.17095359488872</v>
      </c>
      <c r="BV7">
        <v>261.62975956697937</v>
      </c>
      <c r="BW7">
        <v>1301.6079867534754</v>
      </c>
      <c r="BX7">
        <v>9.4635502286020241</v>
      </c>
      <c r="BY7">
        <v>24.220953762408506</v>
      </c>
      <c r="BZ7">
        <v>16.944269217473394</v>
      </c>
      <c r="CA7">
        <v>33.432385375487264</v>
      </c>
      <c r="CB7">
        <v>14.182621530772098</v>
      </c>
      <c r="CC7">
        <v>219.55702743656394</v>
      </c>
      <c r="CD7">
        <v>108.38725238251283</v>
      </c>
      <c r="CE7">
        <v>90.224575252926698</v>
      </c>
      <c r="CF7">
        <v>150.02358987800898</v>
      </c>
      <c r="CG7">
        <v>50.70196507894611</v>
      </c>
      <c r="CH7">
        <v>0.24078584073167394</v>
      </c>
      <c r="CJ7" t="s">
        <v>636</v>
      </c>
      <c r="CK7">
        <f>SUM(AS7:CH7)/SUM(C7:CH7)</f>
        <v>6.0750402563705376E-2</v>
      </c>
      <c r="CN7" s="90"/>
    </row>
    <row r="8" spans="1:92" x14ac:dyDescent="0.25">
      <c r="A8" s="76" t="s">
        <v>624</v>
      </c>
      <c r="B8" s="77" t="s">
        <v>670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J8" t="s">
        <v>637</v>
      </c>
      <c r="CK8" t="e">
        <f t="shared" ref="CK8:CK48" si="0">SUM(AS8:CH8)/SUM(C8:CH8)</f>
        <v>#DIV/0!</v>
      </c>
      <c r="CN8" s="90"/>
    </row>
    <row r="9" spans="1:92" x14ac:dyDescent="0.25">
      <c r="A9" s="76" t="s">
        <v>623</v>
      </c>
      <c r="B9" s="77" t="s">
        <v>670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J9" t="s">
        <v>638</v>
      </c>
      <c r="CK9" t="e">
        <f t="shared" si="0"/>
        <v>#DIV/0!</v>
      </c>
      <c r="CN9" s="90"/>
    </row>
    <row r="10" spans="1:92" x14ac:dyDescent="0.25">
      <c r="A10" s="76" t="s">
        <v>3</v>
      </c>
      <c r="B10" s="77" t="s">
        <v>670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44.60645581525938</v>
      </c>
      <c r="AT10">
        <v>0</v>
      </c>
      <c r="AU10">
        <v>0</v>
      </c>
      <c r="AV10">
        <v>4935.2854880219775</v>
      </c>
      <c r="AW10">
        <v>0</v>
      </c>
      <c r="AX10">
        <v>79.807050232275344</v>
      </c>
      <c r="AY10">
        <v>46.306202178416747</v>
      </c>
      <c r="AZ10">
        <v>21.537822672035155</v>
      </c>
      <c r="BA10">
        <v>66.482656747049361</v>
      </c>
      <c r="BB10">
        <v>6776.4981151083857</v>
      </c>
      <c r="BC10">
        <v>1256.0587016994457</v>
      </c>
      <c r="BD10">
        <v>50.184240862177276</v>
      </c>
      <c r="BE10">
        <v>67.213847754450285</v>
      </c>
      <c r="BF10">
        <v>0</v>
      </c>
      <c r="BG10">
        <v>1104.7907721135853</v>
      </c>
      <c r="BH10">
        <v>3630.3205491530662</v>
      </c>
      <c r="BI10">
        <v>0</v>
      </c>
      <c r="BJ10">
        <v>210.45758315119087</v>
      </c>
      <c r="BK10">
        <v>38.777778254261449</v>
      </c>
      <c r="BL10">
        <v>109.97987118026063</v>
      </c>
      <c r="BM10">
        <v>130.84513189464266</v>
      </c>
      <c r="BN10">
        <v>96.038107108569719</v>
      </c>
      <c r="BO10">
        <v>55.17756501096482</v>
      </c>
      <c r="BP10">
        <v>81.565697614896351</v>
      </c>
      <c r="BQ10">
        <v>6507.9945655548727</v>
      </c>
      <c r="BR10">
        <v>0</v>
      </c>
      <c r="BS10">
        <v>24.591235829250095</v>
      </c>
      <c r="BT10">
        <v>1196.421361108888</v>
      </c>
      <c r="BU10">
        <v>59.890257117880026</v>
      </c>
      <c r="BV10">
        <v>119.06684594698909</v>
      </c>
      <c r="BW10">
        <v>16.132169582347963</v>
      </c>
      <c r="BX10">
        <v>2.5483353446794368</v>
      </c>
      <c r="BY10">
        <v>6.4315999047888877</v>
      </c>
      <c r="BZ10">
        <v>4.7518947740500312</v>
      </c>
      <c r="CA10">
        <v>11.051370213941373</v>
      </c>
      <c r="CB10">
        <v>18.342971861221205</v>
      </c>
      <c r="CC10">
        <v>65.321988453988268</v>
      </c>
      <c r="CD10">
        <v>45.413508849581646</v>
      </c>
      <c r="CE10">
        <v>30.556636808327092</v>
      </c>
      <c r="CF10">
        <v>56.182705777956421</v>
      </c>
      <c r="CG10">
        <v>26.367022163815044</v>
      </c>
      <c r="CH10">
        <v>0.15656780091937653</v>
      </c>
      <c r="CJ10" t="s">
        <v>639</v>
      </c>
      <c r="CK10">
        <f t="shared" si="0"/>
        <v>0.23098428300290919</v>
      </c>
      <c r="CN10" s="90"/>
    </row>
    <row r="11" spans="1:92" x14ac:dyDescent="0.25">
      <c r="A11" s="76" t="s">
        <v>4</v>
      </c>
      <c r="B11" s="77" t="s">
        <v>670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K11" t="e">
        <f t="shared" si="0"/>
        <v>#DIV/0!</v>
      </c>
      <c r="CN11" s="90"/>
    </row>
    <row r="12" spans="1:92" x14ac:dyDescent="0.25">
      <c r="A12" s="76" t="s">
        <v>5</v>
      </c>
      <c r="B12" s="77" t="s">
        <v>670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3475.3436060324357</v>
      </c>
      <c r="AT12">
        <v>0</v>
      </c>
      <c r="AU12">
        <v>0</v>
      </c>
      <c r="AV12">
        <v>239.29816938030064</v>
      </c>
      <c r="AW12">
        <v>0</v>
      </c>
      <c r="AX12">
        <v>9074.8788274049839</v>
      </c>
      <c r="AY12">
        <v>423.66530318780332</v>
      </c>
      <c r="AZ12">
        <v>45.706181446213918</v>
      </c>
      <c r="BA12">
        <v>180.26034306300849</v>
      </c>
      <c r="BB12">
        <v>167.51271669111327</v>
      </c>
      <c r="BC12">
        <v>1654.2229001221835</v>
      </c>
      <c r="BD12">
        <v>566.64815734353306</v>
      </c>
      <c r="BE12">
        <v>508.91957159970417</v>
      </c>
      <c r="BF12">
        <v>0</v>
      </c>
      <c r="BG12">
        <v>114.0328757669627</v>
      </c>
      <c r="BH12">
        <v>133.98941988779097</v>
      </c>
      <c r="BI12">
        <v>0</v>
      </c>
      <c r="BJ12">
        <v>107.65134625409452</v>
      </c>
      <c r="BK12">
        <v>172.42259585851554</v>
      </c>
      <c r="BL12">
        <v>105.87417331108756</v>
      </c>
      <c r="BM12">
        <v>138.72373165919208</v>
      </c>
      <c r="BN12">
        <v>178.01830405196336</v>
      </c>
      <c r="BO12">
        <v>51.390033416191528</v>
      </c>
      <c r="BP12">
        <v>106.14810096182593</v>
      </c>
      <c r="BQ12">
        <v>129.00725644797188</v>
      </c>
      <c r="BR12">
        <v>0</v>
      </c>
      <c r="BS12">
        <v>48.265712952326545</v>
      </c>
      <c r="BT12">
        <v>341.45433094286835</v>
      </c>
      <c r="BU12">
        <v>922.39035899837518</v>
      </c>
      <c r="BV12">
        <v>493.75228871796764</v>
      </c>
      <c r="BW12">
        <v>5952.8139641681591</v>
      </c>
      <c r="BX12">
        <v>51.53677421887393</v>
      </c>
      <c r="BY12">
        <v>87.927549342101486</v>
      </c>
      <c r="BZ12">
        <v>45.604561035951541</v>
      </c>
      <c r="CA12">
        <v>169.40013468054278</v>
      </c>
      <c r="CB12">
        <v>68.58138198430099</v>
      </c>
      <c r="CC12">
        <v>604.80685047817383</v>
      </c>
      <c r="CD12">
        <v>630.05856549542841</v>
      </c>
      <c r="CE12">
        <v>458.94154058552738</v>
      </c>
      <c r="CF12">
        <v>1114.5370322942299</v>
      </c>
      <c r="CG12">
        <v>432.20077534067207</v>
      </c>
      <c r="CH12">
        <v>2.4145768120687148</v>
      </c>
      <c r="CJ12" t="s">
        <v>640</v>
      </c>
      <c r="CK12">
        <f t="shared" si="0"/>
        <v>5.3460357067410848E-2</v>
      </c>
      <c r="CN12" s="90"/>
    </row>
    <row r="13" spans="1:92" x14ac:dyDescent="0.25">
      <c r="A13" s="76" t="s">
        <v>6</v>
      </c>
      <c r="B13" s="77" t="s">
        <v>670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246.80882408385978</v>
      </c>
      <c r="AT13">
        <v>0</v>
      </c>
      <c r="AU13">
        <v>0</v>
      </c>
      <c r="AV13">
        <v>255.93867971814518</v>
      </c>
      <c r="AW13">
        <v>0</v>
      </c>
      <c r="AX13">
        <v>196.82414459656121</v>
      </c>
      <c r="AY13">
        <v>12030.144816989132</v>
      </c>
      <c r="AZ13">
        <v>49.108803473096025</v>
      </c>
      <c r="BA13">
        <v>302.86655604115191</v>
      </c>
      <c r="BB13">
        <v>28.878024047383171</v>
      </c>
      <c r="BC13">
        <v>272.07037159098559</v>
      </c>
      <c r="BD13">
        <v>106.6170050368471</v>
      </c>
      <c r="BE13">
        <v>760.88333893749859</v>
      </c>
      <c r="BF13">
        <v>0</v>
      </c>
      <c r="BG13">
        <v>193.56041752236013</v>
      </c>
      <c r="BH13">
        <v>139.26269970536049</v>
      </c>
      <c r="BI13">
        <v>0</v>
      </c>
      <c r="BJ13">
        <v>128.72579303943701</v>
      </c>
      <c r="BK13">
        <v>216.16499157894901</v>
      </c>
      <c r="BL13">
        <v>122.33078234840579</v>
      </c>
      <c r="BM13">
        <v>199.22160506058813</v>
      </c>
      <c r="BN13">
        <v>665.13819176418508</v>
      </c>
      <c r="BO13">
        <v>111.24785528441089</v>
      </c>
      <c r="BP13">
        <v>760.02118509611751</v>
      </c>
      <c r="BQ13">
        <v>82.431413249354677</v>
      </c>
      <c r="BR13">
        <v>0</v>
      </c>
      <c r="BS13">
        <v>66.044524432614935</v>
      </c>
      <c r="BT13">
        <v>861.99925870256322</v>
      </c>
      <c r="BU13">
        <v>1186.9184644361326</v>
      </c>
      <c r="BV13">
        <v>528.75575572561172</v>
      </c>
      <c r="BW13">
        <v>378.87734515375013</v>
      </c>
      <c r="BX13">
        <v>51.789880207874468</v>
      </c>
      <c r="BY13">
        <v>73.595737208497155</v>
      </c>
      <c r="BZ13">
        <v>22.521478795222446</v>
      </c>
      <c r="CA13">
        <v>304.20963039146801</v>
      </c>
      <c r="CB13">
        <v>73.395520007107137</v>
      </c>
      <c r="CC13">
        <v>645.32075617012583</v>
      </c>
      <c r="CD13">
        <v>1137.5926820083662</v>
      </c>
      <c r="CE13">
        <v>204.70674969642909</v>
      </c>
      <c r="CF13">
        <v>1186.2658234876353</v>
      </c>
      <c r="CG13">
        <v>509.46664798139886</v>
      </c>
      <c r="CH13">
        <v>11.052826420813204</v>
      </c>
      <c r="CJ13" t="s">
        <v>641</v>
      </c>
      <c r="CK13">
        <f t="shared" si="0"/>
        <v>0.21078368358994343</v>
      </c>
      <c r="CN13" s="90"/>
    </row>
    <row r="14" spans="1:92" x14ac:dyDescent="0.25">
      <c r="A14" s="76" t="s">
        <v>7</v>
      </c>
      <c r="B14" s="77" t="s">
        <v>670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113.08882022675832</v>
      </c>
      <c r="AT14">
        <v>0</v>
      </c>
      <c r="AU14">
        <v>0</v>
      </c>
      <c r="AV14">
        <v>863.06212301940297</v>
      </c>
      <c r="AW14">
        <v>0</v>
      </c>
      <c r="AX14">
        <v>166.17900853794754</v>
      </c>
      <c r="AY14">
        <v>95.771751504985914</v>
      </c>
      <c r="AZ14">
        <v>5174.1099390909148</v>
      </c>
      <c r="BA14">
        <v>425.80607332913075</v>
      </c>
      <c r="BB14">
        <v>22.043506884044213</v>
      </c>
      <c r="BC14">
        <v>118.84008804912988</v>
      </c>
      <c r="BD14">
        <v>27.662364256570289</v>
      </c>
      <c r="BE14">
        <v>115.01199985888175</v>
      </c>
      <c r="BF14">
        <v>0</v>
      </c>
      <c r="BG14">
        <v>179.49767028305141</v>
      </c>
      <c r="BH14">
        <v>141.54230522403574</v>
      </c>
      <c r="BI14">
        <v>0</v>
      </c>
      <c r="BJ14">
        <v>266.76650670106733</v>
      </c>
      <c r="BK14">
        <v>140.75545169065336</v>
      </c>
      <c r="BL14">
        <v>118.29873946990546</v>
      </c>
      <c r="BM14">
        <v>229.58719367816406</v>
      </c>
      <c r="BN14">
        <v>193.77958116699463</v>
      </c>
      <c r="BO14">
        <v>95.294172910274952</v>
      </c>
      <c r="BP14">
        <v>1458.29896699961</v>
      </c>
      <c r="BQ14">
        <v>83.781567171834823</v>
      </c>
      <c r="BR14">
        <v>0</v>
      </c>
      <c r="BS14">
        <v>49.228190771194456</v>
      </c>
      <c r="BT14">
        <v>8676.631399314454</v>
      </c>
      <c r="BU14">
        <v>504.32663052662963</v>
      </c>
      <c r="BV14">
        <v>192.1158783900143</v>
      </c>
      <c r="BW14">
        <v>91.437066011293496</v>
      </c>
      <c r="BX14">
        <v>16.99972474419318</v>
      </c>
      <c r="BY14">
        <v>21.992279748814042</v>
      </c>
      <c r="BZ14">
        <v>32.15306711866058</v>
      </c>
      <c r="CA14">
        <v>48.019802067687465</v>
      </c>
      <c r="CB14">
        <v>297.83503385445886</v>
      </c>
      <c r="CC14">
        <v>181.25041646179164</v>
      </c>
      <c r="CD14">
        <v>92.906509363076822</v>
      </c>
      <c r="CE14">
        <v>85.022185597323897</v>
      </c>
      <c r="CF14">
        <v>90.522970749926657</v>
      </c>
      <c r="CG14">
        <v>119.98226473472039</v>
      </c>
      <c r="CH14">
        <v>1.8301014952234715</v>
      </c>
      <c r="CJ14" t="s">
        <v>642</v>
      </c>
      <c r="CK14">
        <f t="shared" si="0"/>
        <v>0.16058253945473022</v>
      </c>
      <c r="CN14" s="90"/>
    </row>
    <row r="15" spans="1:92" x14ac:dyDescent="0.25">
      <c r="A15" s="76" t="s">
        <v>8</v>
      </c>
      <c r="B15" s="77" t="s">
        <v>670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321.46684746518099</v>
      </c>
      <c r="AT15">
        <v>0</v>
      </c>
      <c r="AU15">
        <v>0</v>
      </c>
      <c r="AV15">
        <v>232.97089834458546</v>
      </c>
      <c r="AW15">
        <v>0</v>
      </c>
      <c r="AX15">
        <v>3905.7526922028401</v>
      </c>
      <c r="AY15">
        <v>569.36393762345233</v>
      </c>
      <c r="AZ15">
        <v>285.20276454014163</v>
      </c>
      <c r="BA15">
        <v>11489.122509182102</v>
      </c>
      <c r="BB15">
        <v>121.03971470670581</v>
      </c>
      <c r="BC15">
        <v>982.38660963795292</v>
      </c>
      <c r="BD15">
        <v>423.38221685798135</v>
      </c>
      <c r="BE15">
        <v>704.97430567429933</v>
      </c>
      <c r="BF15">
        <v>0</v>
      </c>
      <c r="BG15">
        <v>797.79470757262629</v>
      </c>
      <c r="BH15">
        <v>225.7009239092385</v>
      </c>
      <c r="BI15">
        <v>0</v>
      </c>
      <c r="BJ15">
        <v>342.40946750290789</v>
      </c>
      <c r="BK15">
        <v>643.50841367950648</v>
      </c>
      <c r="BL15">
        <v>472.18305604663828</v>
      </c>
      <c r="BM15">
        <v>440.35399125848437</v>
      </c>
      <c r="BN15">
        <v>341.76761240427368</v>
      </c>
      <c r="BO15">
        <v>94.231632987882932</v>
      </c>
      <c r="BP15">
        <v>606.79134343737485</v>
      </c>
      <c r="BQ15">
        <v>241.34556247112897</v>
      </c>
      <c r="BR15">
        <v>0</v>
      </c>
      <c r="BS15">
        <v>76.480760448685686</v>
      </c>
      <c r="BT15">
        <v>854.82917941826565</v>
      </c>
      <c r="BU15">
        <v>3645.3099117666525</v>
      </c>
      <c r="BV15">
        <v>730.36835953273874</v>
      </c>
      <c r="BW15">
        <v>584.92093195890175</v>
      </c>
      <c r="BX15">
        <v>602.67458815129885</v>
      </c>
      <c r="BY15">
        <v>133.78459124274059</v>
      </c>
      <c r="BZ15">
        <v>340.68173435565922</v>
      </c>
      <c r="CA15">
        <v>1188.9615833069515</v>
      </c>
      <c r="CB15">
        <v>133.2124014897235</v>
      </c>
      <c r="CC15">
        <v>3194.1287658171495</v>
      </c>
      <c r="CD15">
        <v>1932.1772259226034</v>
      </c>
      <c r="CE15">
        <v>1097.8615701969482</v>
      </c>
      <c r="CF15">
        <v>900.50005470902693</v>
      </c>
      <c r="CG15">
        <v>586.50164695565331</v>
      </c>
      <c r="CH15">
        <v>6.147612709413961</v>
      </c>
      <c r="CJ15" t="s">
        <v>643</v>
      </c>
      <c r="CK15">
        <f t="shared" si="0"/>
        <v>0.14584998483673309</v>
      </c>
      <c r="CN15" s="90"/>
    </row>
    <row r="16" spans="1:92" x14ac:dyDescent="0.25">
      <c r="A16" s="76" t="s">
        <v>9</v>
      </c>
      <c r="B16" s="77" t="s">
        <v>670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4006.6886042892143</v>
      </c>
      <c r="AT16">
        <v>0</v>
      </c>
      <c r="AU16">
        <v>0</v>
      </c>
      <c r="AV16">
        <v>4759.5492597237435</v>
      </c>
      <c r="AW16">
        <v>0</v>
      </c>
      <c r="AX16">
        <v>968.29860254975006</v>
      </c>
      <c r="AY16">
        <v>937.43530528916813</v>
      </c>
      <c r="AZ16">
        <v>222.00860277093182</v>
      </c>
      <c r="BA16">
        <v>526.52943394388262</v>
      </c>
      <c r="BB16">
        <v>5785.7309138338151</v>
      </c>
      <c r="BC16">
        <v>7927.0434178726682</v>
      </c>
      <c r="BD16">
        <v>853.03988616879747</v>
      </c>
      <c r="BE16">
        <v>1207.9877828023978</v>
      </c>
      <c r="BF16">
        <v>0</v>
      </c>
      <c r="BG16">
        <v>1488.6430898242538</v>
      </c>
      <c r="BH16">
        <v>2807.0346194769336</v>
      </c>
      <c r="BI16">
        <v>0</v>
      </c>
      <c r="BJ16">
        <v>432.43109767528784</v>
      </c>
      <c r="BK16">
        <v>445.35159313862152</v>
      </c>
      <c r="BL16">
        <v>394.10014128482021</v>
      </c>
      <c r="BM16">
        <v>474.97803646522726</v>
      </c>
      <c r="BN16">
        <v>358.2262800048311</v>
      </c>
      <c r="BO16">
        <v>147.96468158244926</v>
      </c>
      <c r="BP16">
        <v>268.49571814540315</v>
      </c>
      <c r="BQ16">
        <v>4407.0526952528089</v>
      </c>
      <c r="BR16">
        <v>0</v>
      </c>
      <c r="BS16">
        <v>381.25283997589929</v>
      </c>
      <c r="BT16">
        <v>5305.5993829394638</v>
      </c>
      <c r="BU16">
        <v>3369.4907989165899</v>
      </c>
      <c r="BV16">
        <v>21823.197844554536</v>
      </c>
      <c r="BW16">
        <v>875.48450176087772</v>
      </c>
      <c r="BX16">
        <v>104.6059420049927</v>
      </c>
      <c r="BY16">
        <v>258.06744880073353</v>
      </c>
      <c r="BZ16">
        <v>165.99559452041851</v>
      </c>
      <c r="CA16">
        <v>621.2270067659374</v>
      </c>
      <c r="CB16">
        <v>419.11935336956208</v>
      </c>
      <c r="CC16">
        <v>3568.9585118122418</v>
      </c>
      <c r="CD16">
        <v>4731.1326468607595</v>
      </c>
      <c r="CE16">
        <v>775.9719063117318</v>
      </c>
      <c r="CF16">
        <v>1487.71964848681</v>
      </c>
      <c r="CG16">
        <v>663.18271460969845</v>
      </c>
      <c r="CH16">
        <v>5.5852407609060464</v>
      </c>
      <c r="CJ16" t="s">
        <v>644</v>
      </c>
      <c r="CK16">
        <f t="shared" si="0"/>
        <v>0.22578115144633637</v>
      </c>
      <c r="CN16" s="90"/>
    </row>
    <row r="17" spans="1:92" x14ac:dyDescent="0.25">
      <c r="A17" s="76" t="s">
        <v>58</v>
      </c>
      <c r="B17" s="77" t="s">
        <v>670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9835.7808623527199</v>
      </c>
      <c r="AT17">
        <v>0</v>
      </c>
      <c r="AU17">
        <v>0</v>
      </c>
      <c r="AV17">
        <v>4485.1481997734536</v>
      </c>
      <c r="AW17">
        <v>0</v>
      </c>
      <c r="AX17">
        <v>2414.8449098019455</v>
      </c>
      <c r="AY17">
        <v>6229.6575261132166</v>
      </c>
      <c r="AZ17">
        <v>1156.6709656102255</v>
      </c>
      <c r="BA17">
        <v>3480.7952437555205</v>
      </c>
      <c r="BB17">
        <v>4157.3380944147038</v>
      </c>
      <c r="BC17">
        <v>42627.518167013521</v>
      </c>
      <c r="BD17">
        <v>6284.7673591540943</v>
      </c>
      <c r="BE17">
        <v>15749.099292199789</v>
      </c>
      <c r="BF17">
        <v>0</v>
      </c>
      <c r="BG17">
        <v>2806.3918304499316</v>
      </c>
      <c r="BH17">
        <v>1949.6684979414053</v>
      </c>
      <c r="BI17">
        <v>0</v>
      </c>
      <c r="BJ17">
        <v>1941.2239723720754</v>
      </c>
      <c r="BK17">
        <v>2863.9995463813102</v>
      </c>
      <c r="BL17">
        <v>2305.1090909991713</v>
      </c>
      <c r="BM17">
        <v>1402.7278770278408</v>
      </c>
      <c r="BN17">
        <v>2544.3349714449332</v>
      </c>
      <c r="BO17">
        <v>536.5026287388946</v>
      </c>
      <c r="BP17">
        <v>1738.6172127967941</v>
      </c>
      <c r="BQ17">
        <v>2184.1825386903793</v>
      </c>
      <c r="BR17">
        <v>0</v>
      </c>
      <c r="BS17">
        <v>717.58229334673365</v>
      </c>
      <c r="BT17">
        <v>6748.7469047592949</v>
      </c>
      <c r="BU17">
        <v>2593.8068631045589</v>
      </c>
      <c r="BV17">
        <v>2853.8834456805503</v>
      </c>
      <c r="BW17">
        <v>916.90885620253812</v>
      </c>
      <c r="BX17">
        <v>358.19697410593665</v>
      </c>
      <c r="BY17">
        <v>197.42240801061124</v>
      </c>
      <c r="BZ17">
        <v>177.18752879499286</v>
      </c>
      <c r="CA17">
        <v>284.11361631749435</v>
      </c>
      <c r="CB17">
        <v>946.82719301055783</v>
      </c>
      <c r="CC17">
        <v>4682.3906851458942</v>
      </c>
      <c r="CD17">
        <v>2420.9138888290049</v>
      </c>
      <c r="CE17">
        <v>1311.6010195269193</v>
      </c>
      <c r="CF17">
        <v>5543.6303482004569</v>
      </c>
      <c r="CG17">
        <v>1906.8190825094739</v>
      </c>
      <c r="CH17">
        <v>20.123165144731278</v>
      </c>
      <c r="CJ17" t="s">
        <v>645</v>
      </c>
      <c r="CK17">
        <f t="shared" si="0"/>
        <v>0.28198666505020531</v>
      </c>
      <c r="CN17" s="90"/>
    </row>
    <row r="18" spans="1:92" x14ac:dyDescent="0.25">
      <c r="A18" s="76" t="s">
        <v>59</v>
      </c>
      <c r="B18" s="77" t="s">
        <v>670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949.73703868899338</v>
      </c>
      <c r="AT18">
        <v>0</v>
      </c>
      <c r="AU18">
        <v>0</v>
      </c>
      <c r="AV18">
        <v>271.21382975997159</v>
      </c>
      <c r="AW18">
        <v>0</v>
      </c>
      <c r="AX18">
        <v>617.32264979138131</v>
      </c>
      <c r="AY18">
        <v>263.41024193685854</v>
      </c>
      <c r="AZ18">
        <v>57.813847101619046</v>
      </c>
      <c r="BA18">
        <v>344.92826161882567</v>
      </c>
      <c r="BB18">
        <v>250.65236648539457</v>
      </c>
      <c r="BC18">
        <v>2858.2435717069916</v>
      </c>
      <c r="BD18">
        <v>18898.479762289491</v>
      </c>
      <c r="BE18">
        <v>1088.6747036817931</v>
      </c>
      <c r="BF18">
        <v>0</v>
      </c>
      <c r="BG18">
        <v>135.95077928903507</v>
      </c>
      <c r="BH18">
        <v>104.35060591913813</v>
      </c>
      <c r="BI18">
        <v>0</v>
      </c>
      <c r="BJ18">
        <v>173.37642202420218</v>
      </c>
      <c r="BK18">
        <v>193.45278647990304</v>
      </c>
      <c r="BL18">
        <v>100.68966368531545</v>
      </c>
      <c r="BM18">
        <v>177.01568528142477</v>
      </c>
      <c r="BN18">
        <v>213.57447930718857</v>
      </c>
      <c r="BO18">
        <v>83.767464840822498</v>
      </c>
      <c r="BP18">
        <v>246.7622812428863</v>
      </c>
      <c r="BQ18">
        <v>91.607570111080506</v>
      </c>
      <c r="BR18">
        <v>0</v>
      </c>
      <c r="BS18">
        <v>70.155490873335239</v>
      </c>
      <c r="BT18">
        <v>364.53916174260758</v>
      </c>
      <c r="BU18">
        <v>486.66132618949422</v>
      </c>
      <c r="BV18">
        <v>244.5329115838577</v>
      </c>
      <c r="BW18">
        <v>111.05270034587471</v>
      </c>
      <c r="BX18">
        <v>46.310279602242005</v>
      </c>
      <c r="BY18">
        <v>62.836066163414266</v>
      </c>
      <c r="BZ18">
        <v>53.881593023705193</v>
      </c>
      <c r="CA18">
        <v>91.48097020445843</v>
      </c>
      <c r="CB18">
        <v>115.48415841608953</v>
      </c>
      <c r="CC18">
        <v>1090.4600787795077</v>
      </c>
      <c r="CD18">
        <v>2158.6178908506977</v>
      </c>
      <c r="CE18">
        <v>171.03453848017242</v>
      </c>
      <c r="CF18">
        <v>22918.66803780169</v>
      </c>
      <c r="CG18">
        <v>291.48658633335151</v>
      </c>
      <c r="CH18">
        <v>3.4338608229424477</v>
      </c>
      <c r="CK18">
        <f t="shared" si="0"/>
        <v>0.45594508976343073</v>
      </c>
      <c r="CN18" s="90"/>
    </row>
    <row r="19" spans="1:92" x14ac:dyDescent="0.25">
      <c r="A19" s="76" t="s">
        <v>10</v>
      </c>
      <c r="B19" s="77" t="s">
        <v>670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910.98411979863511</v>
      </c>
      <c r="AT19">
        <v>0</v>
      </c>
      <c r="AU19">
        <v>0</v>
      </c>
      <c r="AV19">
        <v>979.37907295171999</v>
      </c>
      <c r="AW19">
        <v>0</v>
      </c>
      <c r="AX19">
        <v>3288.0904417143311</v>
      </c>
      <c r="AY19">
        <v>1018.6027401801307</v>
      </c>
      <c r="AZ19">
        <v>262.09650640657117</v>
      </c>
      <c r="BA19">
        <v>849.31160446033209</v>
      </c>
      <c r="BB19">
        <v>154.68943091476831</v>
      </c>
      <c r="BC19">
        <v>2104.8005725131925</v>
      </c>
      <c r="BD19">
        <v>407.9767707024447</v>
      </c>
      <c r="BE19">
        <v>6470.4966766016114</v>
      </c>
      <c r="BF19">
        <v>0</v>
      </c>
      <c r="BG19">
        <v>655.45845447292118</v>
      </c>
      <c r="BH19">
        <v>286.48111721329485</v>
      </c>
      <c r="BI19">
        <v>0</v>
      </c>
      <c r="BJ19">
        <v>698.4890053252775</v>
      </c>
      <c r="BK19">
        <v>2215.0754011095905</v>
      </c>
      <c r="BL19">
        <v>2109.3905850606043</v>
      </c>
      <c r="BM19">
        <v>1775.0311128369419</v>
      </c>
      <c r="BN19">
        <v>4236.6488800488733</v>
      </c>
      <c r="BO19">
        <v>648.63355458736862</v>
      </c>
      <c r="BP19">
        <v>1255.685335824164</v>
      </c>
      <c r="BQ19">
        <v>181.77107809268031</v>
      </c>
      <c r="BR19">
        <v>0</v>
      </c>
      <c r="BS19">
        <v>265.96168904416686</v>
      </c>
      <c r="BT19">
        <v>7250.8190114019362</v>
      </c>
      <c r="BU19">
        <v>3165.5169490657536</v>
      </c>
      <c r="BV19">
        <v>2310.1499183506762</v>
      </c>
      <c r="BW19">
        <v>375.44186622038393</v>
      </c>
      <c r="BX19">
        <v>74.623670145781318</v>
      </c>
      <c r="BY19">
        <v>410.45498898782489</v>
      </c>
      <c r="BZ19">
        <v>107.10542650199994</v>
      </c>
      <c r="CA19">
        <v>237.90519064146901</v>
      </c>
      <c r="CB19">
        <v>398.73798339955982</v>
      </c>
      <c r="CC19">
        <v>1007.3329123120711</v>
      </c>
      <c r="CD19">
        <v>557.19121057080724</v>
      </c>
      <c r="CE19">
        <v>165.65772144649472</v>
      </c>
      <c r="CF19">
        <v>918.45416234428012</v>
      </c>
      <c r="CG19">
        <v>465.93067571070969</v>
      </c>
      <c r="CH19">
        <v>7.0741440244551494</v>
      </c>
      <c r="CJ19" t="s">
        <v>646</v>
      </c>
      <c r="CK19">
        <f t="shared" si="0"/>
        <v>0.1712712805362574</v>
      </c>
      <c r="CN19" s="90"/>
    </row>
    <row r="20" spans="1:92" x14ac:dyDescent="0.25">
      <c r="A20" s="76" t="s">
        <v>625</v>
      </c>
      <c r="B20" s="77" t="s">
        <v>670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J20" t="s">
        <v>647</v>
      </c>
      <c r="CK20" t="e">
        <f t="shared" si="0"/>
        <v>#DIV/0!</v>
      </c>
      <c r="CN20" s="90"/>
    </row>
    <row r="21" spans="1:92" x14ac:dyDescent="0.25">
      <c r="A21" s="76" t="s">
        <v>626</v>
      </c>
      <c r="B21" s="77" t="s">
        <v>670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167.07473746696633</v>
      </c>
      <c r="AT21">
        <v>0</v>
      </c>
      <c r="AU21">
        <v>0</v>
      </c>
      <c r="AV21">
        <v>497.18362891275081</v>
      </c>
      <c r="AW21">
        <v>0</v>
      </c>
      <c r="AX21">
        <v>629.96888432328092</v>
      </c>
      <c r="AY21">
        <v>73.312099775927024</v>
      </c>
      <c r="AZ21">
        <v>103.19320487747585</v>
      </c>
      <c r="BA21">
        <v>54.187900794600324</v>
      </c>
      <c r="BB21">
        <v>275.60308073819573</v>
      </c>
      <c r="BC21">
        <v>366.9525751487547</v>
      </c>
      <c r="BD21">
        <v>185.06088914490988</v>
      </c>
      <c r="BE21">
        <v>266.80925732304564</v>
      </c>
      <c r="BF21">
        <v>0</v>
      </c>
      <c r="BG21">
        <v>3288.8318742206829</v>
      </c>
      <c r="BH21">
        <v>696.95172413339492</v>
      </c>
      <c r="BI21">
        <v>0</v>
      </c>
      <c r="BJ21">
        <v>252.61298599961702</v>
      </c>
      <c r="BK21">
        <v>761.94093917366058</v>
      </c>
      <c r="BL21">
        <v>503.3416718320608</v>
      </c>
      <c r="BM21">
        <v>272.07938704618573</v>
      </c>
      <c r="BN21">
        <v>641.71926862784687</v>
      </c>
      <c r="BO21">
        <v>97.235481149146167</v>
      </c>
      <c r="BP21">
        <v>152.1109808743231</v>
      </c>
      <c r="BQ21">
        <v>151.68702109593332</v>
      </c>
      <c r="BR21">
        <v>0</v>
      </c>
      <c r="BS21">
        <v>74.000517349936786</v>
      </c>
      <c r="BT21">
        <v>18448.25430035789</v>
      </c>
      <c r="BU21">
        <v>413.87441827486623</v>
      </c>
      <c r="BV21">
        <v>283.77388359278405</v>
      </c>
      <c r="BW21">
        <v>255.49278562530111</v>
      </c>
      <c r="BX21">
        <v>24.792469001807099</v>
      </c>
      <c r="BY21">
        <v>67.08031171421915</v>
      </c>
      <c r="BZ21">
        <v>85.51656204182288</v>
      </c>
      <c r="CA21">
        <v>25.505463489717744</v>
      </c>
      <c r="CB21">
        <v>313.09702025287004</v>
      </c>
      <c r="CC21">
        <v>389.60199837033406</v>
      </c>
      <c r="CD21">
        <v>347.29273170248234</v>
      </c>
      <c r="CE21">
        <v>148.77370357356565</v>
      </c>
      <c r="CF21">
        <v>287.9961167837364</v>
      </c>
      <c r="CG21">
        <v>128.82429624711253</v>
      </c>
      <c r="CH21">
        <v>4.170006205646585</v>
      </c>
      <c r="CJ21" t="s">
        <v>648</v>
      </c>
      <c r="CK21">
        <f t="shared" si="0"/>
        <v>0.1470761616845587</v>
      </c>
      <c r="CN21" s="90"/>
    </row>
    <row r="22" spans="1:92" x14ac:dyDescent="0.25">
      <c r="A22" s="76" t="s">
        <v>627</v>
      </c>
      <c r="B22" s="77" t="s">
        <v>670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181.1602648643624</v>
      </c>
      <c r="AT22">
        <v>0</v>
      </c>
      <c r="AU22">
        <v>0</v>
      </c>
      <c r="AV22">
        <v>2272.5500391956443</v>
      </c>
      <c r="AW22">
        <v>0</v>
      </c>
      <c r="AX22">
        <v>338.68886855053222</v>
      </c>
      <c r="AY22">
        <v>100.97895017870593</v>
      </c>
      <c r="AZ22">
        <v>70.707047619822447</v>
      </c>
      <c r="BA22">
        <v>134.69662244927147</v>
      </c>
      <c r="BB22">
        <v>154.96042806636464</v>
      </c>
      <c r="BC22">
        <v>621.18566869773986</v>
      </c>
      <c r="BD22">
        <v>73.758444891080671</v>
      </c>
      <c r="BE22">
        <v>387.70170630482937</v>
      </c>
      <c r="BF22">
        <v>0</v>
      </c>
      <c r="BG22">
        <v>539.67146017843004</v>
      </c>
      <c r="BH22">
        <v>20649.561479239317</v>
      </c>
      <c r="BI22">
        <v>0</v>
      </c>
      <c r="BJ22">
        <v>11020.298047737517</v>
      </c>
      <c r="BK22">
        <v>1620.3985221271005</v>
      </c>
      <c r="BL22">
        <v>5845.5389797516618</v>
      </c>
      <c r="BM22">
        <v>7067.4928841083056</v>
      </c>
      <c r="BN22">
        <v>6057.8825994139852</v>
      </c>
      <c r="BO22">
        <v>1939.1812403955357</v>
      </c>
      <c r="BP22">
        <v>2503.5018608104847</v>
      </c>
      <c r="BQ22">
        <v>441.4194777737988</v>
      </c>
      <c r="BR22">
        <v>0</v>
      </c>
      <c r="BS22">
        <v>168.73917587954242</v>
      </c>
      <c r="BT22">
        <v>14399.488438886914</v>
      </c>
      <c r="BU22">
        <v>436.43362941863467</v>
      </c>
      <c r="BV22">
        <v>804.77000054038331</v>
      </c>
      <c r="BW22">
        <v>56.699999425646709</v>
      </c>
      <c r="BX22">
        <v>14.353756559359327</v>
      </c>
      <c r="BY22">
        <v>51.539200391302515</v>
      </c>
      <c r="BZ22">
        <v>39.83094307307789</v>
      </c>
      <c r="CA22">
        <v>43.290733710129956</v>
      </c>
      <c r="CB22">
        <v>123.49770144794714</v>
      </c>
      <c r="CC22">
        <v>440.38551452372405</v>
      </c>
      <c r="CD22">
        <v>163.11038859442647</v>
      </c>
      <c r="CE22">
        <v>43.992372367581339</v>
      </c>
      <c r="CF22">
        <v>149.19071915873658</v>
      </c>
      <c r="CG22">
        <v>118.55308333601677</v>
      </c>
      <c r="CH22">
        <v>4.9439553547800816</v>
      </c>
      <c r="CJ22" t="s">
        <v>649</v>
      </c>
      <c r="CK22">
        <f t="shared" si="0"/>
        <v>0.18170533195427963</v>
      </c>
      <c r="CN22" s="90"/>
    </row>
    <row r="23" spans="1:92" x14ac:dyDescent="0.25">
      <c r="A23" s="76" t="s">
        <v>628</v>
      </c>
      <c r="B23" s="77" t="s">
        <v>670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J23" t="s">
        <v>650</v>
      </c>
      <c r="CK23" t="e">
        <f t="shared" si="0"/>
        <v>#DIV/0!</v>
      </c>
      <c r="CN23" s="90"/>
    </row>
    <row r="24" spans="1:92" x14ac:dyDescent="0.25">
      <c r="A24" s="76" t="s">
        <v>11</v>
      </c>
      <c r="B24" s="77" t="s">
        <v>670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414.70555514163709</v>
      </c>
      <c r="AT24">
        <v>0</v>
      </c>
      <c r="AU24">
        <v>0</v>
      </c>
      <c r="AV24">
        <v>2647.1427859013265</v>
      </c>
      <c r="AW24">
        <v>0</v>
      </c>
      <c r="AX24">
        <v>1395.8596997838204</v>
      </c>
      <c r="AY24">
        <v>207.72913343814207</v>
      </c>
      <c r="AZ24">
        <v>400.02860338686912</v>
      </c>
      <c r="BA24">
        <v>270.87438153501904</v>
      </c>
      <c r="BB24">
        <v>209.94345124528152</v>
      </c>
      <c r="BC24">
        <v>602.77679809358165</v>
      </c>
      <c r="BD24">
        <v>150.97274876100286</v>
      </c>
      <c r="BE24">
        <v>717.17994893122443</v>
      </c>
      <c r="BF24">
        <v>0</v>
      </c>
      <c r="BG24">
        <v>817.57646577799665</v>
      </c>
      <c r="BH24">
        <v>1851.284117708037</v>
      </c>
      <c r="BI24">
        <v>0</v>
      </c>
      <c r="BJ24">
        <v>6652.8338207363558</v>
      </c>
      <c r="BK24">
        <v>1909.9161731039733</v>
      </c>
      <c r="BL24">
        <v>2604.3480704083681</v>
      </c>
      <c r="BM24">
        <v>5012.8343459863663</v>
      </c>
      <c r="BN24">
        <v>3888.5832606401573</v>
      </c>
      <c r="BO24">
        <v>1913.5622735387126</v>
      </c>
      <c r="BP24">
        <v>1186.7467037502688</v>
      </c>
      <c r="BQ24">
        <v>393.50391610420718</v>
      </c>
      <c r="BR24">
        <v>0</v>
      </c>
      <c r="BS24">
        <v>257.53782060373669</v>
      </c>
      <c r="BT24">
        <v>14983.34180116614</v>
      </c>
      <c r="BU24">
        <v>1792.3244170430783</v>
      </c>
      <c r="BV24">
        <v>1166.9087704256801</v>
      </c>
      <c r="BW24">
        <v>353.50737023381657</v>
      </c>
      <c r="BX24">
        <v>98.152816882910301</v>
      </c>
      <c r="BY24">
        <v>232.08422516915337</v>
      </c>
      <c r="BZ24">
        <v>124.95511394600787</v>
      </c>
      <c r="CA24">
        <v>146.53489581172488</v>
      </c>
      <c r="CB24">
        <v>239.31970825935534</v>
      </c>
      <c r="CC24">
        <v>1928.3478323216129</v>
      </c>
      <c r="CD24">
        <v>999.06131081551314</v>
      </c>
      <c r="CE24">
        <v>227.82396202772605</v>
      </c>
      <c r="CF24">
        <v>331.42603246955349</v>
      </c>
      <c r="CG24">
        <v>418.48768065843961</v>
      </c>
      <c r="CH24">
        <v>6.9330071296665876</v>
      </c>
      <c r="CJ24" t="s">
        <v>651</v>
      </c>
      <c r="CK24">
        <f t="shared" si="0"/>
        <v>0.1263858004800868</v>
      </c>
      <c r="CN24" s="90"/>
    </row>
    <row r="25" spans="1:92" x14ac:dyDescent="0.25">
      <c r="A25" s="76" t="s">
        <v>12</v>
      </c>
      <c r="B25" s="77" t="s">
        <v>670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104.23398254354481</v>
      </c>
      <c r="AT25">
        <v>0</v>
      </c>
      <c r="AU25">
        <v>0</v>
      </c>
      <c r="AV25">
        <v>611.43220151908258</v>
      </c>
      <c r="AW25">
        <v>0</v>
      </c>
      <c r="AX25">
        <v>206.52612529197339</v>
      </c>
      <c r="AY25">
        <v>82.271831739599037</v>
      </c>
      <c r="AZ25">
        <v>45.650966594108013</v>
      </c>
      <c r="BA25">
        <v>192.61806314111431</v>
      </c>
      <c r="BB25">
        <v>100.69784890324091</v>
      </c>
      <c r="BC25">
        <v>335.2284875894606</v>
      </c>
      <c r="BD25">
        <v>115.20856448721388</v>
      </c>
      <c r="BE25">
        <v>148.66568391460586</v>
      </c>
      <c r="BF25">
        <v>0</v>
      </c>
      <c r="BG25">
        <v>98.258255019018875</v>
      </c>
      <c r="BH25">
        <v>302.90425390345234</v>
      </c>
      <c r="BI25">
        <v>0</v>
      </c>
      <c r="BJ25">
        <v>332.17318345096038</v>
      </c>
      <c r="BK25">
        <v>22039.354579058785</v>
      </c>
      <c r="BL25">
        <v>2265.5407244448033</v>
      </c>
      <c r="BM25">
        <v>2014.803106896291</v>
      </c>
      <c r="BN25">
        <v>1766.2241177416133</v>
      </c>
      <c r="BO25">
        <v>1360.3030474459588</v>
      </c>
      <c r="BP25">
        <v>990.63251942930481</v>
      </c>
      <c r="BQ25">
        <v>1111.3406597391961</v>
      </c>
      <c r="BR25">
        <v>0</v>
      </c>
      <c r="BS25">
        <v>180.9274104100752</v>
      </c>
      <c r="BT25">
        <v>1810.0054208342917</v>
      </c>
      <c r="BU25">
        <v>1459.7703148961659</v>
      </c>
      <c r="BV25">
        <v>470.3515652991905</v>
      </c>
      <c r="BW25">
        <v>152.58901446973167</v>
      </c>
      <c r="BX25">
        <v>553.59837819490429</v>
      </c>
      <c r="BY25">
        <v>3494.92327414589</v>
      </c>
      <c r="BZ25">
        <v>1299.3784272249543</v>
      </c>
      <c r="CA25">
        <v>497.37625964701215</v>
      </c>
      <c r="CB25">
        <v>112.90828970099787</v>
      </c>
      <c r="CC25">
        <v>3448.8460623328342</v>
      </c>
      <c r="CD25">
        <v>3533.9650888225951</v>
      </c>
      <c r="CE25">
        <v>798.28325011422021</v>
      </c>
      <c r="CF25">
        <v>3322.1846631732174</v>
      </c>
      <c r="CG25">
        <v>898.6672295335909</v>
      </c>
      <c r="CH25">
        <v>5.9959392518982133</v>
      </c>
      <c r="CJ25" t="s">
        <v>652</v>
      </c>
      <c r="CK25">
        <f t="shared" si="0"/>
        <v>0.35580021052739152</v>
      </c>
      <c r="CN25" s="90"/>
    </row>
    <row r="26" spans="1:92" x14ac:dyDescent="0.25">
      <c r="A26" s="76" t="s">
        <v>13</v>
      </c>
      <c r="B26" s="77" t="s">
        <v>670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1783.5882209076192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210.08931559536887</v>
      </c>
      <c r="AT26">
        <v>0</v>
      </c>
      <c r="AU26">
        <v>0</v>
      </c>
      <c r="AV26">
        <v>1247.5161906254971</v>
      </c>
      <c r="AW26">
        <v>0</v>
      </c>
      <c r="AX26">
        <v>209.6743778912012</v>
      </c>
      <c r="AY26">
        <v>90.758944994163485</v>
      </c>
      <c r="AZ26">
        <v>88.05162877922524</v>
      </c>
      <c r="BA26">
        <v>118.43950169165649</v>
      </c>
      <c r="BB26">
        <v>86.852991478420691</v>
      </c>
      <c r="BC26">
        <v>293.92022298671202</v>
      </c>
      <c r="BD26">
        <v>74.360809464243644</v>
      </c>
      <c r="BE26">
        <v>182.84044958271977</v>
      </c>
      <c r="BF26">
        <v>0</v>
      </c>
      <c r="BG26">
        <v>170.83084130568645</v>
      </c>
      <c r="BH26">
        <v>651.86200986698623</v>
      </c>
      <c r="BI26">
        <v>0</v>
      </c>
      <c r="BJ26">
        <v>692.26729736028449</v>
      </c>
      <c r="BK26">
        <v>6462.7224436452143</v>
      </c>
      <c r="BL26">
        <v>11576.001388654326</v>
      </c>
      <c r="BM26">
        <v>5178.5914869200933</v>
      </c>
      <c r="BN26">
        <v>3009.4865648270361</v>
      </c>
      <c r="BO26">
        <v>1885.7197266056553</v>
      </c>
      <c r="BP26">
        <v>1105.9868569197274</v>
      </c>
      <c r="BQ26">
        <v>5312.6293552806401</v>
      </c>
      <c r="BR26">
        <v>0</v>
      </c>
      <c r="BS26">
        <v>182.26679332154021</v>
      </c>
      <c r="BT26">
        <v>13755.737259895894</v>
      </c>
      <c r="BU26">
        <v>2605.742693253299</v>
      </c>
      <c r="BV26">
        <v>1579.6461296988482</v>
      </c>
      <c r="BW26">
        <v>216.34671111398478</v>
      </c>
      <c r="BX26">
        <v>129.47349209728935</v>
      </c>
      <c r="BY26">
        <v>2177.9028036567097</v>
      </c>
      <c r="BZ26">
        <v>381.57579296556082</v>
      </c>
      <c r="CA26">
        <v>212.6135413785035</v>
      </c>
      <c r="CB26">
        <v>220.37812729515394</v>
      </c>
      <c r="CC26">
        <v>3363.7282613563466</v>
      </c>
      <c r="CD26">
        <v>1073.4998298594273</v>
      </c>
      <c r="CE26">
        <v>260.85300761160858</v>
      </c>
      <c r="CF26">
        <v>498.12101282170738</v>
      </c>
      <c r="CG26">
        <v>948.62196536614488</v>
      </c>
      <c r="CH26">
        <v>6.2634732992270443</v>
      </c>
      <c r="CJ26" t="s">
        <v>653</v>
      </c>
      <c r="CK26">
        <f t="shared" si="0"/>
        <v>0.29373781990024761</v>
      </c>
      <c r="CN26" s="90"/>
    </row>
    <row r="27" spans="1:92" x14ac:dyDescent="0.25">
      <c r="A27" s="76" t="s">
        <v>14</v>
      </c>
      <c r="B27" s="77" t="s">
        <v>670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2492.0568335451021</v>
      </c>
      <c r="AT27">
        <v>0</v>
      </c>
      <c r="AU27">
        <v>0</v>
      </c>
      <c r="AV27">
        <v>12517.635319595005</v>
      </c>
      <c r="AW27">
        <v>0</v>
      </c>
      <c r="AX27">
        <v>1638.3255510275985</v>
      </c>
      <c r="AY27">
        <v>909.36502282873289</v>
      </c>
      <c r="AZ27">
        <v>486.006056784507</v>
      </c>
      <c r="BA27">
        <v>1037.1068398892157</v>
      </c>
      <c r="BB27">
        <v>1035.926234952381</v>
      </c>
      <c r="BC27">
        <v>1796.8362559692309</v>
      </c>
      <c r="BD27">
        <v>424.97931695701959</v>
      </c>
      <c r="BE27">
        <v>837.90689470105883</v>
      </c>
      <c r="BF27">
        <v>0</v>
      </c>
      <c r="BG27">
        <v>1831.8829650288558</v>
      </c>
      <c r="BH27">
        <v>3999.7379555085954</v>
      </c>
      <c r="BI27">
        <v>0</v>
      </c>
      <c r="BJ27">
        <v>2841.9106575066544</v>
      </c>
      <c r="BK27">
        <v>3190.6836684907416</v>
      </c>
      <c r="BL27">
        <v>4227.7167631790189</v>
      </c>
      <c r="BM27">
        <v>29977.168033053891</v>
      </c>
      <c r="BN27">
        <v>9400.7401307255113</v>
      </c>
      <c r="BO27">
        <v>3951.5634696700713</v>
      </c>
      <c r="BP27">
        <v>1824.287329116803</v>
      </c>
      <c r="BQ27">
        <v>2804.6236456800193</v>
      </c>
      <c r="BR27">
        <v>0</v>
      </c>
      <c r="BS27">
        <v>832.71747657442984</v>
      </c>
      <c r="BT27">
        <v>10641.575202501394</v>
      </c>
      <c r="BU27">
        <v>3820.8983886260894</v>
      </c>
      <c r="BV27">
        <v>4188.5408668909367</v>
      </c>
      <c r="BW27">
        <v>381.58409739520869</v>
      </c>
      <c r="BX27">
        <v>168.99358453707407</v>
      </c>
      <c r="BY27">
        <v>449.3043087691575</v>
      </c>
      <c r="BZ27">
        <v>297.8373136253814</v>
      </c>
      <c r="CA27">
        <v>867.30167196898947</v>
      </c>
      <c r="CB27">
        <v>717.2944251426868</v>
      </c>
      <c r="CC27">
        <v>2843.8656857679021</v>
      </c>
      <c r="CD27">
        <v>2960.7334731221285</v>
      </c>
      <c r="CE27">
        <v>528.46571919228063</v>
      </c>
      <c r="CF27">
        <v>2389.4312336474882</v>
      </c>
      <c r="CG27">
        <v>997.67402279005171</v>
      </c>
      <c r="CH27">
        <v>15.045881058973135</v>
      </c>
      <c r="CJ27" t="s">
        <v>654</v>
      </c>
      <c r="CK27">
        <f t="shared" si="0"/>
        <v>0.32522000393179967</v>
      </c>
      <c r="CN27" s="90"/>
    </row>
    <row r="28" spans="1:92" x14ac:dyDescent="0.25">
      <c r="A28" s="76" t="s">
        <v>15</v>
      </c>
      <c r="B28" s="77" t="s">
        <v>670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889.95234101009157</v>
      </c>
      <c r="AT28">
        <v>0</v>
      </c>
      <c r="AU28">
        <v>0</v>
      </c>
      <c r="AV28">
        <v>1369.3290451523367</v>
      </c>
      <c r="AW28">
        <v>0</v>
      </c>
      <c r="AX28">
        <v>511.03609555290643</v>
      </c>
      <c r="AY28">
        <v>133.64763356407695</v>
      </c>
      <c r="AZ28">
        <v>134.6272507186348</v>
      </c>
      <c r="BA28">
        <v>186.40033493452751</v>
      </c>
      <c r="BB28">
        <v>112.9236010212057</v>
      </c>
      <c r="BC28">
        <v>274.67826088661405</v>
      </c>
      <c r="BD28">
        <v>91.658895167636615</v>
      </c>
      <c r="BE28">
        <v>223.18270415776612</v>
      </c>
      <c r="BF28">
        <v>0</v>
      </c>
      <c r="BG28">
        <v>450.45308959511362</v>
      </c>
      <c r="BH28">
        <v>627.9305702665232</v>
      </c>
      <c r="BI28">
        <v>0</v>
      </c>
      <c r="BJ28">
        <v>395.53456124290119</v>
      </c>
      <c r="BK28">
        <v>651.9580133131833</v>
      </c>
      <c r="BL28">
        <v>500.56916410673</v>
      </c>
      <c r="BM28">
        <v>3933.1148315084347</v>
      </c>
      <c r="BN28">
        <v>52639.136012717572</v>
      </c>
      <c r="BO28">
        <v>835.94836168822678</v>
      </c>
      <c r="BP28">
        <v>501.67128814328879</v>
      </c>
      <c r="BQ28">
        <v>464.78704589536233</v>
      </c>
      <c r="BR28">
        <v>0</v>
      </c>
      <c r="BS28">
        <v>311.40811087016357</v>
      </c>
      <c r="BT28">
        <v>3268.5596445961769</v>
      </c>
      <c r="BU28">
        <v>9736.3178423034733</v>
      </c>
      <c r="BV28">
        <v>9544.3511192078968</v>
      </c>
      <c r="BW28">
        <v>262.49664917052968</v>
      </c>
      <c r="BX28">
        <v>104.34944166394899</v>
      </c>
      <c r="BY28">
        <v>400.21996635182575</v>
      </c>
      <c r="BZ28">
        <v>302.43353700897308</v>
      </c>
      <c r="CA28">
        <v>598.0207333691161</v>
      </c>
      <c r="CB28">
        <v>310.0039504797536</v>
      </c>
      <c r="CC28">
        <v>4638.4208125252098</v>
      </c>
      <c r="CD28">
        <v>2461.4517727440689</v>
      </c>
      <c r="CE28">
        <v>261.0547622340859</v>
      </c>
      <c r="CF28">
        <v>656.12666560768707</v>
      </c>
      <c r="CG28">
        <v>1721.8884099219824</v>
      </c>
      <c r="CH28">
        <v>33.802549258663795</v>
      </c>
      <c r="CJ28" t="s">
        <v>655</v>
      </c>
      <c r="CK28">
        <f t="shared" si="0"/>
        <v>0.25628174337169279</v>
      </c>
      <c r="CN28" s="90"/>
    </row>
    <row r="29" spans="1:92" x14ac:dyDescent="0.25">
      <c r="A29" s="76" t="s">
        <v>16</v>
      </c>
      <c r="B29" s="77" t="s">
        <v>670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279.50050374257967</v>
      </c>
      <c r="AT29">
        <v>0</v>
      </c>
      <c r="AU29">
        <v>0</v>
      </c>
      <c r="AV29">
        <v>270.32620255592951</v>
      </c>
      <c r="AW29">
        <v>0</v>
      </c>
      <c r="AX29">
        <v>34.036972609047595</v>
      </c>
      <c r="AY29">
        <v>24.338026356525031</v>
      </c>
      <c r="AZ29">
        <v>11.471159494845139</v>
      </c>
      <c r="BA29">
        <v>21.420179090117735</v>
      </c>
      <c r="BB29">
        <v>12.451906371176348</v>
      </c>
      <c r="BC29">
        <v>46.428950006261957</v>
      </c>
      <c r="BD29">
        <v>12.541785098541787</v>
      </c>
      <c r="BE29">
        <v>31.313173073219211</v>
      </c>
      <c r="BF29">
        <v>0</v>
      </c>
      <c r="BG29">
        <v>30.701674720302226</v>
      </c>
      <c r="BH29">
        <v>115.90782768949958</v>
      </c>
      <c r="BI29">
        <v>0</v>
      </c>
      <c r="BJ29">
        <v>108.48330882480315</v>
      </c>
      <c r="BK29">
        <v>235.99504487488213</v>
      </c>
      <c r="BL29">
        <v>136.990299813109</v>
      </c>
      <c r="BM29">
        <v>771.14576076551634</v>
      </c>
      <c r="BN29">
        <v>278.76708535537716</v>
      </c>
      <c r="BO29">
        <v>14357.597264792343</v>
      </c>
      <c r="BP29">
        <v>372.343576106927</v>
      </c>
      <c r="BQ29">
        <v>61.373742239577801</v>
      </c>
      <c r="BR29">
        <v>0</v>
      </c>
      <c r="BS29">
        <v>86.8592388552062</v>
      </c>
      <c r="BT29">
        <v>515.50826473127449</v>
      </c>
      <c r="BU29">
        <v>557.91156567034659</v>
      </c>
      <c r="BV29">
        <v>5275.9387994424042</v>
      </c>
      <c r="BW29">
        <v>19.952262036863676</v>
      </c>
      <c r="BX29">
        <v>15.266832882324506</v>
      </c>
      <c r="BY29">
        <v>59.168830824587843</v>
      </c>
      <c r="BZ29">
        <v>62.84223903949956</v>
      </c>
      <c r="CA29">
        <v>82.115476624190634</v>
      </c>
      <c r="CB29">
        <v>23.697251553574208</v>
      </c>
      <c r="CC29">
        <v>384.17474287108348</v>
      </c>
      <c r="CD29">
        <v>3897.55043372296</v>
      </c>
      <c r="CE29">
        <v>31.785371808006055</v>
      </c>
      <c r="CF29">
        <v>156.27637374646173</v>
      </c>
      <c r="CG29">
        <v>1339.4457938497146</v>
      </c>
      <c r="CH29">
        <v>0.42998706884460342</v>
      </c>
      <c r="CJ29" t="s">
        <v>656</v>
      </c>
      <c r="CK29">
        <f t="shared" si="0"/>
        <v>0.34800867272814962</v>
      </c>
      <c r="CN29" s="90"/>
    </row>
    <row r="30" spans="1:92" x14ac:dyDescent="0.25">
      <c r="A30" s="76" t="s">
        <v>17</v>
      </c>
      <c r="B30" s="77" t="s">
        <v>670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252.93060922466219</v>
      </c>
      <c r="AT30">
        <v>0</v>
      </c>
      <c r="AU30">
        <v>0</v>
      </c>
      <c r="AV30">
        <v>1120.5635150817534</v>
      </c>
      <c r="AW30">
        <v>0</v>
      </c>
      <c r="AX30">
        <v>518.69054169922447</v>
      </c>
      <c r="AY30">
        <v>508.79385091212254</v>
      </c>
      <c r="AZ30">
        <v>140.44985451440417</v>
      </c>
      <c r="BA30">
        <v>643.88014067529923</v>
      </c>
      <c r="BB30">
        <v>134.30907340370402</v>
      </c>
      <c r="BC30">
        <v>499.21901967886026</v>
      </c>
      <c r="BD30">
        <v>235.61995804657531</v>
      </c>
      <c r="BE30">
        <v>238.66823494204104</v>
      </c>
      <c r="BF30">
        <v>0</v>
      </c>
      <c r="BG30">
        <v>346.83819277647189</v>
      </c>
      <c r="BH30">
        <v>1941.7275173013913</v>
      </c>
      <c r="BI30">
        <v>0</v>
      </c>
      <c r="BJ30">
        <v>476.5481140514878</v>
      </c>
      <c r="BK30">
        <v>1039.5131651297993</v>
      </c>
      <c r="BL30">
        <v>427.88874654263418</v>
      </c>
      <c r="BM30">
        <v>1076.6779835762434</v>
      </c>
      <c r="BN30">
        <v>988.95349227340239</v>
      </c>
      <c r="BO30">
        <v>909.5945445843488</v>
      </c>
      <c r="BP30">
        <v>2178.8642951060529</v>
      </c>
      <c r="BQ30">
        <v>411.59322947454154</v>
      </c>
      <c r="BR30">
        <v>0</v>
      </c>
      <c r="BS30">
        <v>277.86645248063047</v>
      </c>
      <c r="BT30">
        <v>2084.8210045683068</v>
      </c>
      <c r="BU30">
        <v>1384.3720644074335</v>
      </c>
      <c r="BV30">
        <v>1310.7538147575347</v>
      </c>
      <c r="BW30">
        <v>368.40963860794398</v>
      </c>
      <c r="BX30">
        <v>166.93476362862916</v>
      </c>
      <c r="BY30">
        <v>318.04009936723878</v>
      </c>
      <c r="BZ30">
        <v>244.35170346370239</v>
      </c>
      <c r="CA30">
        <v>570.9438192327766</v>
      </c>
      <c r="CB30">
        <v>325.6227895412444</v>
      </c>
      <c r="CC30">
        <v>2066.9619426256722</v>
      </c>
      <c r="CD30">
        <v>1411.1779993263681</v>
      </c>
      <c r="CE30">
        <v>623.11823740511488</v>
      </c>
      <c r="CF30">
        <v>2535.7599948008369</v>
      </c>
      <c r="CG30">
        <v>870.09898229150929</v>
      </c>
      <c r="CH30">
        <v>3.3863906374294372</v>
      </c>
      <c r="CJ30" t="s">
        <v>657</v>
      </c>
      <c r="CK30">
        <f t="shared" si="0"/>
        <v>0.12241732554396473</v>
      </c>
      <c r="CN30" s="90"/>
    </row>
    <row r="31" spans="1:92" x14ac:dyDescent="0.25">
      <c r="A31" s="76" t="s">
        <v>629</v>
      </c>
      <c r="B31" s="77" t="s">
        <v>670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240.66036152575975</v>
      </c>
      <c r="AT31">
        <v>0</v>
      </c>
      <c r="AU31">
        <v>0</v>
      </c>
      <c r="AV31">
        <v>1033.4139704050999</v>
      </c>
      <c r="AW31">
        <v>0</v>
      </c>
      <c r="AX31">
        <v>223.14980577409955</v>
      </c>
      <c r="AY31">
        <v>131.81120881627692</v>
      </c>
      <c r="AZ31">
        <v>53.263971376481713</v>
      </c>
      <c r="BA31">
        <v>106.34598057051559</v>
      </c>
      <c r="BB31">
        <v>160.87905553460382</v>
      </c>
      <c r="BC31">
        <v>463.94228208546599</v>
      </c>
      <c r="BD31">
        <v>95.839741665101542</v>
      </c>
      <c r="BE31">
        <v>103.60757658806006</v>
      </c>
      <c r="BF31">
        <v>0</v>
      </c>
      <c r="BG31">
        <v>250.04039038766882</v>
      </c>
      <c r="BH31">
        <v>418.67075268160079</v>
      </c>
      <c r="BI31">
        <v>0</v>
      </c>
      <c r="BJ31">
        <v>172.15258146814389</v>
      </c>
      <c r="BK31">
        <v>151.1878034421523</v>
      </c>
      <c r="BL31">
        <v>127.13271754923485</v>
      </c>
      <c r="BM31">
        <v>161.36208059968342</v>
      </c>
      <c r="BN31">
        <v>119.77494878952329</v>
      </c>
      <c r="BO31">
        <v>43.437184561888742</v>
      </c>
      <c r="BP31">
        <v>48.305467294561836</v>
      </c>
      <c r="BQ31">
        <v>5912.7692308942296</v>
      </c>
      <c r="BR31">
        <v>0</v>
      </c>
      <c r="BS31">
        <v>149.24788770061758</v>
      </c>
      <c r="BT31">
        <v>456.28087919970403</v>
      </c>
      <c r="BU31">
        <v>554.82803477193841</v>
      </c>
      <c r="BV31">
        <v>361.78490728332764</v>
      </c>
      <c r="BW31">
        <v>160.97819633292841</v>
      </c>
      <c r="BX31">
        <v>20.237572069373016</v>
      </c>
      <c r="BY31">
        <v>100.96295129441691</v>
      </c>
      <c r="BZ31">
        <v>45.482298224562271</v>
      </c>
      <c r="CA31">
        <v>141.9516829905368</v>
      </c>
      <c r="CB31">
        <v>207.94459279943138</v>
      </c>
      <c r="CC31">
        <v>328.62217029026755</v>
      </c>
      <c r="CD31">
        <v>330.08902194383506</v>
      </c>
      <c r="CE31">
        <v>192.44659843618075</v>
      </c>
      <c r="CF31">
        <v>258.85355741834229</v>
      </c>
      <c r="CG31">
        <v>171.64065345083924</v>
      </c>
      <c r="CH31">
        <v>0.67893736784297842</v>
      </c>
      <c r="CK31">
        <f t="shared" si="0"/>
        <v>2.3677016817210895E-2</v>
      </c>
      <c r="CN31" s="90"/>
    </row>
    <row r="32" spans="1:92" x14ac:dyDescent="0.25">
      <c r="A32" s="76" t="s">
        <v>630</v>
      </c>
      <c r="B32" s="77" t="s">
        <v>670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J32" t="s">
        <v>658</v>
      </c>
      <c r="CK32" t="e">
        <f t="shared" si="0"/>
        <v>#DIV/0!</v>
      </c>
      <c r="CN32" s="90"/>
    </row>
    <row r="33" spans="1:92" x14ac:dyDescent="0.25">
      <c r="A33" s="76" t="s">
        <v>631</v>
      </c>
      <c r="B33" s="77" t="s">
        <v>670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733.75987961760529</v>
      </c>
      <c r="AT33">
        <v>0</v>
      </c>
      <c r="AU33">
        <v>0</v>
      </c>
      <c r="AV33">
        <v>845.80468367551873</v>
      </c>
      <c r="AW33">
        <v>0</v>
      </c>
      <c r="AX33">
        <v>307.25478657955722</v>
      </c>
      <c r="AY33">
        <v>276.75002453978379</v>
      </c>
      <c r="AZ33">
        <v>31.012832715585095</v>
      </c>
      <c r="BA33">
        <v>339.20236085503029</v>
      </c>
      <c r="BB33">
        <v>454.64064148462501</v>
      </c>
      <c r="BC33">
        <v>773.15526047058506</v>
      </c>
      <c r="BD33">
        <v>79.475051292288285</v>
      </c>
      <c r="BE33">
        <v>81.807669722999975</v>
      </c>
      <c r="BF33">
        <v>0</v>
      </c>
      <c r="BG33">
        <v>141.94377210151242</v>
      </c>
      <c r="BH33">
        <v>1242.2213911187025</v>
      </c>
      <c r="BI33">
        <v>0</v>
      </c>
      <c r="BJ33">
        <v>102.71183701850049</v>
      </c>
      <c r="BK33">
        <v>97.365045184381941</v>
      </c>
      <c r="BL33">
        <v>99.276556974264551</v>
      </c>
      <c r="BM33">
        <v>147.66458119323397</v>
      </c>
      <c r="BN33">
        <v>118.61967221015665</v>
      </c>
      <c r="BO33">
        <v>69.003051067519067</v>
      </c>
      <c r="BP33">
        <v>85.834189535403453</v>
      </c>
      <c r="BQ33">
        <v>1817.9975436616646</v>
      </c>
      <c r="BR33">
        <v>0</v>
      </c>
      <c r="BS33">
        <v>3912.9959966584738</v>
      </c>
      <c r="BT33">
        <v>416.25412531245848</v>
      </c>
      <c r="BU33">
        <v>751.44626037209298</v>
      </c>
      <c r="BV33">
        <v>723.23281824024536</v>
      </c>
      <c r="BW33">
        <v>276.22814262881047</v>
      </c>
      <c r="BX33">
        <v>40.26338508158792</v>
      </c>
      <c r="BY33">
        <v>70.849521084049101</v>
      </c>
      <c r="BZ33">
        <v>46.578319520207614</v>
      </c>
      <c r="CA33">
        <v>165.72528802279649</v>
      </c>
      <c r="CB33">
        <v>811.10023480515758</v>
      </c>
      <c r="CC33">
        <v>721.04847583471792</v>
      </c>
      <c r="CD33">
        <v>1608.6253074118906</v>
      </c>
      <c r="CE33">
        <v>254.95394355111344</v>
      </c>
      <c r="CF33">
        <v>813.96291761948828</v>
      </c>
      <c r="CG33">
        <v>690.3498433401802</v>
      </c>
      <c r="CH33">
        <v>18.664147626956733</v>
      </c>
      <c r="CJ33" t="s">
        <v>659</v>
      </c>
      <c r="CK33">
        <f t="shared" si="0"/>
        <v>8.1542312077270293E-2</v>
      </c>
      <c r="CN33" s="90"/>
    </row>
    <row r="34" spans="1:92" x14ac:dyDescent="0.25">
      <c r="A34" s="76" t="s">
        <v>18</v>
      </c>
      <c r="B34" s="77" t="s">
        <v>670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276.91326391580867</v>
      </c>
      <c r="AT34">
        <v>0</v>
      </c>
      <c r="AU34">
        <v>0</v>
      </c>
      <c r="AV34">
        <v>951.58877879147508</v>
      </c>
      <c r="AW34">
        <v>0</v>
      </c>
      <c r="AX34">
        <v>171.89318765939299</v>
      </c>
      <c r="AY34">
        <v>113.5787009740548</v>
      </c>
      <c r="AZ34">
        <v>39.48044246017615</v>
      </c>
      <c r="BA34">
        <v>62.953163924351351</v>
      </c>
      <c r="BB34">
        <v>786.95491275694405</v>
      </c>
      <c r="BC34">
        <v>177.99773392740053</v>
      </c>
      <c r="BD34">
        <v>34.1656110348505</v>
      </c>
      <c r="BE34">
        <v>51.008356543022039</v>
      </c>
      <c r="BF34">
        <v>0</v>
      </c>
      <c r="BG34">
        <v>212.03581004742102</v>
      </c>
      <c r="BH34">
        <v>265.14720965835141</v>
      </c>
      <c r="BI34">
        <v>0</v>
      </c>
      <c r="BJ34">
        <v>112.84125363610238</v>
      </c>
      <c r="BK34">
        <v>163.18164082422396</v>
      </c>
      <c r="BL34">
        <v>109.79353548488979</v>
      </c>
      <c r="BM34">
        <v>261.07759125014553</v>
      </c>
      <c r="BN34">
        <v>153.85955515761992</v>
      </c>
      <c r="BO34">
        <v>109.19175733225258</v>
      </c>
      <c r="BP34">
        <v>98.113192586282509</v>
      </c>
      <c r="BQ34">
        <v>1205.087301855594</v>
      </c>
      <c r="BR34">
        <v>0</v>
      </c>
      <c r="BS34">
        <v>266.78272366287194</v>
      </c>
      <c r="BT34">
        <v>8154.1689935149161</v>
      </c>
      <c r="BU34">
        <v>967.69924125691693</v>
      </c>
      <c r="BV34">
        <v>850.3460161932685</v>
      </c>
      <c r="BW34">
        <v>288.17008070578004</v>
      </c>
      <c r="BX34">
        <v>29.97771903678241</v>
      </c>
      <c r="BY34">
        <v>317.16741754638304</v>
      </c>
      <c r="BZ34">
        <v>100.6436797218054</v>
      </c>
      <c r="CA34">
        <v>458.91178400714352</v>
      </c>
      <c r="CB34">
        <v>1143.2398600475865</v>
      </c>
      <c r="CC34">
        <v>659.53342595956269</v>
      </c>
      <c r="CD34">
        <v>1030.7652120207756</v>
      </c>
      <c r="CE34">
        <v>408.82118944322815</v>
      </c>
      <c r="CF34">
        <v>417.2349872040985</v>
      </c>
      <c r="CG34">
        <v>325.1415009369756</v>
      </c>
      <c r="CH34">
        <v>0.54296284249790783</v>
      </c>
      <c r="CJ34" t="s">
        <v>660</v>
      </c>
      <c r="CK34">
        <f t="shared" si="0"/>
        <v>3.1907826462117615E-2</v>
      </c>
      <c r="CN34" s="90"/>
    </row>
    <row r="35" spans="1:92" x14ac:dyDescent="0.25">
      <c r="A35" s="76" t="s">
        <v>19</v>
      </c>
      <c r="B35" s="77" t="s">
        <v>670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5962.6019071585797</v>
      </c>
      <c r="AT35">
        <v>0</v>
      </c>
      <c r="AU35">
        <v>0</v>
      </c>
      <c r="AV35">
        <v>4916.0500454301973</v>
      </c>
      <c r="AW35">
        <v>0</v>
      </c>
      <c r="AX35">
        <v>10149.719749025066</v>
      </c>
      <c r="AY35">
        <v>6081.6298494838065</v>
      </c>
      <c r="AZ35">
        <v>1010.8346898228807</v>
      </c>
      <c r="BA35">
        <v>1905.8178011239243</v>
      </c>
      <c r="BB35">
        <v>2095.4153076890698</v>
      </c>
      <c r="BC35">
        <v>6998.5755403048252</v>
      </c>
      <c r="BD35">
        <v>4189.8743402109612</v>
      </c>
      <c r="BE35">
        <v>3429.8943640607981</v>
      </c>
      <c r="BF35">
        <v>0</v>
      </c>
      <c r="BG35">
        <v>1868.2058719809399</v>
      </c>
      <c r="BH35">
        <v>3257.7977000945784</v>
      </c>
      <c r="BI35">
        <v>0</v>
      </c>
      <c r="BJ35">
        <v>2364.3329219623947</v>
      </c>
      <c r="BK35">
        <v>7096.0531126531114</v>
      </c>
      <c r="BL35">
        <v>3611.7445717367586</v>
      </c>
      <c r="BM35">
        <v>5107.4093754197866</v>
      </c>
      <c r="BN35">
        <v>7571.4937195151224</v>
      </c>
      <c r="BO35">
        <v>2384.4991095011778</v>
      </c>
      <c r="BP35">
        <v>2015.0946567867707</v>
      </c>
      <c r="BQ35">
        <v>3456.4203818051969</v>
      </c>
      <c r="BR35">
        <v>0</v>
      </c>
      <c r="BS35">
        <v>824.00581641278848</v>
      </c>
      <c r="BT35">
        <v>14212.196306296904</v>
      </c>
      <c r="BU35">
        <v>9182.3297407903683</v>
      </c>
      <c r="BV35">
        <v>7370.3982119549837</v>
      </c>
      <c r="BW35">
        <v>5708.4102803310279</v>
      </c>
      <c r="BX35">
        <v>439.29837171210022</v>
      </c>
      <c r="BY35">
        <v>1496.7087139298947</v>
      </c>
      <c r="BZ35">
        <v>1003.0813560235688</v>
      </c>
      <c r="CA35">
        <v>1725.9685534129803</v>
      </c>
      <c r="CB35">
        <v>741.12065052892831</v>
      </c>
      <c r="CC35">
        <v>6707.9966890189389</v>
      </c>
      <c r="CD35">
        <v>4632.9668737695556</v>
      </c>
      <c r="CE35">
        <v>1731.987530514773</v>
      </c>
      <c r="CF35">
        <v>9235.15402885</v>
      </c>
      <c r="CG35">
        <v>2787.6828630284749</v>
      </c>
      <c r="CH35">
        <v>13.587393977918111</v>
      </c>
      <c r="CK35">
        <f t="shared" si="0"/>
        <v>0.11897036180577057</v>
      </c>
      <c r="CN35" s="90"/>
    </row>
    <row r="36" spans="1:92" x14ac:dyDescent="0.25">
      <c r="A36" s="76" t="s">
        <v>20</v>
      </c>
      <c r="B36" s="77" t="s">
        <v>670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4211.9062810378209</v>
      </c>
      <c r="AT36">
        <v>0</v>
      </c>
      <c r="AU36">
        <v>0</v>
      </c>
      <c r="AV36">
        <v>13496.357396404259</v>
      </c>
      <c r="AW36">
        <v>0</v>
      </c>
      <c r="AX36">
        <v>7322.1896518605308</v>
      </c>
      <c r="AY36">
        <v>3051.590446808882</v>
      </c>
      <c r="AZ36">
        <v>969.93366390046015</v>
      </c>
      <c r="BA36">
        <v>1497.4043307370021</v>
      </c>
      <c r="BB36">
        <v>1619.7044403179739</v>
      </c>
      <c r="BC36">
        <v>4563.3520152826422</v>
      </c>
      <c r="BD36">
        <v>1292.9386971772601</v>
      </c>
      <c r="BE36">
        <v>1655.8190952923471</v>
      </c>
      <c r="BF36">
        <v>0</v>
      </c>
      <c r="BG36">
        <v>2731.5343006399185</v>
      </c>
      <c r="BH36">
        <v>4363.8786598315219</v>
      </c>
      <c r="BI36">
        <v>0</v>
      </c>
      <c r="BJ36">
        <v>2138.7089404929879</v>
      </c>
      <c r="BK36">
        <v>3594.7106329090388</v>
      </c>
      <c r="BL36">
        <v>2646.2102660486175</v>
      </c>
      <c r="BM36">
        <v>3549.5377842437224</v>
      </c>
      <c r="BN36">
        <v>4444.4896682477556</v>
      </c>
      <c r="BO36">
        <v>1038.77405992388</v>
      </c>
      <c r="BP36">
        <v>1256.0806268456627</v>
      </c>
      <c r="BQ36">
        <v>4709.9234843705544</v>
      </c>
      <c r="BR36">
        <v>0</v>
      </c>
      <c r="BS36">
        <v>802.78705084089484</v>
      </c>
      <c r="BT36">
        <v>11420.88157914859</v>
      </c>
      <c r="BU36">
        <v>21025.579399098118</v>
      </c>
      <c r="BV36">
        <v>35132.280945904102</v>
      </c>
      <c r="BW36">
        <v>2557.7019398131893</v>
      </c>
      <c r="BX36">
        <v>555.79550083560252</v>
      </c>
      <c r="BY36">
        <v>834.8467965199568</v>
      </c>
      <c r="BZ36">
        <v>913.96704799995882</v>
      </c>
      <c r="CA36">
        <v>5013.9382866220885</v>
      </c>
      <c r="CB36">
        <v>651.55664536788436</v>
      </c>
      <c r="CC36">
        <v>10548.665581107289</v>
      </c>
      <c r="CD36">
        <v>8063.4994932030586</v>
      </c>
      <c r="CE36">
        <v>4272.2210837509074</v>
      </c>
      <c r="CF36">
        <v>2635.7009236244739</v>
      </c>
      <c r="CG36">
        <v>3535.5615600733408</v>
      </c>
      <c r="CH36">
        <v>9.5235869226317487</v>
      </c>
      <c r="CK36">
        <f t="shared" si="0"/>
        <v>0.1407888376199892</v>
      </c>
      <c r="CN36" s="90"/>
    </row>
    <row r="37" spans="1:92" x14ac:dyDescent="0.25">
      <c r="A37" s="76" t="s">
        <v>21</v>
      </c>
      <c r="B37" s="77" t="s">
        <v>670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98.858951258319706</v>
      </c>
      <c r="AT37">
        <v>0</v>
      </c>
      <c r="AU37">
        <v>0</v>
      </c>
      <c r="AV37">
        <v>440.61862590735035</v>
      </c>
      <c r="AW37">
        <v>0</v>
      </c>
      <c r="AX37">
        <v>224.27722661224703</v>
      </c>
      <c r="AY37">
        <v>83.951683804524109</v>
      </c>
      <c r="AZ37">
        <v>33.216116302057365</v>
      </c>
      <c r="BA37">
        <v>51.165297360151655</v>
      </c>
      <c r="BB37">
        <v>19.130383341055136</v>
      </c>
      <c r="BC37">
        <v>137.1234390822801</v>
      </c>
      <c r="BD37">
        <v>126.36738322472895</v>
      </c>
      <c r="BE37">
        <v>59.372425583289541</v>
      </c>
      <c r="BF37">
        <v>0</v>
      </c>
      <c r="BG37">
        <v>105.22202634930051</v>
      </c>
      <c r="BH37">
        <v>77.313374816635744</v>
      </c>
      <c r="BI37">
        <v>0</v>
      </c>
      <c r="BJ37">
        <v>95.60012883538667</v>
      </c>
      <c r="BK37">
        <v>206.05156820923037</v>
      </c>
      <c r="BL37">
        <v>139.36551352864544</v>
      </c>
      <c r="BM37">
        <v>190.91118706345168</v>
      </c>
      <c r="BN37">
        <v>105.80345240393643</v>
      </c>
      <c r="BO37">
        <v>30.345669695006997</v>
      </c>
      <c r="BP37">
        <v>26.730661248725724</v>
      </c>
      <c r="BQ37">
        <v>150.71028574985323</v>
      </c>
      <c r="BR37">
        <v>0</v>
      </c>
      <c r="BS37">
        <v>131.24476562852226</v>
      </c>
      <c r="BT37">
        <v>744.57547280082133</v>
      </c>
      <c r="BU37">
        <v>962.48871771695894</v>
      </c>
      <c r="BV37">
        <v>1410.1607343391304</v>
      </c>
      <c r="BW37">
        <v>230.07367965755958</v>
      </c>
      <c r="BX37">
        <v>30.166935768649495</v>
      </c>
      <c r="BY37">
        <v>111.52894221285013</v>
      </c>
      <c r="BZ37">
        <v>85.458446745059206</v>
      </c>
      <c r="CA37">
        <v>1389.9160668808408</v>
      </c>
      <c r="CB37">
        <v>95.308662224514677</v>
      </c>
      <c r="CC37">
        <v>1943.2662885958264</v>
      </c>
      <c r="CD37">
        <v>1691.1865070329814</v>
      </c>
      <c r="CE37">
        <v>870.75997462005466</v>
      </c>
      <c r="CF37">
        <v>942.4578332996175</v>
      </c>
      <c r="CG37">
        <v>637.33264984144421</v>
      </c>
      <c r="CH37">
        <v>0.23874209438528801</v>
      </c>
      <c r="CK37">
        <f t="shared" si="0"/>
        <v>9.4428632839628504E-2</v>
      </c>
      <c r="CN37" s="90"/>
    </row>
    <row r="38" spans="1:92" x14ac:dyDescent="0.25">
      <c r="A38" s="76" t="s">
        <v>22</v>
      </c>
      <c r="B38" s="77" t="s">
        <v>670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24.152499800149631</v>
      </c>
      <c r="AT38">
        <v>0</v>
      </c>
      <c r="AU38">
        <v>0</v>
      </c>
      <c r="AV38">
        <v>71.489766787120629</v>
      </c>
      <c r="AW38">
        <v>0</v>
      </c>
      <c r="AX38">
        <v>276.71855313608989</v>
      </c>
      <c r="AY38">
        <v>106.54346973391978</v>
      </c>
      <c r="AZ38">
        <v>32.830558552424883</v>
      </c>
      <c r="BA38">
        <v>121.34969284804365</v>
      </c>
      <c r="BB38">
        <v>30.409524693252145</v>
      </c>
      <c r="BC38">
        <v>218.48220396022114</v>
      </c>
      <c r="BD38">
        <v>225.54707582280955</v>
      </c>
      <c r="BE38">
        <v>72.668391581657175</v>
      </c>
      <c r="BF38">
        <v>0</v>
      </c>
      <c r="BG38">
        <v>28.888236836597773</v>
      </c>
      <c r="BH38">
        <v>23.903384205077714</v>
      </c>
      <c r="BI38">
        <v>0</v>
      </c>
      <c r="BJ38">
        <v>38.309193231929015</v>
      </c>
      <c r="BK38">
        <v>104.511531175431</v>
      </c>
      <c r="BL38">
        <v>33.483810377754374</v>
      </c>
      <c r="BM38">
        <v>54.772250342129567</v>
      </c>
      <c r="BN38">
        <v>113.15208512730352</v>
      </c>
      <c r="BO38">
        <v>20.905698277531165</v>
      </c>
      <c r="BP38">
        <v>137.32932718588324</v>
      </c>
      <c r="BQ38">
        <v>132.32155470437806</v>
      </c>
      <c r="BR38">
        <v>0</v>
      </c>
      <c r="BS38">
        <v>18.118024628682242</v>
      </c>
      <c r="BT38">
        <v>396.88749227046935</v>
      </c>
      <c r="BU38">
        <v>1496.1666025881314</v>
      </c>
      <c r="BV38">
        <v>291.78258741449849</v>
      </c>
      <c r="BW38">
        <v>244.21644690120704</v>
      </c>
      <c r="BX38">
        <v>988.10466259877489</v>
      </c>
      <c r="BY38">
        <v>837.23943166307993</v>
      </c>
      <c r="BZ38">
        <v>240.85852765990043</v>
      </c>
      <c r="CA38">
        <v>1206.4136944114796</v>
      </c>
      <c r="CB38">
        <v>106.74625685019102</v>
      </c>
      <c r="CC38">
        <v>3319.3277534094932</v>
      </c>
      <c r="CD38">
        <v>742.78870659519328</v>
      </c>
      <c r="CE38">
        <v>3876.4600700705428</v>
      </c>
      <c r="CF38">
        <v>309.23632426620748</v>
      </c>
      <c r="CG38">
        <v>299.74179027176814</v>
      </c>
      <c r="CH38">
        <v>0.76585381849618162</v>
      </c>
      <c r="CK38">
        <f t="shared" si="0"/>
        <v>8.9978072418216579E-2</v>
      </c>
      <c r="CN38" s="90"/>
    </row>
    <row r="39" spans="1:92" x14ac:dyDescent="0.25">
      <c r="A39" s="76" t="s">
        <v>23</v>
      </c>
      <c r="B39" s="77" t="s">
        <v>670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108.51654122170029</v>
      </c>
      <c r="AT39">
        <v>0</v>
      </c>
      <c r="AU39">
        <v>0</v>
      </c>
      <c r="AV39">
        <v>136.79395157917628</v>
      </c>
      <c r="AW39">
        <v>0</v>
      </c>
      <c r="AX39">
        <v>97.343044706479532</v>
      </c>
      <c r="AY39">
        <v>52.664422832897188</v>
      </c>
      <c r="AZ39">
        <v>14.864022392203246</v>
      </c>
      <c r="BA39">
        <v>33.942825091565368</v>
      </c>
      <c r="BB39">
        <v>14.027906936418788</v>
      </c>
      <c r="BC39">
        <v>55.346661854314632</v>
      </c>
      <c r="BD39">
        <v>37.433626795742697</v>
      </c>
      <c r="BE39">
        <v>28.376752374303337</v>
      </c>
      <c r="BF39">
        <v>0</v>
      </c>
      <c r="BG39">
        <v>38.272884998097233</v>
      </c>
      <c r="BH39">
        <v>35.383769340194256</v>
      </c>
      <c r="BI39">
        <v>0</v>
      </c>
      <c r="BJ39">
        <v>50.985046650234963</v>
      </c>
      <c r="BK39">
        <v>235.5288334530957</v>
      </c>
      <c r="BL39">
        <v>59.466352578876574</v>
      </c>
      <c r="BM39">
        <v>97.080954876784958</v>
      </c>
      <c r="BN39">
        <v>68.549916846759373</v>
      </c>
      <c r="BO39">
        <v>26.993240192882382</v>
      </c>
      <c r="BP39">
        <v>45.704418666077714</v>
      </c>
      <c r="BQ39">
        <v>128.17320191076035</v>
      </c>
      <c r="BR39">
        <v>0</v>
      </c>
      <c r="BS39">
        <v>67.324671750309037</v>
      </c>
      <c r="BT39">
        <v>1133.040089623363</v>
      </c>
      <c r="BU39">
        <v>1116.4312663237511</v>
      </c>
      <c r="BV39">
        <v>729.39981841859981</v>
      </c>
      <c r="BW39">
        <v>228.85087375349514</v>
      </c>
      <c r="BX39">
        <v>263.69777610920238</v>
      </c>
      <c r="BY39">
        <v>2609.3230197871594</v>
      </c>
      <c r="BZ39">
        <v>440.32896171202151</v>
      </c>
      <c r="CA39">
        <v>1741.0514765358801</v>
      </c>
      <c r="CB39">
        <v>173.7435018268568</v>
      </c>
      <c r="CC39">
        <v>951.19057065282936</v>
      </c>
      <c r="CD39">
        <v>1146.2253486965394</v>
      </c>
      <c r="CE39">
        <v>474.61283182869647</v>
      </c>
      <c r="CF39">
        <v>538.58281091598917</v>
      </c>
      <c r="CG39">
        <v>238.36428085097253</v>
      </c>
      <c r="CH39">
        <v>0.51980279821562847</v>
      </c>
      <c r="CK39">
        <f t="shared" si="0"/>
        <v>5.8199977901347823E-2</v>
      </c>
      <c r="CN39" s="90"/>
    </row>
    <row r="40" spans="1:92" x14ac:dyDescent="0.25">
      <c r="A40" s="76" t="s">
        <v>24</v>
      </c>
      <c r="B40" s="77" t="s">
        <v>670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114.71203485038669</v>
      </c>
      <c r="AT40">
        <v>0</v>
      </c>
      <c r="AU40">
        <v>0</v>
      </c>
      <c r="AV40">
        <v>1436.8828904695897</v>
      </c>
      <c r="AW40">
        <v>0</v>
      </c>
      <c r="AX40">
        <v>1486.4686119407763</v>
      </c>
      <c r="AY40">
        <v>1490.0682291317485</v>
      </c>
      <c r="AZ40">
        <v>190.08426386564778</v>
      </c>
      <c r="BA40">
        <v>541.81564707567804</v>
      </c>
      <c r="BB40">
        <v>233.93478296868193</v>
      </c>
      <c r="BC40">
        <v>856.90585358232499</v>
      </c>
      <c r="BD40">
        <v>351.69189085800974</v>
      </c>
      <c r="BE40">
        <v>371.32323952878278</v>
      </c>
      <c r="BF40">
        <v>0</v>
      </c>
      <c r="BG40">
        <v>440.15712705703402</v>
      </c>
      <c r="BH40">
        <v>351.77128158856436</v>
      </c>
      <c r="BI40">
        <v>0</v>
      </c>
      <c r="BJ40">
        <v>1086.6441746289645</v>
      </c>
      <c r="BK40">
        <v>3831.5769793216723</v>
      </c>
      <c r="BL40">
        <v>678.86945523311317</v>
      </c>
      <c r="BM40">
        <v>1220.4133274540318</v>
      </c>
      <c r="BN40">
        <v>691.18556918712829</v>
      </c>
      <c r="BO40">
        <v>303.429630520263</v>
      </c>
      <c r="BP40">
        <v>847.26731620318321</v>
      </c>
      <c r="BQ40">
        <v>2493.3628971715884</v>
      </c>
      <c r="BR40">
        <v>0</v>
      </c>
      <c r="BS40">
        <v>586.11204601306815</v>
      </c>
      <c r="BT40">
        <v>1117.6373364952087</v>
      </c>
      <c r="BU40">
        <v>5531.7106481321607</v>
      </c>
      <c r="BV40">
        <v>3134.5286429688513</v>
      </c>
      <c r="BW40">
        <v>599.11888093529865</v>
      </c>
      <c r="BX40">
        <v>735.49188474609377</v>
      </c>
      <c r="BY40">
        <v>3488.031643240472</v>
      </c>
      <c r="BZ40">
        <v>13745.85739614219</v>
      </c>
      <c r="CA40">
        <v>11048.254928763479</v>
      </c>
      <c r="CB40">
        <v>309.50344128653455</v>
      </c>
      <c r="CC40">
        <v>6549.9580112042458</v>
      </c>
      <c r="CD40">
        <v>4843.9242829593786</v>
      </c>
      <c r="CE40">
        <v>1459.7316597354215</v>
      </c>
      <c r="CF40">
        <v>1663.6443119894261</v>
      </c>
      <c r="CG40">
        <v>1744.271891617612</v>
      </c>
      <c r="CH40">
        <v>2.340101438989894</v>
      </c>
      <c r="CK40">
        <f t="shared" si="0"/>
        <v>0.21709735785733217</v>
      </c>
      <c r="CN40" s="90"/>
    </row>
    <row r="41" spans="1:92" x14ac:dyDescent="0.25">
      <c r="A41" s="76" t="s">
        <v>25</v>
      </c>
      <c r="B41" s="77" t="s">
        <v>670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2490.4288892466025</v>
      </c>
      <c r="AT41">
        <v>0</v>
      </c>
      <c r="AU41">
        <v>0</v>
      </c>
      <c r="AV41">
        <v>6787.9566332021022</v>
      </c>
      <c r="AW41">
        <v>0</v>
      </c>
      <c r="AX41">
        <v>1857.811423851203</v>
      </c>
      <c r="AY41">
        <v>1044.2595935563206</v>
      </c>
      <c r="AZ41">
        <v>335.88833988978172</v>
      </c>
      <c r="BA41">
        <v>550.92514896623084</v>
      </c>
      <c r="BB41">
        <v>419.00088344444737</v>
      </c>
      <c r="BC41">
        <v>1596.9940214545845</v>
      </c>
      <c r="BD41">
        <v>503.38273925818248</v>
      </c>
      <c r="BE41">
        <v>550.43333639926971</v>
      </c>
      <c r="BF41">
        <v>0</v>
      </c>
      <c r="BG41">
        <v>887.12328044993308</v>
      </c>
      <c r="BH41">
        <v>2069.0570669142439</v>
      </c>
      <c r="BI41">
        <v>0</v>
      </c>
      <c r="BJ41">
        <v>784.69274388817485</v>
      </c>
      <c r="BK41">
        <v>1976.0446553253244</v>
      </c>
      <c r="BL41">
        <v>942.18120427746453</v>
      </c>
      <c r="BM41">
        <v>1182.9900394283154</v>
      </c>
      <c r="BN41">
        <v>1150.9322531879877</v>
      </c>
      <c r="BO41">
        <v>369.26328010588605</v>
      </c>
      <c r="BP41">
        <v>609.58287701198958</v>
      </c>
      <c r="BQ41">
        <v>5549.8305340713805</v>
      </c>
      <c r="BR41">
        <v>0</v>
      </c>
      <c r="BS41">
        <v>849.56220677024373</v>
      </c>
      <c r="BT41">
        <v>7576.2879779568066</v>
      </c>
      <c r="BU41">
        <v>10054.890212068638</v>
      </c>
      <c r="BV41">
        <v>8661.4065621949703</v>
      </c>
      <c r="BW41">
        <v>1365.8366764635966</v>
      </c>
      <c r="BX41">
        <v>182.78312154443049</v>
      </c>
      <c r="BY41">
        <v>1282.9910363516858</v>
      </c>
      <c r="BZ41">
        <v>858.70751240554773</v>
      </c>
      <c r="CA41">
        <v>16836.302402742385</v>
      </c>
      <c r="CB41">
        <v>6120.0726895229564</v>
      </c>
      <c r="CC41">
        <v>7043.1951963320762</v>
      </c>
      <c r="CD41">
        <v>4193.0639295411565</v>
      </c>
      <c r="CE41">
        <v>2669.9377090952657</v>
      </c>
      <c r="CF41">
        <v>2293.7467312911422</v>
      </c>
      <c r="CG41">
        <v>1507.8492245653811</v>
      </c>
      <c r="CH41">
        <v>33.227911537371519</v>
      </c>
      <c r="CK41">
        <f t="shared" si="0"/>
        <v>9.8723004154268781E-2</v>
      </c>
      <c r="CN41" s="90"/>
    </row>
    <row r="42" spans="1:92" x14ac:dyDescent="0.25">
      <c r="A42" s="76" t="s">
        <v>26</v>
      </c>
      <c r="B42" s="77" t="s">
        <v>670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15.33626546690795</v>
      </c>
      <c r="AT42">
        <v>0</v>
      </c>
      <c r="AU42">
        <v>0</v>
      </c>
      <c r="AV42">
        <v>26.452377136612</v>
      </c>
      <c r="AW42">
        <v>0</v>
      </c>
      <c r="AX42">
        <v>36.260359410873555</v>
      </c>
      <c r="AY42">
        <v>18.511203409012023</v>
      </c>
      <c r="AZ42">
        <v>6.4402135526407358</v>
      </c>
      <c r="BA42">
        <v>14.346896029263997</v>
      </c>
      <c r="BB42">
        <v>6.6144204100324622</v>
      </c>
      <c r="BC42">
        <v>15.170364370085792</v>
      </c>
      <c r="BD42">
        <v>8.4706017673574294</v>
      </c>
      <c r="BE42">
        <v>15.168222938180989</v>
      </c>
      <c r="BF42">
        <v>0</v>
      </c>
      <c r="BG42">
        <v>10.002245391098038</v>
      </c>
      <c r="BH42">
        <v>9.8887678172031865</v>
      </c>
      <c r="BI42">
        <v>0</v>
      </c>
      <c r="BJ42">
        <v>19.716023034265397</v>
      </c>
      <c r="BK42">
        <v>23.660090930216427</v>
      </c>
      <c r="BL42">
        <v>14.30039551880984</v>
      </c>
      <c r="BM42">
        <v>22.816320652061808</v>
      </c>
      <c r="BN42">
        <v>21.749909118610081</v>
      </c>
      <c r="BO42">
        <v>11.287314295241559</v>
      </c>
      <c r="BP42">
        <v>13.222877387165632</v>
      </c>
      <c r="BQ42">
        <v>38.818443257947543</v>
      </c>
      <c r="BR42">
        <v>0</v>
      </c>
      <c r="BS42">
        <v>47.70437786328192</v>
      </c>
      <c r="BT42">
        <v>235.97555318434308</v>
      </c>
      <c r="BU42">
        <v>2558.4090711237213</v>
      </c>
      <c r="BV42">
        <v>253.44456339256573</v>
      </c>
      <c r="BW42">
        <v>208.40900458028352</v>
      </c>
      <c r="BX42">
        <v>30.507709929706859</v>
      </c>
      <c r="BY42">
        <v>147.01319099951024</v>
      </c>
      <c r="BZ42">
        <v>91.359163615356962</v>
      </c>
      <c r="CA42">
        <v>1046.4456185706538</v>
      </c>
      <c r="CB42">
        <v>271.36171326472572</v>
      </c>
      <c r="CC42">
        <v>395.0863788808947</v>
      </c>
      <c r="CD42">
        <v>495.78473004084486</v>
      </c>
      <c r="CE42">
        <v>199.72344489001665</v>
      </c>
      <c r="CF42">
        <v>301.92538453328638</v>
      </c>
      <c r="CG42">
        <v>378.04476217305523</v>
      </c>
      <c r="CH42">
        <v>0.12990440226891606</v>
      </c>
      <c r="CK42">
        <f t="shared" si="0"/>
        <v>1.1436874419431314E-2</v>
      </c>
      <c r="CN42" s="90"/>
    </row>
    <row r="43" spans="1:92" x14ac:dyDescent="0.25">
      <c r="A43" s="76" t="s">
        <v>27</v>
      </c>
      <c r="B43" s="77" t="s">
        <v>670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783.91406757929906</v>
      </c>
      <c r="AT43">
        <v>0</v>
      </c>
      <c r="AU43">
        <v>0</v>
      </c>
      <c r="AV43">
        <v>5741.0903676977086</v>
      </c>
      <c r="AW43">
        <v>0</v>
      </c>
      <c r="AX43">
        <v>3394.1452351898906</v>
      </c>
      <c r="AY43">
        <v>985.35194732259515</v>
      </c>
      <c r="AZ43">
        <v>271.23293449175134</v>
      </c>
      <c r="BA43">
        <v>794.29384118063604</v>
      </c>
      <c r="BB43">
        <v>2351.7934057746643</v>
      </c>
      <c r="BC43">
        <v>2077.4326024441634</v>
      </c>
      <c r="BD43">
        <v>1495.553287172477</v>
      </c>
      <c r="BE43">
        <v>840.55919249886404</v>
      </c>
      <c r="BF43">
        <v>0</v>
      </c>
      <c r="BG43">
        <v>942.54542994767689</v>
      </c>
      <c r="BH43">
        <v>1321.0580868463082</v>
      </c>
      <c r="BI43">
        <v>0</v>
      </c>
      <c r="BJ43">
        <v>1149.5780524070788</v>
      </c>
      <c r="BK43">
        <v>2401.4490222318705</v>
      </c>
      <c r="BL43">
        <v>1161.5870277316183</v>
      </c>
      <c r="BM43">
        <v>2002.1633626049461</v>
      </c>
      <c r="BN43">
        <v>2415.8453714758116</v>
      </c>
      <c r="BO43">
        <v>819.25579419586268</v>
      </c>
      <c r="BP43">
        <v>1308.8429867146676</v>
      </c>
      <c r="BQ43">
        <v>3404.1679606489456</v>
      </c>
      <c r="BR43">
        <v>0</v>
      </c>
      <c r="BS43">
        <v>1009.7044131733445</v>
      </c>
      <c r="BT43">
        <v>9506.0110985469983</v>
      </c>
      <c r="BU43">
        <v>24067.698979013843</v>
      </c>
      <c r="BV43">
        <v>10157.092531495186</v>
      </c>
      <c r="BW43">
        <v>3153.5239331838397</v>
      </c>
      <c r="BX43">
        <v>2124.8695312515383</v>
      </c>
      <c r="BY43">
        <v>4034.428171407963</v>
      </c>
      <c r="BZ43">
        <v>5081.789809857557</v>
      </c>
      <c r="CA43">
        <v>13156.391016484995</v>
      </c>
      <c r="CB43">
        <v>2700.6553897855315</v>
      </c>
      <c r="CC43">
        <v>30902.759928496689</v>
      </c>
      <c r="CD43">
        <v>8714.2070255317212</v>
      </c>
      <c r="CE43">
        <v>3531.6844579535446</v>
      </c>
      <c r="CF43">
        <v>5677.3088538602515</v>
      </c>
      <c r="CG43">
        <v>4383.895647620564</v>
      </c>
      <c r="CH43">
        <v>22.197809781387278</v>
      </c>
      <c r="CK43">
        <f t="shared" si="0"/>
        <v>7.7072076285287325E-2</v>
      </c>
      <c r="CN43" s="90"/>
    </row>
    <row r="44" spans="1:92" x14ac:dyDescent="0.25">
      <c r="A44" s="76" t="s">
        <v>28</v>
      </c>
      <c r="B44" s="77" t="s">
        <v>670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229.40529092314125</v>
      </c>
      <c r="AT44">
        <v>0</v>
      </c>
      <c r="AU44">
        <v>0</v>
      </c>
      <c r="AV44">
        <v>494.55885098524789</v>
      </c>
      <c r="AW44">
        <v>0</v>
      </c>
      <c r="AX44">
        <v>246.23698969069056</v>
      </c>
      <c r="AY44">
        <v>69.527047592854473</v>
      </c>
      <c r="AZ44">
        <v>32.058850210819401</v>
      </c>
      <c r="BA44">
        <v>73.22337736142623</v>
      </c>
      <c r="BB44">
        <v>337.14149793478435</v>
      </c>
      <c r="BC44">
        <v>163.12749622810264</v>
      </c>
      <c r="BD44">
        <v>79.680233244305214</v>
      </c>
      <c r="BE44">
        <v>61.733072342856708</v>
      </c>
      <c r="BF44">
        <v>0</v>
      </c>
      <c r="BG44">
        <v>78.390101483373115</v>
      </c>
      <c r="BH44">
        <v>309.98571951748431</v>
      </c>
      <c r="BI44">
        <v>0</v>
      </c>
      <c r="BJ44">
        <v>65.219542989881063</v>
      </c>
      <c r="BK44">
        <v>258.67040686239727</v>
      </c>
      <c r="BL44">
        <v>93.063350230419786</v>
      </c>
      <c r="BM44">
        <v>121.10914563538847</v>
      </c>
      <c r="BN44">
        <v>348.27849151061622</v>
      </c>
      <c r="BO44">
        <v>48.250250999094831</v>
      </c>
      <c r="BP44">
        <v>36.371236643748588</v>
      </c>
      <c r="BQ44">
        <v>450.5782533877487</v>
      </c>
      <c r="BR44">
        <v>0</v>
      </c>
      <c r="BS44">
        <v>389.57888289938347</v>
      </c>
      <c r="BT44">
        <v>566.03214613106184</v>
      </c>
      <c r="BU44">
        <v>604.1717111291955</v>
      </c>
      <c r="BV44">
        <v>507.91003504681885</v>
      </c>
      <c r="BW44">
        <v>130.6544556858791</v>
      </c>
      <c r="BX44">
        <v>43.064361314115253</v>
      </c>
      <c r="BY44">
        <v>384.1386828026279</v>
      </c>
      <c r="BZ44">
        <v>138.78012697304638</v>
      </c>
      <c r="CA44">
        <v>427.40187709340074</v>
      </c>
      <c r="CB44">
        <v>278.36044000733909</v>
      </c>
      <c r="CC44">
        <v>1856.6744523894683</v>
      </c>
      <c r="CD44">
        <v>1579.6590820424196</v>
      </c>
      <c r="CE44">
        <v>400.96059806112174</v>
      </c>
      <c r="CF44">
        <v>336.9059740361572</v>
      </c>
      <c r="CG44">
        <v>332.99027504786261</v>
      </c>
      <c r="CH44">
        <v>18.10193464168999</v>
      </c>
      <c r="CK44">
        <f t="shared" si="0"/>
        <v>7.6000439690920393E-2</v>
      </c>
      <c r="CN44" s="90"/>
    </row>
    <row r="45" spans="1:92" x14ac:dyDescent="0.25">
      <c r="A45" s="76" t="s">
        <v>29</v>
      </c>
      <c r="B45" s="77" t="s">
        <v>670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21.087586947239153</v>
      </c>
      <c r="AT45">
        <v>0</v>
      </c>
      <c r="AU45">
        <v>0</v>
      </c>
      <c r="AV45">
        <v>109.72529415776</v>
      </c>
      <c r="AW45">
        <v>0</v>
      </c>
      <c r="AX45">
        <v>37.935244930905462</v>
      </c>
      <c r="AY45">
        <v>14.044342298584301</v>
      </c>
      <c r="AZ45">
        <v>5.6338810694845991</v>
      </c>
      <c r="BA45">
        <v>12.738474025450959</v>
      </c>
      <c r="BB45">
        <v>11.34916795210423</v>
      </c>
      <c r="BC45">
        <v>36.815171712766968</v>
      </c>
      <c r="BD45">
        <v>19.015066831615592</v>
      </c>
      <c r="BE45">
        <v>14.283602230161385</v>
      </c>
      <c r="BF45">
        <v>0</v>
      </c>
      <c r="BG45">
        <v>15.11766139812654</v>
      </c>
      <c r="BH45">
        <v>33.171443368504292</v>
      </c>
      <c r="BI45">
        <v>0</v>
      </c>
      <c r="BJ45">
        <v>20.717089872694732</v>
      </c>
      <c r="BK45">
        <v>74.981442817215282</v>
      </c>
      <c r="BL45">
        <v>30.966839236507532</v>
      </c>
      <c r="BM45">
        <v>98.404786500057426</v>
      </c>
      <c r="BN45">
        <v>54.623634544688329</v>
      </c>
      <c r="BO45">
        <v>24.363970788236816</v>
      </c>
      <c r="BP45">
        <v>15.816668613171373</v>
      </c>
      <c r="BQ45">
        <v>30.470144721865161</v>
      </c>
      <c r="BR45">
        <v>0</v>
      </c>
      <c r="BS45">
        <v>24.719081430941056</v>
      </c>
      <c r="BT45">
        <v>126.98991923229863</v>
      </c>
      <c r="BU45">
        <v>254.65554396928476</v>
      </c>
      <c r="BV45">
        <v>95.746234174571157</v>
      </c>
      <c r="BW45">
        <v>35.385664966890552</v>
      </c>
      <c r="BX45">
        <v>22.616954730455078</v>
      </c>
      <c r="BY45">
        <v>49.004455110167925</v>
      </c>
      <c r="BZ45">
        <v>83.512174347609033</v>
      </c>
      <c r="CA45">
        <v>207.78809750307525</v>
      </c>
      <c r="CB45">
        <v>29.701387701191877</v>
      </c>
      <c r="CC45">
        <v>388.89539453631812</v>
      </c>
      <c r="CD45">
        <v>320.48335122392223</v>
      </c>
      <c r="CE45">
        <v>528.97663784770884</v>
      </c>
      <c r="CF45">
        <v>159.03199779096897</v>
      </c>
      <c r="CG45">
        <v>56.998133545331839</v>
      </c>
      <c r="CH45">
        <v>0.57438444658897581</v>
      </c>
      <c r="CK45">
        <f t="shared" si="0"/>
        <v>3.4633092649580997E-2</v>
      </c>
      <c r="CN45" s="90"/>
    </row>
    <row r="46" spans="1:92" x14ac:dyDescent="0.25">
      <c r="A46" s="76" t="s">
        <v>30</v>
      </c>
      <c r="B46" s="77" t="s">
        <v>670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75.52725139882773</v>
      </c>
      <c r="AT46">
        <v>0</v>
      </c>
      <c r="AU46">
        <v>0</v>
      </c>
      <c r="AV46">
        <v>199.46954122817658</v>
      </c>
      <c r="AW46">
        <v>0</v>
      </c>
      <c r="AX46">
        <v>36.70693895135836</v>
      </c>
      <c r="AY46">
        <v>34.961293161263114</v>
      </c>
      <c r="AZ46">
        <v>11.30539988068365</v>
      </c>
      <c r="BA46">
        <v>25.951434199508363</v>
      </c>
      <c r="BB46">
        <v>40.603642123066692</v>
      </c>
      <c r="BC46">
        <v>42.938262363240256</v>
      </c>
      <c r="BD46">
        <v>48.029194887884422</v>
      </c>
      <c r="BE46">
        <v>15.885613180932712</v>
      </c>
      <c r="BF46">
        <v>0</v>
      </c>
      <c r="BG46">
        <v>30.767950743524651</v>
      </c>
      <c r="BH46">
        <v>63.529792566660419</v>
      </c>
      <c r="BI46">
        <v>0</v>
      </c>
      <c r="BJ46">
        <v>40.837892654450762</v>
      </c>
      <c r="BK46">
        <v>71.163852109377416</v>
      </c>
      <c r="BL46">
        <v>47.768349589558589</v>
      </c>
      <c r="BM46">
        <v>84.981970013493722</v>
      </c>
      <c r="BN46">
        <v>56.767931708577436</v>
      </c>
      <c r="BO46">
        <v>23.092424219835529</v>
      </c>
      <c r="BP46">
        <v>24.046749539217664</v>
      </c>
      <c r="BQ46">
        <v>107.81848268252378</v>
      </c>
      <c r="BR46">
        <v>0</v>
      </c>
      <c r="BS46">
        <v>15.348897822407007</v>
      </c>
      <c r="BT46">
        <v>203.81593172438363</v>
      </c>
      <c r="BU46">
        <v>223.49990227643909</v>
      </c>
      <c r="BV46">
        <v>163.06486410782824</v>
      </c>
      <c r="BW46">
        <v>31.526434578997851</v>
      </c>
      <c r="BX46">
        <v>12.759141718564376</v>
      </c>
      <c r="BY46">
        <v>32.462262328805011</v>
      </c>
      <c r="BZ46">
        <v>108.55684706791709</v>
      </c>
      <c r="CA46">
        <v>123.35574623770977</v>
      </c>
      <c r="CB46">
        <v>23.966429040657815</v>
      </c>
      <c r="CC46">
        <v>184.72417324997016</v>
      </c>
      <c r="CD46">
        <v>470.06655419483712</v>
      </c>
      <c r="CE46">
        <v>123.82058126359593</v>
      </c>
      <c r="CF46">
        <v>1829.2941774759172</v>
      </c>
      <c r="CG46">
        <v>63.706675501470102</v>
      </c>
      <c r="CH46">
        <v>0.19081505158955314</v>
      </c>
      <c r="CK46">
        <f t="shared" si="0"/>
        <v>4.9324257393478461E-2</v>
      </c>
      <c r="CN46" s="90"/>
    </row>
    <row r="47" spans="1:92" x14ac:dyDescent="0.25">
      <c r="A47" s="76" t="s">
        <v>31</v>
      </c>
      <c r="B47" s="77" t="s">
        <v>670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14.467782560188622</v>
      </c>
      <c r="AT47">
        <v>0</v>
      </c>
      <c r="AU47">
        <v>0</v>
      </c>
      <c r="AV47">
        <v>91.130035859614907</v>
      </c>
      <c r="AW47">
        <v>0</v>
      </c>
      <c r="AX47">
        <v>38.396580138657349</v>
      </c>
      <c r="AY47">
        <v>30.392976211559802</v>
      </c>
      <c r="AZ47">
        <v>9.4618130558728701</v>
      </c>
      <c r="BA47">
        <v>14.619840408615119</v>
      </c>
      <c r="BB47">
        <v>9.296287637613954</v>
      </c>
      <c r="BC47">
        <v>28.193313549509767</v>
      </c>
      <c r="BD47">
        <v>14.610754375634508</v>
      </c>
      <c r="BE47">
        <v>14.63075076572434</v>
      </c>
      <c r="BF47">
        <v>0</v>
      </c>
      <c r="BG47">
        <v>24.546295135162897</v>
      </c>
      <c r="BH47">
        <v>28.139637971075807</v>
      </c>
      <c r="BI47">
        <v>0</v>
      </c>
      <c r="BJ47">
        <v>23.647770057190279</v>
      </c>
      <c r="BK47">
        <v>41.566414699241442</v>
      </c>
      <c r="BL47">
        <v>26.796086519509522</v>
      </c>
      <c r="BM47">
        <v>45.815414084191744</v>
      </c>
      <c r="BN47">
        <v>36.23365067389318</v>
      </c>
      <c r="BO47">
        <v>17.035396240956363</v>
      </c>
      <c r="BP47">
        <v>18.162818634916995</v>
      </c>
      <c r="BQ47">
        <v>27.274981448341062</v>
      </c>
      <c r="BR47">
        <v>0</v>
      </c>
      <c r="BS47">
        <v>41.935511242307705</v>
      </c>
      <c r="BT47">
        <v>145.26774501471397</v>
      </c>
      <c r="BU47">
        <v>195.52208555048063</v>
      </c>
      <c r="BV47">
        <v>145.51562378132144</v>
      </c>
      <c r="BW47">
        <v>50.542025836217498</v>
      </c>
      <c r="BX47">
        <v>73.886747113611179</v>
      </c>
      <c r="BY47">
        <v>36.27440361725192</v>
      </c>
      <c r="BZ47">
        <v>55.348641929990798</v>
      </c>
      <c r="CA47">
        <v>274.60271019332714</v>
      </c>
      <c r="CB47">
        <v>35.049870848423097</v>
      </c>
      <c r="CC47">
        <v>322.24450330664854</v>
      </c>
      <c r="CD47">
        <v>461.32145053517456</v>
      </c>
      <c r="CE47">
        <v>119.01305451395046</v>
      </c>
      <c r="CF47">
        <v>202.8018087977604</v>
      </c>
      <c r="CG47">
        <v>237.12671048521207</v>
      </c>
      <c r="CH47">
        <v>0.31436285164176936</v>
      </c>
      <c r="CK47">
        <f t="shared" si="0"/>
        <v>1.5458511616000174E-2</v>
      </c>
      <c r="CN47" s="90"/>
    </row>
    <row r="48" spans="1:92" x14ac:dyDescent="0.25">
      <c r="A48" s="76" t="s">
        <v>32</v>
      </c>
      <c r="B48" s="77" t="s">
        <v>670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3.7503163031361614E-2</v>
      </c>
      <c r="AT48">
        <v>0</v>
      </c>
      <c r="AU48">
        <v>0</v>
      </c>
      <c r="AV48">
        <v>0.56313925444777668</v>
      </c>
      <c r="AW48">
        <v>0</v>
      </c>
      <c r="AX48">
        <v>0.17799392928632479</v>
      </c>
      <c r="AY48">
        <v>9.4247890349375418E-2</v>
      </c>
      <c r="AZ48">
        <v>2.2609313697055419E-2</v>
      </c>
      <c r="BA48">
        <v>4.6174722764825885E-2</v>
      </c>
      <c r="BB48">
        <v>5.8408867896634811E-2</v>
      </c>
      <c r="BC48">
        <v>0.14064827158256232</v>
      </c>
      <c r="BD48">
        <v>0.10818230731253774</v>
      </c>
      <c r="BE48">
        <v>6.7939982704439517E-2</v>
      </c>
      <c r="BF48">
        <v>0</v>
      </c>
      <c r="BG48">
        <v>8.2842862687236382E-2</v>
      </c>
      <c r="BH48">
        <v>0.11255572228813078</v>
      </c>
      <c r="BI48">
        <v>0</v>
      </c>
      <c r="BJ48">
        <v>7.6133587623280471E-2</v>
      </c>
      <c r="BK48">
        <v>0.16241988696998805</v>
      </c>
      <c r="BL48">
        <v>0.12246451021238895</v>
      </c>
      <c r="BM48">
        <v>0.15510903495772366</v>
      </c>
      <c r="BN48">
        <v>0.14129376768831053</v>
      </c>
      <c r="BO48">
        <v>3.1759742403077287E-2</v>
      </c>
      <c r="BP48">
        <v>6.9759607185287356E-2</v>
      </c>
      <c r="BQ48">
        <v>9.2490631252159908E-2</v>
      </c>
      <c r="BR48">
        <v>0</v>
      </c>
      <c r="BS48">
        <v>7.1207130860998905E-2</v>
      </c>
      <c r="BT48">
        <v>0.48014630114780921</v>
      </c>
      <c r="BU48">
        <v>1.5011000313214862</v>
      </c>
      <c r="BV48">
        <v>0.37655754640073358</v>
      </c>
      <c r="BW48">
        <v>0.14774498664796948</v>
      </c>
      <c r="BX48">
        <v>0.19053782166985064</v>
      </c>
      <c r="BY48">
        <v>0.14654767496492851</v>
      </c>
      <c r="BZ48">
        <v>0.13249452379442725</v>
      </c>
      <c r="CA48">
        <v>1.1542378989402069</v>
      </c>
      <c r="CB48">
        <v>0.16476794277102644</v>
      </c>
      <c r="CC48">
        <v>1.0764563061776649</v>
      </c>
      <c r="CD48">
        <v>0.94377860525140944</v>
      </c>
      <c r="CE48">
        <v>0.22516871405812144</v>
      </c>
      <c r="CF48">
        <v>0.3002096496231319</v>
      </c>
      <c r="CG48">
        <v>0.47343281260560477</v>
      </c>
      <c r="CH48">
        <v>1.5992314674648326E-4</v>
      </c>
      <c r="CK48">
        <f t="shared" si="0"/>
        <v>1.4874574282804797E-2</v>
      </c>
      <c r="CN48" s="90"/>
    </row>
    <row r="49" spans="1:86" x14ac:dyDescent="0.25">
      <c r="A49" s="76" t="s">
        <v>2</v>
      </c>
      <c r="B49" s="77" t="s">
        <v>671</v>
      </c>
      <c r="C49">
        <v>7151.9994353783477</v>
      </c>
      <c r="D49">
        <v>0</v>
      </c>
      <c r="E49">
        <v>0</v>
      </c>
      <c r="F49">
        <v>13.214649774119819</v>
      </c>
      <c r="G49">
        <v>0</v>
      </c>
      <c r="H49">
        <v>30100.096829110727</v>
      </c>
      <c r="I49">
        <v>271.47998839361912</v>
      </c>
      <c r="J49">
        <v>1076.4759186245253</v>
      </c>
      <c r="K49">
        <v>391.53487490868292</v>
      </c>
      <c r="L49">
        <v>34.119294471041314</v>
      </c>
      <c r="M49">
        <v>255.30521604929865</v>
      </c>
      <c r="N49">
        <v>65.648950412605558</v>
      </c>
      <c r="O49">
        <v>314.08472910183536</v>
      </c>
      <c r="P49">
        <v>0</v>
      </c>
      <c r="Q49">
        <v>13.833828177449949</v>
      </c>
      <c r="R49">
        <v>16.416747594376595</v>
      </c>
      <c r="S49">
        <v>0</v>
      </c>
      <c r="T49">
        <v>20.581866189722366</v>
      </c>
      <c r="U49">
        <v>19.874034429093236</v>
      </c>
      <c r="V49">
        <v>13.790621338622156</v>
      </c>
      <c r="W49">
        <v>23.946367771462914</v>
      </c>
      <c r="X49">
        <v>27.049361746659571</v>
      </c>
      <c r="Y49">
        <v>6.4935832908560522</v>
      </c>
      <c r="Z49">
        <v>399.41844514346514</v>
      </c>
      <c r="AA49">
        <v>69.497093207678759</v>
      </c>
      <c r="AB49">
        <v>0</v>
      </c>
      <c r="AC49">
        <v>19.756801911092921</v>
      </c>
      <c r="AD49">
        <v>201.97807749439178</v>
      </c>
      <c r="AE49">
        <v>1023.9095001112905</v>
      </c>
      <c r="AF49">
        <v>179.2900425356091</v>
      </c>
      <c r="AG49">
        <v>1652.5195734264196</v>
      </c>
      <c r="AH49">
        <v>379.63884184363474</v>
      </c>
      <c r="AI49">
        <v>6.2855016834621367</v>
      </c>
      <c r="AJ49">
        <v>28.203973716998821</v>
      </c>
      <c r="AK49">
        <v>27.482618054116791</v>
      </c>
      <c r="AL49">
        <v>19.58605472046855</v>
      </c>
      <c r="AM49">
        <v>346.91396762236519</v>
      </c>
      <c r="AN49">
        <v>243.19231695031451</v>
      </c>
      <c r="AO49">
        <v>42.223906493594434</v>
      </c>
      <c r="AP49">
        <v>410.90044940038365</v>
      </c>
      <c r="AQ49">
        <v>151.32548304219031</v>
      </c>
      <c r="AR49">
        <v>1.1600783394683304E-5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76" t="s">
        <v>624</v>
      </c>
      <c r="B50" s="77" t="s">
        <v>671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76" t="s">
        <v>623</v>
      </c>
      <c r="B51" s="77" t="s">
        <v>671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76" t="s">
        <v>3</v>
      </c>
      <c r="B52" s="77" t="s">
        <v>671</v>
      </c>
      <c r="C52">
        <v>921.58664809774405</v>
      </c>
      <c r="D52">
        <v>0</v>
      </c>
      <c r="E52">
        <v>0</v>
      </c>
      <c r="F52">
        <v>3558.6859589598548</v>
      </c>
      <c r="G52">
        <v>0</v>
      </c>
      <c r="H52">
        <v>2235.2393970961216</v>
      </c>
      <c r="I52">
        <v>278.98247872744724</v>
      </c>
      <c r="J52">
        <v>121.12728721089259</v>
      </c>
      <c r="K52">
        <v>935.58653139312401</v>
      </c>
      <c r="L52">
        <v>159203.84817527546</v>
      </c>
      <c r="M52">
        <v>6144.8596804086683</v>
      </c>
      <c r="N52">
        <v>303.8677195730337</v>
      </c>
      <c r="O52">
        <v>612.40249215347808</v>
      </c>
      <c r="P52">
        <v>0</v>
      </c>
      <c r="Q52">
        <v>6916.6529108866071</v>
      </c>
      <c r="R52">
        <v>17900.784560500466</v>
      </c>
      <c r="S52">
        <v>0</v>
      </c>
      <c r="T52">
        <v>840.79533844961543</v>
      </c>
      <c r="U52">
        <v>189.4835060283695</v>
      </c>
      <c r="V52">
        <v>607.49905194434598</v>
      </c>
      <c r="W52">
        <v>883.84139289539553</v>
      </c>
      <c r="X52">
        <v>980.56856632509232</v>
      </c>
      <c r="Y52">
        <v>136.82731935348787</v>
      </c>
      <c r="Z52">
        <v>901.31658448884946</v>
      </c>
      <c r="AA52">
        <v>51405.338129013595</v>
      </c>
      <c r="AB52">
        <v>0</v>
      </c>
      <c r="AC52">
        <v>487.54920447006191</v>
      </c>
      <c r="AD52">
        <v>5875.0264376355472</v>
      </c>
      <c r="AE52">
        <v>2152.090033119649</v>
      </c>
      <c r="AF52">
        <v>1167.1781457258444</v>
      </c>
      <c r="AG52">
        <v>368.12473182988106</v>
      </c>
      <c r="AH52">
        <v>430.44802071944565</v>
      </c>
      <c r="AI52">
        <v>36.480989416135301</v>
      </c>
      <c r="AJ52">
        <v>58.846518482924978</v>
      </c>
      <c r="AK52">
        <v>109.56297435665149</v>
      </c>
      <c r="AL52">
        <v>168.46146652167522</v>
      </c>
      <c r="AM52">
        <v>534.37449882640851</v>
      </c>
      <c r="AN52">
        <v>664.23850076129099</v>
      </c>
      <c r="AO52">
        <v>121.81855651244857</v>
      </c>
      <c r="AP52">
        <v>399.23749497217489</v>
      </c>
      <c r="AQ52">
        <v>215.98052037130955</v>
      </c>
      <c r="AR52">
        <v>4.6172173799987265E-6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76" t="s">
        <v>4</v>
      </c>
      <c r="B53" s="77" t="s">
        <v>671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76" t="s">
        <v>5</v>
      </c>
      <c r="B54" s="77" t="s">
        <v>671</v>
      </c>
      <c r="C54">
        <v>3622.4170361485171</v>
      </c>
      <c r="D54">
        <v>0</v>
      </c>
      <c r="E54">
        <v>0</v>
      </c>
      <c r="F54">
        <v>21.059586532624142</v>
      </c>
      <c r="G54">
        <v>0</v>
      </c>
      <c r="H54">
        <v>17070.445831527908</v>
      </c>
      <c r="I54">
        <v>275.31675054055887</v>
      </c>
      <c r="J54">
        <v>34.169089400190295</v>
      </c>
      <c r="K54">
        <v>141.23356707138521</v>
      </c>
      <c r="L54">
        <v>676.19609060634582</v>
      </c>
      <c r="M54">
        <v>1548.0888333685264</v>
      </c>
      <c r="N54">
        <v>425.61107849335934</v>
      </c>
      <c r="O54">
        <v>306.15580055051629</v>
      </c>
      <c r="P54">
        <v>0</v>
      </c>
      <c r="Q54">
        <v>52.290861317928773</v>
      </c>
      <c r="R54">
        <v>88.739766747680648</v>
      </c>
      <c r="S54">
        <v>0</v>
      </c>
      <c r="T54">
        <v>75.594469789169338</v>
      </c>
      <c r="U54">
        <v>80.845063610620471</v>
      </c>
      <c r="V54">
        <v>56.934912836872655</v>
      </c>
      <c r="W54">
        <v>119.31385224477646</v>
      </c>
      <c r="X54">
        <v>139.16207997015545</v>
      </c>
      <c r="Y54">
        <v>33.348822875751736</v>
      </c>
      <c r="Z54">
        <v>275.29582886767628</v>
      </c>
      <c r="AA54">
        <v>111.98055140672635</v>
      </c>
      <c r="AB54">
        <v>0</v>
      </c>
      <c r="AC54">
        <v>119.36181195109657</v>
      </c>
      <c r="AD54">
        <v>254.73518841698757</v>
      </c>
      <c r="AE54">
        <v>1258.0155222264441</v>
      </c>
      <c r="AF54">
        <v>280.52837697206462</v>
      </c>
      <c r="AG54">
        <v>5941.874419150925</v>
      </c>
      <c r="AH54">
        <v>216.64303602864501</v>
      </c>
      <c r="AI54">
        <v>39.828974332853711</v>
      </c>
      <c r="AJ54">
        <v>109.65043350363264</v>
      </c>
      <c r="AK54">
        <v>141.89371615385252</v>
      </c>
      <c r="AL54">
        <v>60.690456641792537</v>
      </c>
      <c r="AM54">
        <v>524.87435088025063</v>
      </c>
      <c r="AN54">
        <v>380.96239645501652</v>
      </c>
      <c r="AO54">
        <v>290.54388914219385</v>
      </c>
      <c r="AP54">
        <v>1588.5789394688702</v>
      </c>
      <c r="AQ54">
        <v>455.82555872754966</v>
      </c>
      <c r="AR54">
        <v>1.470562077059729E-5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76" t="s">
        <v>6</v>
      </c>
      <c r="B55" s="77" t="s">
        <v>671</v>
      </c>
      <c r="C55">
        <v>378.00693219238048</v>
      </c>
      <c r="D55">
        <v>0</v>
      </c>
      <c r="E55">
        <v>0</v>
      </c>
      <c r="F55">
        <v>36.656121186773888</v>
      </c>
      <c r="G55">
        <v>0</v>
      </c>
      <c r="H55">
        <v>452.14139494738663</v>
      </c>
      <c r="I55">
        <v>17178.419635309216</v>
      </c>
      <c r="J55">
        <v>97.377224795004736</v>
      </c>
      <c r="K55">
        <v>827.27737281141549</v>
      </c>
      <c r="L55">
        <v>90.37068832273323</v>
      </c>
      <c r="M55">
        <v>566.95856628067691</v>
      </c>
      <c r="N55">
        <v>265.50761805653036</v>
      </c>
      <c r="O55">
        <v>1249.3195669416784</v>
      </c>
      <c r="P55">
        <v>0</v>
      </c>
      <c r="Q55">
        <v>173.39533015577842</v>
      </c>
      <c r="R55">
        <v>204.10390202780187</v>
      </c>
      <c r="S55">
        <v>0</v>
      </c>
      <c r="T55">
        <v>301.11813837578813</v>
      </c>
      <c r="U55">
        <v>173.79288500692769</v>
      </c>
      <c r="V55">
        <v>173.58009132454151</v>
      </c>
      <c r="W55">
        <v>463.89679828312183</v>
      </c>
      <c r="X55">
        <v>2132.6289915449388</v>
      </c>
      <c r="Y55">
        <v>298.56607632907526</v>
      </c>
      <c r="Z55">
        <v>1757.4136520454606</v>
      </c>
      <c r="AA55">
        <v>72.061345547120069</v>
      </c>
      <c r="AB55">
        <v>0</v>
      </c>
      <c r="AC55">
        <v>172.59407668231819</v>
      </c>
      <c r="AD55">
        <v>1369.1958133140047</v>
      </c>
      <c r="AE55">
        <v>2205.9208863403801</v>
      </c>
      <c r="AF55">
        <v>431.63346930701448</v>
      </c>
      <c r="AG55">
        <v>770.3398965635248</v>
      </c>
      <c r="AH55">
        <v>438.77572064014578</v>
      </c>
      <c r="AI55">
        <v>121.26358143132232</v>
      </c>
      <c r="AJ55">
        <v>80.100365867941207</v>
      </c>
      <c r="AK55">
        <v>90.977194034933035</v>
      </c>
      <c r="AL55">
        <v>137.06234652987666</v>
      </c>
      <c r="AM55">
        <v>899.80282085719432</v>
      </c>
      <c r="AN55">
        <v>761.58440474753229</v>
      </c>
      <c r="AO55">
        <v>158.15357201695036</v>
      </c>
      <c r="AP55">
        <v>1199.6633069580594</v>
      </c>
      <c r="AQ55">
        <v>947.31525536497941</v>
      </c>
      <c r="AR55">
        <v>7.8882650741646862E-7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76" t="s">
        <v>7</v>
      </c>
      <c r="B56" s="77" t="s">
        <v>671</v>
      </c>
      <c r="C56">
        <v>121.95411641679489</v>
      </c>
      <c r="D56">
        <v>0</v>
      </c>
      <c r="E56">
        <v>0</v>
      </c>
      <c r="F56">
        <v>20.732447207602156</v>
      </c>
      <c r="G56">
        <v>0</v>
      </c>
      <c r="H56">
        <v>174.85565776519476</v>
      </c>
      <c r="I56">
        <v>28.086266859224448</v>
      </c>
      <c r="J56">
        <v>1767.3184190417428</v>
      </c>
      <c r="K56">
        <v>145.86143475946881</v>
      </c>
      <c r="L56">
        <v>37.218595525797994</v>
      </c>
      <c r="M56">
        <v>109.06103396395392</v>
      </c>
      <c r="N56">
        <v>26.120424565841944</v>
      </c>
      <c r="O56">
        <v>69.025163576042843</v>
      </c>
      <c r="P56">
        <v>0</v>
      </c>
      <c r="Q56">
        <v>73.278158750161396</v>
      </c>
      <c r="R56">
        <v>62.573369633738047</v>
      </c>
      <c r="S56">
        <v>0</v>
      </c>
      <c r="T56">
        <v>124.5139632633272</v>
      </c>
      <c r="U56">
        <v>60.562739522209078</v>
      </c>
      <c r="V56">
        <v>50.681530990991831</v>
      </c>
      <c r="W56">
        <v>112.82365792268985</v>
      </c>
      <c r="X56">
        <v>126.03364584517834</v>
      </c>
      <c r="Y56">
        <v>86.118264419527634</v>
      </c>
      <c r="Z56">
        <v>856.10257291497282</v>
      </c>
      <c r="AA56">
        <v>92.705117703005399</v>
      </c>
      <c r="AB56">
        <v>0</v>
      </c>
      <c r="AC56">
        <v>31.818936195210078</v>
      </c>
      <c r="AD56">
        <v>2308.959491887505</v>
      </c>
      <c r="AE56">
        <v>200.55486899318475</v>
      </c>
      <c r="AF56">
        <v>72.319897693960286</v>
      </c>
      <c r="AG56">
        <v>48.149349137210507</v>
      </c>
      <c r="AH56">
        <v>44.788758098470737</v>
      </c>
      <c r="AI56">
        <v>19.153458681516945</v>
      </c>
      <c r="AJ56">
        <v>13.56367398755186</v>
      </c>
      <c r="AK56">
        <v>9.3174841405295581</v>
      </c>
      <c r="AL56">
        <v>178.61248756718314</v>
      </c>
      <c r="AM56">
        <v>159.77043263635136</v>
      </c>
      <c r="AN56">
        <v>34.317211168421345</v>
      </c>
      <c r="AO56">
        <v>26.322179321880892</v>
      </c>
      <c r="AP56">
        <v>63.30179258471702</v>
      </c>
      <c r="AQ56">
        <v>140.90469551286728</v>
      </c>
      <c r="AR56">
        <v>6.5713993826398338E-7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76" t="s">
        <v>8</v>
      </c>
      <c r="B57" s="77" t="s">
        <v>671</v>
      </c>
      <c r="C57">
        <v>111.149903920451</v>
      </c>
      <c r="D57">
        <v>0</v>
      </c>
      <c r="E57">
        <v>0</v>
      </c>
      <c r="F57">
        <v>24.185445056523836</v>
      </c>
      <c r="G57">
        <v>0</v>
      </c>
      <c r="H57">
        <v>1435.3581746125753</v>
      </c>
      <c r="I57">
        <v>179.57818721471432</v>
      </c>
      <c r="J57">
        <v>152.76415583234768</v>
      </c>
      <c r="K57">
        <v>4761.611673709358</v>
      </c>
      <c r="L57">
        <v>68.290460649803677</v>
      </c>
      <c r="M57">
        <v>428.6047025570175</v>
      </c>
      <c r="N57">
        <v>211.68985940706864</v>
      </c>
      <c r="O57">
        <v>244.72326401275188</v>
      </c>
      <c r="P57">
        <v>0</v>
      </c>
      <c r="Q57">
        <v>141.62600619738896</v>
      </c>
      <c r="R57">
        <v>102.94805957419987</v>
      </c>
      <c r="S57">
        <v>0</v>
      </c>
      <c r="T57">
        <v>148.45475004144529</v>
      </c>
      <c r="U57">
        <v>180.71962163583532</v>
      </c>
      <c r="V57">
        <v>160.10982680844313</v>
      </c>
      <c r="W57">
        <v>198.27501437557871</v>
      </c>
      <c r="X57">
        <v>179.21475565040507</v>
      </c>
      <c r="Y57">
        <v>46.466694318735435</v>
      </c>
      <c r="Z57">
        <v>293.98800948853614</v>
      </c>
      <c r="AA57">
        <v>62.961345749252246</v>
      </c>
      <c r="AB57">
        <v>0</v>
      </c>
      <c r="AC57">
        <v>137.47164997163517</v>
      </c>
      <c r="AD57">
        <v>413.37585841930229</v>
      </c>
      <c r="AE57">
        <v>1153.8471738986232</v>
      </c>
      <c r="AF57">
        <v>352.11000315304693</v>
      </c>
      <c r="AG57">
        <v>160.97057323200747</v>
      </c>
      <c r="AH57">
        <v>801.98692275316807</v>
      </c>
      <c r="AI57">
        <v>101.16620923230938</v>
      </c>
      <c r="AJ57">
        <v>221.28230286708711</v>
      </c>
      <c r="AK57">
        <v>367.10940883334661</v>
      </c>
      <c r="AL57">
        <v>86.602298483355099</v>
      </c>
      <c r="AM57">
        <v>1117.3088047897036</v>
      </c>
      <c r="AN57">
        <v>351.18202903450418</v>
      </c>
      <c r="AO57">
        <v>241.13184933180816</v>
      </c>
      <c r="AP57">
        <v>332.61008872298316</v>
      </c>
      <c r="AQ57">
        <v>190.06504400346401</v>
      </c>
      <c r="AR57">
        <v>2.1470207519129295E-6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76" t="s">
        <v>9</v>
      </c>
      <c r="B58" s="77" t="s">
        <v>671</v>
      </c>
      <c r="C58">
        <v>3459.0337257352148</v>
      </c>
      <c r="D58">
        <v>0</v>
      </c>
      <c r="E58">
        <v>0</v>
      </c>
      <c r="F58">
        <v>385.57174402864899</v>
      </c>
      <c r="G58">
        <v>0</v>
      </c>
      <c r="H58">
        <v>826.96717155636088</v>
      </c>
      <c r="I58">
        <v>178.10144704364626</v>
      </c>
      <c r="J58">
        <v>161.81642907577864</v>
      </c>
      <c r="K58">
        <v>307.25212146224442</v>
      </c>
      <c r="L58">
        <v>19770.490471549001</v>
      </c>
      <c r="M58">
        <v>12147.456915291787</v>
      </c>
      <c r="N58">
        <v>429.87976643995921</v>
      </c>
      <c r="O58">
        <v>560.58718065278617</v>
      </c>
      <c r="P58">
        <v>0</v>
      </c>
      <c r="Q58">
        <v>1028.1484355898463</v>
      </c>
      <c r="R58">
        <v>1444.5784370088359</v>
      </c>
      <c r="S58">
        <v>0</v>
      </c>
      <c r="T58">
        <v>290.21504275111801</v>
      </c>
      <c r="U58">
        <v>87.988945946188039</v>
      </c>
      <c r="V58">
        <v>227.35118877823425</v>
      </c>
      <c r="W58">
        <v>369.87412060141151</v>
      </c>
      <c r="X58">
        <v>322.78595597423771</v>
      </c>
      <c r="Y58">
        <v>96.837954311740745</v>
      </c>
      <c r="Z58">
        <v>389.64260381250961</v>
      </c>
      <c r="AA58">
        <v>4533.1491071882956</v>
      </c>
      <c r="AB58">
        <v>0</v>
      </c>
      <c r="AC58">
        <v>643.00284353996585</v>
      </c>
      <c r="AD58">
        <v>3564.1852166611216</v>
      </c>
      <c r="AE58">
        <v>4316.4605339903637</v>
      </c>
      <c r="AF58">
        <v>23087.79889595713</v>
      </c>
      <c r="AG58">
        <v>287.77825090618268</v>
      </c>
      <c r="AH58">
        <v>236.36290159021402</v>
      </c>
      <c r="AI58">
        <v>208.92990048256357</v>
      </c>
      <c r="AJ58">
        <v>199.40217275760662</v>
      </c>
      <c r="AK58">
        <v>278.16928678244062</v>
      </c>
      <c r="AL58">
        <v>322.93825463424673</v>
      </c>
      <c r="AM58">
        <v>2070.2375519765797</v>
      </c>
      <c r="AN58">
        <v>1166.5842819863381</v>
      </c>
      <c r="AO58">
        <v>321.68202920300672</v>
      </c>
      <c r="AP58">
        <v>868.35338078828045</v>
      </c>
      <c r="AQ58">
        <v>577.27338226397364</v>
      </c>
      <c r="AR58">
        <v>5.1049122497802898E-7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76" t="s">
        <v>58</v>
      </c>
      <c r="B59" s="77" t="s">
        <v>671</v>
      </c>
      <c r="C59">
        <v>5005.6622203916304</v>
      </c>
      <c r="D59">
        <v>0</v>
      </c>
      <c r="E59">
        <v>0</v>
      </c>
      <c r="F59">
        <v>394.29174134871761</v>
      </c>
      <c r="G59">
        <v>0</v>
      </c>
      <c r="H59">
        <v>2742.6699099488978</v>
      </c>
      <c r="I59">
        <v>2453.3808382176462</v>
      </c>
      <c r="J59">
        <v>1011.7178857221151</v>
      </c>
      <c r="K59">
        <v>3030.7007825878982</v>
      </c>
      <c r="L59">
        <v>7140.1659102582817</v>
      </c>
      <c r="M59">
        <v>41255.561929289608</v>
      </c>
      <c r="N59">
        <v>3799.2561564190282</v>
      </c>
      <c r="O59">
        <v>13623.092315741857</v>
      </c>
      <c r="P59">
        <v>0</v>
      </c>
      <c r="Q59">
        <v>1460.7691588538694</v>
      </c>
      <c r="R59">
        <v>2130.1356908518087</v>
      </c>
      <c r="S59">
        <v>0</v>
      </c>
      <c r="T59">
        <v>1592.216396186308</v>
      </c>
      <c r="U59">
        <v>1076.7252991049427</v>
      </c>
      <c r="V59">
        <v>1294.2668178329366</v>
      </c>
      <c r="W59">
        <v>1393.9864292153889</v>
      </c>
      <c r="X59">
        <v>2416.9682306425084</v>
      </c>
      <c r="Y59">
        <v>539.63343016612191</v>
      </c>
      <c r="Z59">
        <v>1615.7332073576072</v>
      </c>
      <c r="AA59">
        <v>1937.5192197767801</v>
      </c>
      <c r="AB59">
        <v>0</v>
      </c>
      <c r="AC59">
        <v>701.18926070359169</v>
      </c>
      <c r="AD59">
        <v>3524.0260093495785</v>
      </c>
      <c r="AE59">
        <v>2893.2117432528294</v>
      </c>
      <c r="AF59">
        <v>1061.3927351847781</v>
      </c>
      <c r="AG59">
        <v>545.88148048714049</v>
      </c>
      <c r="AH59">
        <v>477.28134923685377</v>
      </c>
      <c r="AI59">
        <v>107.61325854565717</v>
      </c>
      <c r="AJ59">
        <v>191.13459645368636</v>
      </c>
      <c r="AK59">
        <v>162.00021406025076</v>
      </c>
      <c r="AL59">
        <v>467.79762190543386</v>
      </c>
      <c r="AM59">
        <v>1894.1147717324147</v>
      </c>
      <c r="AN59">
        <v>497.19282265822523</v>
      </c>
      <c r="AO59">
        <v>257.71739091348343</v>
      </c>
      <c r="AP59">
        <v>1972.1014815756137</v>
      </c>
      <c r="AQ59">
        <v>1088.223148076926</v>
      </c>
      <c r="AR59">
        <v>8.1098849424294159E-6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76" t="s">
        <v>59</v>
      </c>
      <c r="B60" s="77" t="s">
        <v>671</v>
      </c>
      <c r="C60">
        <v>1077.1013928806246</v>
      </c>
      <c r="D60">
        <v>0</v>
      </c>
      <c r="E60">
        <v>0</v>
      </c>
      <c r="F60">
        <v>11.63242399971598</v>
      </c>
      <c r="G60">
        <v>0</v>
      </c>
      <c r="H60">
        <v>685.08164333357161</v>
      </c>
      <c r="I60">
        <v>72.952971088420711</v>
      </c>
      <c r="J60">
        <v>20.080710864070085</v>
      </c>
      <c r="K60">
        <v>60.11881675216776</v>
      </c>
      <c r="L60">
        <v>188.28847466775247</v>
      </c>
      <c r="M60">
        <v>1565.8750720533837</v>
      </c>
      <c r="N60">
        <v>9784.6832972591383</v>
      </c>
      <c r="O60">
        <v>250.50912192743363</v>
      </c>
      <c r="P60">
        <v>0</v>
      </c>
      <c r="Q60">
        <v>35.112040234984356</v>
      </c>
      <c r="R60">
        <v>67.066943804206602</v>
      </c>
      <c r="S60">
        <v>0</v>
      </c>
      <c r="T60">
        <v>50.119054782609517</v>
      </c>
      <c r="U60">
        <v>132.79400744320159</v>
      </c>
      <c r="V60">
        <v>57.926041256887984</v>
      </c>
      <c r="W60">
        <v>108.29873579722887</v>
      </c>
      <c r="X60">
        <v>121.1779367750231</v>
      </c>
      <c r="Y60">
        <v>32.734540818594397</v>
      </c>
      <c r="Z60">
        <v>136.50412339989489</v>
      </c>
      <c r="AA60">
        <v>67.079937854656961</v>
      </c>
      <c r="AB60">
        <v>0</v>
      </c>
      <c r="AC60">
        <v>48.222342285765563</v>
      </c>
      <c r="AD60">
        <v>159.81431303429636</v>
      </c>
      <c r="AE60">
        <v>914.61887757308659</v>
      </c>
      <c r="AF60">
        <v>148.04182970220765</v>
      </c>
      <c r="AG60">
        <v>48.872211536525235</v>
      </c>
      <c r="AH60">
        <v>34.110335300583259</v>
      </c>
      <c r="AI60">
        <v>28.686294991924001</v>
      </c>
      <c r="AJ60">
        <v>66.603365075615258</v>
      </c>
      <c r="AK60">
        <v>51.835007291735877</v>
      </c>
      <c r="AL60">
        <v>28.476275245748575</v>
      </c>
      <c r="AM60">
        <v>1018.6175081565941</v>
      </c>
      <c r="AN60">
        <v>427.82560457280277</v>
      </c>
      <c r="AO60">
        <v>97.317923269163231</v>
      </c>
      <c r="AP60">
        <v>15799.060927378408</v>
      </c>
      <c r="AQ60">
        <v>111.23097369133909</v>
      </c>
      <c r="AR60">
        <v>5.0452746980634581E-6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76" t="s">
        <v>10</v>
      </c>
      <c r="B61" s="77" t="s">
        <v>671</v>
      </c>
      <c r="C61">
        <v>275.93456233122657</v>
      </c>
      <c r="D61">
        <v>0</v>
      </c>
      <c r="E61">
        <v>0</v>
      </c>
      <c r="F61">
        <v>62.699080992732597</v>
      </c>
      <c r="G61">
        <v>0</v>
      </c>
      <c r="H61">
        <v>1982.4788375480196</v>
      </c>
      <c r="I61">
        <v>425.50514907552531</v>
      </c>
      <c r="J61">
        <v>142.63713270806764</v>
      </c>
      <c r="K61">
        <v>545.59413509788499</v>
      </c>
      <c r="L61">
        <v>376.65314944454417</v>
      </c>
      <c r="M61">
        <v>1141.5701330724355</v>
      </c>
      <c r="N61">
        <v>324.11270377726902</v>
      </c>
      <c r="O61">
        <v>3717.6527636834198</v>
      </c>
      <c r="P61">
        <v>0</v>
      </c>
      <c r="Q61">
        <v>392.99793362529545</v>
      </c>
      <c r="R61">
        <v>237.09347204015623</v>
      </c>
      <c r="S61">
        <v>0</v>
      </c>
      <c r="T61">
        <v>753.71220820570943</v>
      </c>
      <c r="U61">
        <v>526.98487710702261</v>
      </c>
      <c r="V61">
        <v>851.47113645812635</v>
      </c>
      <c r="W61">
        <v>1548.1217386908843</v>
      </c>
      <c r="X61">
        <v>3841.1622536050459</v>
      </c>
      <c r="Y61">
        <v>433.17894965752487</v>
      </c>
      <c r="Z61">
        <v>924.86683783533056</v>
      </c>
      <c r="AA61">
        <v>202.96335464229068</v>
      </c>
      <c r="AB61">
        <v>0</v>
      </c>
      <c r="AC61">
        <v>171.07194581659749</v>
      </c>
      <c r="AD61">
        <v>5006.1521060206578</v>
      </c>
      <c r="AE61">
        <v>2023.5267403880196</v>
      </c>
      <c r="AF61">
        <v>910.60715608450312</v>
      </c>
      <c r="AG61">
        <v>117.27719637614886</v>
      </c>
      <c r="AH61">
        <v>110.08040991929377</v>
      </c>
      <c r="AI61">
        <v>124.38046302982153</v>
      </c>
      <c r="AJ61">
        <v>87.625066681007041</v>
      </c>
      <c r="AK61">
        <v>114.27660111177973</v>
      </c>
      <c r="AL61">
        <v>177.15708790926942</v>
      </c>
      <c r="AM61">
        <v>719.351052009466</v>
      </c>
      <c r="AN61">
        <v>176.79670104562103</v>
      </c>
      <c r="AO61">
        <v>52.629195146836111</v>
      </c>
      <c r="AP61">
        <v>361.00476738018926</v>
      </c>
      <c r="AQ61">
        <v>196.41396374631466</v>
      </c>
      <c r="AR61">
        <v>1.8109164526073411E-6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76" t="s">
        <v>625</v>
      </c>
      <c r="B62" s="77" t="s">
        <v>671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76" t="s">
        <v>626</v>
      </c>
      <c r="B63" s="77" t="s">
        <v>671</v>
      </c>
      <c r="C63">
        <v>121.9851842349516</v>
      </c>
      <c r="D63">
        <v>0</v>
      </c>
      <c r="E63">
        <v>0</v>
      </c>
      <c r="F63">
        <v>51.57127695713794</v>
      </c>
      <c r="G63">
        <v>0</v>
      </c>
      <c r="H63">
        <v>345.65392435216455</v>
      </c>
      <c r="I63">
        <v>44.402475842141861</v>
      </c>
      <c r="J63">
        <v>144.04808757578502</v>
      </c>
      <c r="K63">
        <v>31.645385113659351</v>
      </c>
      <c r="L63">
        <v>496.53931534909782</v>
      </c>
      <c r="M63">
        <v>289.8114083045769</v>
      </c>
      <c r="N63">
        <v>84.582683901260722</v>
      </c>
      <c r="O63">
        <v>137.47421254586635</v>
      </c>
      <c r="P63">
        <v>0</v>
      </c>
      <c r="Q63">
        <v>1688.6001636683823</v>
      </c>
      <c r="R63">
        <v>220.08436606276598</v>
      </c>
      <c r="S63">
        <v>0</v>
      </c>
      <c r="T63">
        <v>200.43813405331196</v>
      </c>
      <c r="U63">
        <v>114.81917604512695</v>
      </c>
      <c r="V63">
        <v>149.55389974602704</v>
      </c>
      <c r="W63">
        <v>213.46001762228195</v>
      </c>
      <c r="X63">
        <v>367.95710845287181</v>
      </c>
      <c r="Y63">
        <v>65.431722035305242</v>
      </c>
      <c r="Z63">
        <v>181.4783652583381</v>
      </c>
      <c r="AA63">
        <v>270.45567619805962</v>
      </c>
      <c r="AB63">
        <v>0</v>
      </c>
      <c r="AC63">
        <v>62.541694550194372</v>
      </c>
      <c r="AD63">
        <v>6014.8200952358202</v>
      </c>
      <c r="AE63">
        <v>301.52263453434875</v>
      </c>
      <c r="AF63">
        <v>104.76056341228467</v>
      </c>
      <c r="AG63">
        <v>72.601881370723689</v>
      </c>
      <c r="AH63">
        <v>16.867348664598325</v>
      </c>
      <c r="AI63">
        <v>28.717483584542876</v>
      </c>
      <c r="AJ63">
        <v>19.267233087303641</v>
      </c>
      <c r="AK63">
        <v>25.774338127369024</v>
      </c>
      <c r="AL63">
        <v>149.12759604557169</v>
      </c>
      <c r="AM63">
        <v>210.52237057719003</v>
      </c>
      <c r="AN63">
        <v>72.302839554589099</v>
      </c>
      <c r="AO63">
        <v>29.554716789244733</v>
      </c>
      <c r="AP63">
        <v>109.05837160378248</v>
      </c>
      <c r="AQ63">
        <v>73.271991779668994</v>
      </c>
      <c r="AR63">
        <v>1.4230811550611752E-6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76" t="s">
        <v>627</v>
      </c>
      <c r="B64" s="77" t="s">
        <v>671</v>
      </c>
      <c r="C64">
        <v>91.935813394037623</v>
      </c>
      <c r="D64">
        <v>0</v>
      </c>
      <c r="E64">
        <v>0</v>
      </c>
      <c r="F64">
        <v>206.26121886949164</v>
      </c>
      <c r="G64">
        <v>0</v>
      </c>
      <c r="H64">
        <v>295.84009488600952</v>
      </c>
      <c r="I64">
        <v>68.728769403184756</v>
      </c>
      <c r="J64">
        <v>91.042707200899017</v>
      </c>
      <c r="K64">
        <v>160.03288070699125</v>
      </c>
      <c r="L64">
        <v>1241.7368571539248</v>
      </c>
      <c r="M64">
        <v>1101.2252735294219</v>
      </c>
      <c r="N64">
        <v>107.8913010106629</v>
      </c>
      <c r="O64">
        <v>631.83388736665063</v>
      </c>
      <c r="P64">
        <v>0</v>
      </c>
      <c r="Q64">
        <v>622.38338487021656</v>
      </c>
      <c r="R64">
        <v>23431.165066123503</v>
      </c>
      <c r="S64">
        <v>0</v>
      </c>
      <c r="T64">
        <v>15045.275407468922</v>
      </c>
      <c r="U64">
        <v>955.10466200595363</v>
      </c>
      <c r="V64">
        <v>4377.6869006189518</v>
      </c>
      <c r="W64">
        <v>7380.6670558098176</v>
      </c>
      <c r="X64">
        <v>6557.1074582301953</v>
      </c>
      <c r="Y64">
        <v>1315.4786532600749</v>
      </c>
      <c r="Z64">
        <v>2906.082671765369</v>
      </c>
      <c r="AA64">
        <v>583.74383961069282</v>
      </c>
      <c r="AB64">
        <v>0</v>
      </c>
      <c r="AC64">
        <v>636.24716443267278</v>
      </c>
      <c r="AD64">
        <v>5071.9666360807059</v>
      </c>
      <c r="AE64">
        <v>1066.8718425670031</v>
      </c>
      <c r="AF64">
        <v>453.01951833801064</v>
      </c>
      <c r="AG64">
        <v>35.378698156414352</v>
      </c>
      <c r="AH64">
        <v>52.970734062594829</v>
      </c>
      <c r="AI64">
        <v>75.124372994483537</v>
      </c>
      <c r="AJ64">
        <v>41.677564985651998</v>
      </c>
      <c r="AK64">
        <v>30.871707450778338</v>
      </c>
      <c r="AL64">
        <v>287.60027432470082</v>
      </c>
      <c r="AM64">
        <v>458.48517570516617</v>
      </c>
      <c r="AN64">
        <v>141.93031955583942</v>
      </c>
      <c r="AO64">
        <v>53.33249458479488</v>
      </c>
      <c r="AP64">
        <v>184.18421830140198</v>
      </c>
      <c r="AQ64">
        <v>125.25119972291226</v>
      </c>
      <c r="AR64">
        <v>4.2150849264421735E-6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76" t="s">
        <v>628</v>
      </c>
      <c r="B65" s="77" t="s">
        <v>671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76" t="s">
        <v>11</v>
      </c>
      <c r="B66" s="77" t="s">
        <v>671</v>
      </c>
      <c r="C66">
        <v>177.99673744852933</v>
      </c>
      <c r="D66">
        <v>0</v>
      </c>
      <c r="E66">
        <v>0</v>
      </c>
      <c r="F66">
        <v>94.85876236692728</v>
      </c>
      <c r="G66">
        <v>0</v>
      </c>
      <c r="H66">
        <v>562.00819073785578</v>
      </c>
      <c r="I66">
        <v>78.932251429605117</v>
      </c>
      <c r="J66">
        <v>129.94125057800716</v>
      </c>
      <c r="K66">
        <v>93.589435535267256</v>
      </c>
      <c r="L66">
        <v>199.19145900644349</v>
      </c>
      <c r="M66">
        <v>350.89742010813524</v>
      </c>
      <c r="N66">
        <v>85.987636799830199</v>
      </c>
      <c r="O66">
        <v>302.54217335720375</v>
      </c>
      <c r="P66">
        <v>0</v>
      </c>
      <c r="Q66">
        <v>164.56041760176382</v>
      </c>
      <c r="R66">
        <v>988.67380169580883</v>
      </c>
      <c r="S66">
        <v>0</v>
      </c>
      <c r="T66">
        <v>4530.8221456481233</v>
      </c>
      <c r="U66">
        <v>428.88863576191881</v>
      </c>
      <c r="V66">
        <v>799.54332819505726</v>
      </c>
      <c r="W66">
        <v>3458.7482368274859</v>
      </c>
      <c r="X66">
        <v>2696.2535705872519</v>
      </c>
      <c r="Y66">
        <v>715.71677039895894</v>
      </c>
      <c r="Z66">
        <v>1232.5401915468142</v>
      </c>
      <c r="AA66">
        <v>271.76718813612439</v>
      </c>
      <c r="AB66">
        <v>0</v>
      </c>
      <c r="AC66">
        <v>283.39683637518999</v>
      </c>
      <c r="AD66">
        <v>4389.4463331625366</v>
      </c>
      <c r="AE66">
        <v>584.64937232323746</v>
      </c>
      <c r="AF66">
        <v>308.57050479612025</v>
      </c>
      <c r="AG66">
        <v>78.910730558009462</v>
      </c>
      <c r="AH66">
        <v>55.574280734890266</v>
      </c>
      <c r="AI66">
        <v>69.966184246148643</v>
      </c>
      <c r="AJ66">
        <v>74.692894913418385</v>
      </c>
      <c r="AK66">
        <v>51.697033854143264</v>
      </c>
      <c r="AL66">
        <v>155.61876839194156</v>
      </c>
      <c r="AM66">
        <v>414.94145387242298</v>
      </c>
      <c r="AN66">
        <v>257.64770630930036</v>
      </c>
      <c r="AO66">
        <v>57.539045652734281</v>
      </c>
      <c r="AP66">
        <v>228.14092460417572</v>
      </c>
      <c r="AQ66">
        <v>119.28498489965558</v>
      </c>
      <c r="AR66">
        <v>3.8870373858457478E-6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76" t="s">
        <v>12</v>
      </c>
      <c r="B67" s="77" t="s">
        <v>671</v>
      </c>
      <c r="C67">
        <v>162.90917802201255</v>
      </c>
      <c r="D67">
        <v>0</v>
      </c>
      <c r="E67">
        <v>0</v>
      </c>
      <c r="F67">
        <v>59.202481519150822</v>
      </c>
      <c r="G67">
        <v>0</v>
      </c>
      <c r="H67">
        <v>534.58600778968071</v>
      </c>
      <c r="I67">
        <v>89.685092196574146</v>
      </c>
      <c r="J67">
        <v>76.933290525298489</v>
      </c>
      <c r="K67">
        <v>482.03189254226004</v>
      </c>
      <c r="L67">
        <v>267.65337312084489</v>
      </c>
      <c r="M67">
        <v>618.86336594957595</v>
      </c>
      <c r="N67">
        <v>308.78087386460362</v>
      </c>
      <c r="O67">
        <v>391.26678956867789</v>
      </c>
      <c r="P67">
        <v>0</v>
      </c>
      <c r="Q67">
        <v>248.70772497500366</v>
      </c>
      <c r="R67">
        <v>364.35284359777631</v>
      </c>
      <c r="S67">
        <v>0</v>
      </c>
      <c r="T67">
        <v>1020.1498862635412</v>
      </c>
      <c r="U67">
        <v>43899.370553210247</v>
      </c>
      <c r="V67">
        <v>8470.0171504437549</v>
      </c>
      <c r="W67">
        <v>8652.525332049534</v>
      </c>
      <c r="X67">
        <v>5059.6161354451433</v>
      </c>
      <c r="Y67">
        <v>4356.2369423675591</v>
      </c>
      <c r="Z67">
        <v>5752.0044469279637</v>
      </c>
      <c r="AA67">
        <v>1206.424279974756</v>
      </c>
      <c r="AB67">
        <v>0</v>
      </c>
      <c r="AC67">
        <v>347.24947232088141</v>
      </c>
      <c r="AD67">
        <v>5308.680111478101</v>
      </c>
      <c r="AE67">
        <v>4180.0992047727314</v>
      </c>
      <c r="AF67">
        <v>1431.1168974851541</v>
      </c>
      <c r="AG67">
        <v>288.33498736198055</v>
      </c>
      <c r="AH67">
        <v>678.31286383098313</v>
      </c>
      <c r="AI67">
        <v>8537.9423818313862</v>
      </c>
      <c r="AJ67">
        <v>3356.4168105005356</v>
      </c>
      <c r="AK67">
        <v>1083.3214738368169</v>
      </c>
      <c r="AL67">
        <v>257.72278114892225</v>
      </c>
      <c r="AM67">
        <v>6203.0715243508621</v>
      </c>
      <c r="AN67">
        <v>2472.317690766954</v>
      </c>
      <c r="AO67">
        <v>776.20557909093066</v>
      </c>
      <c r="AP67">
        <v>3014.5512367182782</v>
      </c>
      <c r="AQ67">
        <v>1970.2512383173002</v>
      </c>
      <c r="AR67">
        <v>2.4692050567988831E-6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76" t="s">
        <v>13</v>
      </c>
      <c r="B68" s="77" t="s">
        <v>671</v>
      </c>
      <c r="C68">
        <v>108.74346827898877</v>
      </c>
      <c r="D68">
        <v>0</v>
      </c>
      <c r="E68">
        <v>0</v>
      </c>
      <c r="F68">
        <v>60.903203519689285</v>
      </c>
      <c r="G68">
        <v>0</v>
      </c>
      <c r="H68">
        <v>288.39442961019722</v>
      </c>
      <c r="I68">
        <v>41.735445257841668</v>
      </c>
      <c r="J68">
        <v>52.64602969096498</v>
      </c>
      <c r="K68">
        <v>108.93609405444343</v>
      </c>
      <c r="L68">
        <v>164.50881670687929</v>
      </c>
      <c r="M68">
        <v>263.35137976493922</v>
      </c>
      <c r="N68">
        <v>66.387653063064789</v>
      </c>
      <c r="O68">
        <v>183.31672269241122</v>
      </c>
      <c r="P68">
        <v>0</v>
      </c>
      <c r="Q68">
        <v>117.33734272547331</v>
      </c>
      <c r="R68">
        <v>436.44526908392959</v>
      </c>
      <c r="S68">
        <v>0</v>
      </c>
      <c r="T68">
        <v>974.80050371383072</v>
      </c>
      <c r="U68">
        <v>2769.1008117907913</v>
      </c>
      <c r="V68">
        <v>8379.027381277112</v>
      </c>
      <c r="W68">
        <v>3923.113082412302</v>
      </c>
      <c r="X68">
        <v>3679.4495008411095</v>
      </c>
      <c r="Y68">
        <v>807.44826782199493</v>
      </c>
      <c r="Z68">
        <v>1602.4768624345347</v>
      </c>
      <c r="AA68">
        <v>1333.40411229488</v>
      </c>
      <c r="AB68">
        <v>0</v>
      </c>
      <c r="AC68">
        <v>199.66504912722385</v>
      </c>
      <c r="AD68">
        <v>8254.7162319450163</v>
      </c>
      <c r="AE68">
        <v>1511.1579096382266</v>
      </c>
      <c r="AF68">
        <v>747.24500834180674</v>
      </c>
      <c r="AG68">
        <v>280.28879551233541</v>
      </c>
      <c r="AH68">
        <v>87.001568533815714</v>
      </c>
      <c r="AI68">
        <v>1034.9098193746529</v>
      </c>
      <c r="AJ68">
        <v>369.88844838785519</v>
      </c>
      <c r="AK68">
        <v>98.651573034337829</v>
      </c>
      <c r="AL68">
        <v>345.88318679124905</v>
      </c>
      <c r="AM68">
        <v>1162.542593714988</v>
      </c>
      <c r="AN68">
        <v>275.61530469469392</v>
      </c>
      <c r="AO68">
        <v>111.94727662540389</v>
      </c>
      <c r="AP68">
        <v>276.25905636320164</v>
      </c>
      <c r="AQ68">
        <v>395.71169099282582</v>
      </c>
      <c r="AR68">
        <v>2.5777060030159803E-6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76" t="s">
        <v>14</v>
      </c>
      <c r="B69" s="77" t="s">
        <v>671</v>
      </c>
      <c r="C69">
        <v>643.96882478660746</v>
      </c>
      <c r="D69">
        <v>0</v>
      </c>
      <c r="E69">
        <v>0</v>
      </c>
      <c r="F69">
        <v>351.02582887862974</v>
      </c>
      <c r="G69">
        <v>0</v>
      </c>
      <c r="H69">
        <v>806.96782568600645</v>
      </c>
      <c r="I69">
        <v>153.10485278776966</v>
      </c>
      <c r="J69">
        <v>143.96159323019609</v>
      </c>
      <c r="K69">
        <v>314.16126012650182</v>
      </c>
      <c r="L69">
        <v>344.97470749040696</v>
      </c>
      <c r="M69">
        <v>547.03988248796134</v>
      </c>
      <c r="N69">
        <v>153.70940609230763</v>
      </c>
      <c r="O69">
        <v>353.10889950922433</v>
      </c>
      <c r="P69">
        <v>0</v>
      </c>
      <c r="Q69">
        <v>288.83409937402854</v>
      </c>
      <c r="R69">
        <v>752.86545844303396</v>
      </c>
      <c r="S69">
        <v>0</v>
      </c>
      <c r="T69">
        <v>1442.1619456603953</v>
      </c>
      <c r="U69">
        <v>1185.6220297611601</v>
      </c>
      <c r="V69">
        <v>1120.2219249329232</v>
      </c>
      <c r="W69">
        <v>18495.639843562029</v>
      </c>
      <c r="X69">
        <v>6770.6563903510569</v>
      </c>
      <c r="Y69">
        <v>1445.2919806724517</v>
      </c>
      <c r="Z69">
        <v>2373.9103601482311</v>
      </c>
      <c r="AA69">
        <v>575.59809949933594</v>
      </c>
      <c r="AB69">
        <v>0</v>
      </c>
      <c r="AC69">
        <v>495.72377818240807</v>
      </c>
      <c r="AD69">
        <v>4873.9579784649277</v>
      </c>
      <c r="AE69">
        <v>1999.512814343479</v>
      </c>
      <c r="AF69">
        <v>613.08836788822043</v>
      </c>
      <c r="AG69">
        <v>193.92172187825645</v>
      </c>
      <c r="AH69">
        <v>144.36779432773199</v>
      </c>
      <c r="AI69">
        <v>248.04546039577363</v>
      </c>
      <c r="AJ69">
        <v>206.5499833645695</v>
      </c>
      <c r="AK69">
        <v>121.3414995562303</v>
      </c>
      <c r="AL69">
        <v>102.04945251122059</v>
      </c>
      <c r="AM69">
        <v>1222.0350676637991</v>
      </c>
      <c r="AN69">
        <v>267.85175847853992</v>
      </c>
      <c r="AO69">
        <v>73.118126893021156</v>
      </c>
      <c r="AP69">
        <v>296.53633907646281</v>
      </c>
      <c r="AQ69">
        <v>271.67225174424783</v>
      </c>
      <c r="AR69">
        <v>1.6305646407572137E-5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76" t="s">
        <v>15</v>
      </c>
      <c r="B70" s="77" t="s">
        <v>671</v>
      </c>
      <c r="C70">
        <v>155.96743802306676</v>
      </c>
      <c r="D70">
        <v>0</v>
      </c>
      <c r="E70">
        <v>0</v>
      </c>
      <c r="F70">
        <v>39.693227851661547</v>
      </c>
      <c r="G70">
        <v>0</v>
      </c>
      <c r="H70">
        <v>180.59610146408235</v>
      </c>
      <c r="I70">
        <v>57.214550591575033</v>
      </c>
      <c r="J70">
        <v>43.426358986593911</v>
      </c>
      <c r="K70">
        <v>51.450982279873202</v>
      </c>
      <c r="L70">
        <v>75.733201454185505</v>
      </c>
      <c r="M70">
        <v>115.96852794275556</v>
      </c>
      <c r="N70">
        <v>65.23914404052114</v>
      </c>
      <c r="O70">
        <v>145.54617837982988</v>
      </c>
      <c r="P70">
        <v>0</v>
      </c>
      <c r="Q70">
        <v>72.719700542321831</v>
      </c>
      <c r="R70">
        <v>202.21645103588955</v>
      </c>
      <c r="S70">
        <v>0</v>
      </c>
      <c r="T70">
        <v>324.02592286481212</v>
      </c>
      <c r="U70">
        <v>284.96287162368083</v>
      </c>
      <c r="V70">
        <v>378.71926502704025</v>
      </c>
      <c r="W70">
        <v>1783.8563653696935</v>
      </c>
      <c r="X70">
        <v>25137.141245676168</v>
      </c>
      <c r="Y70">
        <v>425.34528289295798</v>
      </c>
      <c r="Z70">
        <v>477.87222794616463</v>
      </c>
      <c r="AA70">
        <v>93.310796171079843</v>
      </c>
      <c r="AB70">
        <v>0</v>
      </c>
      <c r="AC70">
        <v>187.22115930617611</v>
      </c>
      <c r="AD70">
        <v>690.60193160445397</v>
      </c>
      <c r="AE70">
        <v>3558.4410886370229</v>
      </c>
      <c r="AF70">
        <v>1423.930246869591</v>
      </c>
      <c r="AG70">
        <v>57.872974997399943</v>
      </c>
      <c r="AH70">
        <v>86.99028204433634</v>
      </c>
      <c r="AI70">
        <v>107.33636609934585</v>
      </c>
      <c r="AJ70">
        <v>105.61769653590852</v>
      </c>
      <c r="AK70">
        <v>93.016173862661816</v>
      </c>
      <c r="AL70">
        <v>102.06536105111573</v>
      </c>
      <c r="AM70">
        <v>784.9325674581986</v>
      </c>
      <c r="AN70">
        <v>169.47875297312839</v>
      </c>
      <c r="AO70">
        <v>34.604578358402208</v>
      </c>
      <c r="AP70">
        <v>221.09586673017674</v>
      </c>
      <c r="AQ70">
        <v>153.40183566136398</v>
      </c>
      <c r="AR70">
        <v>7.548215716428568E-6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76" t="s">
        <v>16</v>
      </c>
      <c r="B71" s="77" t="s">
        <v>671</v>
      </c>
      <c r="C71">
        <v>128.51507633298698</v>
      </c>
      <c r="D71">
        <v>0</v>
      </c>
      <c r="E71">
        <v>0</v>
      </c>
      <c r="F71">
        <v>55.104000975370013</v>
      </c>
      <c r="G71">
        <v>0</v>
      </c>
      <c r="H71">
        <v>126.07150071251148</v>
      </c>
      <c r="I71">
        <v>26.706646514081164</v>
      </c>
      <c r="J71">
        <v>22.973140646109677</v>
      </c>
      <c r="K71">
        <v>39.678373825468405</v>
      </c>
      <c r="L71">
        <v>34.217776259127689</v>
      </c>
      <c r="M71">
        <v>128.50648457732183</v>
      </c>
      <c r="N71">
        <v>128.18190815470993</v>
      </c>
      <c r="O71">
        <v>93.468291920385184</v>
      </c>
      <c r="P71">
        <v>0</v>
      </c>
      <c r="Q71">
        <v>33.341536024508912</v>
      </c>
      <c r="R71">
        <v>147.19634319941312</v>
      </c>
      <c r="S71">
        <v>0</v>
      </c>
      <c r="T71">
        <v>226.0366672521339</v>
      </c>
      <c r="U71">
        <v>185.67569281596531</v>
      </c>
      <c r="V71">
        <v>352.2738793371131</v>
      </c>
      <c r="W71">
        <v>805.45746929381494</v>
      </c>
      <c r="X71">
        <v>794.70294182510281</v>
      </c>
      <c r="Y71">
        <v>17007.597565628941</v>
      </c>
      <c r="Z71">
        <v>2349.3724287741256</v>
      </c>
      <c r="AA71">
        <v>55.960146083913806</v>
      </c>
      <c r="AB71">
        <v>0</v>
      </c>
      <c r="AC71">
        <v>52.53158035345448</v>
      </c>
      <c r="AD71">
        <v>408.84316321333057</v>
      </c>
      <c r="AE71">
        <v>426.18453688234291</v>
      </c>
      <c r="AF71">
        <v>2482.9048662272048</v>
      </c>
      <c r="AG71">
        <v>39.574875490106287</v>
      </c>
      <c r="AH71">
        <v>55.632842112237718</v>
      </c>
      <c r="AI71">
        <v>45.015924620121318</v>
      </c>
      <c r="AJ71">
        <v>87.086675160247268</v>
      </c>
      <c r="AK71">
        <v>67.747150437368603</v>
      </c>
      <c r="AL71">
        <v>32.134107860264564</v>
      </c>
      <c r="AM71">
        <v>473.38641110369963</v>
      </c>
      <c r="AN71">
        <v>2613.0423231759978</v>
      </c>
      <c r="AO71">
        <v>29.824551422471643</v>
      </c>
      <c r="AP71">
        <v>118.3043330814084</v>
      </c>
      <c r="AQ71">
        <v>119.62460033666579</v>
      </c>
      <c r="AR71">
        <v>3.008600609459835E-6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76" t="s">
        <v>17</v>
      </c>
      <c r="B72" s="77" t="s">
        <v>671</v>
      </c>
      <c r="C72">
        <v>326.85986397709547</v>
      </c>
      <c r="D72">
        <v>0</v>
      </c>
      <c r="E72">
        <v>0</v>
      </c>
      <c r="F72">
        <v>28.642080172198675</v>
      </c>
      <c r="G72">
        <v>0</v>
      </c>
      <c r="H72">
        <v>453.15183572059379</v>
      </c>
      <c r="I72">
        <v>114.55018741708101</v>
      </c>
      <c r="J72">
        <v>179.94729308391274</v>
      </c>
      <c r="K72">
        <v>91.390893254825102</v>
      </c>
      <c r="L72">
        <v>96.563736572283773</v>
      </c>
      <c r="M72">
        <v>273.43294008804645</v>
      </c>
      <c r="N72">
        <v>268.88834694209243</v>
      </c>
      <c r="O72">
        <v>136.26959938579608</v>
      </c>
      <c r="P72">
        <v>0</v>
      </c>
      <c r="Q72">
        <v>92.864787555403637</v>
      </c>
      <c r="R72">
        <v>120.93456305823166</v>
      </c>
      <c r="S72">
        <v>0</v>
      </c>
      <c r="T72">
        <v>208.06805157634031</v>
      </c>
      <c r="U72">
        <v>541.90793923638091</v>
      </c>
      <c r="V72">
        <v>138.61860507414383</v>
      </c>
      <c r="W72">
        <v>338.2770893019408</v>
      </c>
      <c r="X72">
        <v>550.76542903112875</v>
      </c>
      <c r="Y72">
        <v>367.18282437562556</v>
      </c>
      <c r="Z72">
        <v>3186.4086037701636</v>
      </c>
      <c r="AA72">
        <v>95.335359056377314</v>
      </c>
      <c r="AB72">
        <v>0</v>
      </c>
      <c r="AC72">
        <v>74.033700452025641</v>
      </c>
      <c r="AD72">
        <v>1211.2150671842289</v>
      </c>
      <c r="AE72">
        <v>993.46453033115563</v>
      </c>
      <c r="AF72">
        <v>703.83218619620379</v>
      </c>
      <c r="AG72">
        <v>252.71558046409902</v>
      </c>
      <c r="AH72">
        <v>359.21299967039852</v>
      </c>
      <c r="AI72">
        <v>101.06957019619099</v>
      </c>
      <c r="AJ72">
        <v>114.52009640437713</v>
      </c>
      <c r="AK72">
        <v>144.64050334825649</v>
      </c>
      <c r="AL72">
        <v>290.79533971996437</v>
      </c>
      <c r="AM72">
        <v>742.13671169866848</v>
      </c>
      <c r="AN72">
        <v>386.81887639660044</v>
      </c>
      <c r="AO72">
        <v>176.51709520485002</v>
      </c>
      <c r="AP72">
        <v>3673.7171453349788</v>
      </c>
      <c r="AQ72">
        <v>735.10791459760799</v>
      </c>
      <c r="AR72">
        <v>4.6721156090567121E-6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76" t="s">
        <v>629</v>
      </c>
      <c r="B73" s="77" t="s">
        <v>671</v>
      </c>
      <c r="C73">
        <v>379.71804457657424</v>
      </c>
      <c r="D73">
        <v>0</v>
      </c>
      <c r="E73">
        <v>0</v>
      </c>
      <c r="F73">
        <v>228.18150546854383</v>
      </c>
      <c r="G73">
        <v>0</v>
      </c>
      <c r="H73">
        <v>956.80542086850301</v>
      </c>
      <c r="I73">
        <v>180.74195120339277</v>
      </c>
      <c r="J73">
        <v>142.54290358461026</v>
      </c>
      <c r="K73">
        <v>529.19212522628595</v>
      </c>
      <c r="L73">
        <v>958.10174122488809</v>
      </c>
      <c r="M73">
        <v>1766.6487350130562</v>
      </c>
      <c r="N73">
        <v>164.70439154914982</v>
      </c>
      <c r="O73">
        <v>202.94074452056373</v>
      </c>
      <c r="P73">
        <v>0</v>
      </c>
      <c r="Q73">
        <v>502.70494115533074</v>
      </c>
      <c r="R73">
        <v>972.68396178149897</v>
      </c>
      <c r="S73">
        <v>0</v>
      </c>
      <c r="T73">
        <v>297.2052097479243</v>
      </c>
      <c r="U73">
        <v>92.305401007300787</v>
      </c>
      <c r="V73">
        <v>154.08158875211262</v>
      </c>
      <c r="W73">
        <v>244.02431148414459</v>
      </c>
      <c r="X73">
        <v>257.58808320061542</v>
      </c>
      <c r="Y73">
        <v>47.058855077224429</v>
      </c>
      <c r="Z73">
        <v>167.16740923202553</v>
      </c>
      <c r="AA73">
        <v>4921.1958043284258</v>
      </c>
      <c r="AB73">
        <v>0</v>
      </c>
      <c r="AC73">
        <v>328.28325613056347</v>
      </c>
      <c r="AD73">
        <v>471.39729328663742</v>
      </c>
      <c r="AE73">
        <v>1474.1574243579093</v>
      </c>
      <c r="AF73">
        <v>713.70383549288738</v>
      </c>
      <c r="AG73">
        <v>430.1994061155433</v>
      </c>
      <c r="AH73">
        <v>74.264404833118633</v>
      </c>
      <c r="AI73">
        <v>158.84525261485501</v>
      </c>
      <c r="AJ73">
        <v>145.56520403134749</v>
      </c>
      <c r="AK73">
        <v>250.58032373810283</v>
      </c>
      <c r="AL73">
        <v>1242.8677936699667</v>
      </c>
      <c r="AM73">
        <v>686.51545579043216</v>
      </c>
      <c r="AN73">
        <v>559.90822210404633</v>
      </c>
      <c r="AO73">
        <v>305.24978784239022</v>
      </c>
      <c r="AP73">
        <v>585.28758612344109</v>
      </c>
      <c r="AQ73">
        <v>419.30072043032288</v>
      </c>
      <c r="AR73">
        <v>7.9940201154620779E-6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76" t="s">
        <v>630</v>
      </c>
      <c r="B74" s="77" t="s">
        <v>671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76" t="s">
        <v>631</v>
      </c>
      <c r="B75" s="77" t="s">
        <v>671</v>
      </c>
      <c r="C75">
        <v>295.31400387455005</v>
      </c>
      <c r="D75">
        <v>0</v>
      </c>
      <c r="E75">
        <v>0</v>
      </c>
      <c r="F75">
        <v>93.398862141091598</v>
      </c>
      <c r="G75">
        <v>0</v>
      </c>
      <c r="H75">
        <v>512.08646105453215</v>
      </c>
      <c r="I75">
        <v>86.252578135097934</v>
      </c>
      <c r="J75">
        <v>137.3136990645603</v>
      </c>
      <c r="K75">
        <v>757.86723395801073</v>
      </c>
      <c r="L75">
        <v>378.09269461009609</v>
      </c>
      <c r="M75">
        <v>395.19158031890333</v>
      </c>
      <c r="N75">
        <v>106.07061440685221</v>
      </c>
      <c r="O75">
        <v>617.85694097776297</v>
      </c>
      <c r="P75">
        <v>0</v>
      </c>
      <c r="Q75">
        <v>227.1020046794707</v>
      </c>
      <c r="R75">
        <v>3143.2478521524295</v>
      </c>
      <c r="S75">
        <v>0</v>
      </c>
      <c r="T75">
        <v>611.82539273804639</v>
      </c>
      <c r="U75">
        <v>43.215894702137646</v>
      </c>
      <c r="V75">
        <v>52.267512207157289</v>
      </c>
      <c r="W75">
        <v>150.00104830617806</v>
      </c>
      <c r="X75">
        <v>150.25243400383073</v>
      </c>
      <c r="Y75">
        <v>26.680982058063851</v>
      </c>
      <c r="Z75">
        <v>93.447158836394564</v>
      </c>
      <c r="AA75">
        <v>454.62665593772749</v>
      </c>
      <c r="AB75">
        <v>0</v>
      </c>
      <c r="AC75">
        <v>5000.465164087931</v>
      </c>
      <c r="AD75">
        <v>527.08048120127387</v>
      </c>
      <c r="AE75">
        <v>612.32206772111567</v>
      </c>
      <c r="AF75">
        <v>286.85355002150993</v>
      </c>
      <c r="AG75">
        <v>240.69174740488077</v>
      </c>
      <c r="AH75">
        <v>54.826889101715892</v>
      </c>
      <c r="AI75">
        <v>55.907910187244575</v>
      </c>
      <c r="AJ75">
        <v>92.657436642242615</v>
      </c>
      <c r="AK75">
        <v>124.24155586200155</v>
      </c>
      <c r="AL75">
        <v>542.6375310785736</v>
      </c>
      <c r="AM75">
        <v>520.53906276796818</v>
      </c>
      <c r="AN75">
        <v>1375.8121866193596</v>
      </c>
      <c r="AO75">
        <v>99.255538403868627</v>
      </c>
      <c r="AP75">
        <v>416.26875159975089</v>
      </c>
      <c r="AQ75">
        <v>295.26689823945031</v>
      </c>
      <c r="AR75">
        <v>3.3064084766292329E-6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76" t="s">
        <v>18</v>
      </c>
      <c r="B76" s="77" t="s">
        <v>671</v>
      </c>
      <c r="C76">
        <v>34.962959819085221</v>
      </c>
      <c r="D76">
        <v>0</v>
      </c>
      <c r="E76">
        <v>0</v>
      </c>
      <c r="F76">
        <v>21.709608736674745</v>
      </c>
      <c r="G76">
        <v>0</v>
      </c>
      <c r="H76">
        <v>49.493807871164641</v>
      </c>
      <c r="I76">
        <v>13.125866913980133</v>
      </c>
      <c r="J76">
        <v>8.2419423625677517</v>
      </c>
      <c r="K76">
        <v>14.260224808339515</v>
      </c>
      <c r="L76">
        <v>615.16187273765331</v>
      </c>
      <c r="M76">
        <v>55.517654635425387</v>
      </c>
      <c r="N76">
        <v>31.700734769758441</v>
      </c>
      <c r="O76">
        <v>22.062671884670824</v>
      </c>
      <c r="P76">
        <v>0</v>
      </c>
      <c r="Q76">
        <v>43.086872223460091</v>
      </c>
      <c r="R76">
        <v>78.171707970982595</v>
      </c>
      <c r="S76">
        <v>0</v>
      </c>
      <c r="T76">
        <v>51.782891134946951</v>
      </c>
      <c r="U76">
        <v>28.827612829416452</v>
      </c>
      <c r="V76">
        <v>22.475413311975384</v>
      </c>
      <c r="W76">
        <v>53.858998701259637</v>
      </c>
      <c r="X76">
        <v>50.096225667297993</v>
      </c>
      <c r="Y76">
        <v>10.157448142170537</v>
      </c>
      <c r="Z76">
        <v>35.360983718521126</v>
      </c>
      <c r="AA76">
        <v>355.60913361700813</v>
      </c>
      <c r="AB76">
        <v>0</v>
      </c>
      <c r="AC76">
        <v>44.958383588414463</v>
      </c>
      <c r="AD76">
        <v>3206.0353511824255</v>
      </c>
      <c r="AE76">
        <v>184.24305678577076</v>
      </c>
      <c r="AF76">
        <v>253.86879030439559</v>
      </c>
      <c r="AG76">
        <v>61.087444208328428</v>
      </c>
      <c r="AH76">
        <v>15.761955613156688</v>
      </c>
      <c r="AI76">
        <v>29.930024013699629</v>
      </c>
      <c r="AJ76">
        <v>82.247902564742148</v>
      </c>
      <c r="AK76">
        <v>71.16791896757104</v>
      </c>
      <c r="AL76">
        <v>687.98346473804338</v>
      </c>
      <c r="AM76">
        <v>323.22670849687978</v>
      </c>
      <c r="AN76">
        <v>283.77083702965075</v>
      </c>
      <c r="AO76">
        <v>55.353042874367475</v>
      </c>
      <c r="AP76">
        <v>75.542060568425896</v>
      </c>
      <c r="AQ76">
        <v>56.866997564909965</v>
      </c>
      <c r="AR76">
        <v>1.0917004032896417E-5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76" t="s">
        <v>19</v>
      </c>
      <c r="B77" s="77" t="s">
        <v>671</v>
      </c>
      <c r="C77">
        <v>1918.8544277617684</v>
      </c>
      <c r="D77">
        <v>0</v>
      </c>
      <c r="E77">
        <v>0</v>
      </c>
      <c r="F77">
        <v>557.38028765552235</v>
      </c>
      <c r="G77">
        <v>0</v>
      </c>
      <c r="H77">
        <v>7269.9392473521311</v>
      </c>
      <c r="I77">
        <v>1572.5937966303395</v>
      </c>
      <c r="J77">
        <v>391.03593346611478</v>
      </c>
      <c r="K77">
        <v>938.34857314506371</v>
      </c>
      <c r="L77">
        <v>12961.903849100185</v>
      </c>
      <c r="M77">
        <v>3389.0882941220443</v>
      </c>
      <c r="N77">
        <v>2076.3566004739801</v>
      </c>
      <c r="O77">
        <v>1192.2499697101312</v>
      </c>
      <c r="P77">
        <v>0</v>
      </c>
      <c r="Q77">
        <v>1245.5395004598745</v>
      </c>
      <c r="R77">
        <v>2891.614583165253</v>
      </c>
      <c r="S77">
        <v>0</v>
      </c>
      <c r="T77">
        <v>1670.9714757236659</v>
      </c>
      <c r="U77">
        <v>3109.4137881220913</v>
      </c>
      <c r="V77">
        <v>1155.0724935869923</v>
      </c>
      <c r="W77">
        <v>2666.6217827988471</v>
      </c>
      <c r="X77">
        <v>3164.8446786127724</v>
      </c>
      <c r="Y77">
        <v>879.63904041893295</v>
      </c>
      <c r="Z77">
        <v>2225.4330381880368</v>
      </c>
      <c r="AA77">
        <v>4682.0904115238673</v>
      </c>
      <c r="AB77">
        <v>0</v>
      </c>
      <c r="AC77">
        <v>607.70288531056644</v>
      </c>
      <c r="AD77">
        <v>5819.8131609430284</v>
      </c>
      <c r="AE77">
        <v>5657.3956267153681</v>
      </c>
      <c r="AF77">
        <v>3231.8865787953137</v>
      </c>
      <c r="AG77">
        <v>1439.707684737514</v>
      </c>
      <c r="AH77">
        <v>1056.4275379885769</v>
      </c>
      <c r="AI77">
        <v>676.48909633631422</v>
      </c>
      <c r="AJ77">
        <v>5124.3352131043712</v>
      </c>
      <c r="AK77">
        <v>2507.8825205038993</v>
      </c>
      <c r="AL77">
        <v>469.56500258073294</v>
      </c>
      <c r="AM77">
        <v>3057.9838745205016</v>
      </c>
      <c r="AN77">
        <v>1142.5838220758765</v>
      </c>
      <c r="AO77">
        <v>486.8183828174657</v>
      </c>
      <c r="AP77">
        <v>2815.6168974897059</v>
      </c>
      <c r="AQ77">
        <v>962.55522516204883</v>
      </c>
      <c r="AR77">
        <v>4.6456276809586422E-4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76" t="s">
        <v>20</v>
      </c>
      <c r="B78" s="77" t="s">
        <v>671</v>
      </c>
      <c r="C78">
        <v>579.39199222603725</v>
      </c>
      <c r="D78">
        <v>0</v>
      </c>
      <c r="E78">
        <v>0</v>
      </c>
      <c r="F78">
        <v>729.54966734945481</v>
      </c>
      <c r="G78">
        <v>0</v>
      </c>
      <c r="H78">
        <v>3447.9923297154037</v>
      </c>
      <c r="I78">
        <v>508.66558101681562</v>
      </c>
      <c r="J78">
        <v>433.81556367943392</v>
      </c>
      <c r="K78">
        <v>812.49201588390031</v>
      </c>
      <c r="L78">
        <v>10988.644300523876</v>
      </c>
      <c r="M78">
        <v>2170.0170105201355</v>
      </c>
      <c r="N78">
        <v>859.12594787292096</v>
      </c>
      <c r="O78">
        <v>567.67749935239112</v>
      </c>
      <c r="P78">
        <v>0</v>
      </c>
      <c r="Q78">
        <v>1317.6470381416909</v>
      </c>
      <c r="R78">
        <v>2020.3521527453011</v>
      </c>
      <c r="S78">
        <v>0</v>
      </c>
      <c r="T78">
        <v>734.41269046158152</v>
      </c>
      <c r="U78">
        <v>564.0964438755351</v>
      </c>
      <c r="V78">
        <v>493.57647559604271</v>
      </c>
      <c r="W78">
        <v>1331.5711515024245</v>
      </c>
      <c r="X78">
        <v>1465.0728340249188</v>
      </c>
      <c r="Y78">
        <v>372.32223862522341</v>
      </c>
      <c r="Z78">
        <v>788.35995830139132</v>
      </c>
      <c r="AA78">
        <v>4620.2016948615756</v>
      </c>
      <c r="AB78">
        <v>0</v>
      </c>
      <c r="AC78">
        <v>638.66475303086872</v>
      </c>
      <c r="AD78">
        <v>2202.770707305719</v>
      </c>
      <c r="AE78">
        <v>17234.070715037942</v>
      </c>
      <c r="AF78">
        <v>39121.976125499685</v>
      </c>
      <c r="AG78">
        <v>633.91267404180167</v>
      </c>
      <c r="AH78">
        <v>672.40586240268044</v>
      </c>
      <c r="AI78">
        <v>538.60656974118967</v>
      </c>
      <c r="AJ78">
        <v>785.8712580044886</v>
      </c>
      <c r="AK78">
        <v>2241.8226898917414</v>
      </c>
      <c r="AL78">
        <v>376.31376735491563</v>
      </c>
      <c r="AM78">
        <v>7714.9126019246487</v>
      </c>
      <c r="AN78">
        <v>2150.6715477182029</v>
      </c>
      <c r="AO78">
        <v>1093.8631338065904</v>
      </c>
      <c r="AP78">
        <v>1097.1546403812554</v>
      </c>
      <c r="AQ78">
        <v>1145.3421194522566</v>
      </c>
      <c r="AR78">
        <v>5.3988561872936855E-5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76" t="s">
        <v>21</v>
      </c>
      <c r="B79" s="77" t="s">
        <v>671</v>
      </c>
      <c r="C79">
        <v>72.689925504136326</v>
      </c>
      <c r="D79">
        <v>0</v>
      </c>
      <c r="E79">
        <v>0</v>
      </c>
      <c r="F79">
        <v>38.318588973269613</v>
      </c>
      <c r="G79">
        <v>0</v>
      </c>
      <c r="H79">
        <v>355.61768147160888</v>
      </c>
      <c r="I79">
        <v>72.569951098778148</v>
      </c>
      <c r="J79">
        <v>34.538757173576414</v>
      </c>
      <c r="K79">
        <v>42.84528164105906</v>
      </c>
      <c r="L79">
        <v>71.408390499813009</v>
      </c>
      <c r="M79">
        <v>218.76508088300417</v>
      </c>
      <c r="N79">
        <v>78.946919217436729</v>
      </c>
      <c r="O79">
        <v>93.551798361486618</v>
      </c>
      <c r="P79">
        <v>0</v>
      </c>
      <c r="Q79">
        <v>69.425262064702508</v>
      </c>
      <c r="R79">
        <v>73.251740002237071</v>
      </c>
      <c r="S79">
        <v>0</v>
      </c>
      <c r="T79">
        <v>265.36209520718046</v>
      </c>
      <c r="U79">
        <v>188.27341355247077</v>
      </c>
      <c r="V79">
        <v>125.59544864281553</v>
      </c>
      <c r="W79">
        <v>373.43875165018255</v>
      </c>
      <c r="X79">
        <v>176.75061920757483</v>
      </c>
      <c r="Y79">
        <v>45.085003480653512</v>
      </c>
      <c r="Z79">
        <v>177.07799447476691</v>
      </c>
      <c r="AA79">
        <v>239.69275399476913</v>
      </c>
      <c r="AB79">
        <v>0</v>
      </c>
      <c r="AC79">
        <v>77.542137908302209</v>
      </c>
      <c r="AD79">
        <v>1033.6559375775048</v>
      </c>
      <c r="AE79">
        <v>2269.3380957999625</v>
      </c>
      <c r="AF79">
        <v>1727.1606850801841</v>
      </c>
      <c r="AG79">
        <v>444.33765443179351</v>
      </c>
      <c r="AH79">
        <v>240.19245807251002</v>
      </c>
      <c r="AI79">
        <v>209.52332517767897</v>
      </c>
      <c r="AJ79">
        <v>319.30662235918606</v>
      </c>
      <c r="AK79">
        <v>1115.6550068662136</v>
      </c>
      <c r="AL79">
        <v>179.26696426073028</v>
      </c>
      <c r="AM79">
        <v>3130.9679492077512</v>
      </c>
      <c r="AN79">
        <v>973.3793864904078</v>
      </c>
      <c r="AO79">
        <v>369.50814070473797</v>
      </c>
      <c r="AP79">
        <v>1060.8615270758849</v>
      </c>
      <c r="AQ79">
        <v>942.07169560637078</v>
      </c>
      <c r="AR79">
        <v>1.3065073845341717E-2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76" t="s">
        <v>22</v>
      </c>
      <c r="B80" s="77" t="s">
        <v>671</v>
      </c>
      <c r="C80">
        <v>222.69044609252262</v>
      </c>
      <c r="D80">
        <v>0</v>
      </c>
      <c r="E80">
        <v>0</v>
      </c>
      <c r="F80">
        <v>25.837117029060586</v>
      </c>
      <c r="G80">
        <v>0</v>
      </c>
      <c r="H80">
        <v>636.57446651446764</v>
      </c>
      <c r="I80">
        <v>46.43485746294597</v>
      </c>
      <c r="J80">
        <v>25.492608817869616</v>
      </c>
      <c r="K80">
        <v>165.51353332667725</v>
      </c>
      <c r="L80">
        <v>68.374769275563168</v>
      </c>
      <c r="M80">
        <v>181.53434260033077</v>
      </c>
      <c r="N80">
        <v>247.85182177474235</v>
      </c>
      <c r="O80">
        <v>59.580620657679674</v>
      </c>
      <c r="P80">
        <v>0</v>
      </c>
      <c r="Q80">
        <v>56.700196263426903</v>
      </c>
      <c r="R80">
        <v>47.502112031802575</v>
      </c>
      <c r="S80">
        <v>0</v>
      </c>
      <c r="T80">
        <v>84.103208539840281</v>
      </c>
      <c r="U80">
        <v>139.75695421532913</v>
      </c>
      <c r="V80">
        <v>73.682494074745648</v>
      </c>
      <c r="W80">
        <v>136.16696573618785</v>
      </c>
      <c r="X80">
        <v>177.81090243980074</v>
      </c>
      <c r="Y80">
        <v>52.534514923769535</v>
      </c>
      <c r="Z80">
        <v>247.75105533873096</v>
      </c>
      <c r="AA80">
        <v>147.51695520415251</v>
      </c>
      <c r="AB80">
        <v>0</v>
      </c>
      <c r="AC80">
        <v>134.53671237835101</v>
      </c>
      <c r="AD80">
        <v>354.9186877548272</v>
      </c>
      <c r="AE80">
        <v>1807.8234225592046</v>
      </c>
      <c r="AF80">
        <v>483.35679093008611</v>
      </c>
      <c r="AG80">
        <v>260.58726551796553</v>
      </c>
      <c r="AH80">
        <v>2022.7953976196854</v>
      </c>
      <c r="AI80">
        <v>370.88850008289842</v>
      </c>
      <c r="AJ80">
        <v>863.90847067218533</v>
      </c>
      <c r="AK80">
        <v>1195.6603706681524</v>
      </c>
      <c r="AL80">
        <v>170.93551660206731</v>
      </c>
      <c r="AM80">
        <v>3627.2014401239167</v>
      </c>
      <c r="AN80">
        <v>769.62693367850682</v>
      </c>
      <c r="AO80">
        <v>681.27281941343529</v>
      </c>
      <c r="AP80">
        <v>494.72883372418693</v>
      </c>
      <c r="AQ80">
        <v>844.89883635601859</v>
      </c>
      <c r="AR80">
        <v>2.9630714488064866E-6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8" x14ac:dyDescent="0.25">
      <c r="A81" s="76" t="s">
        <v>23</v>
      </c>
      <c r="B81" s="77" t="s">
        <v>671</v>
      </c>
      <c r="C81">
        <v>88.248739718447695</v>
      </c>
      <c r="D81">
        <v>0</v>
      </c>
      <c r="E81">
        <v>0</v>
      </c>
      <c r="F81">
        <v>32.217521667117765</v>
      </c>
      <c r="G81">
        <v>0</v>
      </c>
      <c r="H81">
        <v>367.48129000829306</v>
      </c>
      <c r="I81">
        <v>35.59138996211891</v>
      </c>
      <c r="J81">
        <v>24.242742921856728</v>
      </c>
      <c r="K81">
        <v>56.572750599628421</v>
      </c>
      <c r="L81">
        <v>63.129462021261915</v>
      </c>
      <c r="M81">
        <v>136.04379314435897</v>
      </c>
      <c r="N81">
        <v>201.90246853325033</v>
      </c>
      <c r="O81">
        <v>59.227578558931427</v>
      </c>
      <c r="P81">
        <v>0</v>
      </c>
      <c r="Q81">
        <v>56.587237944643888</v>
      </c>
      <c r="R81">
        <v>41.511891873937088</v>
      </c>
      <c r="S81">
        <v>0</v>
      </c>
      <c r="T81">
        <v>95.88343593129143</v>
      </c>
      <c r="U81">
        <v>135.01852319484581</v>
      </c>
      <c r="V81">
        <v>66.24945591859408</v>
      </c>
      <c r="W81">
        <v>146.04264518534026</v>
      </c>
      <c r="X81">
        <v>105.13218777379763</v>
      </c>
      <c r="Y81">
        <v>51.476161609894746</v>
      </c>
      <c r="Z81">
        <v>135.7232060773004</v>
      </c>
      <c r="AA81">
        <v>262.21905760963392</v>
      </c>
      <c r="AB81">
        <v>0</v>
      </c>
      <c r="AC81">
        <v>183.25651328106358</v>
      </c>
      <c r="AD81">
        <v>459.77570781254195</v>
      </c>
      <c r="AE81">
        <v>1404.3764405651891</v>
      </c>
      <c r="AF81">
        <v>609.24717018764159</v>
      </c>
      <c r="AG81">
        <v>215.39094415750003</v>
      </c>
      <c r="AH81">
        <v>320.13401586297164</v>
      </c>
      <c r="AI81">
        <v>2999.0706002451657</v>
      </c>
      <c r="AJ81">
        <v>691.40688943106079</v>
      </c>
      <c r="AK81">
        <v>1115.4120490599817</v>
      </c>
      <c r="AL81">
        <v>233.0601789270514</v>
      </c>
      <c r="AM81">
        <v>1903.6419382827153</v>
      </c>
      <c r="AN81">
        <v>610.66219480959671</v>
      </c>
      <c r="AO81">
        <v>152.37475951778134</v>
      </c>
      <c r="AP81">
        <v>295.44138301241145</v>
      </c>
      <c r="AQ81">
        <v>346.74136146294779</v>
      </c>
      <c r="AR81">
        <v>3.6846887369903072E-6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8" x14ac:dyDescent="0.25">
      <c r="A82" s="76" t="s">
        <v>24</v>
      </c>
      <c r="B82" s="77" t="s">
        <v>671</v>
      </c>
      <c r="C82">
        <v>88.713693070560836</v>
      </c>
      <c r="D82">
        <v>0</v>
      </c>
      <c r="E82">
        <v>0</v>
      </c>
      <c r="F82">
        <v>65.404869649306818</v>
      </c>
      <c r="G82">
        <v>0</v>
      </c>
      <c r="H82">
        <v>523.06430798524502</v>
      </c>
      <c r="I82">
        <v>94.509223640084343</v>
      </c>
      <c r="J82">
        <v>45.755718374768044</v>
      </c>
      <c r="K82">
        <v>184.56115941906748</v>
      </c>
      <c r="L82">
        <v>151.68021710122002</v>
      </c>
      <c r="M82">
        <v>442.08809207484427</v>
      </c>
      <c r="N82">
        <v>320.60328485067748</v>
      </c>
      <c r="O82">
        <v>139.18431661994256</v>
      </c>
      <c r="P82">
        <v>0</v>
      </c>
      <c r="Q82">
        <v>119.57432379058868</v>
      </c>
      <c r="R82">
        <v>153.61360432025396</v>
      </c>
      <c r="S82">
        <v>0</v>
      </c>
      <c r="T82">
        <v>275.20250616112446</v>
      </c>
      <c r="U82">
        <v>471.54335698273087</v>
      </c>
      <c r="V82">
        <v>240.39886241364331</v>
      </c>
      <c r="W82">
        <v>539.82308334521031</v>
      </c>
      <c r="X82">
        <v>496.97033645738225</v>
      </c>
      <c r="Y82">
        <v>133.75868940763164</v>
      </c>
      <c r="Z82">
        <v>265.80933656425884</v>
      </c>
      <c r="AA82">
        <v>398.721754354209</v>
      </c>
      <c r="AB82">
        <v>0</v>
      </c>
      <c r="AC82">
        <v>376.91646516645278</v>
      </c>
      <c r="AD82">
        <v>724.33983123941584</v>
      </c>
      <c r="AE82">
        <v>2685.1147066125577</v>
      </c>
      <c r="AF82">
        <v>1442.3450109356199</v>
      </c>
      <c r="AG82">
        <v>279.80384325856204</v>
      </c>
      <c r="AH82">
        <v>874.59347726809256</v>
      </c>
      <c r="AI82">
        <v>1243.7072316575493</v>
      </c>
      <c r="AJ82">
        <v>9368.7691140809584</v>
      </c>
      <c r="AK82">
        <v>3299.3431915535102</v>
      </c>
      <c r="AL82">
        <v>354.39391852039159</v>
      </c>
      <c r="AM82">
        <v>4134.3205823978124</v>
      </c>
      <c r="AN82">
        <v>1454.1192584406974</v>
      </c>
      <c r="AO82">
        <v>574.52852407387218</v>
      </c>
      <c r="AP82">
        <v>840.82173418021807</v>
      </c>
      <c r="AQ82">
        <v>639.33336614925031</v>
      </c>
      <c r="AR82">
        <v>7.2579919647897014E-6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8" x14ac:dyDescent="0.25">
      <c r="A83" s="76" t="s">
        <v>25</v>
      </c>
      <c r="B83" s="77" t="s">
        <v>671</v>
      </c>
      <c r="C83">
        <v>428.77267814818248</v>
      </c>
      <c r="D83">
        <v>0</v>
      </c>
      <c r="E83">
        <v>0</v>
      </c>
      <c r="F83">
        <v>108.77104765997355</v>
      </c>
      <c r="G83">
        <v>0</v>
      </c>
      <c r="H83">
        <v>809.51142381050533</v>
      </c>
      <c r="I83">
        <v>177.47456836724729</v>
      </c>
      <c r="J83">
        <v>82.585897710378077</v>
      </c>
      <c r="K83">
        <v>181.53494230079616</v>
      </c>
      <c r="L83">
        <v>365.27344368687119</v>
      </c>
      <c r="M83">
        <v>465.49264433166485</v>
      </c>
      <c r="N83">
        <v>618.80555746288314</v>
      </c>
      <c r="O83">
        <v>194.94526926370702</v>
      </c>
      <c r="P83">
        <v>0</v>
      </c>
      <c r="Q83">
        <v>163.4121526928385</v>
      </c>
      <c r="R83">
        <v>231.84855068547273</v>
      </c>
      <c r="S83">
        <v>0</v>
      </c>
      <c r="T83">
        <v>290.95641075156351</v>
      </c>
      <c r="U83">
        <v>432.80746760866964</v>
      </c>
      <c r="V83">
        <v>159.86216855173492</v>
      </c>
      <c r="W83">
        <v>394.91322261260439</v>
      </c>
      <c r="X83">
        <v>421.19158037820762</v>
      </c>
      <c r="Y83">
        <v>108.95313816578231</v>
      </c>
      <c r="Z83">
        <v>291.42516175400277</v>
      </c>
      <c r="AA83">
        <v>420.40215333104447</v>
      </c>
      <c r="AB83">
        <v>0</v>
      </c>
      <c r="AC83">
        <v>258.95562572225577</v>
      </c>
      <c r="AD83">
        <v>1290.5871790324179</v>
      </c>
      <c r="AE83">
        <v>3003.8426219422836</v>
      </c>
      <c r="AF83">
        <v>1620.574197664288</v>
      </c>
      <c r="AG83">
        <v>452.3294183121061</v>
      </c>
      <c r="AH83">
        <v>263.83763625277777</v>
      </c>
      <c r="AI83">
        <v>303.774446048372</v>
      </c>
      <c r="AJ83">
        <v>1777.8705960052898</v>
      </c>
      <c r="AK83">
        <v>53835.805076866724</v>
      </c>
      <c r="AL83">
        <v>5576.6449219883407</v>
      </c>
      <c r="AM83">
        <v>2993.3694361111111</v>
      </c>
      <c r="AN83">
        <v>1006.007155972822</v>
      </c>
      <c r="AO83">
        <v>314.03484104727386</v>
      </c>
      <c r="AP83">
        <v>713.01770116790283</v>
      </c>
      <c r="AQ83">
        <v>584.97290790176362</v>
      </c>
      <c r="AR83">
        <v>6.1732907984785573E-3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8" x14ac:dyDescent="0.25">
      <c r="A84" s="76" t="s">
        <v>26</v>
      </c>
      <c r="B84" s="77" t="s">
        <v>671</v>
      </c>
      <c r="C84">
        <v>3.4960335617670983</v>
      </c>
      <c r="D84">
        <v>0</v>
      </c>
      <c r="E84">
        <v>0</v>
      </c>
      <c r="F84">
        <v>1.568845317328933</v>
      </c>
      <c r="G84">
        <v>0</v>
      </c>
      <c r="H84">
        <v>17.121071563804836</v>
      </c>
      <c r="I84">
        <v>7.6540589843775733</v>
      </c>
      <c r="J84">
        <v>2.0116517955707471</v>
      </c>
      <c r="K84">
        <v>4.640143966480947</v>
      </c>
      <c r="L84">
        <v>2.8021898189976988</v>
      </c>
      <c r="M84">
        <v>6.2855502680518942</v>
      </c>
      <c r="N84">
        <v>10.035750396269519</v>
      </c>
      <c r="O84">
        <v>4.54583813999536</v>
      </c>
      <c r="P84">
        <v>0</v>
      </c>
      <c r="Q84">
        <v>4.1366729800322117</v>
      </c>
      <c r="R84">
        <v>3.5478740019223007</v>
      </c>
      <c r="S84">
        <v>0</v>
      </c>
      <c r="T84">
        <v>9.8867247538589798</v>
      </c>
      <c r="U84">
        <v>8.9962944325111671</v>
      </c>
      <c r="V84">
        <v>3.8171957126268112</v>
      </c>
      <c r="W84">
        <v>9.996732163727394</v>
      </c>
      <c r="X84">
        <v>7.4728136686478868</v>
      </c>
      <c r="Y84">
        <v>2.6701387226100972</v>
      </c>
      <c r="Z84">
        <v>8.9049857860467778</v>
      </c>
      <c r="AA84">
        <v>8.7510164326756197</v>
      </c>
      <c r="AB84">
        <v>0</v>
      </c>
      <c r="AC84">
        <v>7.5765137966821836</v>
      </c>
      <c r="AD84">
        <v>39.440567169601131</v>
      </c>
      <c r="AE84">
        <v>150.64744780328547</v>
      </c>
      <c r="AF84">
        <v>44.043922774043246</v>
      </c>
      <c r="AG84">
        <v>34.573994090154585</v>
      </c>
      <c r="AH84">
        <v>9.5390621203422086</v>
      </c>
      <c r="AI84">
        <v>12.984026391894533</v>
      </c>
      <c r="AJ84">
        <v>39.226208350274135</v>
      </c>
      <c r="AK84">
        <v>53.071837696130615</v>
      </c>
      <c r="AL84">
        <v>31.28965395034745</v>
      </c>
      <c r="AM84">
        <v>98.064752055731347</v>
      </c>
      <c r="AN84">
        <v>23.801532955212924</v>
      </c>
      <c r="AO84">
        <v>11.255557631861853</v>
      </c>
      <c r="AP84">
        <v>24.246297414721944</v>
      </c>
      <c r="AQ84">
        <v>24.350676432608974</v>
      </c>
      <c r="AR84">
        <v>8.0109654985310609E-6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8" x14ac:dyDescent="0.25">
      <c r="A85" s="76" t="s">
        <v>27</v>
      </c>
      <c r="B85" s="77" t="s">
        <v>671</v>
      </c>
      <c r="C85">
        <v>2520.1398708531838</v>
      </c>
      <c r="D85">
        <v>0</v>
      </c>
      <c r="E85">
        <v>0</v>
      </c>
      <c r="F85">
        <v>1122.0103336279619</v>
      </c>
      <c r="G85">
        <v>0</v>
      </c>
      <c r="H85">
        <v>8278.0556440504424</v>
      </c>
      <c r="I85">
        <v>720.46177477349488</v>
      </c>
      <c r="J85">
        <v>438.47605873341092</v>
      </c>
      <c r="K85">
        <v>1488.7873030433475</v>
      </c>
      <c r="L85">
        <v>2626.6943100994977</v>
      </c>
      <c r="M85">
        <v>3572.8253640964422</v>
      </c>
      <c r="N85">
        <v>12508.171083387831</v>
      </c>
      <c r="O85">
        <v>1209.7125244347085</v>
      </c>
      <c r="P85">
        <v>0</v>
      </c>
      <c r="Q85">
        <v>1210.4512607599713</v>
      </c>
      <c r="R85">
        <v>1216.5650890899187</v>
      </c>
      <c r="S85">
        <v>0</v>
      </c>
      <c r="T85">
        <v>1792.5298272969908</v>
      </c>
      <c r="U85">
        <v>7944.944852028214</v>
      </c>
      <c r="V85">
        <v>1378.4489971556807</v>
      </c>
      <c r="W85">
        <v>3448.488309180244</v>
      </c>
      <c r="X85">
        <v>3586.8619669372292</v>
      </c>
      <c r="Y85">
        <v>976.47070434309853</v>
      </c>
      <c r="Z85">
        <v>2871.8979132744589</v>
      </c>
      <c r="AA85">
        <v>3115.5395582599799</v>
      </c>
      <c r="AB85">
        <v>0</v>
      </c>
      <c r="AC85">
        <v>2466.3098363548875</v>
      </c>
      <c r="AD85">
        <v>9971.5217855014453</v>
      </c>
      <c r="AE85">
        <v>30466.740392193991</v>
      </c>
      <c r="AF85">
        <v>10466.915032946856</v>
      </c>
      <c r="AG85">
        <v>2416.4439426632944</v>
      </c>
      <c r="AH85">
        <v>4152.213935548978</v>
      </c>
      <c r="AI85">
        <v>2630.5448451742263</v>
      </c>
      <c r="AJ85">
        <v>29410.26824853845</v>
      </c>
      <c r="AK85">
        <v>14457.78619376295</v>
      </c>
      <c r="AL85">
        <v>5568.1275576655198</v>
      </c>
      <c r="AM85">
        <v>46246.660826299623</v>
      </c>
      <c r="AN85">
        <v>6255.7910606096539</v>
      </c>
      <c r="AO85">
        <v>2100.955423368177</v>
      </c>
      <c r="AP85">
        <v>4079.7755220565814</v>
      </c>
      <c r="AQ85">
        <v>4427.5878274998104</v>
      </c>
      <c r="AR85">
        <v>1.5525306221724252E-5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8" x14ac:dyDescent="0.25">
      <c r="A86" s="76" t="s">
        <v>28</v>
      </c>
      <c r="B86" s="77" t="s">
        <v>671</v>
      </c>
      <c r="C86">
        <v>177.58160248317708</v>
      </c>
      <c r="D86">
        <v>0</v>
      </c>
      <c r="E86">
        <v>0</v>
      </c>
      <c r="F86">
        <v>50.393649165492988</v>
      </c>
      <c r="G86">
        <v>0</v>
      </c>
      <c r="H86">
        <v>481.86403625695925</v>
      </c>
      <c r="I86">
        <v>49.662881172779485</v>
      </c>
      <c r="J86">
        <v>53.361305872770799</v>
      </c>
      <c r="K86">
        <v>206.42344997042537</v>
      </c>
      <c r="L86">
        <v>323.72625917734933</v>
      </c>
      <c r="M86">
        <v>263.27333687622792</v>
      </c>
      <c r="N86">
        <v>297.86870588475148</v>
      </c>
      <c r="O86">
        <v>153.92089322178407</v>
      </c>
      <c r="P86">
        <v>0</v>
      </c>
      <c r="Q86">
        <v>102.44164874756817</v>
      </c>
      <c r="R86">
        <v>616.3337317667673</v>
      </c>
      <c r="S86">
        <v>0</v>
      </c>
      <c r="T86">
        <v>172.30829156315195</v>
      </c>
      <c r="U86">
        <v>136.09742526018056</v>
      </c>
      <c r="V86">
        <v>57.419240536337767</v>
      </c>
      <c r="W86">
        <v>122.53878246173971</v>
      </c>
      <c r="X86">
        <v>131.71731968304132</v>
      </c>
      <c r="Y86">
        <v>38.327206681425629</v>
      </c>
      <c r="Z86">
        <v>125.59291200502933</v>
      </c>
      <c r="AA86">
        <v>416.76957198941352</v>
      </c>
      <c r="AB86">
        <v>0</v>
      </c>
      <c r="AC86">
        <v>944.18857698787633</v>
      </c>
      <c r="AD86">
        <v>428.14549945272978</v>
      </c>
      <c r="AE86">
        <v>954.2578691808319</v>
      </c>
      <c r="AF86">
        <v>733.62567414281705</v>
      </c>
      <c r="AG86">
        <v>131.442240382281</v>
      </c>
      <c r="AH86">
        <v>138.81147756008917</v>
      </c>
      <c r="AI86">
        <v>93.117805933498445</v>
      </c>
      <c r="AJ86">
        <v>500.55470287657647</v>
      </c>
      <c r="AK86">
        <v>426.51147743861429</v>
      </c>
      <c r="AL86">
        <v>253.67319329517031</v>
      </c>
      <c r="AM86">
        <v>1019.9019657292084</v>
      </c>
      <c r="AN86">
        <v>583.18469858346441</v>
      </c>
      <c r="AO86">
        <v>100.38340587286937</v>
      </c>
      <c r="AP86">
        <v>266.9187476578129</v>
      </c>
      <c r="AQ86">
        <v>201.67674330526907</v>
      </c>
      <c r="AR86">
        <v>1.1779804843988641E-4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8" x14ac:dyDescent="0.25">
      <c r="A87" s="76" t="s">
        <v>29</v>
      </c>
      <c r="B87" s="77" t="s">
        <v>671</v>
      </c>
      <c r="C87">
        <v>31.486930444133975</v>
      </c>
      <c r="D87">
        <v>0</v>
      </c>
      <c r="E87">
        <v>0</v>
      </c>
      <c r="F87">
        <v>7.8189485664956306</v>
      </c>
      <c r="G87">
        <v>0</v>
      </c>
      <c r="H87">
        <v>92.603930638200296</v>
      </c>
      <c r="I87">
        <v>6.9185903852270965</v>
      </c>
      <c r="J87">
        <v>5.8940285306843503</v>
      </c>
      <c r="K87">
        <v>18.287042905652612</v>
      </c>
      <c r="L87">
        <v>13.366120889628908</v>
      </c>
      <c r="M87">
        <v>45.215721662204523</v>
      </c>
      <c r="N87">
        <v>105.72338428561676</v>
      </c>
      <c r="O87">
        <v>12.075400273923933</v>
      </c>
      <c r="P87">
        <v>0</v>
      </c>
      <c r="Q87">
        <v>12.089143757980542</v>
      </c>
      <c r="R87">
        <v>11.06874166552849</v>
      </c>
      <c r="S87">
        <v>0</v>
      </c>
      <c r="T87">
        <v>18.268585754311193</v>
      </c>
      <c r="U87">
        <v>42.520329425762789</v>
      </c>
      <c r="V87">
        <v>16.465033864226832</v>
      </c>
      <c r="W87">
        <v>38.775237896992017</v>
      </c>
      <c r="X87">
        <v>38.261662902722605</v>
      </c>
      <c r="Y87">
        <v>13.123204229851721</v>
      </c>
      <c r="Z87">
        <v>39.19819826814512</v>
      </c>
      <c r="AA87">
        <v>28.692396364624443</v>
      </c>
      <c r="AB87">
        <v>0</v>
      </c>
      <c r="AC87">
        <v>26.172239774237937</v>
      </c>
      <c r="AD87">
        <v>113.85490698177304</v>
      </c>
      <c r="AE87">
        <v>214.41458699425664</v>
      </c>
      <c r="AF87">
        <v>109.08821458571231</v>
      </c>
      <c r="AG87">
        <v>23.62026127616987</v>
      </c>
      <c r="AH87">
        <v>45.995294225054657</v>
      </c>
      <c r="AI87">
        <v>28.738317932770347</v>
      </c>
      <c r="AJ87">
        <v>138.72335830608625</v>
      </c>
      <c r="AK87">
        <v>174.12126109844579</v>
      </c>
      <c r="AL87">
        <v>38.095713417994929</v>
      </c>
      <c r="AM87">
        <v>424.51975279494002</v>
      </c>
      <c r="AN87">
        <v>121.55641578372177</v>
      </c>
      <c r="AO87">
        <v>211.63486658867114</v>
      </c>
      <c r="AP87">
        <v>93.77516213413432</v>
      </c>
      <c r="AQ87">
        <v>70.045703254001538</v>
      </c>
      <c r="AR87">
        <v>1.1465506414173056E-4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8" x14ac:dyDescent="0.25">
      <c r="A88" s="76" t="s">
        <v>30</v>
      </c>
      <c r="B88" s="77" t="s">
        <v>671</v>
      </c>
      <c r="C88">
        <v>249.47871315650772</v>
      </c>
      <c r="D88">
        <v>0</v>
      </c>
      <c r="E88">
        <v>0</v>
      </c>
      <c r="F88">
        <v>7.9339542382827553</v>
      </c>
      <c r="G88">
        <v>0</v>
      </c>
      <c r="H88">
        <v>235.40863710131276</v>
      </c>
      <c r="I88">
        <v>5.5027446156557156</v>
      </c>
      <c r="J88">
        <v>14.358077500139778</v>
      </c>
      <c r="K88">
        <v>11.869722922689514</v>
      </c>
      <c r="L88">
        <v>9.5877656849130179</v>
      </c>
      <c r="M88">
        <v>20.725824626911344</v>
      </c>
      <c r="N88">
        <v>78.549695278845888</v>
      </c>
      <c r="O88">
        <v>10.013186648488333</v>
      </c>
      <c r="P88">
        <v>0</v>
      </c>
      <c r="Q88">
        <v>8.1280183442245271</v>
      </c>
      <c r="R88">
        <v>8.596022463366058</v>
      </c>
      <c r="S88">
        <v>0</v>
      </c>
      <c r="T88">
        <v>18.747207648519225</v>
      </c>
      <c r="U88">
        <v>99.829301007555102</v>
      </c>
      <c r="V88">
        <v>22.156099227125996</v>
      </c>
      <c r="W88">
        <v>39.476155167022803</v>
      </c>
      <c r="X88">
        <v>26.871247145053548</v>
      </c>
      <c r="Y88">
        <v>13.28494315126642</v>
      </c>
      <c r="Z88">
        <v>250.56988553734089</v>
      </c>
      <c r="AA88">
        <v>20.619605229678903</v>
      </c>
      <c r="AB88">
        <v>0</v>
      </c>
      <c r="AC88">
        <v>13.412180692282433</v>
      </c>
      <c r="AD88">
        <v>85.035962056290842</v>
      </c>
      <c r="AE88">
        <v>128.91571461180445</v>
      </c>
      <c r="AF88">
        <v>134.36582067082227</v>
      </c>
      <c r="AG88">
        <v>25.474536650280996</v>
      </c>
      <c r="AH88">
        <v>267.4708032984708</v>
      </c>
      <c r="AI88">
        <v>25.613626612823115</v>
      </c>
      <c r="AJ88">
        <v>166.60244795226956</v>
      </c>
      <c r="AK88">
        <v>62.250853184865832</v>
      </c>
      <c r="AL88">
        <v>19.354770677379435</v>
      </c>
      <c r="AM88">
        <v>172.03710596808153</v>
      </c>
      <c r="AN88">
        <v>86.111424558482611</v>
      </c>
      <c r="AO88">
        <v>29.395637422267686</v>
      </c>
      <c r="AP88">
        <v>576.05692431620059</v>
      </c>
      <c r="AQ88">
        <v>42.077819901085604</v>
      </c>
      <c r="AR88">
        <v>4.1486502136056756E-5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8" x14ac:dyDescent="0.25">
      <c r="A89" s="76" t="s">
        <v>31</v>
      </c>
      <c r="B89" s="77" t="s">
        <v>671</v>
      </c>
      <c r="C89">
        <v>28.566377956995495</v>
      </c>
      <c r="D89">
        <v>0</v>
      </c>
      <c r="E89">
        <v>0</v>
      </c>
      <c r="F89">
        <v>10.382869979873377</v>
      </c>
      <c r="G89">
        <v>0</v>
      </c>
      <c r="H89">
        <v>250.48376639445422</v>
      </c>
      <c r="I89">
        <v>41.024180727341097</v>
      </c>
      <c r="J89">
        <v>13.78351510505661</v>
      </c>
      <c r="K89">
        <v>31.700669572806909</v>
      </c>
      <c r="L89">
        <v>58.907195057439466</v>
      </c>
      <c r="M89">
        <v>75.45954233625703</v>
      </c>
      <c r="N89">
        <v>85.626333129236528</v>
      </c>
      <c r="O89">
        <v>39.429154832928575</v>
      </c>
      <c r="P89">
        <v>0</v>
      </c>
      <c r="Q89">
        <v>32.441034883950934</v>
      </c>
      <c r="R89">
        <v>49.534801937873553</v>
      </c>
      <c r="S89">
        <v>0</v>
      </c>
      <c r="T89">
        <v>47.645170135425516</v>
      </c>
      <c r="U89">
        <v>54.229459662459917</v>
      </c>
      <c r="V89">
        <v>21.406984412105345</v>
      </c>
      <c r="W89">
        <v>59.306721178067249</v>
      </c>
      <c r="X89">
        <v>51.525922797750098</v>
      </c>
      <c r="Y89">
        <v>41.281693191831067</v>
      </c>
      <c r="Z89">
        <v>65.962502125936211</v>
      </c>
      <c r="AA89">
        <v>184.88865244099912</v>
      </c>
      <c r="AB89">
        <v>0</v>
      </c>
      <c r="AC89">
        <v>64.069416376194525</v>
      </c>
      <c r="AD89">
        <v>596.24975178016439</v>
      </c>
      <c r="AE89">
        <v>1391.7012801522346</v>
      </c>
      <c r="AF89">
        <v>437.40437542117735</v>
      </c>
      <c r="AG89">
        <v>182.43691355982679</v>
      </c>
      <c r="AH89">
        <v>106.48312399485363</v>
      </c>
      <c r="AI89">
        <v>215.79804382253275</v>
      </c>
      <c r="AJ89">
        <v>814.92055770750596</v>
      </c>
      <c r="AK89">
        <v>511.95701099590337</v>
      </c>
      <c r="AL89">
        <v>92.418725824333947</v>
      </c>
      <c r="AM89">
        <v>1849.0366657444786</v>
      </c>
      <c r="AN89">
        <v>160.21946470192265</v>
      </c>
      <c r="AO89">
        <v>81.50961218092408</v>
      </c>
      <c r="AP89">
        <v>491.95203780338574</v>
      </c>
      <c r="AQ89">
        <v>1642.9198114248049</v>
      </c>
      <c r="AR89">
        <v>1.6275403438481282E-4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8" x14ac:dyDescent="0.25">
      <c r="A90" s="76" t="s">
        <v>32</v>
      </c>
      <c r="B90" s="77" t="s">
        <v>671</v>
      </c>
      <c r="C90">
        <v>5.204651421327821E-2</v>
      </c>
      <c r="D90">
        <v>0</v>
      </c>
      <c r="E90">
        <v>0</v>
      </c>
      <c r="F90">
        <v>2.0942574329697303E-2</v>
      </c>
      <c r="G90">
        <v>0</v>
      </c>
      <c r="H90">
        <v>0.24600677206752916</v>
      </c>
      <c r="I90">
        <v>2.4910641436773243E-2</v>
      </c>
      <c r="J90">
        <v>1.4781134311093513E-2</v>
      </c>
      <c r="K90">
        <v>4.1738538603853133E-2</v>
      </c>
      <c r="L90">
        <v>3.8922912351661412E-2</v>
      </c>
      <c r="M90">
        <v>9.6182756920637935E-2</v>
      </c>
      <c r="N90">
        <v>0.21089272054816263</v>
      </c>
      <c r="O90">
        <v>3.5698350140379656E-2</v>
      </c>
      <c r="P90">
        <v>0</v>
      </c>
      <c r="Q90">
        <v>3.8099114598921652E-2</v>
      </c>
      <c r="R90">
        <v>4.4707380837002555E-2</v>
      </c>
      <c r="S90">
        <v>0</v>
      </c>
      <c r="T90">
        <v>6.9203523387752486E-2</v>
      </c>
      <c r="U90">
        <v>0.13804062640826217</v>
      </c>
      <c r="V90">
        <v>3.9593249096950174E-2</v>
      </c>
      <c r="W90">
        <v>9.4630679296109688E-2</v>
      </c>
      <c r="X90">
        <v>7.5324653299307862E-2</v>
      </c>
      <c r="Y90">
        <v>3.493209614304383E-2</v>
      </c>
      <c r="Z90">
        <v>7.8802054152498094E-2</v>
      </c>
      <c r="AA90">
        <v>8.92718275612263E-2</v>
      </c>
      <c r="AB90">
        <v>0</v>
      </c>
      <c r="AC90">
        <v>0.11138179002397477</v>
      </c>
      <c r="AD90">
        <v>0.36472798323050953</v>
      </c>
      <c r="AE90">
        <v>0.97321784543208922</v>
      </c>
      <c r="AF90">
        <v>0.37386111784859727</v>
      </c>
      <c r="AG90">
        <v>9.8981535373772953E-2</v>
      </c>
      <c r="AH90">
        <v>0.12662832080726111</v>
      </c>
      <c r="AI90">
        <v>0.1216735228014444</v>
      </c>
      <c r="AJ90">
        <v>0.75279423845618243</v>
      </c>
      <c r="AK90">
        <v>0.46681809399230156</v>
      </c>
      <c r="AL90">
        <v>0.19891432715109322</v>
      </c>
      <c r="AM90">
        <v>1.3547608943314922</v>
      </c>
      <c r="AN90">
        <v>0.27691606899173493</v>
      </c>
      <c r="AO90">
        <v>0.11789226521654228</v>
      </c>
      <c r="AP90">
        <v>0.23442795889180737</v>
      </c>
      <c r="AQ90">
        <v>0.21096818828422725</v>
      </c>
      <c r="AR90">
        <v>6.0566525610829543E-7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8" x14ac:dyDescent="0.25">
      <c r="A92" s="76" t="s">
        <v>672</v>
      </c>
      <c r="C92" s="76" t="s">
        <v>2</v>
      </c>
      <c r="D92" s="76" t="s">
        <v>624</v>
      </c>
      <c r="E92" s="76" t="s">
        <v>623</v>
      </c>
      <c r="F92" s="76" t="s">
        <v>3</v>
      </c>
      <c r="G92" s="76" t="s">
        <v>4</v>
      </c>
      <c r="H92" s="76" t="s">
        <v>5</v>
      </c>
      <c r="I92" s="76" t="s">
        <v>6</v>
      </c>
      <c r="J92" s="76" t="s">
        <v>7</v>
      </c>
      <c r="K92" s="76" t="s">
        <v>8</v>
      </c>
      <c r="L92" s="76" t="s">
        <v>9</v>
      </c>
      <c r="M92" s="76" t="s">
        <v>58</v>
      </c>
      <c r="N92" s="76" t="s">
        <v>59</v>
      </c>
      <c r="O92" s="76" t="s">
        <v>10</v>
      </c>
      <c r="P92" s="76" t="s">
        <v>625</v>
      </c>
      <c r="Q92" s="76" t="s">
        <v>626</v>
      </c>
      <c r="R92" s="76" t="s">
        <v>627</v>
      </c>
      <c r="S92" s="76" t="s">
        <v>628</v>
      </c>
      <c r="T92" s="76" t="s">
        <v>11</v>
      </c>
      <c r="U92" s="76" t="s">
        <v>12</v>
      </c>
      <c r="V92" s="76" t="s">
        <v>13</v>
      </c>
      <c r="W92" s="76" t="s">
        <v>14</v>
      </c>
      <c r="X92" s="76" t="s">
        <v>15</v>
      </c>
      <c r="Y92" s="76" t="s">
        <v>16</v>
      </c>
      <c r="Z92" s="76" t="s">
        <v>17</v>
      </c>
      <c r="AA92" s="76" t="s">
        <v>629</v>
      </c>
      <c r="AB92" s="76" t="s">
        <v>630</v>
      </c>
      <c r="AC92" s="76" t="s">
        <v>631</v>
      </c>
      <c r="AD92" s="76" t="s">
        <v>18</v>
      </c>
      <c r="AE92" s="76" t="s">
        <v>19</v>
      </c>
      <c r="AF92" s="76" t="s">
        <v>20</v>
      </c>
      <c r="AG92" s="76" t="s">
        <v>21</v>
      </c>
      <c r="AH92" s="76" t="s">
        <v>22</v>
      </c>
      <c r="AI92" s="76" t="s">
        <v>23</v>
      </c>
      <c r="AJ92" s="76" t="s">
        <v>24</v>
      </c>
      <c r="AK92" s="76" t="s">
        <v>25</v>
      </c>
      <c r="AL92" s="76" t="s">
        <v>26</v>
      </c>
      <c r="AM92" s="76" t="s">
        <v>27</v>
      </c>
      <c r="AN92" s="76" t="s">
        <v>28</v>
      </c>
      <c r="AO92" s="76" t="s">
        <v>29</v>
      </c>
      <c r="AP92" s="76" t="s">
        <v>30</v>
      </c>
      <c r="AQ92" s="76" t="s">
        <v>31</v>
      </c>
      <c r="AR92" s="76" t="s">
        <v>32</v>
      </c>
      <c r="AS92" s="76" t="s">
        <v>2</v>
      </c>
      <c r="AT92" s="76" t="s">
        <v>624</v>
      </c>
      <c r="AU92" s="76" t="s">
        <v>623</v>
      </c>
      <c r="AV92" s="76" t="s">
        <v>3</v>
      </c>
      <c r="AW92" s="76" t="s">
        <v>4</v>
      </c>
      <c r="AX92" s="76" t="s">
        <v>5</v>
      </c>
      <c r="AY92" s="76" t="s">
        <v>6</v>
      </c>
      <c r="AZ92" s="76" t="s">
        <v>7</v>
      </c>
      <c r="BA92" s="76" t="s">
        <v>8</v>
      </c>
      <c r="BB92" s="76" t="s">
        <v>9</v>
      </c>
      <c r="BC92" s="76" t="s">
        <v>58</v>
      </c>
      <c r="BD92" s="76" t="s">
        <v>59</v>
      </c>
      <c r="BE92" s="76" t="s">
        <v>10</v>
      </c>
      <c r="BF92" s="76" t="s">
        <v>625</v>
      </c>
      <c r="BG92" s="76" t="s">
        <v>626</v>
      </c>
      <c r="BH92" s="76" t="s">
        <v>627</v>
      </c>
      <c r="BI92" s="76" t="s">
        <v>628</v>
      </c>
      <c r="BJ92" s="76" t="s">
        <v>11</v>
      </c>
      <c r="BK92" s="76" t="s">
        <v>12</v>
      </c>
      <c r="BL92" s="76" t="s">
        <v>13</v>
      </c>
      <c r="BM92" s="76" t="s">
        <v>14</v>
      </c>
      <c r="BN92" s="76" t="s">
        <v>15</v>
      </c>
      <c r="BO92" s="76" t="s">
        <v>16</v>
      </c>
      <c r="BP92" s="76" t="s">
        <v>17</v>
      </c>
      <c r="BQ92" s="76" t="s">
        <v>629</v>
      </c>
      <c r="BR92" s="76" t="s">
        <v>630</v>
      </c>
      <c r="BS92" s="76" t="s">
        <v>631</v>
      </c>
      <c r="BT92" s="76" t="s">
        <v>18</v>
      </c>
      <c r="BU92" s="76" t="s">
        <v>19</v>
      </c>
      <c r="BV92" s="76" t="s">
        <v>20</v>
      </c>
      <c r="BW92" s="76" t="s">
        <v>21</v>
      </c>
      <c r="BX92" s="76" t="s">
        <v>22</v>
      </c>
      <c r="BY92" s="76" t="s">
        <v>23</v>
      </c>
      <c r="BZ92" s="76" t="s">
        <v>24</v>
      </c>
      <c r="CA92" s="76" t="s">
        <v>25</v>
      </c>
      <c r="CB92" s="76" t="s">
        <v>26</v>
      </c>
      <c r="CC92" s="76" t="s">
        <v>27</v>
      </c>
      <c r="CD92" s="76" t="s">
        <v>28</v>
      </c>
      <c r="CE92" s="76" t="s">
        <v>29</v>
      </c>
      <c r="CF92" s="76" t="s">
        <v>30</v>
      </c>
      <c r="CG92" s="76" t="s">
        <v>31</v>
      </c>
      <c r="CH92" s="76" t="s">
        <v>32</v>
      </c>
    </row>
    <row r="93" spans="1:88" x14ac:dyDescent="0.25">
      <c r="C93" s="77" t="s">
        <v>670</v>
      </c>
      <c r="D93" s="77" t="s">
        <v>670</v>
      </c>
      <c r="E93" s="77" t="s">
        <v>670</v>
      </c>
      <c r="F93" s="77" t="s">
        <v>670</v>
      </c>
      <c r="G93" s="77" t="s">
        <v>670</v>
      </c>
      <c r="H93" s="77" t="s">
        <v>670</v>
      </c>
      <c r="I93" s="77" t="s">
        <v>670</v>
      </c>
      <c r="J93" s="77" t="s">
        <v>670</v>
      </c>
      <c r="K93" s="77" t="s">
        <v>670</v>
      </c>
      <c r="L93" s="77" t="s">
        <v>670</v>
      </c>
      <c r="M93" s="77" t="s">
        <v>670</v>
      </c>
      <c r="N93" s="77" t="s">
        <v>670</v>
      </c>
      <c r="O93" s="77" t="s">
        <v>670</v>
      </c>
      <c r="P93" s="77" t="s">
        <v>670</v>
      </c>
      <c r="Q93" s="77" t="s">
        <v>670</v>
      </c>
      <c r="R93" s="77" t="s">
        <v>670</v>
      </c>
      <c r="S93" s="77" t="s">
        <v>670</v>
      </c>
      <c r="T93" s="77" t="s">
        <v>670</v>
      </c>
      <c r="U93" s="77" t="s">
        <v>670</v>
      </c>
      <c r="V93" s="77" t="s">
        <v>670</v>
      </c>
      <c r="W93" s="77" t="s">
        <v>670</v>
      </c>
      <c r="X93" s="77" t="s">
        <v>670</v>
      </c>
      <c r="Y93" s="77" t="s">
        <v>670</v>
      </c>
      <c r="Z93" s="77" t="s">
        <v>670</v>
      </c>
      <c r="AA93" s="77" t="s">
        <v>670</v>
      </c>
      <c r="AB93" s="77" t="s">
        <v>670</v>
      </c>
      <c r="AC93" s="77" t="s">
        <v>670</v>
      </c>
      <c r="AD93" s="77" t="s">
        <v>670</v>
      </c>
      <c r="AE93" s="77" t="s">
        <v>670</v>
      </c>
      <c r="AF93" s="77" t="s">
        <v>670</v>
      </c>
      <c r="AG93" s="77" t="s">
        <v>670</v>
      </c>
      <c r="AH93" s="77" t="s">
        <v>670</v>
      </c>
      <c r="AI93" s="77" t="s">
        <v>670</v>
      </c>
      <c r="AJ93" s="77" t="s">
        <v>670</v>
      </c>
      <c r="AK93" s="77" t="s">
        <v>670</v>
      </c>
      <c r="AL93" s="77" t="s">
        <v>670</v>
      </c>
      <c r="AM93" s="77" t="s">
        <v>670</v>
      </c>
      <c r="AN93" s="77" t="s">
        <v>670</v>
      </c>
      <c r="AO93" s="77" t="s">
        <v>670</v>
      </c>
      <c r="AP93" s="77" t="s">
        <v>670</v>
      </c>
      <c r="AQ93" s="77" t="s">
        <v>670</v>
      </c>
      <c r="AR93" s="77" t="s">
        <v>670</v>
      </c>
      <c r="AS93" s="77" t="s">
        <v>671</v>
      </c>
      <c r="AT93" s="77" t="s">
        <v>671</v>
      </c>
      <c r="AU93" s="77" t="s">
        <v>671</v>
      </c>
      <c r="AV93" s="77" t="s">
        <v>671</v>
      </c>
      <c r="AW93" s="77" t="s">
        <v>671</v>
      </c>
      <c r="AX93" s="77" t="s">
        <v>671</v>
      </c>
      <c r="AY93" s="77" t="s">
        <v>671</v>
      </c>
      <c r="AZ93" s="77" t="s">
        <v>671</v>
      </c>
      <c r="BA93" s="77" t="s">
        <v>671</v>
      </c>
      <c r="BB93" s="77" t="s">
        <v>671</v>
      </c>
      <c r="BC93" s="77" t="s">
        <v>671</v>
      </c>
      <c r="BD93" s="77" t="s">
        <v>671</v>
      </c>
      <c r="BE93" s="77" t="s">
        <v>671</v>
      </c>
      <c r="BF93" s="77" t="s">
        <v>671</v>
      </c>
      <c r="BG93" s="77" t="s">
        <v>671</v>
      </c>
      <c r="BH93" s="77" t="s">
        <v>671</v>
      </c>
      <c r="BI93" s="77" t="s">
        <v>671</v>
      </c>
      <c r="BJ93" s="77" t="s">
        <v>671</v>
      </c>
      <c r="BK93" s="77" t="s">
        <v>671</v>
      </c>
      <c r="BL93" s="77" t="s">
        <v>671</v>
      </c>
      <c r="BM93" s="77" t="s">
        <v>671</v>
      </c>
      <c r="BN93" s="77" t="s">
        <v>671</v>
      </c>
      <c r="BO93" s="77" t="s">
        <v>671</v>
      </c>
      <c r="BP93" s="77" t="s">
        <v>671</v>
      </c>
      <c r="BQ93" s="77" t="s">
        <v>671</v>
      </c>
      <c r="BR93" s="77" t="s">
        <v>671</v>
      </c>
      <c r="BS93" s="77" t="s">
        <v>671</v>
      </c>
      <c r="BT93" s="77" t="s">
        <v>671</v>
      </c>
      <c r="BU93" s="77" t="s">
        <v>671</v>
      </c>
      <c r="BV93" s="77" t="s">
        <v>671</v>
      </c>
      <c r="BW93" s="77" t="s">
        <v>671</v>
      </c>
      <c r="BX93" s="77" t="s">
        <v>671</v>
      </c>
      <c r="BY93" s="77" t="s">
        <v>671</v>
      </c>
      <c r="BZ93" s="77" t="s">
        <v>671</v>
      </c>
      <c r="CA93" s="77" t="s">
        <v>671</v>
      </c>
      <c r="CB93" s="77" t="s">
        <v>671</v>
      </c>
      <c r="CC93" s="77" t="s">
        <v>671</v>
      </c>
      <c r="CD93" s="77" t="s">
        <v>671</v>
      </c>
      <c r="CE93" s="77" t="s">
        <v>671</v>
      </c>
      <c r="CF93" s="77" t="s">
        <v>671</v>
      </c>
      <c r="CG93" s="77" t="s">
        <v>671</v>
      </c>
      <c r="CH93" s="77" t="s">
        <v>671</v>
      </c>
      <c r="CI93" s="87"/>
    </row>
    <row r="94" spans="1:88" x14ac:dyDescent="0.25">
      <c r="A94" s="76" t="s">
        <v>2</v>
      </c>
      <c r="B94" s="77" t="s">
        <v>670</v>
      </c>
      <c r="C94">
        <f t="shared" ref="C94:AH94" si="1">C7/SUM(C$7:C$90)</f>
        <v>0.23026306624118872</v>
      </c>
      <c r="D94" t="e">
        <f t="shared" si="1"/>
        <v>#DIV/0!</v>
      </c>
      <c r="E94" t="e">
        <f t="shared" si="1"/>
        <v>#DIV/0!</v>
      </c>
      <c r="F94">
        <f t="shared" si="1"/>
        <v>3.5235622605235307E-3</v>
      </c>
      <c r="G94" t="e">
        <f t="shared" si="1"/>
        <v>#DIV/0!</v>
      </c>
      <c r="H94">
        <f t="shared" si="1"/>
        <v>0.25276662934703037</v>
      </c>
      <c r="I94">
        <f t="shared" si="1"/>
        <v>1.5156575999423971E-2</v>
      </c>
      <c r="J94">
        <f t="shared" si="1"/>
        <v>0.14762242854239541</v>
      </c>
      <c r="K94">
        <f t="shared" si="1"/>
        <v>2.8420268430147989E-2</v>
      </c>
      <c r="L94">
        <f t="shared" si="1"/>
        <v>6.3849029584075133E-4</v>
      </c>
      <c r="M94">
        <f t="shared" si="1"/>
        <v>4.8116867796927643E-3</v>
      </c>
      <c r="N94">
        <f t="shared" si="1"/>
        <v>3.399438391686676E-3</v>
      </c>
      <c r="O94">
        <f t="shared" si="1"/>
        <v>1.450497355667567E-2</v>
      </c>
      <c r="P94" t="e">
        <f t="shared" si="1"/>
        <v>#DIV/0!</v>
      </c>
      <c r="Q94">
        <f t="shared" si="1"/>
        <v>1.0376292262506426E-3</v>
      </c>
      <c r="R94">
        <f t="shared" si="1"/>
        <v>6.5180935894037085E-4</v>
      </c>
      <c r="S94" t="e">
        <f t="shared" si="1"/>
        <v>#DIV/0!</v>
      </c>
      <c r="T94">
        <f t="shared" si="1"/>
        <v>7.248077373983203E-4</v>
      </c>
      <c r="U94">
        <f t="shared" si="1"/>
        <v>6.2464407200846738E-4</v>
      </c>
      <c r="V94">
        <f t="shared" si="1"/>
        <v>5.2331453201616906E-4</v>
      </c>
      <c r="W94">
        <f t="shared" si="1"/>
        <v>5.3915313145764415E-4</v>
      </c>
      <c r="X94">
        <f t="shared" si="1"/>
        <v>4.5435839868276701E-4</v>
      </c>
      <c r="Y94">
        <f t="shared" si="1"/>
        <v>4.854550703225757E-4</v>
      </c>
      <c r="Z94">
        <f t="shared" si="1"/>
        <v>4.3340434828903433E-3</v>
      </c>
      <c r="AA94">
        <f t="shared" si="1"/>
        <v>3.4903803955898638E-3</v>
      </c>
      <c r="AB94" t="e">
        <f t="shared" si="1"/>
        <v>#DIV/0!</v>
      </c>
      <c r="AC94">
        <f t="shared" si="1"/>
        <v>1.4874134882809787E-3</v>
      </c>
      <c r="AD94">
        <f t="shared" si="1"/>
        <v>1.5632598906749886E-3</v>
      </c>
      <c r="AE94">
        <f t="shared" si="1"/>
        <v>6.8988055130486019E-3</v>
      </c>
      <c r="AF94">
        <f t="shared" si="1"/>
        <v>1.5246245477435782E-3</v>
      </c>
      <c r="AG94">
        <f t="shared" si="1"/>
        <v>3.7832012059645086E-2</v>
      </c>
      <c r="AH94">
        <f t="shared" si="1"/>
        <v>3.4843632069870584E-3</v>
      </c>
      <c r="AI94">
        <f t="shared" ref="AI94:BN94" si="2">AI7/SUM(AI$7:AI$90)</f>
        <v>5.0883040023727349E-4</v>
      </c>
      <c r="AJ94">
        <f t="shared" si="2"/>
        <v>9.0249160129172318E-4</v>
      </c>
      <c r="AK94">
        <f t="shared" si="2"/>
        <v>2.5283760887055663E-4</v>
      </c>
      <c r="AL94">
        <f t="shared" si="2"/>
        <v>1.1279886954726486E-3</v>
      </c>
      <c r="AM94">
        <f t="shared" si="2"/>
        <v>2.5888738032564507E-3</v>
      </c>
      <c r="AN94">
        <f t="shared" si="2"/>
        <v>4.4608547740101331E-3</v>
      </c>
      <c r="AO94">
        <f t="shared" si="2"/>
        <v>3.9468067334823562E-3</v>
      </c>
      <c r="AP94">
        <f t="shared" si="2"/>
        <v>4.7836813881482381E-3</v>
      </c>
      <c r="AQ94">
        <f t="shared" si="2"/>
        <v>4.3531307346181191E-3</v>
      </c>
      <c r="AR94">
        <f t="shared" si="2"/>
        <v>1.8923690526989262E-5</v>
      </c>
      <c r="AS94">
        <f t="shared" si="2"/>
        <v>2.7981598806670134E-3</v>
      </c>
      <c r="AT94" t="e">
        <f t="shared" si="2"/>
        <v>#DIV/0!</v>
      </c>
      <c r="AU94" t="e">
        <f t="shared" si="2"/>
        <v>#DIV/0!</v>
      </c>
      <c r="AV94">
        <f t="shared" si="2"/>
        <v>1.1311050916374521E-5</v>
      </c>
      <c r="AW94" t="e">
        <f t="shared" si="2"/>
        <v>#DIV/0!</v>
      </c>
      <c r="AX94">
        <f t="shared" si="2"/>
        <v>3.051176909730155E-3</v>
      </c>
      <c r="AY94">
        <f t="shared" si="2"/>
        <v>6.9871998640369786E-4</v>
      </c>
      <c r="AZ94">
        <f t="shared" si="2"/>
        <v>1.0120213070265009E-3</v>
      </c>
      <c r="BA94">
        <f t="shared" si="2"/>
        <v>2.7731661116506793E-4</v>
      </c>
      <c r="BB94">
        <f t="shared" si="2"/>
        <v>4.9195535504187872E-6</v>
      </c>
      <c r="BC94">
        <f t="shared" si="2"/>
        <v>9.842358436354505E-5</v>
      </c>
      <c r="BD94">
        <f t="shared" si="2"/>
        <v>8.4527821667572454E-4</v>
      </c>
      <c r="BE94">
        <f t="shared" si="2"/>
        <v>1.9538337671576176E-4</v>
      </c>
      <c r="BF94" t="e">
        <f t="shared" si="2"/>
        <v>#DIV/0!</v>
      </c>
      <c r="BG94">
        <f t="shared" si="2"/>
        <v>7.444281954723198E-6</v>
      </c>
      <c r="BH94">
        <f t="shared" si="2"/>
        <v>4.3190744228111014E-6</v>
      </c>
      <c r="BI94" t="e">
        <f t="shared" si="2"/>
        <v>#DIV/0!</v>
      </c>
      <c r="BJ94">
        <f t="shared" si="2"/>
        <v>7.5580891545923529E-6</v>
      </c>
      <c r="BK94">
        <f t="shared" si="2"/>
        <v>5.6260511540891289E-6</v>
      </c>
      <c r="BL94">
        <f t="shared" si="2"/>
        <v>3.9292866199820573E-6</v>
      </c>
      <c r="BM94">
        <f t="shared" si="2"/>
        <v>8.8294869161134265E-6</v>
      </c>
      <c r="BN94">
        <f t="shared" si="2"/>
        <v>1.2591944301921603E-5</v>
      </c>
      <c r="BO94">
        <f t="shared" ref="BO94:CH94" si="3">BO7/SUM(BO$7:BO$90)</f>
        <v>8.013820845941707E-6</v>
      </c>
      <c r="BP94">
        <f t="shared" si="3"/>
        <v>9.1124511953146736E-5</v>
      </c>
      <c r="BQ94">
        <f t="shared" si="3"/>
        <v>9.2799325038445585E-6</v>
      </c>
      <c r="BR94" t="e">
        <f t="shared" si="3"/>
        <v>#DIV/0!</v>
      </c>
      <c r="BS94">
        <f t="shared" si="3"/>
        <v>3.1586570745955596E-5</v>
      </c>
      <c r="BT94">
        <f t="shared" si="3"/>
        <v>7.0697161792209287E-5</v>
      </c>
      <c r="BU94">
        <f t="shared" si="3"/>
        <v>6.1859264011025774E-5</v>
      </c>
      <c r="BV94">
        <f t="shared" si="3"/>
        <v>8.5294935660290552E-5</v>
      </c>
      <c r="BW94">
        <f t="shared" si="3"/>
        <v>8.0474397379659112E-4</v>
      </c>
      <c r="BX94">
        <f t="shared" si="3"/>
        <v>2.0854337276523422E-5</v>
      </c>
      <c r="BY94">
        <f t="shared" si="3"/>
        <v>2.7745034699425123E-5</v>
      </c>
      <c r="BZ94">
        <f t="shared" si="3"/>
        <v>2.7275418538874693E-5</v>
      </c>
      <c r="CA94">
        <f t="shared" si="3"/>
        <v>1.4058127121264749E-5</v>
      </c>
      <c r="CB94">
        <f t="shared" si="3"/>
        <v>9.9947049008564992E-6</v>
      </c>
      <c r="CC94">
        <f t="shared" si="3"/>
        <v>6.1185221659463141E-5</v>
      </c>
      <c r="CD94">
        <f t="shared" si="3"/>
        <v>4.1765162991981576E-5</v>
      </c>
      <c r="CE94">
        <f t="shared" si="3"/>
        <v>1.0122083615166749E-4</v>
      </c>
      <c r="CF94">
        <f t="shared" si="3"/>
        <v>6.7850893251848813E-5</v>
      </c>
      <c r="CG94">
        <f t="shared" si="3"/>
        <v>4.3393272566987395E-5</v>
      </c>
      <c r="CH94">
        <f t="shared" si="3"/>
        <v>5.385895021796676E-6</v>
      </c>
    </row>
    <row r="95" spans="1:88" x14ac:dyDescent="0.25">
      <c r="A95" s="76" t="s">
        <v>624</v>
      </c>
      <c r="B95" s="77" t="s">
        <v>670</v>
      </c>
      <c r="C95">
        <f t="shared" ref="C95:AH95" si="4">C8/SUM(C$7:C$90)</f>
        <v>0</v>
      </c>
      <c r="D95" t="e">
        <f t="shared" si="4"/>
        <v>#DIV/0!</v>
      </c>
      <c r="E95" t="e">
        <f t="shared" si="4"/>
        <v>#DIV/0!</v>
      </c>
      <c r="F95">
        <f t="shared" si="4"/>
        <v>0</v>
      </c>
      <c r="G95" t="e">
        <f t="shared" si="4"/>
        <v>#DIV/0!</v>
      </c>
      <c r="H95">
        <f t="shared" si="4"/>
        <v>0</v>
      </c>
      <c r="I95">
        <f t="shared" si="4"/>
        <v>0</v>
      </c>
      <c r="J95">
        <f t="shared" si="4"/>
        <v>0</v>
      </c>
      <c r="K95">
        <f t="shared" si="4"/>
        <v>0</v>
      </c>
      <c r="L95">
        <f t="shared" si="4"/>
        <v>0</v>
      </c>
      <c r="M95">
        <f t="shared" si="4"/>
        <v>0</v>
      </c>
      <c r="N95">
        <f t="shared" si="4"/>
        <v>0</v>
      </c>
      <c r="O95">
        <f t="shared" si="4"/>
        <v>0</v>
      </c>
      <c r="P95" t="e">
        <f t="shared" si="4"/>
        <v>#DIV/0!</v>
      </c>
      <c r="Q95">
        <f t="shared" si="4"/>
        <v>0</v>
      </c>
      <c r="R95">
        <f t="shared" si="4"/>
        <v>0</v>
      </c>
      <c r="S95" t="e">
        <f t="shared" si="4"/>
        <v>#DIV/0!</v>
      </c>
      <c r="T95">
        <f t="shared" si="4"/>
        <v>0</v>
      </c>
      <c r="U95">
        <f t="shared" si="4"/>
        <v>0</v>
      </c>
      <c r="V95">
        <f t="shared" si="4"/>
        <v>0</v>
      </c>
      <c r="W95">
        <f t="shared" si="4"/>
        <v>0</v>
      </c>
      <c r="X95">
        <f t="shared" si="4"/>
        <v>0</v>
      </c>
      <c r="Y95">
        <f t="shared" si="4"/>
        <v>0</v>
      </c>
      <c r="Z95">
        <f t="shared" si="4"/>
        <v>0</v>
      </c>
      <c r="AA95">
        <f t="shared" si="4"/>
        <v>0</v>
      </c>
      <c r="AB95" t="e">
        <f t="shared" si="4"/>
        <v>#DIV/0!</v>
      </c>
      <c r="AC95">
        <f t="shared" si="4"/>
        <v>0</v>
      </c>
      <c r="AD95">
        <f t="shared" si="4"/>
        <v>0</v>
      </c>
      <c r="AE95">
        <f t="shared" si="4"/>
        <v>0</v>
      </c>
      <c r="AF95">
        <f t="shared" si="4"/>
        <v>0</v>
      </c>
      <c r="AG95">
        <f t="shared" si="4"/>
        <v>0</v>
      </c>
      <c r="AH95">
        <f t="shared" si="4"/>
        <v>0</v>
      </c>
      <c r="AI95">
        <f t="shared" ref="AI95:BN95" si="5">AI8/SUM(AI$7:AI$90)</f>
        <v>0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0</v>
      </c>
      <c r="AT95" t="e">
        <f t="shared" si="5"/>
        <v>#DIV/0!</v>
      </c>
      <c r="AU95" t="e">
        <f t="shared" si="5"/>
        <v>#DIV/0!</v>
      </c>
      <c r="AV95">
        <f t="shared" si="5"/>
        <v>0</v>
      </c>
      <c r="AW95" t="e">
        <f t="shared" si="5"/>
        <v>#DIV/0!</v>
      </c>
      <c r="AX95">
        <f t="shared" si="5"/>
        <v>0</v>
      </c>
      <c r="AY95">
        <f t="shared" si="5"/>
        <v>0</v>
      </c>
      <c r="AZ95">
        <f t="shared" si="5"/>
        <v>0</v>
      </c>
      <c r="BA95">
        <f t="shared" si="5"/>
        <v>0</v>
      </c>
      <c r="BB95">
        <f t="shared" si="5"/>
        <v>0</v>
      </c>
      <c r="BC95">
        <f t="shared" si="5"/>
        <v>0</v>
      </c>
      <c r="BD95">
        <f t="shared" si="5"/>
        <v>0</v>
      </c>
      <c r="BE95">
        <f t="shared" si="5"/>
        <v>0</v>
      </c>
      <c r="BF95" t="e">
        <f t="shared" si="5"/>
        <v>#DIV/0!</v>
      </c>
      <c r="BG95">
        <f t="shared" si="5"/>
        <v>0</v>
      </c>
      <c r="BH95">
        <f t="shared" si="5"/>
        <v>0</v>
      </c>
      <c r="BI95" t="e">
        <f t="shared" si="5"/>
        <v>#DIV/0!</v>
      </c>
      <c r="BJ95">
        <f t="shared" si="5"/>
        <v>0</v>
      </c>
      <c r="BK95">
        <f t="shared" si="5"/>
        <v>0</v>
      </c>
      <c r="BL95">
        <f t="shared" si="5"/>
        <v>0</v>
      </c>
      <c r="BM95">
        <f t="shared" si="5"/>
        <v>0</v>
      </c>
      <c r="BN95">
        <f t="shared" si="5"/>
        <v>0</v>
      </c>
      <c r="BO95">
        <f t="shared" ref="BO95:CH95" si="6">BO8/SUM(BO$7:BO$90)</f>
        <v>0</v>
      </c>
      <c r="BP95">
        <f t="shared" si="6"/>
        <v>0</v>
      </c>
      <c r="BQ95">
        <f t="shared" si="6"/>
        <v>0</v>
      </c>
      <c r="BR95" t="e">
        <f t="shared" si="6"/>
        <v>#DIV/0!</v>
      </c>
      <c r="BS95">
        <f t="shared" si="6"/>
        <v>0</v>
      </c>
      <c r="BT95">
        <f t="shared" si="6"/>
        <v>0</v>
      </c>
      <c r="BU95">
        <f t="shared" si="6"/>
        <v>0</v>
      </c>
      <c r="BV95">
        <f t="shared" si="6"/>
        <v>0</v>
      </c>
      <c r="BW95">
        <f t="shared" si="6"/>
        <v>0</v>
      </c>
      <c r="BX95">
        <f t="shared" si="6"/>
        <v>0</v>
      </c>
      <c r="BY95">
        <f t="shared" si="6"/>
        <v>0</v>
      </c>
      <c r="BZ95">
        <f t="shared" si="6"/>
        <v>0</v>
      </c>
      <c r="CA95">
        <f t="shared" si="6"/>
        <v>0</v>
      </c>
      <c r="CB95">
        <f t="shared" si="6"/>
        <v>0</v>
      </c>
      <c r="CC95">
        <f t="shared" si="6"/>
        <v>0</v>
      </c>
      <c r="CD95">
        <f t="shared" si="6"/>
        <v>0</v>
      </c>
      <c r="CE95">
        <f t="shared" si="6"/>
        <v>0</v>
      </c>
      <c r="CF95">
        <f t="shared" si="6"/>
        <v>0</v>
      </c>
      <c r="CG95">
        <f t="shared" si="6"/>
        <v>0</v>
      </c>
      <c r="CH95">
        <f t="shared" si="6"/>
        <v>0</v>
      </c>
    </row>
    <row r="96" spans="1:88" x14ac:dyDescent="0.25">
      <c r="A96" s="76" t="s">
        <v>623</v>
      </c>
      <c r="B96" s="77" t="s">
        <v>670</v>
      </c>
      <c r="C96">
        <f t="shared" ref="C96:AH96" si="7">C9/SUM(C$7:C$90)</f>
        <v>0</v>
      </c>
      <c r="D96" t="e">
        <f t="shared" si="7"/>
        <v>#DIV/0!</v>
      </c>
      <c r="E96" t="e">
        <f t="shared" si="7"/>
        <v>#DIV/0!</v>
      </c>
      <c r="F96">
        <f t="shared" si="7"/>
        <v>0</v>
      </c>
      <c r="G96" t="e">
        <f t="shared" si="7"/>
        <v>#DIV/0!</v>
      </c>
      <c r="H96">
        <f t="shared" si="7"/>
        <v>0</v>
      </c>
      <c r="I96">
        <f t="shared" si="7"/>
        <v>0</v>
      </c>
      <c r="J96">
        <f t="shared" si="7"/>
        <v>0</v>
      </c>
      <c r="K96">
        <f t="shared" si="7"/>
        <v>0</v>
      </c>
      <c r="L96">
        <f t="shared" si="7"/>
        <v>0</v>
      </c>
      <c r="M96">
        <f t="shared" si="7"/>
        <v>0</v>
      </c>
      <c r="N96">
        <f t="shared" si="7"/>
        <v>0</v>
      </c>
      <c r="O96">
        <f t="shared" si="7"/>
        <v>0</v>
      </c>
      <c r="P96" t="e">
        <f t="shared" si="7"/>
        <v>#DIV/0!</v>
      </c>
      <c r="Q96">
        <f t="shared" si="7"/>
        <v>0</v>
      </c>
      <c r="R96">
        <f t="shared" si="7"/>
        <v>0</v>
      </c>
      <c r="S96" t="e">
        <f t="shared" si="7"/>
        <v>#DIV/0!</v>
      </c>
      <c r="T96">
        <f t="shared" si="7"/>
        <v>0</v>
      </c>
      <c r="U96">
        <f t="shared" si="7"/>
        <v>0</v>
      </c>
      <c r="V96">
        <f t="shared" si="7"/>
        <v>0</v>
      </c>
      <c r="W96">
        <f t="shared" si="7"/>
        <v>0</v>
      </c>
      <c r="X96">
        <f t="shared" si="7"/>
        <v>0</v>
      </c>
      <c r="Y96">
        <f t="shared" si="7"/>
        <v>0</v>
      </c>
      <c r="Z96">
        <f t="shared" si="7"/>
        <v>0</v>
      </c>
      <c r="AA96">
        <f t="shared" si="7"/>
        <v>0</v>
      </c>
      <c r="AB96" t="e">
        <f t="shared" si="7"/>
        <v>#DIV/0!</v>
      </c>
      <c r="AC96">
        <f t="shared" si="7"/>
        <v>0</v>
      </c>
      <c r="AD96">
        <f t="shared" si="7"/>
        <v>0</v>
      </c>
      <c r="AE96">
        <f t="shared" si="7"/>
        <v>0</v>
      </c>
      <c r="AF96">
        <f t="shared" si="7"/>
        <v>0</v>
      </c>
      <c r="AG96">
        <f t="shared" si="7"/>
        <v>0</v>
      </c>
      <c r="AH96">
        <f t="shared" si="7"/>
        <v>0</v>
      </c>
      <c r="AI96">
        <f t="shared" ref="AI96:BN96" si="8">AI9/SUM(AI$7:AI$90)</f>
        <v>0</v>
      </c>
      <c r="AJ96">
        <f t="shared" si="8"/>
        <v>0</v>
      </c>
      <c r="AK96">
        <f t="shared" si="8"/>
        <v>0</v>
      </c>
      <c r="AL96">
        <f t="shared" si="8"/>
        <v>0</v>
      </c>
      <c r="AM96">
        <f t="shared" si="8"/>
        <v>0</v>
      </c>
      <c r="AN96">
        <f t="shared" si="8"/>
        <v>0</v>
      </c>
      <c r="AO96">
        <f t="shared" si="8"/>
        <v>0</v>
      </c>
      <c r="AP96">
        <f t="shared" si="8"/>
        <v>0</v>
      </c>
      <c r="AQ96">
        <f t="shared" si="8"/>
        <v>0</v>
      </c>
      <c r="AR96">
        <f t="shared" si="8"/>
        <v>0</v>
      </c>
      <c r="AS96">
        <f t="shared" si="8"/>
        <v>0</v>
      </c>
      <c r="AT96" t="e">
        <f t="shared" si="8"/>
        <v>#DIV/0!</v>
      </c>
      <c r="AU96" t="e">
        <f t="shared" si="8"/>
        <v>#DIV/0!</v>
      </c>
      <c r="AV96">
        <f t="shared" si="8"/>
        <v>0</v>
      </c>
      <c r="AW96" t="e">
        <f t="shared" si="8"/>
        <v>#DIV/0!</v>
      </c>
      <c r="AX96">
        <f t="shared" si="8"/>
        <v>0</v>
      </c>
      <c r="AY96">
        <f t="shared" si="8"/>
        <v>0</v>
      </c>
      <c r="AZ96">
        <f t="shared" si="8"/>
        <v>0</v>
      </c>
      <c r="BA96">
        <f t="shared" si="8"/>
        <v>0</v>
      </c>
      <c r="BB96">
        <f t="shared" si="8"/>
        <v>0</v>
      </c>
      <c r="BC96">
        <f t="shared" si="8"/>
        <v>0</v>
      </c>
      <c r="BD96">
        <f t="shared" si="8"/>
        <v>0</v>
      </c>
      <c r="BE96">
        <f t="shared" si="8"/>
        <v>0</v>
      </c>
      <c r="BF96" t="e">
        <f t="shared" si="8"/>
        <v>#DIV/0!</v>
      </c>
      <c r="BG96">
        <f t="shared" si="8"/>
        <v>0</v>
      </c>
      <c r="BH96">
        <f t="shared" si="8"/>
        <v>0</v>
      </c>
      <c r="BI96" t="e">
        <f t="shared" si="8"/>
        <v>#DIV/0!</v>
      </c>
      <c r="BJ96">
        <f t="shared" si="8"/>
        <v>0</v>
      </c>
      <c r="BK96">
        <f t="shared" si="8"/>
        <v>0</v>
      </c>
      <c r="BL96">
        <f t="shared" si="8"/>
        <v>0</v>
      </c>
      <c r="BM96">
        <f t="shared" si="8"/>
        <v>0</v>
      </c>
      <c r="BN96">
        <f t="shared" si="8"/>
        <v>0</v>
      </c>
      <c r="BO96">
        <f t="shared" ref="BO96:CH96" si="9">BO9/SUM(BO$7:BO$90)</f>
        <v>0</v>
      </c>
      <c r="BP96">
        <f t="shared" si="9"/>
        <v>0</v>
      </c>
      <c r="BQ96">
        <f t="shared" si="9"/>
        <v>0</v>
      </c>
      <c r="BR96" t="e">
        <f t="shared" si="9"/>
        <v>#DIV/0!</v>
      </c>
      <c r="BS96">
        <f t="shared" si="9"/>
        <v>0</v>
      </c>
      <c r="BT96">
        <f t="shared" si="9"/>
        <v>0</v>
      </c>
      <c r="BU96">
        <f t="shared" si="9"/>
        <v>0</v>
      </c>
      <c r="BV96">
        <f t="shared" si="9"/>
        <v>0</v>
      </c>
      <c r="BW96">
        <f t="shared" si="9"/>
        <v>0</v>
      </c>
      <c r="BX96">
        <f t="shared" si="9"/>
        <v>0</v>
      </c>
      <c r="BY96">
        <f t="shared" si="9"/>
        <v>0</v>
      </c>
      <c r="BZ96">
        <f t="shared" si="9"/>
        <v>0</v>
      </c>
      <c r="CA96">
        <f t="shared" si="9"/>
        <v>0</v>
      </c>
      <c r="CB96">
        <f t="shared" si="9"/>
        <v>0</v>
      </c>
      <c r="CC96">
        <f t="shared" si="9"/>
        <v>0</v>
      </c>
      <c r="CD96">
        <f t="shared" si="9"/>
        <v>0</v>
      </c>
      <c r="CE96">
        <f t="shared" si="9"/>
        <v>0</v>
      </c>
      <c r="CF96">
        <f t="shared" si="9"/>
        <v>0</v>
      </c>
      <c r="CG96">
        <f t="shared" si="9"/>
        <v>0</v>
      </c>
      <c r="CH96">
        <f t="shared" si="9"/>
        <v>0</v>
      </c>
      <c r="CJ96" s="87"/>
    </row>
    <row r="97" spans="1:86" x14ac:dyDescent="0.25">
      <c r="A97" s="76" t="s">
        <v>3</v>
      </c>
      <c r="B97" s="77" t="s">
        <v>670</v>
      </c>
      <c r="C97">
        <f t="shared" ref="C97:AH97" si="10">C10/SUM(C$7:C$90)</f>
        <v>1.3127105569765843E-3</v>
      </c>
      <c r="D97" t="e">
        <f t="shared" si="10"/>
        <v>#DIV/0!</v>
      </c>
      <c r="E97" t="e">
        <f t="shared" si="10"/>
        <v>#DIV/0!</v>
      </c>
      <c r="F97">
        <f t="shared" si="10"/>
        <v>3.8074548813738562E-2</v>
      </c>
      <c r="G97" t="e">
        <f t="shared" si="10"/>
        <v>#DIV/0!</v>
      </c>
      <c r="H97">
        <f t="shared" si="10"/>
        <v>1.1061459636132948E-3</v>
      </c>
      <c r="I97">
        <f t="shared" si="10"/>
        <v>8.0009403007013529E-4</v>
      </c>
      <c r="J97">
        <f t="shared" si="10"/>
        <v>9.381012047294504E-4</v>
      </c>
      <c r="K97">
        <f t="shared" si="10"/>
        <v>1.8527404964991286E-3</v>
      </c>
      <c r="L97">
        <f t="shared" si="10"/>
        <v>8.8002526413647905E-2</v>
      </c>
      <c r="M97">
        <f t="shared" si="10"/>
        <v>4.8641947395045753E-3</v>
      </c>
      <c r="N97">
        <f t="shared" si="10"/>
        <v>1.3203631152186564E-3</v>
      </c>
      <c r="O97">
        <f t="shared" si="10"/>
        <v>1.8193904696759476E-3</v>
      </c>
      <c r="P97" t="e">
        <f t="shared" si="10"/>
        <v>#DIV/0!</v>
      </c>
      <c r="Q97">
        <f t="shared" si="10"/>
        <v>1.6102063729780982E-2</v>
      </c>
      <c r="R97">
        <f t="shared" si="10"/>
        <v>1.8591857955321089E-2</v>
      </c>
      <c r="S97" t="e">
        <f t="shared" si="10"/>
        <v>#DIV/0!</v>
      </c>
      <c r="T97">
        <f t="shared" si="10"/>
        <v>4.0473380783490193E-3</v>
      </c>
      <c r="U97">
        <f t="shared" si="10"/>
        <v>8.9282128184814207E-4</v>
      </c>
      <c r="V97">
        <f t="shared" si="10"/>
        <v>3.3180087109775458E-3</v>
      </c>
      <c r="W97">
        <f t="shared" si="10"/>
        <v>1.9411479720938918E-3</v>
      </c>
      <c r="X97">
        <f t="shared" si="10"/>
        <v>1.7028910198836464E-3</v>
      </c>
      <c r="Y97">
        <f t="shared" si="10"/>
        <v>1.1028006996544521E-3</v>
      </c>
      <c r="Z97">
        <f t="shared" si="10"/>
        <v>1.8399690068277861E-3</v>
      </c>
      <c r="AA97">
        <f t="shared" si="10"/>
        <v>3.3536248864842619E-2</v>
      </c>
      <c r="AB97" t="e">
        <f t="shared" si="10"/>
        <v>#DIV/0!</v>
      </c>
      <c r="AC97">
        <f t="shared" si="10"/>
        <v>1.6550519366963813E-3</v>
      </c>
      <c r="AD97">
        <f t="shared" si="10"/>
        <v>3.1030028301131051E-3</v>
      </c>
      <c r="AE97">
        <f t="shared" si="10"/>
        <v>8.8327719434924635E-4</v>
      </c>
      <c r="AF97">
        <f t="shared" si="10"/>
        <v>1.0653955092355652E-3</v>
      </c>
      <c r="AG97">
        <f t="shared" si="10"/>
        <v>6.4529012256453347E-4</v>
      </c>
      <c r="AH97">
        <f t="shared" si="10"/>
        <v>6.9051835648141957E-4</v>
      </c>
      <c r="AI97">
        <f t="shared" ref="AI97:BN97" si="11">AI10/SUM(AI$7:AI$90)</f>
        <v>2.8580404118294265E-4</v>
      </c>
      <c r="AJ97">
        <f t="shared" si="11"/>
        <v>3.4940072060567971E-4</v>
      </c>
      <c r="AK97">
        <f t="shared" si="11"/>
        <v>1.6011485633524953E-4</v>
      </c>
      <c r="AL97">
        <f t="shared" si="11"/>
        <v>5.8671314969589749E-4</v>
      </c>
      <c r="AM97">
        <f t="shared" si="11"/>
        <v>6.8634233480524098E-4</v>
      </c>
      <c r="AN97">
        <f t="shared" si="11"/>
        <v>1.0154819410025245E-3</v>
      </c>
      <c r="AO97">
        <f t="shared" si="11"/>
        <v>7.2962454794168379E-4</v>
      </c>
      <c r="AP97">
        <f t="shared" si="11"/>
        <v>6.866565419750678E-4</v>
      </c>
      <c r="AQ97">
        <f t="shared" si="11"/>
        <v>6.3790242295964244E-4</v>
      </c>
      <c r="AR97">
        <f t="shared" si="11"/>
        <v>2.1602167290160651E-5</v>
      </c>
      <c r="AS97">
        <f t="shared" si="11"/>
        <v>2.166301261213179E-5</v>
      </c>
      <c r="AT97" t="e">
        <f t="shared" si="11"/>
        <v>#DIV/0!</v>
      </c>
      <c r="AU97" t="e">
        <f t="shared" si="11"/>
        <v>#DIV/0!</v>
      </c>
      <c r="AV97">
        <f t="shared" si="11"/>
        <v>1.9449501731729284E-3</v>
      </c>
      <c r="AW97" t="e">
        <f t="shared" si="11"/>
        <v>#DIV/0!</v>
      </c>
      <c r="AX97">
        <f t="shared" si="11"/>
        <v>1.9186520354596877E-5</v>
      </c>
      <c r="AY97">
        <f t="shared" si="11"/>
        <v>2.4018734094167852E-5</v>
      </c>
      <c r="AZ97">
        <f t="shared" si="11"/>
        <v>3.5889272835030218E-5</v>
      </c>
      <c r="BA97">
        <f t="shared" si="11"/>
        <v>7.9190779770788798E-5</v>
      </c>
      <c r="BB97">
        <f t="shared" si="11"/>
        <v>2.5412252379250293E-3</v>
      </c>
      <c r="BC97">
        <f t="shared" si="11"/>
        <v>4.5108407561877896E-4</v>
      </c>
      <c r="BD97">
        <f t="shared" si="11"/>
        <v>7.9543636900239437E-5</v>
      </c>
      <c r="BE97">
        <f t="shared" si="11"/>
        <v>6.224366244249396E-5</v>
      </c>
      <c r="BF97" t="e">
        <f t="shared" si="11"/>
        <v>#DIV/0!</v>
      </c>
      <c r="BG97">
        <f t="shared" si="11"/>
        <v>9.0194244519807684E-4</v>
      </c>
      <c r="BH97">
        <f t="shared" si="11"/>
        <v>1.1043486252177691E-3</v>
      </c>
      <c r="BI97" t="e">
        <f t="shared" si="11"/>
        <v>#DIV/0!</v>
      </c>
      <c r="BJ97">
        <f t="shared" si="11"/>
        <v>1.5457916601332818E-4</v>
      </c>
      <c r="BK97">
        <f t="shared" si="11"/>
        <v>1.4505053522456384E-5</v>
      </c>
      <c r="BL97">
        <f t="shared" si="11"/>
        <v>6.82118878196216E-5</v>
      </c>
      <c r="BM97">
        <f t="shared" si="11"/>
        <v>6.5008152533269298E-5</v>
      </c>
      <c r="BN97">
        <f t="shared" si="11"/>
        <v>3.4116971529684985E-5</v>
      </c>
      <c r="BO97">
        <f t="shared" ref="BO97:CH97" si="12">BO10/SUM(BO$7:BO$90)</f>
        <v>6.270010449537098E-5</v>
      </c>
      <c r="BP97">
        <f t="shared" si="12"/>
        <v>1.2402071308098987E-4</v>
      </c>
      <c r="BQ97">
        <f t="shared" si="12"/>
        <v>2.0359183241235386E-3</v>
      </c>
      <c r="BR97" t="e">
        <f t="shared" si="12"/>
        <v>#DIV/0!</v>
      </c>
      <c r="BS97">
        <f t="shared" si="12"/>
        <v>7.9186751048446061E-5</v>
      </c>
      <c r="BT97">
        <f t="shared" si="12"/>
        <v>1.7932304088405198E-4</v>
      </c>
      <c r="BU97">
        <f t="shared" si="12"/>
        <v>1.4633460806374084E-5</v>
      </c>
      <c r="BV97">
        <f t="shared" si="12"/>
        <v>3.8817445619072219E-5</v>
      </c>
      <c r="BW97">
        <f t="shared" si="12"/>
        <v>9.9740216622672234E-6</v>
      </c>
      <c r="BX97">
        <f t="shared" si="12"/>
        <v>5.6156350933724652E-6</v>
      </c>
      <c r="BY97">
        <f t="shared" si="12"/>
        <v>7.3673796780099469E-6</v>
      </c>
      <c r="BZ97">
        <f t="shared" si="12"/>
        <v>7.6491890651293894E-6</v>
      </c>
      <c r="CA97">
        <f t="shared" si="12"/>
        <v>4.6470380616531848E-6</v>
      </c>
      <c r="CB97">
        <f t="shared" si="12"/>
        <v>1.2926565822816528E-5</v>
      </c>
      <c r="CC97">
        <f t="shared" si="12"/>
        <v>1.8203654829262674E-5</v>
      </c>
      <c r="CD97">
        <f t="shared" si="12"/>
        <v>1.7499314333081007E-5</v>
      </c>
      <c r="CE97">
        <f t="shared" si="12"/>
        <v>3.4280774601057033E-5</v>
      </c>
      <c r="CF97">
        <f t="shared" si="12"/>
        <v>2.5409649078787538E-5</v>
      </c>
      <c r="CG97">
        <f t="shared" si="12"/>
        <v>2.2566213710902708E-5</v>
      </c>
      <c r="CH97">
        <f t="shared" si="12"/>
        <v>3.5021068389358887E-6</v>
      </c>
    </row>
    <row r="98" spans="1:86" x14ac:dyDescent="0.25">
      <c r="A98" s="76" t="s">
        <v>4</v>
      </c>
      <c r="B98" s="77" t="s">
        <v>670</v>
      </c>
      <c r="C98">
        <f t="shared" ref="C98:AH98" si="13">C11/SUM(C$7:C$90)</f>
        <v>0</v>
      </c>
      <c r="D98" t="e">
        <f t="shared" si="13"/>
        <v>#DIV/0!</v>
      </c>
      <c r="E98" t="e">
        <f t="shared" si="13"/>
        <v>#DIV/0!</v>
      </c>
      <c r="F98">
        <f t="shared" si="13"/>
        <v>0</v>
      </c>
      <c r="G98" t="e">
        <f t="shared" si="13"/>
        <v>#DIV/0!</v>
      </c>
      <c r="H98">
        <f t="shared" si="13"/>
        <v>0</v>
      </c>
      <c r="I98">
        <f t="shared" si="13"/>
        <v>0</v>
      </c>
      <c r="J98">
        <f t="shared" si="13"/>
        <v>0</v>
      </c>
      <c r="K98">
        <f t="shared" si="13"/>
        <v>0</v>
      </c>
      <c r="L98">
        <f t="shared" si="13"/>
        <v>0</v>
      </c>
      <c r="M98">
        <f t="shared" si="13"/>
        <v>0</v>
      </c>
      <c r="N98">
        <f t="shared" si="13"/>
        <v>0</v>
      </c>
      <c r="O98">
        <f t="shared" si="13"/>
        <v>0</v>
      </c>
      <c r="P98" t="e">
        <f t="shared" si="13"/>
        <v>#DIV/0!</v>
      </c>
      <c r="Q98">
        <f t="shared" si="13"/>
        <v>0</v>
      </c>
      <c r="R98">
        <f t="shared" si="13"/>
        <v>0</v>
      </c>
      <c r="S98" t="e">
        <f t="shared" si="13"/>
        <v>#DIV/0!</v>
      </c>
      <c r="T98">
        <f t="shared" si="13"/>
        <v>0</v>
      </c>
      <c r="U98">
        <f t="shared" si="13"/>
        <v>0</v>
      </c>
      <c r="V98">
        <f t="shared" si="13"/>
        <v>0</v>
      </c>
      <c r="W98">
        <f t="shared" si="13"/>
        <v>0</v>
      </c>
      <c r="X98">
        <f t="shared" si="13"/>
        <v>0</v>
      </c>
      <c r="Y98">
        <f t="shared" si="13"/>
        <v>0</v>
      </c>
      <c r="Z98">
        <f t="shared" si="13"/>
        <v>0</v>
      </c>
      <c r="AA98">
        <f t="shared" si="13"/>
        <v>0</v>
      </c>
      <c r="AB98" t="e">
        <f t="shared" si="13"/>
        <v>#DIV/0!</v>
      </c>
      <c r="AC98">
        <f t="shared" si="13"/>
        <v>0</v>
      </c>
      <c r="AD98">
        <f t="shared" si="13"/>
        <v>0</v>
      </c>
      <c r="AE98">
        <f t="shared" si="13"/>
        <v>0</v>
      </c>
      <c r="AF98">
        <f t="shared" si="13"/>
        <v>0</v>
      </c>
      <c r="AG98">
        <f t="shared" si="13"/>
        <v>0</v>
      </c>
      <c r="AH98">
        <f t="shared" si="13"/>
        <v>0</v>
      </c>
      <c r="AI98">
        <f t="shared" ref="AI98:BN98" si="14">AI11/SUM(AI$7:AI$90)</f>
        <v>0</v>
      </c>
      <c r="AJ98">
        <f t="shared" si="14"/>
        <v>0</v>
      </c>
      <c r="AK98">
        <f t="shared" si="14"/>
        <v>0</v>
      </c>
      <c r="AL98">
        <f t="shared" si="14"/>
        <v>0</v>
      </c>
      <c r="AM98">
        <f t="shared" si="14"/>
        <v>0</v>
      </c>
      <c r="AN98">
        <f t="shared" si="14"/>
        <v>0</v>
      </c>
      <c r="AO98">
        <f t="shared" si="14"/>
        <v>0</v>
      </c>
      <c r="AP98">
        <f t="shared" si="14"/>
        <v>0</v>
      </c>
      <c r="AQ98">
        <f t="shared" si="14"/>
        <v>0</v>
      </c>
      <c r="AR98">
        <f t="shared" si="14"/>
        <v>0</v>
      </c>
      <c r="AS98">
        <f t="shared" si="14"/>
        <v>0</v>
      </c>
      <c r="AT98" t="e">
        <f t="shared" si="14"/>
        <v>#DIV/0!</v>
      </c>
      <c r="AU98" t="e">
        <f t="shared" si="14"/>
        <v>#DIV/0!</v>
      </c>
      <c r="AV98">
        <f t="shared" si="14"/>
        <v>0</v>
      </c>
      <c r="AW98" t="e">
        <f t="shared" si="14"/>
        <v>#DIV/0!</v>
      </c>
      <c r="AX98">
        <f t="shared" si="14"/>
        <v>0</v>
      </c>
      <c r="AY98">
        <f t="shared" si="14"/>
        <v>0</v>
      </c>
      <c r="AZ98">
        <f t="shared" si="14"/>
        <v>0</v>
      </c>
      <c r="BA98">
        <f t="shared" si="14"/>
        <v>0</v>
      </c>
      <c r="BB98">
        <f t="shared" si="14"/>
        <v>0</v>
      </c>
      <c r="BC98">
        <f t="shared" si="14"/>
        <v>0</v>
      </c>
      <c r="BD98">
        <f t="shared" si="14"/>
        <v>0</v>
      </c>
      <c r="BE98">
        <f t="shared" si="14"/>
        <v>0</v>
      </c>
      <c r="BF98" t="e">
        <f t="shared" si="14"/>
        <v>#DIV/0!</v>
      </c>
      <c r="BG98">
        <f t="shared" si="14"/>
        <v>0</v>
      </c>
      <c r="BH98">
        <f t="shared" si="14"/>
        <v>0</v>
      </c>
      <c r="BI98" t="e">
        <f t="shared" si="14"/>
        <v>#DIV/0!</v>
      </c>
      <c r="BJ98">
        <f t="shared" si="14"/>
        <v>0</v>
      </c>
      <c r="BK98">
        <f t="shared" si="14"/>
        <v>0</v>
      </c>
      <c r="BL98">
        <f t="shared" si="14"/>
        <v>0</v>
      </c>
      <c r="BM98">
        <f t="shared" si="14"/>
        <v>0</v>
      </c>
      <c r="BN98">
        <f t="shared" si="14"/>
        <v>0</v>
      </c>
      <c r="BO98">
        <f t="shared" ref="BO98:CH98" si="15">BO11/SUM(BO$7:BO$90)</f>
        <v>0</v>
      </c>
      <c r="BP98">
        <f t="shared" si="15"/>
        <v>0</v>
      </c>
      <c r="BQ98">
        <f t="shared" si="15"/>
        <v>0</v>
      </c>
      <c r="BR98" t="e">
        <f t="shared" si="15"/>
        <v>#DIV/0!</v>
      </c>
      <c r="BS98">
        <f t="shared" si="15"/>
        <v>0</v>
      </c>
      <c r="BT98">
        <f t="shared" si="15"/>
        <v>0</v>
      </c>
      <c r="BU98">
        <f t="shared" si="15"/>
        <v>0</v>
      </c>
      <c r="BV98">
        <f t="shared" si="15"/>
        <v>0</v>
      </c>
      <c r="BW98">
        <f t="shared" si="15"/>
        <v>0</v>
      </c>
      <c r="BX98">
        <f t="shared" si="15"/>
        <v>0</v>
      </c>
      <c r="BY98">
        <f t="shared" si="15"/>
        <v>0</v>
      </c>
      <c r="BZ98">
        <f t="shared" si="15"/>
        <v>0</v>
      </c>
      <c r="CA98">
        <f t="shared" si="15"/>
        <v>0</v>
      </c>
      <c r="CB98">
        <f t="shared" si="15"/>
        <v>0</v>
      </c>
      <c r="CC98">
        <f t="shared" si="15"/>
        <v>0</v>
      </c>
      <c r="CD98">
        <f t="shared" si="15"/>
        <v>0</v>
      </c>
      <c r="CE98">
        <f t="shared" si="15"/>
        <v>0</v>
      </c>
      <c r="CF98">
        <f t="shared" si="15"/>
        <v>0</v>
      </c>
      <c r="CG98">
        <f t="shared" si="15"/>
        <v>0</v>
      </c>
      <c r="CH98">
        <f t="shared" si="15"/>
        <v>0</v>
      </c>
    </row>
    <row r="99" spans="1:86" x14ac:dyDescent="0.25">
      <c r="A99" s="76" t="s">
        <v>5</v>
      </c>
      <c r="B99" s="77" t="s">
        <v>670</v>
      </c>
      <c r="C99">
        <f t="shared" ref="C99:AH99" si="16">C12/SUM(C$7:C$90)</f>
        <v>0.169183252473637</v>
      </c>
      <c r="D99" t="e">
        <f t="shared" si="16"/>
        <v>#DIV/0!</v>
      </c>
      <c r="E99" t="e">
        <f t="shared" si="16"/>
        <v>#DIV/0!</v>
      </c>
      <c r="F99">
        <f t="shared" si="16"/>
        <v>4.6642449005127691E-3</v>
      </c>
      <c r="G99" t="e">
        <f t="shared" si="16"/>
        <v>#DIV/0!</v>
      </c>
      <c r="H99">
        <f t="shared" si="16"/>
        <v>0.25009485856228147</v>
      </c>
      <c r="I99">
        <f t="shared" si="16"/>
        <v>1.9743009692021328E-2</v>
      </c>
      <c r="J99">
        <f t="shared" si="16"/>
        <v>3.8233714557651577E-3</v>
      </c>
      <c r="K99">
        <f t="shared" si="16"/>
        <v>7.7857710672565141E-3</v>
      </c>
      <c r="L99">
        <f t="shared" si="16"/>
        <v>7.9503079455978259E-3</v>
      </c>
      <c r="M99">
        <f t="shared" si="16"/>
        <v>2.9016233346713556E-2</v>
      </c>
      <c r="N99">
        <f t="shared" si="16"/>
        <v>2.0336104706139477E-2</v>
      </c>
      <c r="O99">
        <f t="shared" si="16"/>
        <v>6.2570424220366235E-3</v>
      </c>
      <c r="P99" t="e">
        <f t="shared" si="16"/>
        <v>#DIV/0!</v>
      </c>
      <c r="Q99">
        <f t="shared" si="16"/>
        <v>3.6412760932935878E-3</v>
      </c>
      <c r="R99">
        <f t="shared" si="16"/>
        <v>2.1905130016040999E-3</v>
      </c>
      <c r="S99" t="e">
        <f t="shared" si="16"/>
        <v>#DIV/0!</v>
      </c>
      <c r="T99">
        <f t="shared" si="16"/>
        <v>2.598325501364465E-3</v>
      </c>
      <c r="U99">
        <f t="shared" si="16"/>
        <v>3.2858184644429488E-3</v>
      </c>
      <c r="V99">
        <f t="shared" si="16"/>
        <v>2.9307182842639944E-3</v>
      </c>
      <c r="W99">
        <f t="shared" si="16"/>
        <v>2.3417821351839267E-3</v>
      </c>
      <c r="X99">
        <f t="shared" si="16"/>
        <v>1.9969679976020614E-3</v>
      </c>
      <c r="Y99">
        <f t="shared" si="16"/>
        <v>1.7113444996118324E-3</v>
      </c>
      <c r="Z99">
        <f t="shared" si="16"/>
        <v>5.4962349577728671E-3</v>
      </c>
      <c r="AA99">
        <f t="shared" si="16"/>
        <v>2.6365601232865425E-3</v>
      </c>
      <c r="AB99" t="e">
        <f t="shared" si="16"/>
        <v>#DIV/0!</v>
      </c>
      <c r="AC99">
        <f t="shared" si="16"/>
        <v>5.9310640894485196E-3</v>
      </c>
      <c r="AD99">
        <f t="shared" si="16"/>
        <v>3.0642686552709852E-3</v>
      </c>
      <c r="AE99">
        <f t="shared" si="16"/>
        <v>1.55857530533101E-2</v>
      </c>
      <c r="AF99">
        <f t="shared" si="16"/>
        <v>4.4354218081114564E-3</v>
      </c>
      <c r="AG99">
        <f t="shared" si="16"/>
        <v>0.3138396136669987</v>
      </c>
      <c r="AH99">
        <f t="shared" si="16"/>
        <v>6.5324246823463246E-3</v>
      </c>
      <c r="AI99">
        <f t="shared" ref="AI99:BN99" si="17">AI12/SUM(AI$7:AI$90)</f>
        <v>3.9461901100328539E-3</v>
      </c>
      <c r="AJ99">
        <f t="shared" si="17"/>
        <v>3.6770147054661939E-3</v>
      </c>
      <c r="AK99">
        <f t="shared" si="17"/>
        <v>1.3108623223280894E-3</v>
      </c>
      <c r="AL99">
        <f t="shared" si="17"/>
        <v>2.1589041136910151E-3</v>
      </c>
      <c r="AM99">
        <f t="shared" si="17"/>
        <v>6.3410864770713712E-3</v>
      </c>
      <c r="AN99">
        <f t="shared" si="17"/>
        <v>1.554680016899263E-2</v>
      </c>
      <c r="AO99">
        <f t="shared" si="17"/>
        <v>3.4675156553203766E-2</v>
      </c>
      <c r="AP99">
        <f t="shared" si="17"/>
        <v>4.5311983031194707E-2</v>
      </c>
      <c r="AQ99">
        <f t="shared" si="17"/>
        <v>1.9881048296212393E-2</v>
      </c>
      <c r="AR99">
        <f t="shared" si="17"/>
        <v>4.6544562732428953E-5</v>
      </c>
      <c r="AS99">
        <f t="shared" si="17"/>
        <v>1.6877918452157675E-3</v>
      </c>
      <c r="AT99" t="e">
        <f t="shared" si="17"/>
        <v>#DIV/0!</v>
      </c>
      <c r="AU99" t="e">
        <f t="shared" si="17"/>
        <v>#DIV/0!</v>
      </c>
      <c r="AV99">
        <f t="shared" si="17"/>
        <v>9.4305186013204323E-5</v>
      </c>
      <c r="AW99" t="e">
        <f t="shared" si="17"/>
        <v>#DIV/0!</v>
      </c>
      <c r="AX99">
        <f t="shared" si="17"/>
        <v>2.1817038323149393E-3</v>
      </c>
      <c r="AY99">
        <f t="shared" si="17"/>
        <v>2.1975251226575055E-4</v>
      </c>
      <c r="AZ99">
        <f t="shared" si="17"/>
        <v>7.6161905553267617E-5</v>
      </c>
      <c r="BA99">
        <f t="shared" si="17"/>
        <v>2.1471700782389527E-4</v>
      </c>
      <c r="BB99">
        <f t="shared" si="17"/>
        <v>6.2818219100476159E-5</v>
      </c>
      <c r="BC99">
        <f t="shared" si="17"/>
        <v>5.9407542558276294E-4</v>
      </c>
      <c r="BD99">
        <f t="shared" si="17"/>
        <v>8.9815556643987079E-4</v>
      </c>
      <c r="BE99">
        <f t="shared" si="17"/>
        <v>4.7128707972135487E-4</v>
      </c>
      <c r="BF99" t="e">
        <f t="shared" si="17"/>
        <v>#DIV/0!</v>
      </c>
      <c r="BG99">
        <f t="shared" si="17"/>
        <v>9.3095537542785134E-5</v>
      </c>
      <c r="BH99">
        <f t="shared" si="17"/>
        <v>4.0759770285665047E-5</v>
      </c>
      <c r="BI99" t="e">
        <f t="shared" si="17"/>
        <v>#DIV/0!</v>
      </c>
      <c r="BJ99">
        <f t="shared" si="17"/>
        <v>7.9068927215682471E-5</v>
      </c>
      <c r="BK99">
        <f t="shared" si="17"/>
        <v>6.4495674945838069E-5</v>
      </c>
      <c r="BL99">
        <f t="shared" si="17"/>
        <v>6.5665445461871711E-5</v>
      </c>
      <c r="BM99">
        <f t="shared" si="17"/>
        <v>6.8922499271478966E-5</v>
      </c>
      <c r="BN99">
        <f t="shared" si="17"/>
        <v>6.3239953326419632E-5</v>
      </c>
      <c r="BO99">
        <f t="shared" ref="BO99:CH99" si="18">BO12/SUM(BO$7:BO$90)</f>
        <v>5.8396206222139593E-5</v>
      </c>
      <c r="BP99">
        <f t="shared" si="18"/>
        <v>1.6139827842377594E-4</v>
      </c>
      <c r="BQ99">
        <f t="shared" si="18"/>
        <v>4.0357783753763332E-5</v>
      </c>
      <c r="BR99" t="e">
        <f t="shared" si="18"/>
        <v>#DIV/0!</v>
      </c>
      <c r="BS99">
        <f t="shared" si="18"/>
        <v>1.5542142827915746E-4</v>
      </c>
      <c r="BT99">
        <f t="shared" si="18"/>
        <v>5.1178147547410694E-5</v>
      </c>
      <c r="BU99">
        <f t="shared" si="18"/>
        <v>2.2537494103611608E-4</v>
      </c>
      <c r="BV99">
        <f t="shared" si="18"/>
        <v>1.6097010434907568E-4</v>
      </c>
      <c r="BW99">
        <f t="shared" si="18"/>
        <v>3.6804408190096961E-3</v>
      </c>
      <c r="BX99">
        <f t="shared" si="18"/>
        <v>1.1356892981411273E-4</v>
      </c>
      <c r="BY99">
        <f t="shared" si="18"/>
        <v>1.0072076151345716E-4</v>
      </c>
      <c r="BZ99">
        <f t="shared" si="18"/>
        <v>7.3410276570352669E-5</v>
      </c>
      <c r="CA99">
        <f t="shared" si="18"/>
        <v>7.1231789205341171E-5</v>
      </c>
      <c r="CB99">
        <f t="shared" si="18"/>
        <v>4.833032265147732E-5</v>
      </c>
      <c r="CC99">
        <f t="shared" si="18"/>
        <v>1.6854500919293361E-4</v>
      </c>
      <c r="CD99">
        <f t="shared" si="18"/>
        <v>2.427822285737381E-4</v>
      </c>
      <c r="CE99">
        <f t="shared" si="18"/>
        <v>5.1487575699387549E-4</v>
      </c>
      <c r="CF99">
        <f t="shared" si="18"/>
        <v>5.0406961508466853E-4</v>
      </c>
      <c r="CG99">
        <f t="shared" si="18"/>
        <v>3.6989899738242851E-4</v>
      </c>
      <c r="CH99">
        <f t="shared" si="18"/>
        <v>5.4009227421136702E-5</v>
      </c>
    </row>
    <row r="100" spans="1:86" x14ac:dyDescent="0.25">
      <c r="A100" s="76" t="s">
        <v>6</v>
      </c>
      <c r="B100" s="77" t="s">
        <v>670</v>
      </c>
      <c r="C100">
        <f t="shared" ref="C100:AH100" si="19">C13/SUM(C$7:C$90)</f>
        <v>2.8713913840196972E-3</v>
      </c>
      <c r="D100" t="e">
        <f t="shared" si="19"/>
        <v>#DIV/0!</v>
      </c>
      <c r="E100" t="e">
        <f t="shared" si="19"/>
        <v>#DIV/0!</v>
      </c>
      <c r="F100">
        <f t="shared" si="19"/>
        <v>1.993384843015312E-3</v>
      </c>
      <c r="G100" t="e">
        <f t="shared" si="19"/>
        <v>#DIV/0!</v>
      </c>
      <c r="H100">
        <f t="shared" si="19"/>
        <v>1.4149932715194957E-3</v>
      </c>
      <c r="I100">
        <f t="shared" si="19"/>
        <v>0.29772003438178501</v>
      </c>
      <c r="J100">
        <f t="shared" si="19"/>
        <v>2.8012985794347695E-3</v>
      </c>
      <c r="K100">
        <f t="shared" si="19"/>
        <v>7.5410918050450122E-3</v>
      </c>
      <c r="L100">
        <f t="shared" si="19"/>
        <v>6.1397253420753743E-4</v>
      </c>
      <c r="M100">
        <f t="shared" si="19"/>
        <v>2.752347728141417E-3</v>
      </c>
      <c r="N100">
        <f t="shared" si="19"/>
        <v>3.3376304803920363E-3</v>
      </c>
      <c r="O100">
        <f t="shared" si="19"/>
        <v>1.1545402640967374E-2</v>
      </c>
      <c r="P100" t="e">
        <f t="shared" si="19"/>
        <v>#DIV/0!</v>
      </c>
      <c r="Q100">
        <f t="shared" si="19"/>
        <v>2.5234100516563942E-3</v>
      </c>
      <c r="R100">
        <f t="shared" si="19"/>
        <v>1.2912487955828468E-3</v>
      </c>
      <c r="S100" t="e">
        <f t="shared" si="19"/>
        <v>#DIV/0!</v>
      </c>
      <c r="T100">
        <f t="shared" si="19"/>
        <v>2.1974766197931962E-3</v>
      </c>
      <c r="U100">
        <f t="shared" si="19"/>
        <v>1.7209024627869796E-3</v>
      </c>
      <c r="V100">
        <f t="shared" si="19"/>
        <v>1.9587769583079679E-3</v>
      </c>
      <c r="W100">
        <f t="shared" si="19"/>
        <v>1.9633438268807585E-3</v>
      </c>
      <c r="X100">
        <f t="shared" si="19"/>
        <v>6.4802817214172888E-3</v>
      </c>
      <c r="Y100">
        <f t="shared" si="19"/>
        <v>3.8347854268000175E-3</v>
      </c>
      <c r="Z100">
        <f t="shared" si="19"/>
        <v>1.3151507342547688E-2</v>
      </c>
      <c r="AA100">
        <f t="shared" si="19"/>
        <v>5.5951269586902426E-4</v>
      </c>
      <c r="AB100" t="e">
        <f t="shared" si="19"/>
        <v>#DIV/0!</v>
      </c>
      <c r="AC100">
        <f t="shared" si="19"/>
        <v>2.6399854791707613E-3</v>
      </c>
      <c r="AD100">
        <f t="shared" si="19"/>
        <v>2.1503483146499435E-3</v>
      </c>
      <c r="AE100">
        <f t="shared" si="19"/>
        <v>4.1341180085079478E-3</v>
      </c>
      <c r="AF100">
        <f t="shared" si="19"/>
        <v>1.308286409891006E-3</v>
      </c>
      <c r="AG100">
        <f t="shared" si="19"/>
        <v>4.0155736315656259E-3</v>
      </c>
      <c r="AH100">
        <f t="shared" si="19"/>
        <v>4.2790954882564961E-3</v>
      </c>
      <c r="AI100">
        <f t="shared" ref="AI100:BN100" si="20">AI13/SUM(AI$7:AI$90)</f>
        <v>1.2386195245200676E-3</v>
      </c>
      <c r="AJ100">
        <f t="shared" si="20"/>
        <v>8.570184792129371E-4</v>
      </c>
      <c r="AK100">
        <f t="shared" si="20"/>
        <v>3.6318543560017401E-4</v>
      </c>
      <c r="AL100">
        <f t="shared" si="20"/>
        <v>1.0187794991877747E-3</v>
      </c>
      <c r="AM100">
        <f t="shared" si="20"/>
        <v>1.8940326190046021E-3</v>
      </c>
      <c r="AN100">
        <f t="shared" si="20"/>
        <v>3.0631831963253858E-3</v>
      </c>
      <c r="AO100">
        <f t="shared" si="20"/>
        <v>1.9936714143844233E-3</v>
      </c>
      <c r="AP100">
        <f t="shared" si="20"/>
        <v>4.637844660131331E-3</v>
      </c>
      <c r="AQ100">
        <f t="shared" si="20"/>
        <v>6.6166817979556296E-3</v>
      </c>
      <c r="AR100">
        <f t="shared" si="20"/>
        <v>1.023237316017307E-7</v>
      </c>
      <c r="AS100">
        <f t="shared" si="20"/>
        <v>1.1986208209541385E-4</v>
      </c>
      <c r="AT100" t="e">
        <f t="shared" si="20"/>
        <v>#DIV/0!</v>
      </c>
      <c r="AU100" t="e">
        <f t="shared" si="20"/>
        <v>#DIV/0!</v>
      </c>
      <c r="AV100">
        <f t="shared" si="20"/>
        <v>1.0086305658458809E-4</v>
      </c>
      <c r="AW100" t="e">
        <f t="shared" si="20"/>
        <v>#DIV/0!</v>
      </c>
      <c r="AX100">
        <f t="shared" si="20"/>
        <v>4.7318757498078928E-5</v>
      </c>
      <c r="AY100">
        <f t="shared" si="20"/>
        <v>6.2399600027719859E-3</v>
      </c>
      <c r="AZ100">
        <f t="shared" si="20"/>
        <v>8.1831820852357423E-5</v>
      </c>
      <c r="BA100">
        <f t="shared" si="20"/>
        <v>3.6075933052204018E-4</v>
      </c>
      <c r="BB100">
        <f t="shared" si="20"/>
        <v>1.0829422849982193E-5</v>
      </c>
      <c r="BC100">
        <f t="shared" si="20"/>
        <v>9.7707704191156428E-5</v>
      </c>
      <c r="BD100">
        <f t="shared" si="20"/>
        <v>1.6899138435376193E-4</v>
      </c>
      <c r="BE100">
        <f t="shared" si="20"/>
        <v>7.0461917133449073E-4</v>
      </c>
      <c r="BF100" t="e">
        <f t="shared" si="20"/>
        <v>#DIV/0!</v>
      </c>
      <c r="BG100">
        <f t="shared" si="20"/>
        <v>1.5802119340631974E-4</v>
      </c>
      <c r="BH100">
        <f t="shared" si="20"/>
        <v>4.236390943483194E-5</v>
      </c>
      <c r="BI100" t="e">
        <f t="shared" si="20"/>
        <v>#DIV/0!</v>
      </c>
      <c r="BJ100">
        <f t="shared" si="20"/>
        <v>9.4547915235468984E-5</v>
      </c>
      <c r="BK100">
        <f t="shared" si="20"/>
        <v>8.085777251019835E-5</v>
      </c>
      <c r="BL100">
        <f t="shared" si="20"/>
        <v>7.5872189273246498E-5</v>
      </c>
      <c r="BM100">
        <f t="shared" si="20"/>
        <v>9.8979826778192257E-5</v>
      </c>
      <c r="BN100">
        <f t="shared" si="20"/>
        <v>2.362864224934307E-4</v>
      </c>
      <c r="BO100">
        <f t="shared" ref="BO100:CH100" si="21">BO13/SUM(BO$7:BO$90)</f>
        <v>1.2641464243361153E-4</v>
      </c>
      <c r="BP100">
        <f t="shared" si="21"/>
        <v>1.1556128628643651E-3</v>
      </c>
      <c r="BQ100">
        <f t="shared" si="21"/>
        <v>2.5787302528801722E-5</v>
      </c>
      <c r="BR100" t="e">
        <f t="shared" si="21"/>
        <v>#DIV/0!</v>
      </c>
      <c r="BS100">
        <f t="shared" si="21"/>
        <v>2.1267134969027605E-4</v>
      </c>
      <c r="BT100">
        <f t="shared" si="21"/>
        <v>1.2919890377673893E-4</v>
      </c>
      <c r="BU100">
        <f t="shared" si="21"/>
        <v>2.9000918789681544E-4</v>
      </c>
      <c r="BV100">
        <f t="shared" si="21"/>
        <v>1.7238172079227224E-4</v>
      </c>
      <c r="BW100">
        <f t="shared" si="21"/>
        <v>2.3424814800116883E-4</v>
      </c>
      <c r="BX100">
        <f t="shared" si="21"/>
        <v>1.1412668642065267E-4</v>
      </c>
      <c r="BY100">
        <f t="shared" si="21"/>
        <v>8.4303710853394576E-5</v>
      </c>
      <c r="BZ100">
        <f t="shared" si="21"/>
        <v>3.6253127967337674E-5</v>
      </c>
      <c r="CA100">
        <f t="shared" si="21"/>
        <v>1.2791841226776035E-4</v>
      </c>
      <c r="CB100">
        <f t="shared" si="21"/>
        <v>5.1722917510301056E-5</v>
      </c>
      <c r="CC100">
        <f t="shared" si="21"/>
        <v>1.7983525268454255E-4</v>
      </c>
      <c r="CD100">
        <f t="shared" si="21"/>
        <v>4.3835176866454469E-4</v>
      </c>
      <c r="CE100">
        <f t="shared" si="21"/>
        <v>2.2965570424772407E-4</v>
      </c>
      <c r="CF100">
        <f t="shared" si="21"/>
        <v>5.3651026364070814E-4</v>
      </c>
      <c r="CG100">
        <f t="shared" si="21"/>
        <v>4.3602698801168018E-4</v>
      </c>
      <c r="CH100">
        <f t="shared" si="21"/>
        <v>2.4722949910903905E-4</v>
      </c>
    </row>
    <row r="101" spans="1:86" x14ac:dyDescent="0.25">
      <c r="A101" s="76" t="s">
        <v>7</v>
      </c>
      <c r="B101" s="77" t="s">
        <v>670</v>
      </c>
      <c r="C101">
        <f t="shared" ref="C101:AH101" si="22">C14/SUM(C$7:C$90)</f>
        <v>6.1654685844897703E-3</v>
      </c>
      <c r="D101" t="e">
        <f t="shared" si="22"/>
        <v>#DIV/0!</v>
      </c>
      <c r="E101" t="e">
        <f t="shared" si="22"/>
        <v>#DIV/0!</v>
      </c>
      <c r="F101">
        <f t="shared" si="22"/>
        <v>6.1705215812645816E-3</v>
      </c>
      <c r="G101" t="e">
        <f t="shared" si="22"/>
        <v>#DIV/0!</v>
      </c>
      <c r="H101">
        <f t="shared" si="22"/>
        <v>2.6753124815098832E-3</v>
      </c>
      <c r="I101">
        <f t="shared" si="22"/>
        <v>1.9429707824321569E-3</v>
      </c>
      <c r="J101">
        <f t="shared" si="22"/>
        <v>0.25940699517253413</v>
      </c>
      <c r="K101">
        <f t="shared" si="22"/>
        <v>1.2857059837372356E-2</v>
      </c>
      <c r="L101">
        <f t="shared" si="22"/>
        <v>3.301966446452256E-4</v>
      </c>
      <c r="M101">
        <f t="shared" si="22"/>
        <v>2.2526444212786906E-3</v>
      </c>
      <c r="N101">
        <f t="shared" si="22"/>
        <v>1.7677250028800674E-3</v>
      </c>
      <c r="O101">
        <f t="shared" si="22"/>
        <v>4.0783970492276386E-3</v>
      </c>
      <c r="P101" t="e">
        <f t="shared" si="22"/>
        <v>#DIV/0!</v>
      </c>
      <c r="Q101">
        <f t="shared" si="22"/>
        <v>7.5824612046948119E-3</v>
      </c>
      <c r="R101">
        <f t="shared" si="22"/>
        <v>2.6192456331715925E-3</v>
      </c>
      <c r="S101" t="e">
        <f t="shared" si="22"/>
        <v>#DIV/0!</v>
      </c>
      <c r="T101">
        <f t="shared" si="22"/>
        <v>5.3146115823369759E-3</v>
      </c>
      <c r="U101">
        <f t="shared" si="22"/>
        <v>1.9677039853082581E-3</v>
      </c>
      <c r="V101">
        <f t="shared" si="22"/>
        <v>3.0983218273901154E-3</v>
      </c>
      <c r="W101">
        <f t="shared" si="22"/>
        <v>3.0087446522157626E-3</v>
      </c>
      <c r="X101">
        <f t="shared" si="22"/>
        <v>2.8901894898132096E-3</v>
      </c>
      <c r="Y101">
        <f t="shared" si="22"/>
        <v>8.0745625350459108E-3</v>
      </c>
      <c r="Z101">
        <f t="shared" si="22"/>
        <v>5.163650046718346E-2</v>
      </c>
      <c r="AA101">
        <f t="shared" si="22"/>
        <v>2.8581556286514593E-3</v>
      </c>
      <c r="AB101" t="e">
        <f t="shared" si="22"/>
        <v>#DIV/0!</v>
      </c>
      <c r="AC101">
        <f t="shared" si="22"/>
        <v>3.3836937914983314E-3</v>
      </c>
      <c r="AD101">
        <f t="shared" si="22"/>
        <v>2.7143076549159598E-2</v>
      </c>
      <c r="AE101">
        <f t="shared" si="22"/>
        <v>2.5996583872851418E-3</v>
      </c>
      <c r="AF101">
        <f t="shared" si="22"/>
        <v>1.1949769465678455E-3</v>
      </c>
      <c r="AG101">
        <f t="shared" si="22"/>
        <v>2.0824990245790305E-3</v>
      </c>
      <c r="AH101">
        <f t="shared" si="22"/>
        <v>3.5383681524269986E-3</v>
      </c>
      <c r="AI101">
        <f t="shared" ref="AI101:BN101" si="23">AI14/SUM(AI$7:AI$90)</f>
        <v>1.159661881958035E-3</v>
      </c>
      <c r="AJ101">
        <f t="shared" si="23"/>
        <v>5.1277035110006933E-4</v>
      </c>
      <c r="AK101">
        <f t="shared" si="23"/>
        <v>1.9083277112793914E-4</v>
      </c>
      <c r="AL101">
        <f t="shared" si="23"/>
        <v>5.5425227485506375E-3</v>
      </c>
      <c r="AM101">
        <f t="shared" si="23"/>
        <v>1.8378211272478302E-3</v>
      </c>
      <c r="AN101">
        <f t="shared" si="23"/>
        <v>1.2150745376739494E-3</v>
      </c>
      <c r="AO101">
        <f t="shared" si="23"/>
        <v>2.0207712317579776E-3</v>
      </c>
      <c r="AP101">
        <f t="shared" si="23"/>
        <v>1.3680357131423996E-3</v>
      </c>
      <c r="AQ101">
        <f t="shared" si="23"/>
        <v>6.7937670222398142E-3</v>
      </c>
      <c r="AR101">
        <f t="shared" si="23"/>
        <v>3.9007888203059319E-8</v>
      </c>
      <c r="AS101">
        <f t="shared" si="23"/>
        <v>5.4921299934914468E-5</v>
      </c>
      <c r="AT101" t="e">
        <f t="shared" si="23"/>
        <v>#DIV/0!</v>
      </c>
      <c r="AU101" t="e">
        <f t="shared" si="23"/>
        <v>#DIV/0!</v>
      </c>
      <c r="AV101">
        <f t="shared" si="23"/>
        <v>3.4012476678392875E-4</v>
      </c>
      <c r="AW101" t="e">
        <f t="shared" si="23"/>
        <v>#DIV/0!</v>
      </c>
      <c r="AX101">
        <f t="shared" si="23"/>
        <v>3.995131909449544E-5</v>
      </c>
      <c r="AY101">
        <f t="shared" si="23"/>
        <v>4.9676201565136134E-5</v>
      </c>
      <c r="AZ101">
        <f t="shared" si="23"/>
        <v>8.6218113181692705E-3</v>
      </c>
      <c r="BA101">
        <f t="shared" si="23"/>
        <v>5.0719866846428484E-4</v>
      </c>
      <c r="BB101">
        <f t="shared" si="23"/>
        <v>8.2664401398142064E-6</v>
      </c>
      <c r="BC101">
        <f t="shared" si="23"/>
        <v>4.2678635315026302E-5</v>
      </c>
      <c r="BD101">
        <f t="shared" si="23"/>
        <v>4.3845737634444409E-5</v>
      </c>
      <c r="BE101">
        <f t="shared" si="23"/>
        <v>1.0650733941322992E-4</v>
      </c>
      <c r="BF101" t="e">
        <f t="shared" si="23"/>
        <v>#DIV/0!</v>
      </c>
      <c r="BG101">
        <f t="shared" si="23"/>
        <v>1.4654047782525171E-4</v>
      </c>
      <c r="BH101">
        <f t="shared" si="23"/>
        <v>4.3057368644976671E-5</v>
      </c>
      <c r="BI101" t="e">
        <f t="shared" si="23"/>
        <v>#DIV/0!</v>
      </c>
      <c r="BJ101">
        <f t="shared" si="23"/>
        <v>1.9593755429813114E-4</v>
      </c>
      <c r="BK101">
        <f t="shared" si="23"/>
        <v>5.2650395465245199E-5</v>
      </c>
      <c r="BL101">
        <f t="shared" si="23"/>
        <v>7.3371429329080167E-5</v>
      </c>
      <c r="BM101">
        <f t="shared" si="23"/>
        <v>1.1406644702940166E-4</v>
      </c>
      <c r="BN101">
        <f t="shared" si="23"/>
        <v>6.8839054129157288E-5</v>
      </c>
      <c r="BO101">
        <f t="shared" ref="BO101:CH101" si="24">BO14/SUM(BO$7:BO$90)</f>
        <v>1.0828594190567951E-4</v>
      </c>
      <c r="BP101">
        <f t="shared" si="24"/>
        <v>2.2173448282937535E-3</v>
      </c>
      <c r="BQ101">
        <f t="shared" si="24"/>
        <v>2.6209675824211849E-5</v>
      </c>
      <c r="BR101" t="e">
        <f t="shared" si="24"/>
        <v>#DIV/0!</v>
      </c>
      <c r="BS101">
        <f t="shared" si="24"/>
        <v>1.5852072316460155E-4</v>
      </c>
      <c r="BT101">
        <f t="shared" si="24"/>
        <v>1.3004782242545638E-3</v>
      </c>
      <c r="BU101">
        <f t="shared" si="24"/>
        <v>1.2322611951550382E-4</v>
      </c>
      <c r="BV101">
        <f t="shared" si="24"/>
        <v>6.2632444847702395E-5</v>
      </c>
      <c r="BW101">
        <f t="shared" si="24"/>
        <v>5.6532710772438004E-5</v>
      </c>
      <c r="BX101">
        <f t="shared" si="24"/>
        <v>3.7461416155640309E-5</v>
      </c>
      <c r="BY101">
        <f t="shared" si="24"/>
        <v>2.5192094858680524E-5</v>
      </c>
      <c r="BZ101">
        <f t="shared" si="24"/>
        <v>5.175722550876509E-5</v>
      </c>
      <c r="CA101">
        <f t="shared" si="24"/>
        <v>2.0192052533005458E-5</v>
      </c>
      <c r="CB101">
        <f t="shared" si="24"/>
        <v>2.0988879002751379E-4</v>
      </c>
      <c r="CC101">
        <f t="shared" si="24"/>
        <v>5.0510097702469991E-5</v>
      </c>
      <c r="CD101">
        <f t="shared" si="24"/>
        <v>3.5799925002905653E-5</v>
      </c>
      <c r="CE101">
        <f t="shared" si="24"/>
        <v>9.5384397138785365E-5</v>
      </c>
      <c r="CF101">
        <f t="shared" si="24"/>
        <v>4.0940657600500682E-5</v>
      </c>
      <c r="CG101">
        <f t="shared" si="24"/>
        <v>1.0268681122578656E-4</v>
      </c>
      <c r="CH101">
        <f t="shared" si="24"/>
        <v>4.0935689999690888E-5</v>
      </c>
    </row>
    <row r="102" spans="1:86" x14ac:dyDescent="0.25">
      <c r="A102" s="76" t="s">
        <v>8</v>
      </c>
      <c r="B102" s="77" t="s">
        <v>670</v>
      </c>
      <c r="C102">
        <f t="shared" ref="C102:AH102" si="25">C15/SUM(C$7:C$90)</f>
        <v>2.8167281519456402E-3</v>
      </c>
      <c r="D102" t="e">
        <f t="shared" si="25"/>
        <v>#DIV/0!</v>
      </c>
      <c r="E102" t="e">
        <f t="shared" si="25"/>
        <v>#DIV/0!</v>
      </c>
      <c r="F102">
        <f t="shared" si="25"/>
        <v>5.9658405204756366E-3</v>
      </c>
      <c r="G102" t="e">
        <f t="shared" si="25"/>
        <v>#DIV/0!</v>
      </c>
      <c r="H102">
        <f t="shared" si="25"/>
        <v>1.7188639505275608E-2</v>
      </c>
      <c r="I102">
        <f t="shared" si="25"/>
        <v>1.056766685764533E-2</v>
      </c>
      <c r="J102">
        <f t="shared" si="25"/>
        <v>1.6725685374169491E-2</v>
      </c>
      <c r="K102">
        <f t="shared" si="25"/>
        <v>0.32816601713108107</v>
      </c>
      <c r="L102">
        <f t="shared" si="25"/>
        <v>1.3312738815692503E-3</v>
      </c>
      <c r="M102">
        <f t="shared" si="25"/>
        <v>1.3252138951113745E-2</v>
      </c>
      <c r="N102">
        <f t="shared" si="25"/>
        <v>1.7874200652930387E-2</v>
      </c>
      <c r="O102">
        <f t="shared" si="25"/>
        <v>1.4859360454892907E-2</v>
      </c>
      <c r="P102" t="e">
        <f t="shared" si="25"/>
        <v>#DIV/0!</v>
      </c>
      <c r="Q102">
        <f t="shared" si="25"/>
        <v>1.2435057418438455E-2</v>
      </c>
      <c r="R102">
        <f t="shared" si="25"/>
        <v>2.9831871858146714E-3</v>
      </c>
      <c r="S102" t="e">
        <f t="shared" si="25"/>
        <v>#DIV/0!</v>
      </c>
      <c r="T102">
        <f t="shared" si="25"/>
        <v>5.6065758314592651E-3</v>
      </c>
      <c r="U102">
        <f t="shared" si="25"/>
        <v>6.9841112583696897E-3</v>
      </c>
      <c r="V102">
        <f t="shared" si="25"/>
        <v>9.5915558381541397E-3</v>
      </c>
      <c r="W102">
        <f t="shared" si="25"/>
        <v>4.9770594834894202E-3</v>
      </c>
      <c r="X102">
        <f t="shared" si="25"/>
        <v>3.3731073962578076E-3</v>
      </c>
      <c r="Y102">
        <f t="shared" si="25"/>
        <v>3.2900811212054014E-3</v>
      </c>
      <c r="Z102">
        <f t="shared" si="25"/>
        <v>1.1279806474828621E-2</v>
      </c>
      <c r="AA102">
        <f t="shared" si="25"/>
        <v>2.1748617326041563E-3</v>
      </c>
      <c r="AB102" t="e">
        <f t="shared" si="25"/>
        <v>#DIV/0!</v>
      </c>
      <c r="AC102">
        <f t="shared" si="25"/>
        <v>1.0619346989607587E-2</v>
      </c>
      <c r="AD102">
        <f t="shared" si="25"/>
        <v>2.9858036501284064E-3</v>
      </c>
      <c r="AE102">
        <f t="shared" si="25"/>
        <v>1.5164190500115929E-2</v>
      </c>
      <c r="AF102">
        <f t="shared" si="25"/>
        <v>4.5265356137756891E-3</v>
      </c>
      <c r="AG102">
        <f t="shared" si="25"/>
        <v>7.861106328099228E-3</v>
      </c>
      <c r="AH102">
        <f t="shared" si="25"/>
        <v>0.12528285262405209</v>
      </c>
      <c r="AI102">
        <f t="shared" ref="AI102:BN102" si="26">AI15/SUM(AI$7:AI$90)</f>
        <v>1.1930491416739604E-2</v>
      </c>
      <c r="AJ102">
        <f t="shared" si="26"/>
        <v>1.4677161259236913E-2</v>
      </c>
      <c r="AK102">
        <f t="shared" si="26"/>
        <v>1.004678911847654E-2</v>
      </c>
      <c r="AL102">
        <f t="shared" si="26"/>
        <v>3.6207368509417913E-3</v>
      </c>
      <c r="AM102">
        <f t="shared" si="26"/>
        <v>2.1302458702785486E-2</v>
      </c>
      <c r="AN102">
        <f t="shared" si="26"/>
        <v>1.3484445301658071E-2</v>
      </c>
      <c r="AO102">
        <f t="shared" si="26"/>
        <v>2.1393101931660517E-2</v>
      </c>
      <c r="AP102">
        <f t="shared" si="26"/>
        <v>8.7517266866633404E-3</v>
      </c>
      <c r="AQ102">
        <f t="shared" si="26"/>
        <v>1.8135302505452599E-2</v>
      </c>
      <c r="AR102">
        <f t="shared" si="26"/>
        <v>6.4807662558942614E-8</v>
      </c>
      <c r="AS102">
        <f t="shared" si="26"/>
        <v>1.561195626001332E-4</v>
      </c>
      <c r="AT102" t="e">
        <f t="shared" si="26"/>
        <v>#DIV/0!</v>
      </c>
      <c r="AU102" t="e">
        <f t="shared" si="26"/>
        <v>#DIV/0!</v>
      </c>
      <c r="AV102">
        <f t="shared" si="26"/>
        <v>9.1811667264087645E-5</v>
      </c>
      <c r="AW102" t="e">
        <f t="shared" si="26"/>
        <v>#DIV/0!</v>
      </c>
      <c r="AX102">
        <f t="shared" si="26"/>
        <v>9.3898726128666273E-4</v>
      </c>
      <c r="AY102">
        <f t="shared" si="26"/>
        <v>2.9532547212347631E-4</v>
      </c>
      <c r="AZ102">
        <f t="shared" si="26"/>
        <v>4.7524394576691116E-4</v>
      </c>
      <c r="BA102">
        <f t="shared" si="26"/>
        <v>1.3685261914937423E-2</v>
      </c>
      <c r="BB102">
        <f t="shared" si="26"/>
        <v>4.5390579703423473E-5</v>
      </c>
      <c r="BC102">
        <f t="shared" si="26"/>
        <v>3.5280115102043864E-4</v>
      </c>
      <c r="BD102">
        <f t="shared" si="26"/>
        <v>6.710744398875936E-4</v>
      </c>
      <c r="BE102">
        <f t="shared" si="26"/>
        <v>6.5284437923161884E-4</v>
      </c>
      <c r="BF102" t="e">
        <f t="shared" si="26"/>
        <v>#DIV/0!</v>
      </c>
      <c r="BG102">
        <f t="shared" si="26"/>
        <v>6.513132870738348E-4</v>
      </c>
      <c r="BH102">
        <f t="shared" si="26"/>
        <v>6.8658539006341207E-5</v>
      </c>
      <c r="BI102" t="e">
        <f t="shared" si="26"/>
        <v>#DIV/0!</v>
      </c>
      <c r="BJ102">
        <f t="shared" si="26"/>
        <v>2.5149661575103857E-4</v>
      </c>
      <c r="BK102">
        <f t="shared" si="26"/>
        <v>2.407080653607709E-4</v>
      </c>
      <c r="BL102">
        <f t="shared" si="26"/>
        <v>2.9285811397786242E-4</v>
      </c>
      <c r="BM102">
        <f t="shared" si="26"/>
        <v>2.1878230407085998E-4</v>
      </c>
      <c r="BN102">
        <f t="shared" si="26"/>
        <v>1.2141093002784267E-4</v>
      </c>
      <c r="BO102">
        <f t="shared" ref="BO102:CH102" si="27">BO15/SUM(BO$7:BO$90)</f>
        <v>1.0707854241004674E-4</v>
      </c>
      <c r="BP102">
        <f t="shared" si="27"/>
        <v>9.2262675738742509E-4</v>
      </c>
      <c r="BQ102">
        <f t="shared" si="27"/>
        <v>7.5500962413446685E-5</v>
      </c>
      <c r="BR102" t="e">
        <f t="shared" si="27"/>
        <v>#DIV/0!</v>
      </c>
      <c r="BS102">
        <f t="shared" si="27"/>
        <v>2.4627729080790156E-4</v>
      </c>
      <c r="BT102">
        <f t="shared" si="27"/>
        <v>1.2812423187398363E-4</v>
      </c>
      <c r="BU102">
        <f t="shared" si="27"/>
        <v>8.9068743879208961E-4</v>
      </c>
      <c r="BV102">
        <f t="shared" si="27"/>
        <v>2.3811023003561806E-4</v>
      </c>
      <c r="BW102">
        <f t="shared" si="27"/>
        <v>3.6163852706180794E-4</v>
      </c>
      <c r="BX102">
        <f t="shared" si="27"/>
        <v>1.3280828891583597E-3</v>
      </c>
      <c r="BY102">
        <f t="shared" si="27"/>
        <v>1.5324987457922222E-4</v>
      </c>
      <c r="BZ102">
        <f t="shared" si="27"/>
        <v>5.4839997959415805E-4</v>
      </c>
      <c r="CA102">
        <f t="shared" si="27"/>
        <v>4.9995155573567037E-4</v>
      </c>
      <c r="CB102">
        <f t="shared" si="27"/>
        <v>9.3876765951585043E-5</v>
      </c>
      <c r="CC102">
        <f t="shared" si="27"/>
        <v>8.9012626390132666E-4</v>
      </c>
      <c r="CD102">
        <f t="shared" si="27"/>
        <v>7.4453125248769654E-4</v>
      </c>
      <c r="CE102">
        <f t="shared" si="27"/>
        <v>1.2316651622088183E-3</v>
      </c>
      <c r="CF102">
        <f t="shared" si="27"/>
        <v>4.0726750463063291E-4</v>
      </c>
      <c r="CG102">
        <f t="shared" si="27"/>
        <v>5.0195738543281504E-4</v>
      </c>
      <c r="CH102">
        <f t="shared" si="27"/>
        <v>1.3750973307630689E-4</v>
      </c>
    </row>
    <row r="103" spans="1:86" x14ac:dyDescent="0.25">
      <c r="A103" s="76" t="s">
        <v>9</v>
      </c>
      <c r="B103" s="77" t="s">
        <v>670</v>
      </c>
      <c r="C103">
        <f t="shared" ref="C103:AH103" si="28">C16/SUM(C$7:C$90)</f>
        <v>3.6883269590732404E-2</v>
      </c>
      <c r="D103" t="e">
        <f t="shared" si="28"/>
        <v>#DIV/0!</v>
      </c>
      <c r="E103" t="e">
        <f t="shared" si="28"/>
        <v>#DIV/0!</v>
      </c>
      <c r="F103">
        <f t="shared" si="28"/>
        <v>3.166555908832739E-2</v>
      </c>
      <c r="G103" t="e">
        <f t="shared" si="28"/>
        <v>#DIV/0!</v>
      </c>
      <c r="H103">
        <f t="shared" si="28"/>
        <v>4.468499253357832E-3</v>
      </c>
      <c r="I103">
        <f t="shared" si="28"/>
        <v>5.6613823030858944E-3</v>
      </c>
      <c r="J103">
        <f t="shared" si="28"/>
        <v>9.2754214321049272E-3</v>
      </c>
      <c r="K103">
        <f t="shared" si="28"/>
        <v>7.6183111025980984E-3</v>
      </c>
      <c r="L103">
        <f t="shared" si="28"/>
        <v>0.10097740600095591</v>
      </c>
      <c r="M103">
        <f t="shared" si="28"/>
        <v>8.3972905547924678E-2</v>
      </c>
      <c r="N103">
        <f t="shared" si="28"/>
        <v>8.2751909883785647E-3</v>
      </c>
      <c r="O103">
        <f t="shared" si="28"/>
        <v>1.5251582879780345E-2</v>
      </c>
      <c r="P103" t="e">
        <f t="shared" si="28"/>
        <v>#DIV/0!</v>
      </c>
      <c r="Q103">
        <f t="shared" si="28"/>
        <v>2.9473317718859852E-2</v>
      </c>
      <c r="R103">
        <f t="shared" si="28"/>
        <v>2.2080284866194372E-2</v>
      </c>
      <c r="S103" t="e">
        <f t="shared" si="28"/>
        <v>#DIV/0!</v>
      </c>
      <c r="T103">
        <f t="shared" si="28"/>
        <v>4.5124769898450432E-3</v>
      </c>
      <c r="U103">
        <f t="shared" si="28"/>
        <v>2.8681208532166354E-3</v>
      </c>
      <c r="V103">
        <f t="shared" si="28"/>
        <v>5.2369403416538361E-3</v>
      </c>
      <c r="W103">
        <f t="shared" si="28"/>
        <v>4.1023907387720627E-3</v>
      </c>
      <c r="X103">
        <f t="shared" si="28"/>
        <v>2.9347349607768661E-3</v>
      </c>
      <c r="Y103">
        <f t="shared" si="28"/>
        <v>3.2264666207934994E-3</v>
      </c>
      <c r="Z103">
        <f t="shared" si="28"/>
        <v>6.5523973288809179E-3</v>
      </c>
      <c r="AA103">
        <f t="shared" si="28"/>
        <v>2.6641468055907173E-2</v>
      </c>
      <c r="AB103" t="e">
        <f t="shared" si="28"/>
        <v>#DIV/0!</v>
      </c>
      <c r="AC103">
        <f t="shared" si="28"/>
        <v>1.4636076972608858E-2</v>
      </c>
      <c r="AD103">
        <f t="shared" si="28"/>
        <v>1.3826647598987513E-2</v>
      </c>
      <c r="AE103">
        <f t="shared" si="28"/>
        <v>1.3940304498082551E-2</v>
      </c>
      <c r="AF103">
        <f t="shared" si="28"/>
        <v>8.04102576560735E-2</v>
      </c>
      <c r="AG103">
        <f t="shared" si="28"/>
        <v>4.1165344012653775E-3</v>
      </c>
      <c r="AH103">
        <f t="shared" si="28"/>
        <v>4.5730209213754695E-3</v>
      </c>
      <c r="AI103">
        <f t="shared" ref="AI103:BN103" si="29">AI16/SUM(AI$7:AI$90)</f>
        <v>3.2744416495485455E-3</v>
      </c>
      <c r="AJ103">
        <f t="shared" si="29"/>
        <v>2.6447184597675538E-3</v>
      </c>
      <c r="AK103">
        <f t="shared" si="29"/>
        <v>2.4790548295651588E-3</v>
      </c>
      <c r="AL103">
        <f t="shared" si="29"/>
        <v>3.4586148730862795E-3</v>
      </c>
      <c r="AM103">
        <f t="shared" si="29"/>
        <v>5.961902314491189E-3</v>
      </c>
      <c r="AN103">
        <f t="shared" si="29"/>
        <v>1.2526119367348281E-2</v>
      </c>
      <c r="AO103">
        <f t="shared" si="29"/>
        <v>7.500651284560898E-3</v>
      </c>
      <c r="AP103">
        <f t="shared" si="29"/>
        <v>5.9375065133418234E-3</v>
      </c>
      <c r="AQ103">
        <f t="shared" si="29"/>
        <v>7.8064830554437567E-3</v>
      </c>
      <c r="AR103">
        <f t="shared" si="29"/>
        <v>1.2856644899260102E-8</v>
      </c>
      <c r="AS103">
        <f t="shared" si="29"/>
        <v>1.9458382016961249E-3</v>
      </c>
      <c r="AT103" t="e">
        <f t="shared" si="29"/>
        <v>#DIV/0!</v>
      </c>
      <c r="AU103" t="e">
        <f t="shared" si="29"/>
        <v>#DIV/0!</v>
      </c>
      <c r="AV103">
        <f t="shared" si="29"/>
        <v>1.8756941577932798E-3</v>
      </c>
      <c r="AW103" t="e">
        <f t="shared" si="29"/>
        <v>#DIV/0!</v>
      </c>
      <c r="AX103">
        <f t="shared" si="29"/>
        <v>2.3278997022289536E-4</v>
      </c>
      <c r="AY103">
        <f t="shared" si="29"/>
        <v>4.8624176177247094E-4</v>
      </c>
      <c r="AZ103">
        <f t="shared" si="29"/>
        <v>3.6994116990828258E-4</v>
      </c>
      <c r="BA103">
        <f t="shared" si="29"/>
        <v>6.2717524368697348E-4</v>
      </c>
      <c r="BB103">
        <f t="shared" si="29"/>
        <v>2.1696819165782904E-3</v>
      </c>
      <c r="BC103">
        <f t="shared" si="29"/>
        <v>2.8468120540091129E-3</v>
      </c>
      <c r="BD103">
        <f t="shared" si="29"/>
        <v>1.3520956738826023E-3</v>
      </c>
      <c r="BE103">
        <f t="shared" si="29"/>
        <v>1.1186620956755266E-3</v>
      </c>
      <c r="BF103" t="e">
        <f t="shared" si="29"/>
        <v>#DIV/0!</v>
      </c>
      <c r="BG103">
        <f t="shared" si="29"/>
        <v>1.215316440319856E-3</v>
      </c>
      <c r="BH103">
        <f t="shared" si="29"/>
        <v>8.5390388561727281E-4</v>
      </c>
      <c r="BI103" t="e">
        <f t="shared" si="29"/>
        <v>#DIV/0!</v>
      </c>
      <c r="BJ103">
        <f t="shared" si="29"/>
        <v>3.1761667807832477E-4</v>
      </c>
      <c r="BK103">
        <f t="shared" si="29"/>
        <v>1.6658635397908658E-4</v>
      </c>
      <c r="BL103">
        <f t="shared" si="29"/>
        <v>2.4442940638615753E-4</v>
      </c>
      <c r="BM103">
        <f t="shared" si="29"/>
        <v>2.3598466520976079E-4</v>
      </c>
      <c r="BN103">
        <f t="shared" si="29"/>
        <v>1.2725777469034706E-4</v>
      </c>
      <c r="BO103">
        <f t="shared" ref="BO103:CH103" si="30">BO16/SUM(BO$7:BO$90)</f>
        <v>1.6813719480010162E-4</v>
      </c>
      <c r="BP103">
        <f t="shared" si="30"/>
        <v>4.0824796939521258E-4</v>
      </c>
      <c r="BQ103">
        <f t="shared" si="30"/>
        <v>1.3786734526687846E-3</v>
      </c>
      <c r="BR103" t="e">
        <f t="shared" si="30"/>
        <v>#DIV/0!</v>
      </c>
      <c r="BS103">
        <f t="shared" si="30"/>
        <v>1.2276802164523516E-3</v>
      </c>
      <c r="BT103">
        <f t="shared" si="30"/>
        <v>7.9521834529888897E-4</v>
      </c>
      <c r="BU103">
        <f t="shared" si="30"/>
        <v>8.2329437067424935E-4</v>
      </c>
      <c r="BV103">
        <f t="shared" si="30"/>
        <v>7.1146656218844043E-3</v>
      </c>
      <c r="BW103">
        <f t="shared" si="30"/>
        <v>5.4128499833630593E-4</v>
      </c>
      <c r="BX103">
        <f t="shared" si="30"/>
        <v>2.3051471625388313E-4</v>
      </c>
      <c r="BY103">
        <f t="shared" si="30"/>
        <v>2.9561553983398859E-4</v>
      </c>
      <c r="BZ103">
        <f t="shared" si="30"/>
        <v>2.6720534583366776E-4</v>
      </c>
      <c r="CA103">
        <f t="shared" si="30"/>
        <v>2.61222408577571E-4</v>
      </c>
      <c r="CB103">
        <f t="shared" si="30"/>
        <v>2.9535965872583801E-4</v>
      </c>
      <c r="CC103">
        <f t="shared" si="30"/>
        <v>9.9458222853628358E-4</v>
      </c>
      <c r="CD103">
        <f t="shared" si="30"/>
        <v>1.8230605702179883E-3</v>
      </c>
      <c r="CE103">
        <f t="shared" si="30"/>
        <v>8.7054469324896117E-4</v>
      </c>
      <c r="CF103">
        <f t="shared" si="30"/>
        <v>6.7284823100312438E-4</v>
      </c>
      <c r="CG103">
        <f t="shared" si="30"/>
        <v>5.6758487076318724E-4</v>
      </c>
      <c r="CH103">
        <f t="shared" si="30"/>
        <v>1.2493060355331229E-4</v>
      </c>
    </row>
    <row r="104" spans="1:86" x14ac:dyDescent="0.25">
      <c r="A104" s="76" t="s">
        <v>58</v>
      </c>
      <c r="B104" s="77" t="s">
        <v>670</v>
      </c>
      <c r="C104">
        <f t="shared" ref="C104:AH104" si="31">C17/SUM(C$7:C$90)</f>
        <v>5.7159432301852026E-2</v>
      </c>
      <c r="D104" t="e">
        <f t="shared" si="31"/>
        <v>#DIV/0!</v>
      </c>
      <c r="E104" t="e">
        <f t="shared" si="31"/>
        <v>#DIV/0!</v>
      </c>
      <c r="F104">
        <f t="shared" si="31"/>
        <v>3.2054759761607654E-2</v>
      </c>
      <c r="G104" t="e">
        <f t="shared" si="31"/>
        <v>#DIV/0!</v>
      </c>
      <c r="H104">
        <f t="shared" si="31"/>
        <v>1.0642320025153794E-2</v>
      </c>
      <c r="I104">
        <f t="shared" si="31"/>
        <v>4.7482520856318503E-2</v>
      </c>
      <c r="J104">
        <f t="shared" si="31"/>
        <v>3.1569235837585932E-2</v>
      </c>
      <c r="K104">
        <f t="shared" si="31"/>
        <v>5.2802153370092128E-2</v>
      </c>
      <c r="L104">
        <f t="shared" si="31"/>
        <v>5.5611624226106285E-2</v>
      </c>
      <c r="M104">
        <f t="shared" si="31"/>
        <v>0.26195088275380146</v>
      </c>
      <c r="N104">
        <f t="shared" si="31"/>
        <v>8.656938029576404E-2</v>
      </c>
      <c r="O104">
        <f t="shared" si="31"/>
        <v>0.21613009147300191</v>
      </c>
      <c r="P104" t="e">
        <f t="shared" si="31"/>
        <v>#DIV/0!</v>
      </c>
      <c r="Q104">
        <f t="shared" si="31"/>
        <v>3.6916252711012343E-2</v>
      </c>
      <c r="R104">
        <f t="shared" si="31"/>
        <v>2.4937523939985592E-2</v>
      </c>
      <c r="S104" t="e">
        <f t="shared" si="31"/>
        <v>#DIV/0!</v>
      </c>
      <c r="T104">
        <f t="shared" si="31"/>
        <v>1.8854815653040469E-2</v>
      </c>
      <c r="U104">
        <f t="shared" si="31"/>
        <v>1.5515588820547014E-2</v>
      </c>
      <c r="V104">
        <f t="shared" si="31"/>
        <v>2.4438688648483285E-2</v>
      </c>
      <c r="W104">
        <f t="shared" si="31"/>
        <v>1.111796786876929E-2</v>
      </c>
      <c r="X104">
        <f t="shared" si="31"/>
        <v>1.4095312716275966E-2</v>
      </c>
      <c r="Y104">
        <f t="shared" si="31"/>
        <v>1.4237508656176475E-2</v>
      </c>
      <c r="Z104">
        <f t="shared" si="31"/>
        <v>2.2729890194397979E-2</v>
      </c>
      <c r="AA104">
        <f t="shared" si="31"/>
        <v>1.9213237786723677E-2</v>
      </c>
      <c r="AB104" t="e">
        <f t="shared" si="31"/>
        <v>#DIV/0!</v>
      </c>
      <c r="AC104">
        <f t="shared" si="31"/>
        <v>1.4821433061924544E-2</v>
      </c>
      <c r="AD104">
        <f t="shared" si="31"/>
        <v>1.2069837351077382E-2</v>
      </c>
      <c r="AE104">
        <f t="shared" si="31"/>
        <v>8.2821701029906925E-3</v>
      </c>
      <c r="AF104">
        <f t="shared" si="31"/>
        <v>5.2902673933395263E-3</v>
      </c>
      <c r="AG104">
        <f t="shared" si="31"/>
        <v>7.4969437004223415E-3</v>
      </c>
      <c r="AH104">
        <f t="shared" si="31"/>
        <v>9.4932357278457308E-3</v>
      </c>
      <c r="AI104">
        <f t="shared" ref="AI104:BN104" si="32">AI17/SUM(AI$7:AI$90)</f>
        <v>2.4022576509809225E-3</v>
      </c>
      <c r="AJ104">
        <f t="shared" si="32"/>
        <v>3.4493867704861129E-3</v>
      </c>
      <c r="AK104">
        <f t="shared" si="32"/>
        <v>1.1176789564331475E-3</v>
      </c>
      <c r="AL104">
        <f t="shared" si="32"/>
        <v>4.8598127335524035E-3</v>
      </c>
      <c r="AM104">
        <f t="shared" si="32"/>
        <v>6.7948300331490252E-3</v>
      </c>
      <c r="AN104">
        <f t="shared" si="32"/>
        <v>5.6984042071155407E-3</v>
      </c>
      <c r="AO104">
        <f t="shared" si="32"/>
        <v>6.0209780455317006E-3</v>
      </c>
      <c r="AP104">
        <f t="shared" si="32"/>
        <v>1.7911837832208729E-2</v>
      </c>
      <c r="AQ104">
        <f t="shared" si="32"/>
        <v>1.3338064291882086E-2</v>
      </c>
      <c r="AR104">
        <f t="shared" si="32"/>
        <v>1.0881282870724961E-7</v>
      </c>
      <c r="AS104">
        <f t="shared" si="32"/>
        <v>4.776722135328708E-3</v>
      </c>
      <c r="AT104" t="e">
        <f t="shared" si="32"/>
        <v>#DIV/0!</v>
      </c>
      <c r="AU104" t="e">
        <f t="shared" si="32"/>
        <v>#DIV/0!</v>
      </c>
      <c r="AV104">
        <f t="shared" si="32"/>
        <v>1.7675552486330209E-3</v>
      </c>
      <c r="AW104" t="e">
        <f t="shared" si="32"/>
        <v>#DIV/0!</v>
      </c>
      <c r="AX104">
        <f t="shared" si="32"/>
        <v>5.8055611478260148E-4</v>
      </c>
      <c r="AY104">
        <f t="shared" si="32"/>
        <v>3.2312839442312649E-3</v>
      </c>
      <c r="AZ104">
        <f t="shared" si="32"/>
        <v>1.9274037351529867E-3</v>
      </c>
      <c r="BA104">
        <f t="shared" si="32"/>
        <v>4.14614732717772E-3</v>
      </c>
      <c r="BB104">
        <f t="shared" si="32"/>
        <v>1.5590253710186146E-3</v>
      </c>
      <c r="BC104">
        <f t="shared" si="32"/>
        <v>1.530867514573462E-2</v>
      </c>
      <c r="BD104">
        <f t="shared" si="32"/>
        <v>9.9615585337229501E-3</v>
      </c>
      <c r="BE104">
        <f t="shared" si="32"/>
        <v>1.4584518709570513E-2</v>
      </c>
      <c r="BF104" t="e">
        <f t="shared" si="32"/>
        <v>#DIV/0!</v>
      </c>
      <c r="BG104">
        <f t="shared" si="32"/>
        <v>2.2911160860779535E-3</v>
      </c>
      <c r="BH104">
        <f t="shared" si="32"/>
        <v>5.9309190364313505E-4</v>
      </c>
      <c r="BI104" t="e">
        <f t="shared" si="32"/>
        <v>#DIV/0!</v>
      </c>
      <c r="BJ104">
        <f t="shared" si="32"/>
        <v>1.4258112166896158E-3</v>
      </c>
      <c r="BK104">
        <f t="shared" si="32"/>
        <v>1.0712956899222672E-3</v>
      </c>
      <c r="BL104">
        <f t="shared" si="32"/>
        <v>1.429678367867068E-3</v>
      </c>
      <c r="BM104">
        <f t="shared" si="32"/>
        <v>6.9692121114540713E-4</v>
      </c>
      <c r="BN104">
        <f t="shared" si="32"/>
        <v>9.0386000303646988E-4</v>
      </c>
      <c r="BO104">
        <f t="shared" ref="BO104:CH104" si="33">BO17/SUM(BO$7:BO$90)</f>
        <v>6.0964580218944532E-4</v>
      </c>
      <c r="BP104">
        <f t="shared" si="33"/>
        <v>2.6435689611089895E-3</v>
      </c>
      <c r="BQ104">
        <f t="shared" si="33"/>
        <v>6.8328533605210178E-4</v>
      </c>
      <c r="BR104" t="e">
        <f t="shared" si="33"/>
        <v>#DIV/0!</v>
      </c>
      <c r="BS104">
        <f t="shared" si="33"/>
        <v>2.3107016993604099E-3</v>
      </c>
      <c r="BT104">
        <f t="shared" si="33"/>
        <v>1.0115214058002159E-3</v>
      </c>
      <c r="BU104">
        <f t="shared" si="33"/>
        <v>6.337653718172622E-4</v>
      </c>
      <c r="BV104">
        <f t="shared" si="33"/>
        <v>9.3040564377758726E-4</v>
      </c>
      <c r="BW104">
        <f t="shared" si="33"/>
        <v>5.6689639588810507E-4</v>
      </c>
      <c r="BX104">
        <f t="shared" si="33"/>
        <v>7.8934018724374723E-4</v>
      </c>
      <c r="BY104">
        <f t="shared" si="33"/>
        <v>2.2614681545694E-4</v>
      </c>
      <c r="BZ104">
        <f t="shared" si="33"/>
        <v>2.8522115328340984E-4</v>
      </c>
      <c r="CA104">
        <f t="shared" si="33"/>
        <v>1.1946815311605212E-4</v>
      </c>
      <c r="CB104">
        <f t="shared" si="33"/>
        <v>6.6724324312782027E-4</v>
      </c>
      <c r="CC104">
        <f t="shared" si="33"/>
        <v>1.3048687865371686E-3</v>
      </c>
      <c r="CD104">
        <f t="shared" si="33"/>
        <v>9.3285751722596859E-4</v>
      </c>
      <c r="CE104">
        <f t="shared" si="33"/>
        <v>1.4714544404528834E-3</v>
      </c>
      <c r="CF104">
        <f t="shared" si="33"/>
        <v>2.5072075084279443E-3</v>
      </c>
      <c r="CG104">
        <f t="shared" si="33"/>
        <v>1.6319509520869705E-3</v>
      </c>
      <c r="CH104">
        <f t="shared" si="33"/>
        <v>4.5011473534516545E-4</v>
      </c>
    </row>
    <row r="105" spans="1:86" x14ac:dyDescent="0.25">
      <c r="A105" s="76" t="s">
        <v>59</v>
      </c>
      <c r="B105" s="77" t="s">
        <v>670</v>
      </c>
      <c r="C105">
        <f t="shared" ref="C105:AH105" si="34">C18/SUM(C$7:C$90)</f>
        <v>6.0644680547104566E-3</v>
      </c>
      <c r="D105" t="e">
        <f t="shared" si="34"/>
        <v>#DIV/0!</v>
      </c>
      <c r="E105" t="e">
        <f t="shared" si="34"/>
        <v>#DIV/0!</v>
      </c>
      <c r="F105">
        <f t="shared" si="34"/>
        <v>1.5433321053940547E-3</v>
      </c>
      <c r="G105" t="e">
        <f t="shared" si="34"/>
        <v>#DIV/0!</v>
      </c>
      <c r="H105">
        <f t="shared" si="34"/>
        <v>2.1243336202971933E-3</v>
      </c>
      <c r="I105">
        <f t="shared" si="34"/>
        <v>2.3844365670764337E-3</v>
      </c>
      <c r="J105">
        <f t="shared" si="34"/>
        <v>1.5548182923718946E-3</v>
      </c>
      <c r="K105">
        <f t="shared" si="34"/>
        <v>2.2558250635119621E-3</v>
      </c>
      <c r="L105">
        <f t="shared" si="34"/>
        <v>1.1230361144966632E-3</v>
      </c>
      <c r="M105">
        <f t="shared" si="34"/>
        <v>9.0040604154460451E-3</v>
      </c>
      <c r="N105">
        <f t="shared" si="34"/>
        <v>0.10997727397593166</v>
      </c>
      <c r="O105">
        <f t="shared" si="34"/>
        <v>5.4008386633915056E-3</v>
      </c>
      <c r="P105" t="e">
        <f t="shared" si="34"/>
        <v>#DIV/0!</v>
      </c>
      <c r="Q105">
        <f t="shared" si="34"/>
        <v>1.4466988111536546E-3</v>
      </c>
      <c r="R105">
        <f t="shared" si="34"/>
        <v>8.7551941122246098E-4</v>
      </c>
      <c r="S105" t="e">
        <f t="shared" si="34"/>
        <v>#DIV/0!</v>
      </c>
      <c r="T105">
        <f t="shared" si="34"/>
        <v>1.0900557779729473E-3</v>
      </c>
      <c r="U105">
        <f t="shared" si="34"/>
        <v>1.940739258361958E-3</v>
      </c>
      <c r="V105">
        <f t="shared" si="34"/>
        <v>1.3208050265604975E-3</v>
      </c>
      <c r="W105">
        <f t="shared" si="34"/>
        <v>1.4240082513537404E-3</v>
      </c>
      <c r="X105">
        <f t="shared" si="34"/>
        <v>1.0796770890482363E-3</v>
      </c>
      <c r="Y105">
        <f t="shared" si="34"/>
        <v>1.0864243604154298E-3</v>
      </c>
      <c r="Z105">
        <f t="shared" si="34"/>
        <v>2.0957916238543376E-3</v>
      </c>
      <c r="AA105">
        <f t="shared" si="34"/>
        <v>6.9490987660219433E-4</v>
      </c>
      <c r="AB105" t="e">
        <f t="shared" si="34"/>
        <v>#DIV/0!</v>
      </c>
      <c r="AC105">
        <f t="shared" si="34"/>
        <v>1.3380047710741759E-3</v>
      </c>
      <c r="AD105">
        <f t="shared" si="34"/>
        <v>1.0420066217116219E-3</v>
      </c>
      <c r="AE105">
        <f t="shared" si="34"/>
        <v>1.981747548184296E-3</v>
      </c>
      <c r="AF105">
        <f t="shared" si="34"/>
        <v>1.0319668399421677E-3</v>
      </c>
      <c r="AG105">
        <f t="shared" si="34"/>
        <v>2.0046250984871597E-3</v>
      </c>
      <c r="AH105">
        <f t="shared" si="34"/>
        <v>1.5100969208064342E-3</v>
      </c>
      <c r="AI105">
        <f t="shared" ref="AI105:BN105" si="35">AI18/SUM(AI$7:AI$90)</f>
        <v>8.8463526919381995E-4</v>
      </c>
      <c r="AJ105">
        <f t="shared" si="35"/>
        <v>1.5048332169507355E-3</v>
      </c>
      <c r="AK105">
        <f t="shared" si="35"/>
        <v>6.8545595746286568E-4</v>
      </c>
      <c r="AL105">
        <f t="shared" si="35"/>
        <v>8.6224381310633677E-4</v>
      </c>
      <c r="AM105">
        <f t="shared" si="35"/>
        <v>2.7365012538214293E-3</v>
      </c>
      <c r="AN105">
        <f t="shared" si="35"/>
        <v>2.6179200632004494E-3</v>
      </c>
      <c r="AO105">
        <f t="shared" si="35"/>
        <v>2.1006385604740896E-3</v>
      </c>
      <c r="AP105">
        <f t="shared" si="35"/>
        <v>5.414321667624946E-2</v>
      </c>
      <c r="AQ105">
        <f t="shared" si="35"/>
        <v>2.2329006371017914E-3</v>
      </c>
      <c r="AR105">
        <f t="shared" si="35"/>
        <v>8.5906334705872467E-8</v>
      </c>
      <c r="AS105">
        <f t="shared" si="35"/>
        <v>4.6123739425830295E-4</v>
      </c>
      <c r="AT105" t="e">
        <f t="shared" si="35"/>
        <v>#DIV/0!</v>
      </c>
      <c r="AU105" t="e">
        <f t="shared" si="35"/>
        <v>#DIV/0!</v>
      </c>
      <c r="AV105">
        <f t="shared" si="35"/>
        <v>1.0688285134442478E-4</v>
      </c>
      <c r="AW105" t="e">
        <f t="shared" si="35"/>
        <v>#DIV/0!</v>
      </c>
      <c r="AX105">
        <f t="shared" si="35"/>
        <v>1.4841136905954693E-4</v>
      </c>
      <c r="AY105">
        <f t="shared" si="35"/>
        <v>1.3662922591632293E-4</v>
      </c>
      <c r="AZ105">
        <f t="shared" si="35"/>
        <v>9.6337357952472428E-5</v>
      </c>
      <c r="BA105">
        <f t="shared" si="35"/>
        <v>4.1086110783004697E-4</v>
      </c>
      <c r="BB105">
        <f t="shared" si="35"/>
        <v>9.399605944524499E-5</v>
      </c>
      <c r="BC105">
        <f t="shared" si="35"/>
        <v>1.0264712610105987E-3</v>
      </c>
      <c r="BD105">
        <f t="shared" si="35"/>
        <v>2.9954698653438173E-2</v>
      </c>
      <c r="BE105">
        <f t="shared" si="35"/>
        <v>1.0081717239758083E-3</v>
      </c>
      <c r="BF105" t="e">
        <f t="shared" si="35"/>
        <v>#DIV/0!</v>
      </c>
      <c r="BG105">
        <f t="shared" si="35"/>
        <v>1.1098914056274324E-4</v>
      </c>
      <c r="BH105">
        <f t="shared" si="35"/>
        <v>3.1743601323119002E-5</v>
      </c>
      <c r="BI105" t="e">
        <f t="shared" si="35"/>
        <v>#DIV/0!</v>
      </c>
      <c r="BJ105">
        <f t="shared" si="35"/>
        <v>1.2734339300866549E-4</v>
      </c>
      <c r="BK105">
        <f t="shared" si="35"/>
        <v>7.2362140078279308E-5</v>
      </c>
      <c r="BL105">
        <f t="shared" si="35"/>
        <v>6.2449900788126095E-5</v>
      </c>
      <c r="BM105">
        <f t="shared" si="35"/>
        <v>8.7947197598623218E-5</v>
      </c>
      <c r="BN105">
        <f t="shared" si="35"/>
        <v>7.5871075028096358E-5</v>
      </c>
      <c r="BO105">
        <f t="shared" ref="BO105:CH105" si="36">BO18/SUM(BO$7:BO$90)</f>
        <v>9.5187759695234274E-5</v>
      </c>
      <c r="BP105">
        <f t="shared" si="36"/>
        <v>3.752022599711743E-4</v>
      </c>
      <c r="BQ105">
        <f t="shared" si="36"/>
        <v>2.8657911241153457E-5</v>
      </c>
      <c r="BR105" t="e">
        <f t="shared" si="36"/>
        <v>#DIV/0!</v>
      </c>
      <c r="BS105">
        <f t="shared" si="36"/>
        <v>2.2590915841083769E-4</v>
      </c>
      <c r="BT105">
        <f t="shared" si="36"/>
        <v>5.4638167730823569E-5</v>
      </c>
      <c r="BU105">
        <f t="shared" si="36"/>
        <v>1.1890981581119121E-4</v>
      </c>
      <c r="BV105">
        <f t="shared" si="36"/>
        <v>7.9721125742306803E-5</v>
      </c>
      <c r="BW105">
        <f t="shared" si="36"/>
        <v>6.8660450985775779E-5</v>
      </c>
      <c r="BX105">
        <f t="shared" si="36"/>
        <v>1.0205157333834147E-4</v>
      </c>
      <c r="BY105">
        <f t="shared" si="36"/>
        <v>7.1978537805768921E-5</v>
      </c>
      <c r="BZ105">
        <f t="shared" si="36"/>
        <v>8.6733926521146979E-5</v>
      </c>
      <c r="CA105">
        <f t="shared" si="36"/>
        <v>3.8467225531979136E-5</v>
      </c>
      <c r="CB105">
        <f t="shared" si="36"/>
        <v>8.1383408672948093E-5</v>
      </c>
      <c r="CC105">
        <f t="shared" si="36"/>
        <v>3.0388479207388194E-4</v>
      </c>
      <c r="CD105">
        <f t="shared" si="36"/>
        <v>8.3178626699215489E-4</v>
      </c>
      <c r="CE105">
        <f t="shared" si="36"/>
        <v>1.9187963974611261E-4</v>
      </c>
      <c r="CF105">
        <f t="shared" si="36"/>
        <v>1.0365383869109688E-2</v>
      </c>
      <c r="CG105">
        <f t="shared" si="36"/>
        <v>2.4946877050404726E-4</v>
      </c>
      <c r="CH105">
        <f t="shared" si="36"/>
        <v>7.6808560900547729E-5</v>
      </c>
    </row>
    <row r="106" spans="1:86" x14ac:dyDescent="0.25">
      <c r="A106" s="76" t="s">
        <v>10</v>
      </c>
      <c r="B106" s="77" t="s">
        <v>670</v>
      </c>
      <c r="C106">
        <f t="shared" ref="C106:AH106" si="37">C19/SUM(C$7:C$90)</f>
        <v>6.7256515072084003E-3</v>
      </c>
      <c r="D106" t="e">
        <f t="shared" si="37"/>
        <v>#DIV/0!</v>
      </c>
      <c r="E106" t="e">
        <f t="shared" si="37"/>
        <v>#DIV/0!</v>
      </c>
      <c r="F106">
        <f t="shared" si="37"/>
        <v>1.0166393270815628E-2</v>
      </c>
      <c r="G106" t="e">
        <f t="shared" si="37"/>
        <v>#DIV/0!</v>
      </c>
      <c r="H106">
        <f t="shared" si="37"/>
        <v>1.4582786418452095E-2</v>
      </c>
      <c r="I106">
        <f t="shared" si="37"/>
        <v>2.4628284189359476E-2</v>
      </c>
      <c r="J106">
        <f t="shared" si="37"/>
        <v>1.1586928557679914E-2</v>
      </c>
      <c r="K106">
        <f t="shared" si="37"/>
        <v>2.0221773530414988E-2</v>
      </c>
      <c r="L106">
        <f t="shared" si="37"/>
        <v>4.8895997584116778E-3</v>
      </c>
      <c r="M106">
        <f t="shared" si="37"/>
        <v>1.8185279474309125E-2</v>
      </c>
      <c r="N106">
        <f t="shared" si="37"/>
        <v>1.4874007317995389E-2</v>
      </c>
      <c r="O106">
        <f t="shared" si="37"/>
        <v>0.14772442498717742</v>
      </c>
      <c r="P106" t="e">
        <f t="shared" si="37"/>
        <v>#DIV/0!</v>
      </c>
      <c r="Q106">
        <f t="shared" si="37"/>
        <v>1.8171832705141316E-2</v>
      </c>
      <c r="R106">
        <f t="shared" si="37"/>
        <v>5.2909142505271223E-3</v>
      </c>
      <c r="S106" t="e">
        <f t="shared" si="37"/>
        <v>#DIV/0!</v>
      </c>
      <c r="T106">
        <f t="shared" si="37"/>
        <v>2.1149942184156504E-2</v>
      </c>
      <c r="U106">
        <f t="shared" si="37"/>
        <v>2.175563946173294E-2</v>
      </c>
      <c r="V106">
        <f t="shared" si="37"/>
        <v>3.6978125388702494E-2</v>
      </c>
      <c r="W106">
        <f t="shared" si="37"/>
        <v>2.7656100856366071E-2</v>
      </c>
      <c r="X106">
        <f t="shared" si="37"/>
        <v>5.052618751762053E-2</v>
      </c>
      <c r="Y106">
        <f t="shared" si="37"/>
        <v>2.3862372324349731E-2</v>
      </c>
      <c r="Z106">
        <f t="shared" si="37"/>
        <v>3.0185574473483891E-2</v>
      </c>
      <c r="AA106">
        <f t="shared" si="37"/>
        <v>2.8216332395983815E-3</v>
      </c>
      <c r="AB106" t="e">
        <f t="shared" si="37"/>
        <v>#DIV/0!</v>
      </c>
      <c r="AC106">
        <f t="shared" si="37"/>
        <v>7.7742526701223801E-3</v>
      </c>
      <c r="AD106">
        <f t="shared" si="37"/>
        <v>3.2174312334427108E-2</v>
      </c>
      <c r="AE106">
        <f t="shared" si="37"/>
        <v>1.2924735918441474E-2</v>
      </c>
      <c r="AF106">
        <f t="shared" si="37"/>
        <v>7.9419409258063584E-3</v>
      </c>
      <c r="AG106">
        <f t="shared" si="37"/>
        <v>3.4291377601366681E-3</v>
      </c>
      <c r="AH106">
        <f t="shared" si="37"/>
        <v>5.9778892539993416E-3</v>
      </c>
      <c r="AI106">
        <f t="shared" ref="AI106:BN106" si="38">AI19/SUM(AI$7:AI$90)</f>
        <v>5.7167161139254404E-3</v>
      </c>
      <c r="AJ106">
        <f t="shared" si="38"/>
        <v>2.5914227268824105E-3</v>
      </c>
      <c r="AK106">
        <f t="shared" si="38"/>
        <v>1.3797150196253874E-3</v>
      </c>
      <c r="AL106">
        <f t="shared" si="38"/>
        <v>3.1822054076519131E-3</v>
      </c>
      <c r="AM106">
        <f t="shared" si="38"/>
        <v>5.7556583638180116E-3</v>
      </c>
      <c r="AN106">
        <f t="shared" si="38"/>
        <v>3.2195473966513083E-3</v>
      </c>
      <c r="AO106">
        <f t="shared" si="38"/>
        <v>2.5084894866418883E-3</v>
      </c>
      <c r="AP106">
        <f t="shared" si="38"/>
        <v>5.4939968661856268E-3</v>
      </c>
      <c r="AQ106">
        <f t="shared" si="38"/>
        <v>5.6497862357319699E-3</v>
      </c>
      <c r="AR106">
        <f t="shared" si="38"/>
        <v>6.6825539368553565E-8</v>
      </c>
      <c r="AS106">
        <f t="shared" si="38"/>
        <v>4.4241713707051793E-4</v>
      </c>
      <c r="AT106" t="e">
        <f t="shared" si="38"/>
        <v>#DIV/0!</v>
      </c>
      <c r="AU106" t="e">
        <f t="shared" si="38"/>
        <v>#DIV/0!</v>
      </c>
      <c r="AV106">
        <f t="shared" si="38"/>
        <v>3.8596419643047554E-4</v>
      </c>
      <c r="AW106" t="e">
        <f t="shared" si="38"/>
        <v>#DIV/0!</v>
      </c>
      <c r="AX106">
        <f t="shared" si="38"/>
        <v>7.90494248366468E-4</v>
      </c>
      <c r="AY106">
        <f t="shared" si="38"/>
        <v>5.2834279671030028E-4</v>
      </c>
      <c r="AZ106">
        <f t="shared" si="38"/>
        <v>4.3674113074331677E-4</v>
      </c>
      <c r="BA106">
        <f t="shared" si="38"/>
        <v>1.011657047363386E-3</v>
      </c>
      <c r="BB106">
        <f t="shared" si="38"/>
        <v>5.8009414184656949E-5</v>
      </c>
      <c r="BC106">
        <f t="shared" si="38"/>
        <v>7.5588984760775616E-4</v>
      </c>
      <c r="BD106">
        <f t="shared" si="38"/>
        <v>6.4665631192093625E-4</v>
      </c>
      <c r="BE106">
        <f t="shared" si="38"/>
        <v>5.9920302799061735E-3</v>
      </c>
      <c r="BF106" t="e">
        <f t="shared" si="38"/>
        <v>#DIV/0!</v>
      </c>
      <c r="BG106">
        <f t="shared" si="38"/>
        <v>5.3511109621422334E-4</v>
      </c>
      <c r="BH106">
        <f t="shared" si="38"/>
        <v>8.7147959432717651E-5</v>
      </c>
      <c r="BI106" t="e">
        <f t="shared" si="38"/>
        <v>#DIV/0!</v>
      </c>
      <c r="BJ106">
        <f t="shared" si="38"/>
        <v>5.1303377286764009E-4</v>
      </c>
      <c r="BK106">
        <f t="shared" si="38"/>
        <v>8.2856183865666106E-4</v>
      </c>
      <c r="BL106">
        <f t="shared" si="38"/>
        <v>1.3082895298184777E-3</v>
      </c>
      <c r="BM106">
        <f t="shared" si="38"/>
        <v>8.8189366821470017E-4</v>
      </c>
      <c r="BN106">
        <f t="shared" si="38"/>
        <v>1.5050445450626897E-3</v>
      </c>
      <c r="BO106">
        <f t="shared" ref="BO106:CH106" si="39">BO19/SUM(BO$7:BO$90)</f>
        <v>7.370639071106193E-4</v>
      </c>
      <c r="BP106">
        <f t="shared" si="39"/>
        <v>1.9092706285615572E-3</v>
      </c>
      <c r="BQ106">
        <f t="shared" si="39"/>
        <v>5.6864071559504487E-5</v>
      </c>
      <c r="BR106" t="e">
        <f t="shared" si="39"/>
        <v>#DIV/0!</v>
      </c>
      <c r="BS106">
        <f t="shared" si="39"/>
        <v>8.5642877832573351E-4</v>
      </c>
      <c r="BT106">
        <f t="shared" si="39"/>
        <v>1.0867734029918865E-3</v>
      </c>
      <c r="BU106">
        <f t="shared" si="39"/>
        <v>7.7345582462422192E-4</v>
      </c>
      <c r="BV106">
        <f t="shared" si="39"/>
        <v>7.531409614008435E-4</v>
      </c>
      <c r="BW106">
        <f t="shared" si="39"/>
        <v>2.3212409759823039E-4</v>
      </c>
      <c r="BX106">
        <f t="shared" si="39"/>
        <v>1.644443309793733E-4</v>
      </c>
      <c r="BY106">
        <f t="shared" si="39"/>
        <v>4.7017504032784786E-4</v>
      </c>
      <c r="BZ106">
        <f t="shared" si="39"/>
        <v>1.724090486365832E-4</v>
      </c>
      <c r="CA106">
        <f t="shared" si="39"/>
        <v>1.0003777401114476E-4</v>
      </c>
      <c r="CB106">
        <f t="shared" si="39"/>
        <v>2.8099660335674634E-4</v>
      </c>
      <c r="CC106">
        <f t="shared" si="39"/>
        <v>2.8071926571557516E-4</v>
      </c>
      <c r="CD106">
        <f t="shared" si="39"/>
        <v>2.1470404697650461E-4</v>
      </c>
      <c r="CE106">
        <f t="shared" si="39"/>
        <v>1.8584751474626972E-4</v>
      </c>
      <c r="CF106">
        <f t="shared" si="39"/>
        <v>4.153875758913083E-4</v>
      </c>
      <c r="CG106">
        <f t="shared" si="39"/>
        <v>3.9876672978955268E-4</v>
      </c>
      <c r="CH106">
        <f t="shared" si="39"/>
        <v>1.5823437528141075E-4</v>
      </c>
    </row>
    <row r="107" spans="1:86" x14ac:dyDescent="0.25">
      <c r="A107" s="76" t="s">
        <v>625</v>
      </c>
      <c r="B107" s="77" t="s">
        <v>670</v>
      </c>
      <c r="C107">
        <f t="shared" ref="C107:AH107" si="40">C20/SUM(C$7:C$90)</f>
        <v>0</v>
      </c>
      <c r="D107" t="e">
        <f t="shared" si="40"/>
        <v>#DIV/0!</v>
      </c>
      <c r="E107" t="e">
        <f t="shared" si="40"/>
        <v>#DIV/0!</v>
      </c>
      <c r="F107">
        <f t="shared" si="40"/>
        <v>0</v>
      </c>
      <c r="G107" t="e">
        <f t="shared" si="40"/>
        <v>#DIV/0!</v>
      </c>
      <c r="H107">
        <f t="shared" si="40"/>
        <v>0</v>
      </c>
      <c r="I107">
        <f t="shared" si="40"/>
        <v>0</v>
      </c>
      <c r="J107">
        <f t="shared" si="40"/>
        <v>0</v>
      </c>
      <c r="K107">
        <f t="shared" si="40"/>
        <v>0</v>
      </c>
      <c r="L107">
        <f t="shared" si="40"/>
        <v>0</v>
      </c>
      <c r="M107">
        <f t="shared" si="40"/>
        <v>0</v>
      </c>
      <c r="N107">
        <f t="shared" si="40"/>
        <v>0</v>
      </c>
      <c r="O107">
        <f t="shared" si="40"/>
        <v>0</v>
      </c>
      <c r="P107" t="e">
        <f t="shared" si="40"/>
        <v>#DIV/0!</v>
      </c>
      <c r="Q107">
        <f t="shared" si="40"/>
        <v>0</v>
      </c>
      <c r="R107">
        <f t="shared" si="40"/>
        <v>0</v>
      </c>
      <c r="S107" t="e">
        <f t="shared" si="40"/>
        <v>#DIV/0!</v>
      </c>
      <c r="T107">
        <f t="shared" si="40"/>
        <v>0</v>
      </c>
      <c r="U107">
        <f t="shared" si="40"/>
        <v>0</v>
      </c>
      <c r="V107">
        <f t="shared" si="40"/>
        <v>0</v>
      </c>
      <c r="W107">
        <f t="shared" si="40"/>
        <v>0</v>
      </c>
      <c r="X107">
        <f t="shared" si="40"/>
        <v>0</v>
      </c>
      <c r="Y107">
        <f t="shared" si="40"/>
        <v>0</v>
      </c>
      <c r="Z107">
        <f t="shared" si="40"/>
        <v>0</v>
      </c>
      <c r="AA107">
        <f t="shared" si="40"/>
        <v>0</v>
      </c>
      <c r="AB107" t="e">
        <f t="shared" si="40"/>
        <v>#DIV/0!</v>
      </c>
      <c r="AC107">
        <f t="shared" si="40"/>
        <v>0</v>
      </c>
      <c r="AD107">
        <f t="shared" si="40"/>
        <v>0</v>
      </c>
      <c r="AE107">
        <f t="shared" si="40"/>
        <v>0</v>
      </c>
      <c r="AF107">
        <f t="shared" si="40"/>
        <v>0</v>
      </c>
      <c r="AG107">
        <f t="shared" si="40"/>
        <v>0</v>
      </c>
      <c r="AH107">
        <f t="shared" si="40"/>
        <v>0</v>
      </c>
      <c r="AI107">
        <f t="shared" ref="AI107:BN107" si="41">AI20/SUM(AI$7:AI$90)</f>
        <v>0</v>
      </c>
      <c r="AJ107">
        <f t="shared" si="41"/>
        <v>0</v>
      </c>
      <c r="AK107">
        <f t="shared" si="41"/>
        <v>0</v>
      </c>
      <c r="AL107">
        <f t="shared" si="41"/>
        <v>0</v>
      </c>
      <c r="AM107">
        <f t="shared" si="41"/>
        <v>0</v>
      </c>
      <c r="AN107">
        <f t="shared" si="41"/>
        <v>0</v>
      </c>
      <c r="AO107">
        <f t="shared" si="41"/>
        <v>0</v>
      </c>
      <c r="AP107">
        <f t="shared" si="41"/>
        <v>0</v>
      </c>
      <c r="AQ107">
        <f t="shared" si="41"/>
        <v>0</v>
      </c>
      <c r="AR107">
        <f t="shared" si="41"/>
        <v>0</v>
      </c>
      <c r="AS107">
        <f t="shared" si="41"/>
        <v>0</v>
      </c>
      <c r="AT107" t="e">
        <f t="shared" si="41"/>
        <v>#DIV/0!</v>
      </c>
      <c r="AU107" t="e">
        <f t="shared" si="41"/>
        <v>#DIV/0!</v>
      </c>
      <c r="AV107">
        <f t="shared" si="41"/>
        <v>0</v>
      </c>
      <c r="AW107" t="e">
        <f t="shared" si="41"/>
        <v>#DIV/0!</v>
      </c>
      <c r="AX107">
        <f t="shared" si="41"/>
        <v>0</v>
      </c>
      <c r="AY107">
        <f t="shared" si="41"/>
        <v>0</v>
      </c>
      <c r="AZ107">
        <f t="shared" si="41"/>
        <v>0</v>
      </c>
      <c r="BA107">
        <f t="shared" si="41"/>
        <v>0</v>
      </c>
      <c r="BB107">
        <f t="shared" si="41"/>
        <v>0</v>
      </c>
      <c r="BC107">
        <f t="shared" si="41"/>
        <v>0</v>
      </c>
      <c r="BD107">
        <f t="shared" si="41"/>
        <v>0</v>
      </c>
      <c r="BE107">
        <f t="shared" si="41"/>
        <v>0</v>
      </c>
      <c r="BF107" t="e">
        <f t="shared" si="41"/>
        <v>#DIV/0!</v>
      </c>
      <c r="BG107">
        <f t="shared" si="41"/>
        <v>0</v>
      </c>
      <c r="BH107">
        <f t="shared" si="41"/>
        <v>0</v>
      </c>
      <c r="BI107" t="e">
        <f t="shared" si="41"/>
        <v>#DIV/0!</v>
      </c>
      <c r="BJ107">
        <f t="shared" si="41"/>
        <v>0</v>
      </c>
      <c r="BK107">
        <f t="shared" si="41"/>
        <v>0</v>
      </c>
      <c r="BL107">
        <f t="shared" si="41"/>
        <v>0</v>
      </c>
      <c r="BM107">
        <f t="shared" si="41"/>
        <v>0</v>
      </c>
      <c r="BN107">
        <f t="shared" si="41"/>
        <v>0</v>
      </c>
      <c r="BO107">
        <f t="shared" ref="BO107:CH107" si="42">BO20/SUM(BO$7:BO$90)</f>
        <v>0</v>
      </c>
      <c r="BP107">
        <f t="shared" si="42"/>
        <v>0</v>
      </c>
      <c r="BQ107">
        <f t="shared" si="42"/>
        <v>0</v>
      </c>
      <c r="BR107" t="e">
        <f t="shared" si="42"/>
        <v>#DIV/0!</v>
      </c>
      <c r="BS107">
        <f t="shared" si="42"/>
        <v>0</v>
      </c>
      <c r="BT107">
        <f t="shared" si="42"/>
        <v>0</v>
      </c>
      <c r="BU107">
        <f t="shared" si="42"/>
        <v>0</v>
      </c>
      <c r="BV107">
        <f t="shared" si="42"/>
        <v>0</v>
      </c>
      <c r="BW107">
        <f t="shared" si="42"/>
        <v>0</v>
      </c>
      <c r="BX107">
        <f t="shared" si="42"/>
        <v>0</v>
      </c>
      <c r="BY107">
        <f t="shared" si="42"/>
        <v>0</v>
      </c>
      <c r="BZ107">
        <f t="shared" si="42"/>
        <v>0</v>
      </c>
      <c r="CA107">
        <f t="shared" si="42"/>
        <v>0</v>
      </c>
      <c r="CB107">
        <f t="shared" si="42"/>
        <v>0</v>
      </c>
      <c r="CC107">
        <f t="shared" si="42"/>
        <v>0</v>
      </c>
      <c r="CD107">
        <f t="shared" si="42"/>
        <v>0</v>
      </c>
      <c r="CE107">
        <f t="shared" si="42"/>
        <v>0</v>
      </c>
      <c r="CF107">
        <f t="shared" si="42"/>
        <v>0</v>
      </c>
      <c r="CG107">
        <f t="shared" si="42"/>
        <v>0</v>
      </c>
      <c r="CH107">
        <f t="shared" si="42"/>
        <v>0</v>
      </c>
    </row>
    <row r="108" spans="1:86" x14ac:dyDescent="0.25">
      <c r="A108" s="76" t="s">
        <v>626</v>
      </c>
      <c r="B108" s="77" t="s">
        <v>670</v>
      </c>
      <c r="C108">
        <f t="shared" ref="C108:AH108" si="43">C21/SUM(C$7:C$90)</f>
        <v>5.7024197318216435E-3</v>
      </c>
      <c r="D108" t="e">
        <f t="shared" si="43"/>
        <v>#DIV/0!</v>
      </c>
      <c r="E108" t="e">
        <f t="shared" si="43"/>
        <v>#DIV/0!</v>
      </c>
      <c r="F108">
        <f t="shared" si="43"/>
        <v>1.5491737672772305E-2</v>
      </c>
      <c r="G108" t="e">
        <f t="shared" si="43"/>
        <v>#DIV/0!</v>
      </c>
      <c r="H108">
        <f t="shared" si="43"/>
        <v>5.9851672580554516E-3</v>
      </c>
      <c r="I108">
        <f t="shared" si="43"/>
        <v>3.2856676098898109E-3</v>
      </c>
      <c r="J108">
        <f t="shared" si="43"/>
        <v>1.870052404945393E-2</v>
      </c>
      <c r="K108">
        <f t="shared" si="43"/>
        <v>1.8165203894659708E-3</v>
      </c>
      <c r="L108">
        <f t="shared" si="43"/>
        <v>3.7835542781852563E-3</v>
      </c>
      <c r="M108">
        <f t="shared" si="43"/>
        <v>7.9886796827455357E-3</v>
      </c>
      <c r="N108">
        <f t="shared" si="43"/>
        <v>7.4058474018690139E-3</v>
      </c>
      <c r="O108">
        <f t="shared" si="43"/>
        <v>8.763266136832178E-3</v>
      </c>
      <c r="P108" t="e">
        <f t="shared" si="43"/>
        <v>#DIV/0!</v>
      </c>
      <c r="Q108">
        <f t="shared" si="43"/>
        <v>0.17548668247707822</v>
      </c>
      <c r="R108">
        <f t="shared" si="43"/>
        <v>7.6495971545321208E-3</v>
      </c>
      <c r="S108" t="e">
        <f t="shared" si="43"/>
        <v>#DIV/0!</v>
      </c>
      <c r="T108">
        <f t="shared" si="43"/>
        <v>9.4603260792614219E-3</v>
      </c>
      <c r="U108">
        <f t="shared" si="43"/>
        <v>6.9825754983453879E-3</v>
      </c>
      <c r="V108">
        <f t="shared" si="43"/>
        <v>1.0312192229931863E-2</v>
      </c>
      <c r="W108">
        <f t="shared" si="43"/>
        <v>5.4312580479966661E-3</v>
      </c>
      <c r="X108">
        <f t="shared" si="43"/>
        <v>7.9740645444331265E-3</v>
      </c>
      <c r="Y108">
        <f t="shared" si="43"/>
        <v>5.0858701588985498E-3</v>
      </c>
      <c r="Z108">
        <f t="shared" si="43"/>
        <v>9.5007371672799802E-3</v>
      </c>
      <c r="AA108">
        <f t="shared" si="43"/>
        <v>4.6305500789818295E-3</v>
      </c>
      <c r="AB108" t="e">
        <f t="shared" si="43"/>
        <v>#DIV/0!</v>
      </c>
      <c r="AC108">
        <f t="shared" si="43"/>
        <v>6.2421403945076047E-3</v>
      </c>
      <c r="AD108">
        <f t="shared" si="43"/>
        <v>7.7205870198019541E-2</v>
      </c>
      <c r="AE108">
        <f t="shared" si="43"/>
        <v>4.6275144866204801E-3</v>
      </c>
      <c r="AF108">
        <f t="shared" si="43"/>
        <v>1.6039587132344643E-3</v>
      </c>
      <c r="AG108">
        <f t="shared" si="43"/>
        <v>3.7638534196772935E-3</v>
      </c>
      <c r="AH108">
        <f t="shared" si="43"/>
        <v>1.0636295333821826E-3</v>
      </c>
      <c r="AI108">
        <f t="shared" ref="AI108:BN108" si="44">AI21/SUM(AI$7:AI$90)</f>
        <v>1.9179879108689947E-3</v>
      </c>
      <c r="AJ108">
        <f t="shared" si="44"/>
        <v>9.3862676687009056E-4</v>
      </c>
      <c r="AK108">
        <f t="shared" si="44"/>
        <v>4.2615134812093165E-4</v>
      </c>
      <c r="AL108">
        <f t="shared" si="44"/>
        <v>5.7370594517435767E-3</v>
      </c>
      <c r="AM108">
        <f t="shared" si="44"/>
        <v>3.0127018300578185E-3</v>
      </c>
      <c r="AN108">
        <f t="shared" si="44"/>
        <v>2.5923754218818993E-3</v>
      </c>
      <c r="AO108">
        <f t="shared" si="44"/>
        <v>3.2823324961470095E-3</v>
      </c>
      <c r="AP108">
        <f t="shared" si="44"/>
        <v>3.4309747113855237E-3</v>
      </c>
      <c r="AQ108">
        <f t="shared" si="44"/>
        <v>3.9560057244959262E-3</v>
      </c>
      <c r="AR108">
        <f t="shared" si="44"/>
        <v>4.8716213502700346E-8</v>
      </c>
      <c r="AS108">
        <f t="shared" si="44"/>
        <v>8.1139424300044071E-5</v>
      </c>
      <c r="AT108" t="e">
        <f t="shared" si="44"/>
        <v>#DIV/0!</v>
      </c>
      <c r="AU108" t="e">
        <f t="shared" si="44"/>
        <v>#DIV/0!</v>
      </c>
      <c r="AV108">
        <f t="shared" si="44"/>
        <v>1.9593545044142206E-4</v>
      </c>
      <c r="AW108" t="e">
        <f t="shared" si="44"/>
        <v>#DIV/0!</v>
      </c>
      <c r="AX108">
        <f t="shared" si="44"/>
        <v>1.514516673232857E-4</v>
      </c>
      <c r="AY108">
        <f t="shared" si="44"/>
        <v>3.802652231376102E-5</v>
      </c>
      <c r="AZ108">
        <f t="shared" si="44"/>
        <v>1.7195466510073869E-4</v>
      </c>
      <c r="BA108">
        <f t="shared" si="44"/>
        <v>6.4545888026007586E-5</v>
      </c>
      <c r="BB108">
        <f t="shared" si="44"/>
        <v>1.0335271884165358E-4</v>
      </c>
      <c r="BC108">
        <f t="shared" si="44"/>
        <v>1.3178242619787551E-4</v>
      </c>
      <c r="BD108">
        <f t="shared" si="44"/>
        <v>2.9332746530938598E-4</v>
      </c>
      <c r="BE108">
        <f t="shared" si="44"/>
        <v>2.4707981917682412E-4</v>
      </c>
      <c r="BF108" t="e">
        <f t="shared" si="44"/>
        <v>#DIV/0!</v>
      </c>
      <c r="BG108">
        <f t="shared" si="44"/>
        <v>2.6849763207245571E-3</v>
      </c>
      <c r="BH108">
        <f t="shared" si="44"/>
        <v>2.120136963027769E-4</v>
      </c>
      <c r="BI108" t="e">
        <f t="shared" si="44"/>
        <v>#DIV/0!</v>
      </c>
      <c r="BJ108">
        <f t="shared" si="44"/>
        <v>1.8554192305774556E-4</v>
      </c>
      <c r="BK108">
        <f t="shared" si="44"/>
        <v>2.8500844043199101E-4</v>
      </c>
      <c r="BL108">
        <f t="shared" si="44"/>
        <v>3.1218335942287981E-4</v>
      </c>
      <c r="BM108">
        <f t="shared" si="44"/>
        <v>1.3517796220725162E-4</v>
      </c>
      <c r="BN108">
        <f t="shared" si="44"/>
        <v>2.279669880735593E-4</v>
      </c>
      <c r="BO108">
        <f t="shared" ref="BO108:CH108" si="45">BO21/SUM(BO$7:BO$90)</f>
        <v>1.1049191510168338E-4</v>
      </c>
      <c r="BP108">
        <f t="shared" si="45"/>
        <v>2.3128487669597352E-4</v>
      </c>
      <c r="BQ108">
        <f t="shared" si="45"/>
        <v>4.7452772535404563E-5</v>
      </c>
      <c r="BR108" t="e">
        <f t="shared" si="45"/>
        <v>#DIV/0!</v>
      </c>
      <c r="BS108">
        <f t="shared" si="45"/>
        <v>2.3829060830995874E-4</v>
      </c>
      <c r="BT108">
        <f t="shared" si="45"/>
        <v>2.7650768932078454E-3</v>
      </c>
      <c r="BU108">
        <f t="shared" si="45"/>
        <v>1.0112521418409485E-4</v>
      </c>
      <c r="BV108">
        <f t="shared" si="45"/>
        <v>9.2514227674932173E-5</v>
      </c>
      <c r="BW108">
        <f t="shared" si="45"/>
        <v>1.5796328977152107E-4</v>
      </c>
      <c r="BX108">
        <f t="shared" si="45"/>
        <v>5.4633884535086788E-5</v>
      </c>
      <c r="BY108">
        <f t="shared" si="45"/>
        <v>7.6840309197394443E-5</v>
      </c>
      <c r="BZ108">
        <f t="shared" si="45"/>
        <v>1.3765716253439988E-4</v>
      </c>
      <c r="CA108">
        <f t="shared" si="45"/>
        <v>1.0724901738184842E-5</v>
      </c>
      <c r="CB108">
        <f t="shared" si="45"/>
        <v>2.206441394473683E-4</v>
      </c>
      <c r="CC108">
        <f t="shared" si="45"/>
        <v>1.085726333043296E-4</v>
      </c>
      <c r="CD108">
        <f t="shared" si="45"/>
        <v>1.3382327927545927E-4</v>
      </c>
      <c r="CE108">
        <f t="shared" si="45"/>
        <v>1.6690573084862656E-4</v>
      </c>
      <c r="CF108">
        <f t="shared" si="45"/>
        <v>1.3025147440299083E-4</v>
      </c>
      <c r="CG108">
        <f t="shared" si="45"/>
        <v>1.1025426315522762E-4</v>
      </c>
      <c r="CH108">
        <f t="shared" si="45"/>
        <v>9.3274652677277677E-5</v>
      </c>
    </row>
    <row r="109" spans="1:86" x14ac:dyDescent="0.25">
      <c r="A109" s="76" t="s">
        <v>627</v>
      </c>
      <c r="B109" s="77" t="s">
        <v>670</v>
      </c>
      <c r="C109">
        <f t="shared" ref="C109:AH109" si="46">C22/SUM(C$7:C$90)</f>
        <v>1.9189643769345578E-3</v>
      </c>
      <c r="D109" t="e">
        <f t="shared" si="46"/>
        <v>#DIV/0!</v>
      </c>
      <c r="E109" t="e">
        <f t="shared" si="46"/>
        <v>#DIV/0!</v>
      </c>
      <c r="F109">
        <f t="shared" si="46"/>
        <v>1.9321613381107706E-2</v>
      </c>
      <c r="G109" t="e">
        <f t="shared" si="46"/>
        <v>#DIV/0!</v>
      </c>
      <c r="H109">
        <f t="shared" si="46"/>
        <v>1.4888152419354299E-3</v>
      </c>
      <c r="I109">
        <f t="shared" si="46"/>
        <v>1.9504402365405405E-3</v>
      </c>
      <c r="J109">
        <f t="shared" si="46"/>
        <v>4.7531349138667861E-3</v>
      </c>
      <c r="K109">
        <f t="shared" si="46"/>
        <v>4.7660545879987032E-3</v>
      </c>
      <c r="L109">
        <f t="shared" si="46"/>
        <v>2.7170900193659911E-3</v>
      </c>
      <c r="M109">
        <f t="shared" si="46"/>
        <v>1.2449524297875774E-2</v>
      </c>
      <c r="N109">
        <f t="shared" si="46"/>
        <v>4.1175404041986843E-3</v>
      </c>
      <c r="O109">
        <f t="shared" si="46"/>
        <v>1.4847068828534978E-2</v>
      </c>
      <c r="P109" t="e">
        <f t="shared" si="46"/>
        <v>#DIV/0!</v>
      </c>
      <c r="Q109">
        <f t="shared" si="46"/>
        <v>1.7357771668679391E-2</v>
      </c>
      <c r="R109">
        <f t="shared" si="46"/>
        <v>0.30147816934721472</v>
      </c>
      <c r="S109" t="e">
        <f t="shared" si="46"/>
        <v>#DIV/0!</v>
      </c>
      <c r="T109">
        <f t="shared" si="46"/>
        <v>0.19530456653632999</v>
      </c>
      <c r="U109">
        <f t="shared" si="46"/>
        <v>2.1384131829470861E-2</v>
      </c>
      <c r="V109">
        <f t="shared" si="46"/>
        <v>0.1055998316030327</v>
      </c>
      <c r="W109">
        <f t="shared" si="46"/>
        <v>7.8786606692751449E-2</v>
      </c>
      <c r="X109">
        <f t="shared" si="46"/>
        <v>5.6033922381889652E-2</v>
      </c>
      <c r="Y109">
        <f t="shared" si="46"/>
        <v>4.3413563250312856E-2</v>
      </c>
      <c r="Z109">
        <f t="shared" si="46"/>
        <v>5.3971573613821225E-2</v>
      </c>
      <c r="AA109">
        <f t="shared" si="46"/>
        <v>3.6404454902102261E-3</v>
      </c>
      <c r="AB109" t="e">
        <f t="shared" si="46"/>
        <v>#DIV/0!</v>
      </c>
      <c r="AC109">
        <f t="shared" si="46"/>
        <v>2.5794425438148066E-2</v>
      </c>
      <c r="AD109">
        <f t="shared" si="46"/>
        <v>1.968731987669332E-2</v>
      </c>
      <c r="AE109">
        <f t="shared" si="46"/>
        <v>3.7381495195377471E-3</v>
      </c>
      <c r="AF109">
        <f t="shared" si="46"/>
        <v>2.9162584903247232E-3</v>
      </c>
      <c r="AG109">
        <f t="shared" si="46"/>
        <v>9.0859530124172958E-4</v>
      </c>
      <c r="AH109">
        <f t="shared" si="46"/>
        <v>1.4409628395639432E-3</v>
      </c>
      <c r="AI109">
        <f t="shared" ref="AI109:BN109" si="47">AI22/SUM(AI$7:AI$90)</f>
        <v>1.847075708448463E-3</v>
      </c>
      <c r="AJ109">
        <f t="shared" si="47"/>
        <v>1.0065512245588176E-3</v>
      </c>
      <c r="AK109">
        <f t="shared" si="47"/>
        <v>3.4872226341699523E-4</v>
      </c>
      <c r="AL109">
        <f t="shared" si="47"/>
        <v>2.4945730272811816E-3</v>
      </c>
      <c r="AM109">
        <f t="shared" si="47"/>
        <v>2.2233593840276069E-3</v>
      </c>
      <c r="AN109">
        <f t="shared" si="47"/>
        <v>1.6639834205948922E-3</v>
      </c>
      <c r="AO109">
        <f t="shared" si="47"/>
        <v>1.2039266500454596E-3</v>
      </c>
      <c r="AP109">
        <f t="shared" si="47"/>
        <v>8.8515402057589025E-4</v>
      </c>
      <c r="AQ109">
        <f t="shared" si="47"/>
        <v>2.5532986230064878E-3</v>
      </c>
      <c r="AR109">
        <f t="shared" si="47"/>
        <v>1.8288629001617405E-5</v>
      </c>
      <c r="AS109">
        <f t="shared" si="47"/>
        <v>8.7980025107291701E-5</v>
      </c>
      <c r="AT109" t="e">
        <f t="shared" si="47"/>
        <v>#DIV/0!</v>
      </c>
      <c r="AU109" t="e">
        <f t="shared" si="47"/>
        <v>#DIV/0!</v>
      </c>
      <c r="AV109">
        <f t="shared" si="47"/>
        <v>8.9559086358937518E-4</v>
      </c>
      <c r="AW109" t="e">
        <f t="shared" si="47"/>
        <v>#DIV/0!</v>
      </c>
      <c r="AX109">
        <f t="shared" si="47"/>
        <v>8.1424646712379854E-5</v>
      </c>
      <c r="AY109">
        <f t="shared" si="47"/>
        <v>5.2377142571649504E-5</v>
      </c>
      <c r="AZ109">
        <f t="shared" si="47"/>
        <v>1.1782177623191919E-4</v>
      </c>
      <c r="BA109">
        <f t="shared" si="47"/>
        <v>1.6044380724485345E-4</v>
      </c>
      <c r="BB109">
        <f t="shared" si="47"/>
        <v>5.811103965393982E-5</v>
      </c>
      <c r="BC109">
        <f t="shared" si="47"/>
        <v>2.2308428959015483E-4</v>
      </c>
      <c r="BD109">
        <f t="shared" si="47"/>
        <v>1.1690950900015064E-4</v>
      </c>
      <c r="BE109">
        <f t="shared" si="47"/>
        <v>3.590327728859851E-4</v>
      </c>
      <c r="BF109" t="e">
        <f t="shared" si="47"/>
        <v>#DIV/0!</v>
      </c>
      <c r="BG109">
        <f t="shared" si="47"/>
        <v>4.4058351018423056E-4</v>
      </c>
      <c r="BH109">
        <f t="shared" si="47"/>
        <v>6.2816256917775102E-3</v>
      </c>
      <c r="BI109" t="e">
        <f t="shared" si="47"/>
        <v>#DIV/0!</v>
      </c>
      <c r="BJ109">
        <f t="shared" si="47"/>
        <v>8.0943079167348827E-3</v>
      </c>
      <c r="BK109">
        <f t="shared" si="47"/>
        <v>6.0611949289745269E-4</v>
      </c>
      <c r="BL109">
        <f t="shared" si="47"/>
        <v>3.6255293341679361E-3</v>
      </c>
      <c r="BM109">
        <f t="shared" si="47"/>
        <v>3.5113622401164754E-3</v>
      </c>
      <c r="BN109">
        <f t="shared" si="47"/>
        <v>2.1520270900459962E-3</v>
      </c>
      <c r="BO109">
        <f t="shared" ref="BO109:CH109" si="48">BO22/SUM(BO$7:BO$90)</f>
        <v>2.2035562168084368E-3</v>
      </c>
      <c r="BP109">
        <f t="shared" si="48"/>
        <v>3.8065767235048726E-3</v>
      </c>
      <c r="BQ109">
        <f t="shared" si="48"/>
        <v>1.3809077348977432E-4</v>
      </c>
      <c r="BR109" t="e">
        <f t="shared" si="48"/>
        <v>#DIV/0!</v>
      </c>
      <c r="BS109">
        <f t="shared" si="48"/>
        <v>5.4336053727726576E-4</v>
      </c>
      <c r="BT109">
        <f t="shared" si="48"/>
        <v>2.1582363354351259E-3</v>
      </c>
      <c r="BU109">
        <f t="shared" si="48"/>
        <v>1.0663728489444911E-4</v>
      </c>
      <c r="BV109">
        <f t="shared" si="48"/>
        <v>2.6236619844406829E-4</v>
      </c>
      <c r="BW109">
        <f t="shared" si="48"/>
        <v>3.505585653778068E-5</v>
      </c>
      <c r="BX109">
        <f t="shared" si="48"/>
        <v>3.16306326107183E-5</v>
      </c>
      <c r="BY109">
        <f t="shared" si="48"/>
        <v>5.9038009702848286E-5</v>
      </c>
      <c r="BZ109">
        <f t="shared" si="48"/>
        <v>6.4116405917108541E-5</v>
      </c>
      <c r="CA109">
        <f t="shared" si="48"/>
        <v>1.8203506295905701E-5</v>
      </c>
      <c r="CB109">
        <f t="shared" si="48"/>
        <v>8.7030671954983326E-5</v>
      </c>
      <c r="CC109">
        <f t="shared" si="48"/>
        <v>1.2272476830438032E-4</v>
      </c>
      <c r="CD109">
        <f t="shared" si="48"/>
        <v>6.2851782064647809E-5</v>
      </c>
      <c r="CE109">
        <f t="shared" si="48"/>
        <v>4.9354011397217976E-5</v>
      </c>
      <c r="CF109">
        <f t="shared" si="48"/>
        <v>6.7474212342453867E-5</v>
      </c>
      <c r="CG109">
        <f t="shared" si="48"/>
        <v>1.0146364644538702E-4</v>
      </c>
      <c r="CH109">
        <f t="shared" si="48"/>
        <v>1.1058633868329598E-4</v>
      </c>
    </row>
    <row r="110" spans="1:86" x14ac:dyDescent="0.25">
      <c r="A110" s="76" t="s">
        <v>628</v>
      </c>
      <c r="B110" s="77" t="s">
        <v>670</v>
      </c>
      <c r="C110">
        <f t="shared" ref="C110:AH110" si="49">C23/SUM(C$7:C$90)</f>
        <v>0</v>
      </c>
      <c r="D110" t="e">
        <f t="shared" si="49"/>
        <v>#DIV/0!</v>
      </c>
      <c r="E110" t="e">
        <f t="shared" si="49"/>
        <v>#DIV/0!</v>
      </c>
      <c r="F110">
        <f t="shared" si="49"/>
        <v>0</v>
      </c>
      <c r="G110" t="e">
        <f t="shared" si="49"/>
        <v>#DIV/0!</v>
      </c>
      <c r="H110">
        <f t="shared" si="49"/>
        <v>0</v>
      </c>
      <c r="I110">
        <f t="shared" si="49"/>
        <v>0</v>
      </c>
      <c r="J110">
        <f t="shared" si="49"/>
        <v>0</v>
      </c>
      <c r="K110">
        <f t="shared" si="49"/>
        <v>0</v>
      </c>
      <c r="L110">
        <f t="shared" si="49"/>
        <v>0</v>
      </c>
      <c r="M110">
        <f t="shared" si="49"/>
        <v>0</v>
      </c>
      <c r="N110">
        <f t="shared" si="49"/>
        <v>0</v>
      </c>
      <c r="O110">
        <f t="shared" si="49"/>
        <v>0</v>
      </c>
      <c r="P110" t="e">
        <f t="shared" si="49"/>
        <v>#DIV/0!</v>
      </c>
      <c r="Q110">
        <f t="shared" si="49"/>
        <v>0</v>
      </c>
      <c r="R110">
        <f t="shared" si="49"/>
        <v>0</v>
      </c>
      <c r="S110" t="e">
        <f t="shared" si="49"/>
        <v>#DIV/0!</v>
      </c>
      <c r="T110">
        <f t="shared" si="49"/>
        <v>0</v>
      </c>
      <c r="U110">
        <f t="shared" si="49"/>
        <v>0</v>
      </c>
      <c r="V110">
        <f t="shared" si="49"/>
        <v>0</v>
      </c>
      <c r="W110">
        <f t="shared" si="49"/>
        <v>0</v>
      </c>
      <c r="X110">
        <f t="shared" si="49"/>
        <v>0</v>
      </c>
      <c r="Y110">
        <f t="shared" si="49"/>
        <v>0</v>
      </c>
      <c r="Z110">
        <f t="shared" si="49"/>
        <v>0</v>
      </c>
      <c r="AA110">
        <f t="shared" si="49"/>
        <v>0</v>
      </c>
      <c r="AB110" t="e">
        <f t="shared" si="49"/>
        <v>#DIV/0!</v>
      </c>
      <c r="AC110">
        <f t="shared" si="49"/>
        <v>0</v>
      </c>
      <c r="AD110">
        <f t="shared" si="49"/>
        <v>0</v>
      </c>
      <c r="AE110">
        <f t="shared" si="49"/>
        <v>0</v>
      </c>
      <c r="AF110">
        <f t="shared" si="49"/>
        <v>0</v>
      </c>
      <c r="AG110">
        <f t="shared" si="49"/>
        <v>0</v>
      </c>
      <c r="AH110">
        <f t="shared" si="49"/>
        <v>0</v>
      </c>
      <c r="AI110">
        <f t="shared" ref="AI110:BN110" si="50">AI23/SUM(AI$7:AI$90)</f>
        <v>0</v>
      </c>
      <c r="AJ110">
        <f t="shared" si="50"/>
        <v>0</v>
      </c>
      <c r="AK110">
        <f t="shared" si="50"/>
        <v>0</v>
      </c>
      <c r="AL110">
        <f t="shared" si="50"/>
        <v>0</v>
      </c>
      <c r="AM110">
        <f t="shared" si="50"/>
        <v>0</v>
      </c>
      <c r="AN110">
        <f t="shared" si="50"/>
        <v>0</v>
      </c>
      <c r="AO110">
        <f t="shared" si="50"/>
        <v>0</v>
      </c>
      <c r="AP110">
        <f t="shared" si="50"/>
        <v>0</v>
      </c>
      <c r="AQ110">
        <f t="shared" si="50"/>
        <v>0</v>
      </c>
      <c r="AR110">
        <f t="shared" si="50"/>
        <v>0</v>
      </c>
      <c r="AS110">
        <f t="shared" si="50"/>
        <v>0</v>
      </c>
      <c r="AT110" t="e">
        <f t="shared" si="50"/>
        <v>#DIV/0!</v>
      </c>
      <c r="AU110" t="e">
        <f t="shared" si="50"/>
        <v>#DIV/0!</v>
      </c>
      <c r="AV110">
        <f t="shared" si="50"/>
        <v>0</v>
      </c>
      <c r="AW110" t="e">
        <f t="shared" si="50"/>
        <v>#DIV/0!</v>
      </c>
      <c r="AX110">
        <f t="shared" si="50"/>
        <v>0</v>
      </c>
      <c r="AY110">
        <f t="shared" si="50"/>
        <v>0</v>
      </c>
      <c r="AZ110">
        <f t="shared" si="50"/>
        <v>0</v>
      </c>
      <c r="BA110">
        <f t="shared" si="50"/>
        <v>0</v>
      </c>
      <c r="BB110">
        <f t="shared" si="50"/>
        <v>0</v>
      </c>
      <c r="BC110">
        <f t="shared" si="50"/>
        <v>0</v>
      </c>
      <c r="BD110">
        <f t="shared" si="50"/>
        <v>0</v>
      </c>
      <c r="BE110">
        <f t="shared" si="50"/>
        <v>0</v>
      </c>
      <c r="BF110" t="e">
        <f t="shared" si="50"/>
        <v>#DIV/0!</v>
      </c>
      <c r="BG110">
        <f t="shared" si="50"/>
        <v>0</v>
      </c>
      <c r="BH110">
        <f t="shared" si="50"/>
        <v>0</v>
      </c>
      <c r="BI110" t="e">
        <f t="shared" si="50"/>
        <v>#DIV/0!</v>
      </c>
      <c r="BJ110">
        <f t="shared" si="50"/>
        <v>0</v>
      </c>
      <c r="BK110">
        <f t="shared" si="50"/>
        <v>0</v>
      </c>
      <c r="BL110">
        <f t="shared" si="50"/>
        <v>0</v>
      </c>
      <c r="BM110">
        <f t="shared" si="50"/>
        <v>0</v>
      </c>
      <c r="BN110">
        <f t="shared" si="50"/>
        <v>0</v>
      </c>
      <c r="BO110">
        <f t="shared" ref="BO110:CH110" si="51">BO23/SUM(BO$7:BO$90)</f>
        <v>0</v>
      </c>
      <c r="BP110">
        <f t="shared" si="51"/>
        <v>0</v>
      </c>
      <c r="BQ110">
        <f t="shared" si="51"/>
        <v>0</v>
      </c>
      <c r="BR110" t="e">
        <f t="shared" si="51"/>
        <v>#DIV/0!</v>
      </c>
      <c r="BS110">
        <f t="shared" si="51"/>
        <v>0</v>
      </c>
      <c r="BT110">
        <f t="shared" si="51"/>
        <v>0</v>
      </c>
      <c r="BU110">
        <f t="shared" si="51"/>
        <v>0</v>
      </c>
      <c r="BV110">
        <f t="shared" si="51"/>
        <v>0</v>
      </c>
      <c r="BW110">
        <f t="shared" si="51"/>
        <v>0</v>
      </c>
      <c r="BX110">
        <f t="shared" si="51"/>
        <v>0</v>
      </c>
      <c r="BY110">
        <f t="shared" si="51"/>
        <v>0</v>
      </c>
      <c r="BZ110">
        <f t="shared" si="51"/>
        <v>0</v>
      </c>
      <c r="CA110">
        <f t="shared" si="51"/>
        <v>0</v>
      </c>
      <c r="CB110">
        <f t="shared" si="51"/>
        <v>0</v>
      </c>
      <c r="CC110">
        <f t="shared" si="51"/>
        <v>0</v>
      </c>
      <c r="CD110">
        <f t="shared" si="51"/>
        <v>0</v>
      </c>
      <c r="CE110">
        <f t="shared" si="51"/>
        <v>0</v>
      </c>
      <c r="CF110">
        <f t="shared" si="51"/>
        <v>0</v>
      </c>
      <c r="CG110">
        <f t="shared" si="51"/>
        <v>0</v>
      </c>
      <c r="CH110">
        <f t="shared" si="51"/>
        <v>0</v>
      </c>
    </row>
    <row r="111" spans="1:86" x14ac:dyDescent="0.25">
      <c r="A111" s="76" t="s">
        <v>11</v>
      </c>
      <c r="B111" s="77" t="s">
        <v>670</v>
      </c>
      <c r="C111">
        <f t="shared" ref="C111:AH111" si="52">C24/SUM(C$7:C$90)</f>
        <v>8.9194924775769218E-3</v>
      </c>
      <c r="D111" t="e">
        <f t="shared" si="52"/>
        <v>#DIV/0!</v>
      </c>
      <c r="E111" t="e">
        <f t="shared" si="52"/>
        <v>#DIV/0!</v>
      </c>
      <c r="F111">
        <f t="shared" si="52"/>
        <v>2.6188993774880549E-2</v>
      </c>
      <c r="G111" t="e">
        <f t="shared" si="52"/>
        <v>#DIV/0!</v>
      </c>
      <c r="H111">
        <f t="shared" si="52"/>
        <v>8.844868880854841E-3</v>
      </c>
      <c r="I111">
        <f t="shared" si="52"/>
        <v>7.884597517725014E-3</v>
      </c>
      <c r="J111">
        <f t="shared" si="52"/>
        <v>1.9475025641559951E-2</v>
      </c>
      <c r="K111">
        <f t="shared" si="52"/>
        <v>7.6718547001633237E-3</v>
      </c>
      <c r="L111">
        <f t="shared" si="52"/>
        <v>4.4453583916464626E-3</v>
      </c>
      <c r="M111">
        <f t="shared" si="52"/>
        <v>1.0427739249339299E-2</v>
      </c>
      <c r="N111">
        <f t="shared" si="52"/>
        <v>5.8486774344871754E-3</v>
      </c>
      <c r="O111">
        <f t="shared" si="52"/>
        <v>2.1480918116715451E-2</v>
      </c>
      <c r="P111" t="e">
        <f t="shared" si="52"/>
        <v>#DIV/0!</v>
      </c>
      <c r="Q111">
        <f t="shared" si="52"/>
        <v>1.7064499483725497E-2</v>
      </c>
      <c r="R111">
        <f t="shared" si="52"/>
        <v>3.918833402493542E-2</v>
      </c>
      <c r="S111" t="e">
        <f t="shared" si="52"/>
        <v>#DIV/0!</v>
      </c>
      <c r="T111">
        <f t="shared" si="52"/>
        <v>0.23705057505943417</v>
      </c>
      <c r="U111">
        <f t="shared" si="52"/>
        <v>2.5857115198931691E-2</v>
      </c>
      <c r="V111">
        <f t="shared" si="52"/>
        <v>6.2399973455962043E-2</v>
      </c>
      <c r="W111">
        <f t="shared" si="52"/>
        <v>0.12740582595112868</v>
      </c>
      <c r="X111">
        <f t="shared" si="52"/>
        <v>6.9233526132717535E-2</v>
      </c>
      <c r="Y111">
        <f t="shared" si="52"/>
        <v>7.1369593289289157E-2</v>
      </c>
      <c r="Z111">
        <f t="shared" si="52"/>
        <v>7.0448150421021316E-2</v>
      </c>
      <c r="AA111">
        <f t="shared" si="52"/>
        <v>8.179595245138482E-3</v>
      </c>
      <c r="AB111" t="e">
        <f t="shared" si="52"/>
        <v>#DIV/0!</v>
      </c>
      <c r="AC111">
        <f t="shared" si="52"/>
        <v>2.1213156864624976E-2</v>
      </c>
      <c r="AD111">
        <f t="shared" si="52"/>
        <v>5.8848437043862653E-2</v>
      </c>
      <c r="AE111">
        <f t="shared" si="52"/>
        <v>7.6425155044156472E-3</v>
      </c>
      <c r="AF111">
        <f t="shared" si="52"/>
        <v>5.7081557396358989E-3</v>
      </c>
      <c r="AG111">
        <f t="shared" si="52"/>
        <v>3.9119125440088831E-3</v>
      </c>
      <c r="AH111">
        <f t="shared" si="52"/>
        <v>3.4620132206695129E-3</v>
      </c>
      <c r="AI111">
        <f t="shared" ref="AI111:BN111" si="53">AI24/SUM(AI$7:AI$90)</f>
        <v>5.76838589655773E-3</v>
      </c>
      <c r="AJ111">
        <f t="shared" si="53"/>
        <v>3.8645913404551737E-3</v>
      </c>
      <c r="AK111">
        <f t="shared" si="53"/>
        <v>9.09173111954371E-4</v>
      </c>
      <c r="AL111">
        <f t="shared" si="53"/>
        <v>5.8157786334793859E-3</v>
      </c>
      <c r="AM111">
        <f t="shared" si="53"/>
        <v>6.2324902498323816E-3</v>
      </c>
      <c r="AN111">
        <f t="shared" si="53"/>
        <v>9.7347960015361709E-3</v>
      </c>
      <c r="AO111">
        <f t="shared" si="53"/>
        <v>4.5071488156801995E-3</v>
      </c>
      <c r="AP111">
        <f t="shared" si="53"/>
        <v>3.8099865719932891E-3</v>
      </c>
      <c r="AQ111">
        <f t="shared" si="53"/>
        <v>5.895887957808499E-3</v>
      </c>
      <c r="AR111">
        <f t="shared" si="53"/>
        <v>1.0225281402377194E-7</v>
      </c>
      <c r="AS111">
        <f t="shared" si="53"/>
        <v>2.0140070550687307E-4</v>
      </c>
      <c r="AT111" t="e">
        <f t="shared" si="53"/>
        <v>#DIV/0!</v>
      </c>
      <c r="AU111" t="e">
        <f t="shared" si="53"/>
        <v>#DIV/0!</v>
      </c>
      <c r="AV111">
        <f t="shared" si="53"/>
        <v>1.0432143859454329E-3</v>
      </c>
      <c r="AW111" t="e">
        <f t="shared" si="53"/>
        <v>#DIV/0!</v>
      </c>
      <c r="AX111">
        <f t="shared" si="53"/>
        <v>3.3558050904170347E-4</v>
      </c>
      <c r="AY111">
        <f t="shared" si="53"/>
        <v>1.077477872281263E-4</v>
      </c>
      <c r="AZ111">
        <f t="shared" si="53"/>
        <v>6.6658250034755439E-4</v>
      </c>
      <c r="BA111">
        <f t="shared" si="53"/>
        <v>3.2265186957409521E-4</v>
      </c>
      <c r="BB111">
        <f t="shared" si="53"/>
        <v>7.8729985278400559E-5</v>
      </c>
      <c r="BC111">
        <f t="shared" si="53"/>
        <v>2.1647317470481771E-4</v>
      </c>
      <c r="BD111">
        <f t="shared" si="53"/>
        <v>2.3929666570541146E-4</v>
      </c>
      <c r="BE111">
        <f t="shared" si="53"/>
        <v>6.6414746578534543E-4</v>
      </c>
      <c r="BF111" t="e">
        <f t="shared" si="53"/>
        <v>#DIV/0!</v>
      </c>
      <c r="BG111">
        <f t="shared" si="53"/>
        <v>6.6746295795851748E-4</v>
      </c>
      <c r="BH111">
        <f t="shared" si="53"/>
        <v>5.6316323657846774E-4</v>
      </c>
      <c r="BI111" t="e">
        <f t="shared" si="53"/>
        <v>#DIV/0!</v>
      </c>
      <c r="BJ111">
        <f t="shared" si="53"/>
        <v>4.8864454691371403E-3</v>
      </c>
      <c r="BK111">
        <f t="shared" si="53"/>
        <v>7.1441525434051288E-4</v>
      </c>
      <c r="BL111">
        <f t="shared" si="53"/>
        <v>1.6152728359789901E-3</v>
      </c>
      <c r="BM111">
        <f t="shared" si="53"/>
        <v>2.4905404967629188E-3</v>
      </c>
      <c r="BN111">
        <f t="shared" si="53"/>
        <v>1.381396285165138E-3</v>
      </c>
      <c r="BO111">
        <f t="shared" ref="BO111:CH111" si="54">BO24/SUM(BO$7:BO$90)</f>
        <v>2.1744445316757739E-3</v>
      </c>
      <c r="BP111">
        <f t="shared" si="54"/>
        <v>1.8044493794502024E-3</v>
      </c>
      <c r="BQ111">
        <f t="shared" si="54"/>
        <v>1.2310118352758974E-4</v>
      </c>
      <c r="BR111" t="e">
        <f t="shared" si="54"/>
        <v>#DIV/0!</v>
      </c>
      <c r="BS111">
        <f t="shared" si="54"/>
        <v>8.2930290398216882E-4</v>
      </c>
      <c r="BT111">
        <f t="shared" si="54"/>
        <v>2.2457459401259436E-3</v>
      </c>
      <c r="BU111">
        <f t="shared" si="54"/>
        <v>4.3793281864667289E-4</v>
      </c>
      <c r="BV111">
        <f t="shared" si="54"/>
        <v>3.8042846753985675E-4</v>
      </c>
      <c r="BW111">
        <f t="shared" si="54"/>
        <v>2.1856267692234543E-4</v>
      </c>
      <c r="BX111">
        <f t="shared" si="54"/>
        <v>2.1629429743296537E-4</v>
      </c>
      <c r="BY111">
        <f t="shared" si="54"/>
        <v>2.658518299350012E-4</v>
      </c>
      <c r="BZ111">
        <f t="shared" si="54"/>
        <v>2.0114193109818573E-4</v>
      </c>
      <c r="CA111">
        <f t="shared" si="54"/>
        <v>6.1617086842176601E-5</v>
      </c>
      <c r="CB111">
        <f t="shared" si="54"/>
        <v>1.686521674305096E-4</v>
      </c>
      <c r="CC111">
        <f t="shared" si="54"/>
        <v>5.3738379925567477E-4</v>
      </c>
      <c r="CD111">
        <f t="shared" si="54"/>
        <v>3.8497108809379442E-4</v>
      </c>
      <c r="CE111">
        <f t="shared" si="54"/>
        <v>2.5559036290485768E-4</v>
      </c>
      <c r="CF111">
        <f t="shared" si="54"/>
        <v>1.4989344254634292E-4</v>
      </c>
      <c r="CG111">
        <f t="shared" si="54"/>
        <v>3.581626464469869E-4</v>
      </c>
      <c r="CH111">
        <f t="shared" si="54"/>
        <v>1.5507742678010477E-4</v>
      </c>
    </row>
    <row r="112" spans="1:86" x14ac:dyDescent="0.25">
      <c r="A112" s="76" t="s">
        <v>12</v>
      </c>
      <c r="B112" s="77" t="s">
        <v>670</v>
      </c>
      <c r="C112">
        <f t="shared" ref="C112:AH112" si="55">C25/SUM(C$7:C$90)</f>
        <v>2.1909426118798697E-3</v>
      </c>
      <c r="D112" t="e">
        <f t="shared" si="55"/>
        <v>#DIV/0!</v>
      </c>
      <c r="E112" t="e">
        <f t="shared" si="55"/>
        <v>#DIV/0!</v>
      </c>
      <c r="F112">
        <f t="shared" si="55"/>
        <v>3.8301227616590596E-3</v>
      </c>
      <c r="G112" t="e">
        <f t="shared" si="55"/>
        <v>#DIV/0!</v>
      </c>
      <c r="H112">
        <f t="shared" si="55"/>
        <v>1.4857477952104614E-3</v>
      </c>
      <c r="I112">
        <f t="shared" si="55"/>
        <v>1.4983642869523138E-3</v>
      </c>
      <c r="J112">
        <f t="shared" si="55"/>
        <v>2.035680267268004E-3</v>
      </c>
      <c r="K112">
        <f t="shared" si="55"/>
        <v>3.0849554025947101E-3</v>
      </c>
      <c r="L112">
        <f t="shared" si="55"/>
        <v>1.4188302406222763E-3</v>
      </c>
      <c r="M112">
        <f t="shared" si="55"/>
        <v>2.5792231122908401E-3</v>
      </c>
      <c r="N112">
        <f t="shared" si="55"/>
        <v>3.5339426144149091E-3</v>
      </c>
      <c r="O112">
        <f t="shared" si="55"/>
        <v>2.8038909854737472E-3</v>
      </c>
      <c r="P112" t="e">
        <f t="shared" si="55"/>
        <v>#DIV/0!</v>
      </c>
      <c r="Q112">
        <f t="shared" si="55"/>
        <v>2.8836521800069377E-3</v>
      </c>
      <c r="R112">
        <f t="shared" si="55"/>
        <v>2.0347373845611048E-3</v>
      </c>
      <c r="S112" t="e">
        <f t="shared" si="55"/>
        <v>#DIV/0!</v>
      </c>
      <c r="T112">
        <f t="shared" si="55"/>
        <v>3.9615508171277026E-3</v>
      </c>
      <c r="U112">
        <f t="shared" si="55"/>
        <v>0.12409104698994494</v>
      </c>
      <c r="V112">
        <f t="shared" si="55"/>
        <v>2.9213644080578298E-2</v>
      </c>
      <c r="W112">
        <f t="shared" si="55"/>
        <v>1.2370172676245017E-2</v>
      </c>
      <c r="X112">
        <f t="shared" si="55"/>
        <v>7.6964422611769953E-3</v>
      </c>
      <c r="Y112">
        <f t="shared" si="55"/>
        <v>1.7643409424414898E-2</v>
      </c>
      <c r="Z112">
        <f t="shared" si="55"/>
        <v>1.4571672037110085E-2</v>
      </c>
      <c r="AA112">
        <f t="shared" si="55"/>
        <v>3.4467877946921851E-3</v>
      </c>
      <c r="AB112" t="e">
        <f t="shared" si="55"/>
        <v>#DIV/0!</v>
      </c>
      <c r="AC112">
        <f t="shared" si="55"/>
        <v>3.2629572663412029E-3</v>
      </c>
      <c r="AD112">
        <f t="shared" si="55"/>
        <v>5.9427156017559327E-3</v>
      </c>
      <c r="AE112">
        <f t="shared" si="55"/>
        <v>4.0031347737018311E-3</v>
      </c>
      <c r="AF112">
        <f t="shared" si="55"/>
        <v>2.8116886899380391E-3</v>
      </c>
      <c r="AG112">
        <f t="shared" si="55"/>
        <v>1.9187193224045151E-3</v>
      </c>
      <c r="AH112">
        <f t="shared" si="55"/>
        <v>4.919743644197251E-3</v>
      </c>
      <c r="AI112">
        <f t="shared" ref="AI112:BN112" si="56">AI25/SUM(AI$7:AI$90)</f>
        <v>2.4708489178292513E-2</v>
      </c>
      <c r="AJ112">
        <f t="shared" si="56"/>
        <v>1.7333189346688555E-2</v>
      </c>
      <c r="AK112">
        <f t="shared" si="56"/>
        <v>1.9928705171574973E-3</v>
      </c>
      <c r="AL112">
        <f t="shared" si="56"/>
        <v>1.8418264509842935E-3</v>
      </c>
      <c r="AM112">
        <f t="shared" si="56"/>
        <v>5.7297072522582496E-3</v>
      </c>
      <c r="AN112">
        <f t="shared" si="56"/>
        <v>6.1062715274761755E-3</v>
      </c>
      <c r="AO112">
        <f t="shared" si="56"/>
        <v>4.3602801932528723E-3</v>
      </c>
      <c r="AP112">
        <f t="shared" si="56"/>
        <v>6.3924898563868029E-3</v>
      </c>
      <c r="AQ112">
        <f t="shared" si="56"/>
        <v>6.959204332785086E-3</v>
      </c>
      <c r="AR112">
        <f t="shared" si="56"/>
        <v>7.0452529708915293E-8</v>
      </c>
      <c r="AS112">
        <f t="shared" si="56"/>
        <v>5.0620970377141941E-5</v>
      </c>
      <c r="AT112" t="e">
        <f t="shared" si="56"/>
        <v>#DIV/0!</v>
      </c>
      <c r="AU112" t="e">
        <f t="shared" si="56"/>
        <v>#DIV/0!</v>
      </c>
      <c r="AV112">
        <f t="shared" si="56"/>
        <v>2.4095975179435231E-4</v>
      </c>
      <c r="AW112" t="e">
        <f t="shared" si="56"/>
        <v>#DIV/0!</v>
      </c>
      <c r="AX112">
        <f t="shared" si="56"/>
        <v>4.9651223734466036E-5</v>
      </c>
      <c r="AY112">
        <f t="shared" si="56"/>
        <v>4.2673878595783207E-5</v>
      </c>
      <c r="AZ112">
        <f t="shared" si="56"/>
        <v>7.6069898997082729E-5</v>
      </c>
      <c r="BA112">
        <f t="shared" si="56"/>
        <v>2.2943689925208742E-4</v>
      </c>
      <c r="BB112">
        <f t="shared" si="56"/>
        <v>3.7762264622659623E-5</v>
      </c>
      <c r="BC112">
        <f t="shared" si="56"/>
        <v>1.2038946288161356E-4</v>
      </c>
      <c r="BD112">
        <f t="shared" si="56"/>
        <v>1.8260928259404121E-4</v>
      </c>
      <c r="BE112">
        <f t="shared" si="56"/>
        <v>1.3767247309168592E-4</v>
      </c>
      <c r="BF112" t="e">
        <f t="shared" si="56"/>
        <v>#DIV/0!</v>
      </c>
      <c r="BG112">
        <f t="shared" si="56"/>
        <v>8.0217261973689427E-5</v>
      </c>
      <c r="BH112">
        <f t="shared" si="56"/>
        <v>9.2143900749737211E-5</v>
      </c>
      <c r="BI112" t="e">
        <f t="shared" si="56"/>
        <v>#DIV/0!</v>
      </c>
      <c r="BJ112">
        <f t="shared" si="56"/>
        <v>2.4397815892884434E-4</v>
      </c>
      <c r="BK112">
        <f t="shared" si="56"/>
        <v>8.2439487810137928E-3</v>
      </c>
      <c r="BL112">
        <f t="shared" si="56"/>
        <v>1.405137213639051E-3</v>
      </c>
      <c r="BM112">
        <f t="shared" si="56"/>
        <v>1.0010202580794814E-3</v>
      </c>
      <c r="BN112">
        <f t="shared" si="56"/>
        <v>6.2744070821713028E-4</v>
      </c>
      <c r="BO112">
        <f t="shared" ref="BO112:CH112" si="57">BO25/SUM(BO$7:BO$90)</f>
        <v>1.5457576499304428E-3</v>
      </c>
      <c r="BP112">
        <f t="shared" si="57"/>
        <v>1.5062575942267451E-3</v>
      </c>
      <c r="BQ112">
        <f t="shared" si="57"/>
        <v>3.476645210310901E-4</v>
      </c>
      <c r="BR112" t="e">
        <f t="shared" si="57"/>
        <v>#DIV/0!</v>
      </c>
      <c r="BS112">
        <f t="shared" si="57"/>
        <v>5.8260812532818335E-4</v>
      </c>
      <c r="BT112">
        <f t="shared" si="57"/>
        <v>2.7128876717797361E-4</v>
      </c>
      <c r="BU112">
        <f t="shared" si="57"/>
        <v>3.5667724129646454E-4</v>
      </c>
      <c r="BV112">
        <f t="shared" si="57"/>
        <v>1.533411434781398E-4</v>
      </c>
      <c r="BW112">
        <f t="shared" si="57"/>
        <v>9.4341069747396074E-5</v>
      </c>
      <c r="BX112">
        <f t="shared" si="57"/>
        <v>1.2199361778331623E-3</v>
      </c>
      <c r="BY112">
        <f t="shared" si="57"/>
        <v>4.003424822333004E-3</v>
      </c>
      <c r="BZ112">
        <f t="shared" si="57"/>
        <v>2.091626967682828E-3</v>
      </c>
      <c r="CA112">
        <f t="shared" si="57"/>
        <v>2.0914387671373182E-4</v>
      </c>
      <c r="CB112">
        <f t="shared" si="57"/>
        <v>7.9568155575004927E-5</v>
      </c>
      <c r="CC112">
        <f t="shared" si="57"/>
        <v>9.6110980029628121E-4</v>
      </c>
      <c r="CD112">
        <f t="shared" si="57"/>
        <v>1.3617526480121525E-3</v>
      </c>
      <c r="CE112">
        <f t="shared" si="57"/>
        <v>8.9557526689283034E-4</v>
      </c>
      <c r="CF112">
        <f t="shared" si="57"/>
        <v>1.5025183514618535E-3</v>
      </c>
      <c r="CG112">
        <f t="shared" si="57"/>
        <v>7.6912427314111329E-4</v>
      </c>
      <c r="CH112">
        <f t="shared" si="57"/>
        <v>1.3411710285647977E-4</v>
      </c>
    </row>
    <row r="113" spans="1:86" x14ac:dyDescent="0.25">
      <c r="A113" s="76" t="s">
        <v>13</v>
      </c>
      <c r="B113" s="77" t="s">
        <v>670</v>
      </c>
      <c r="C113">
        <f t="shared" ref="C113:AH113" si="58">C26/SUM(C$7:C$90)</f>
        <v>2.5852880770006999E-3</v>
      </c>
      <c r="D113" t="e">
        <f t="shared" si="58"/>
        <v>#DIV/0!</v>
      </c>
      <c r="E113" t="e">
        <f t="shared" si="58"/>
        <v>#DIV/0!</v>
      </c>
      <c r="F113">
        <f t="shared" si="58"/>
        <v>6.6814424398711708E-3</v>
      </c>
      <c r="G113" t="e">
        <f t="shared" si="58"/>
        <v>#DIV/0!</v>
      </c>
      <c r="H113">
        <f t="shared" si="58"/>
        <v>1.8648380827033357E-3</v>
      </c>
      <c r="I113">
        <f t="shared" si="58"/>
        <v>2.1587652908018839E-3</v>
      </c>
      <c r="J113">
        <f t="shared" si="58"/>
        <v>3.2886294371161163E-3</v>
      </c>
      <c r="K113">
        <f t="shared" si="58"/>
        <v>3.1157380465162612E-3</v>
      </c>
      <c r="L113">
        <f t="shared" si="58"/>
        <v>1.3622677299313193E-3</v>
      </c>
      <c r="M113">
        <f t="shared" si="58"/>
        <v>2.9801174502836554E-3</v>
      </c>
      <c r="N113">
        <f t="shared" si="58"/>
        <v>2.3892553560133948E-3</v>
      </c>
      <c r="O113">
        <f t="shared" si="58"/>
        <v>4.8387121488708829E-3</v>
      </c>
      <c r="P113" t="e">
        <f t="shared" si="58"/>
        <v>#DIV/0!</v>
      </c>
      <c r="Q113">
        <f t="shared" si="58"/>
        <v>4.9959192476547801E-3</v>
      </c>
      <c r="R113">
        <f t="shared" si="58"/>
        <v>5.7443977880526024E-3</v>
      </c>
      <c r="S113" t="e">
        <f t="shared" si="58"/>
        <v>#DIV/0!</v>
      </c>
      <c r="T113">
        <f t="shared" si="58"/>
        <v>1.2188958860995674E-2</v>
      </c>
      <c r="U113">
        <f t="shared" si="58"/>
        <v>3.6571020456838695E-2</v>
      </c>
      <c r="V113">
        <f t="shared" si="58"/>
        <v>0.16225255904190131</v>
      </c>
      <c r="W113">
        <f t="shared" si="58"/>
        <v>3.4249554117531014E-2</v>
      </c>
      <c r="X113">
        <f t="shared" si="58"/>
        <v>2.4019799164724187E-2</v>
      </c>
      <c r="Y113">
        <f t="shared" si="58"/>
        <v>1.8535439561410676E-2</v>
      </c>
      <c r="Z113">
        <f t="shared" si="58"/>
        <v>2.2640312546866947E-2</v>
      </c>
      <c r="AA113">
        <f t="shared" si="58"/>
        <v>1.142234083756243E-2</v>
      </c>
      <c r="AB113" t="e">
        <f t="shared" si="58"/>
        <v>#DIV/0!</v>
      </c>
      <c r="AC113">
        <f t="shared" si="58"/>
        <v>5.6203676475811669E-3</v>
      </c>
      <c r="AD113">
        <f t="shared" si="58"/>
        <v>2.5321409210990447E-2</v>
      </c>
      <c r="AE113">
        <f t="shared" si="58"/>
        <v>4.9169175384916868E-3</v>
      </c>
      <c r="AF113">
        <f t="shared" si="58"/>
        <v>3.9346739718811845E-3</v>
      </c>
      <c r="AG113">
        <f t="shared" si="58"/>
        <v>4.3564477352016568E-3</v>
      </c>
      <c r="AH113">
        <f t="shared" si="58"/>
        <v>2.3149511785382441E-3</v>
      </c>
      <c r="AI113">
        <f t="shared" ref="AI113:BN113" si="59">AI26/SUM(AI$7:AI$90)</f>
        <v>1.4212610025011889E-2</v>
      </c>
      <c r="AJ113">
        <f t="shared" si="59"/>
        <v>5.1717206830255097E-3</v>
      </c>
      <c r="AK113">
        <f t="shared" si="59"/>
        <v>8.6321844418935599E-4</v>
      </c>
      <c r="AL113">
        <f t="shared" si="59"/>
        <v>3.0080885047129224E-3</v>
      </c>
      <c r="AM113">
        <f t="shared" si="59"/>
        <v>4.3400997364426343E-3</v>
      </c>
      <c r="AN113">
        <f t="shared" si="59"/>
        <v>3.2771696956013334E-3</v>
      </c>
      <c r="AO113">
        <f t="shared" si="59"/>
        <v>2.6113547730586429E-3</v>
      </c>
      <c r="AP113">
        <f t="shared" si="59"/>
        <v>2.4627411043535979E-3</v>
      </c>
      <c r="AQ113">
        <f t="shared" si="59"/>
        <v>5.6472572305264618E-3</v>
      </c>
      <c r="AR113">
        <f t="shared" si="59"/>
        <v>1.0713968122218278E-7</v>
      </c>
      <c r="AS113">
        <f t="shared" si="59"/>
        <v>1.0202934553387466E-4</v>
      </c>
      <c r="AT113" t="e">
        <f t="shared" si="59"/>
        <v>#DIV/0!</v>
      </c>
      <c r="AU113" t="e">
        <f t="shared" si="59"/>
        <v>#DIV/0!</v>
      </c>
      <c r="AV113">
        <f t="shared" si="59"/>
        <v>4.9163454411743808E-4</v>
      </c>
      <c r="AW113" t="e">
        <f t="shared" si="59"/>
        <v>#DIV/0!</v>
      </c>
      <c r="AX113">
        <f t="shared" si="59"/>
        <v>5.0408099378919667E-5</v>
      </c>
      <c r="AY113">
        <f t="shared" si="59"/>
        <v>4.7076090543613488E-5</v>
      </c>
      <c r="AZ113">
        <f t="shared" si="59"/>
        <v>1.4672369519178551E-4</v>
      </c>
      <c r="BA113">
        <f t="shared" si="59"/>
        <v>1.4107914685648014E-4</v>
      </c>
      <c r="BB113">
        <f t="shared" si="59"/>
        <v>3.2570364543032122E-5</v>
      </c>
      <c r="BC113">
        <f t="shared" si="59"/>
        <v>1.055545667668574E-4</v>
      </c>
      <c r="BD113">
        <f t="shared" si="59"/>
        <v>1.1786427623516435E-4</v>
      </c>
      <c r="BE113">
        <f t="shared" si="59"/>
        <v>1.6932015655817177E-4</v>
      </c>
      <c r="BF113" t="e">
        <f t="shared" si="59"/>
        <v>#DIV/0!</v>
      </c>
      <c r="BG113">
        <f t="shared" si="59"/>
        <v>1.3946494722048085E-4</v>
      </c>
      <c r="BH113">
        <f t="shared" si="59"/>
        <v>1.9829734170340489E-4</v>
      </c>
      <c r="BI113" t="e">
        <f t="shared" si="59"/>
        <v>#DIV/0!</v>
      </c>
      <c r="BJ113">
        <f t="shared" si="59"/>
        <v>5.0846398538834461E-4</v>
      </c>
      <c r="BK113">
        <f t="shared" si="59"/>
        <v>2.4174189230542686E-3</v>
      </c>
      <c r="BL113">
        <f t="shared" si="59"/>
        <v>7.1796856974714772E-3</v>
      </c>
      <c r="BM113">
        <f t="shared" si="59"/>
        <v>2.5728940803106423E-3</v>
      </c>
      <c r="BN113">
        <f t="shared" si="59"/>
        <v>1.0691023651174351E-3</v>
      </c>
      <c r="BO113">
        <f t="shared" ref="BO113:CH113" si="60">BO26/SUM(BO$7:BO$90)</f>
        <v>2.1428061184588609E-3</v>
      </c>
      <c r="BP113">
        <f t="shared" si="60"/>
        <v>1.681653963177001E-3</v>
      </c>
      <c r="BQ113">
        <f t="shared" si="60"/>
        <v>1.6619681139469877E-3</v>
      </c>
      <c r="BR113" t="e">
        <f t="shared" si="60"/>
        <v>#DIV/0!</v>
      </c>
      <c r="BS113">
        <f t="shared" si="60"/>
        <v>5.869211001581253E-4</v>
      </c>
      <c r="BT113">
        <f t="shared" si="60"/>
        <v>2.0617490753929201E-3</v>
      </c>
      <c r="BU113">
        <f t="shared" si="60"/>
        <v>6.3668174772009639E-4</v>
      </c>
      <c r="BV113">
        <f t="shared" si="60"/>
        <v>5.1498657959128983E-4</v>
      </c>
      <c r="BW113">
        <f t="shared" si="60"/>
        <v>1.3376048225852388E-4</v>
      </c>
      <c r="BX113">
        <f t="shared" si="60"/>
        <v>2.8531405311355587E-4</v>
      </c>
      <c r="BY113">
        <f t="shared" si="60"/>
        <v>2.4947815619553856E-3</v>
      </c>
      <c r="BZ113">
        <f t="shared" si="60"/>
        <v>6.1422769691985458E-4</v>
      </c>
      <c r="CA113">
        <f t="shared" si="60"/>
        <v>8.9402779934236805E-5</v>
      </c>
      <c r="CB113">
        <f t="shared" si="60"/>
        <v>1.55303752845652E-4</v>
      </c>
      <c r="CC113">
        <f t="shared" si="60"/>
        <v>9.373895323516936E-4</v>
      </c>
      <c r="CD113">
        <f t="shared" si="60"/>
        <v>4.1365469075380979E-4</v>
      </c>
      <c r="CE113">
        <f t="shared" si="60"/>
        <v>2.9264487495902976E-4</v>
      </c>
      <c r="CF113">
        <f t="shared" si="60"/>
        <v>2.2528427492603755E-4</v>
      </c>
      <c r="CG113">
        <f t="shared" si="60"/>
        <v>8.1187802962014968E-4</v>
      </c>
      <c r="CH113">
        <f t="shared" si="60"/>
        <v>1.4010130146754006E-4</v>
      </c>
    </row>
    <row r="114" spans="1:86" x14ac:dyDescent="0.25">
      <c r="A114" s="76" t="s">
        <v>14</v>
      </c>
      <c r="B114" s="77" t="s">
        <v>670</v>
      </c>
      <c r="C114">
        <f t="shared" ref="C114:AH114" si="61">C27/SUM(C$7:C$90)</f>
        <v>1.0950616947096726E-2</v>
      </c>
      <c r="D114" t="e">
        <f t="shared" si="61"/>
        <v>#DIV/0!</v>
      </c>
      <c r="E114" t="e">
        <f t="shared" si="61"/>
        <v>#DIV/0!</v>
      </c>
      <c r="F114">
        <f t="shared" si="61"/>
        <v>3.1209005619872082E-2</v>
      </c>
      <c r="G114" t="e">
        <f t="shared" si="61"/>
        <v>#DIV/0!</v>
      </c>
      <c r="H114">
        <f t="shared" si="61"/>
        <v>5.1328789335071687E-3</v>
      </c>
      <c r="I114">
        <f t="shared" si="61"/>
        <v>5.8041415002859642E-3</v>
      </c>
      <c r="J114">
        <f t="shared" si="61"/>
        <v>8.4909581152859698E-3</v>
      </c>
      <c r="K114">
        <f t="shared" si="61"/>
        <v>9.8264745141635398E-3</v>
      </c>
      <c r="L114">
        <f t="shared" si="61"/>
        <v>3.6116007202500145E-3</v>
      </c>
      <c r="M114">
        <f t="shared" si="61"/>
        <v>6.6893994428693839E-3</v>
      </c>
      <c r="N114">
        <f t="shared" si="61"/>
        <v>5.7430059976959127E-3</v>
      </c>
      <c r="O114">
        <f t="shared" si="61"/>
        <v>9.6165220303907704E-3</v>
      </c>
      <c r="P114" t="e">
        <f t="shared" si="61"/>
        <v>#DIV/0!</v>
      </c>
      <c r="Q114">
        <f t="shared" si="61"/>
        <v>1.1849572739233614E-2</v>
      </c>
      <c r="R114">
        <f t="shared" si="61"/>
        <v>1.2946715663692083E-2</v>
      </c>
      <c r="S114" t="e">
        <f t="shared" si="61"/>
        <v>#DIV/0!</v>
      </c>
      <c r="T114">
        <f t="shared" si="61"/>
        <v>2.7856966475721744E-2</v>
      </c>
      <c r="U114">
        <f t="shared" si="61"/>
        <v>1.8514372398024507E-2</v>
      </c>
      <c r="V114">
        <f t="shared" si="61"/>
        <v>3.229846527269719E-2</v>
      </c>
      <c r="W114">
        <f t="shared" si="61"/>
        <v>0.17973390182781621</v>
      </c>
      <c r="X114">
        <f t="shared" si="61"/>
        <v>5.1806059579533E-2</v>
      </c>
      <c r="Y114">
        <f t="shared" si="61"/>
        <v>3.5231629059152038E-2</v>
      </c>
      <c r="Z114">
        <f t="shared" si="61"/>
        <v>3.7815129374046227E-2</v>
      </c>
      <c r="AA114">
        <f t="shared" si="61"/>
        <v>7.8059108883003128E-3</v>
      </c>
      <c r="AB114" t="e">
        <f t="shared" si="61"/>
        <v>#DIV/0!</v>
      </c>
      <c r="AC114">
        <f t="shared" si="61"/>
        <v>1.5109330373577921E-2</v>
      </c>
      <c r="AD114">
        <f t="shared" si="61"/>
        <v>1.9609206786355683E-2</v>
      </c>
      <c r="AE114">
        <f t="shared" si="61"/>
        <v>7.6458310259723741E-3</v>
      </c>
      <c r="AF114">
        <f t="shared" si="61"/>
        <v>6.2444696462769182E-3</v>
      </c>
      <c r="AG114">
        <f t="shared" si="61"/>
        <v>4.6601709426936219E-3</v>
      </c>
      <c r="AH114">
        <f t="shared" si="61"/>
        <v>4.6420952746020006E-3</v>
      </c>
      <c r="AI114">
        <f t="shared" ref="AI114:BN114" si="62">AI27/SUM(AI$7:AI$90)</f>
        <v>8.2299640977778424E-3</v>
      </c>
      <c r="AJ114">
        <f t="shared" si="62"/>
        <v>5.7805983974537258E-3</v>
      </c>
      <c r="AK114">
        <f t="shared" si="62"/>
        <v>1.3130048044443017E-3</v>
      </c>
      <c r="AL114">
        <f t="shared" si="62"/>
        <v>2.9477989841498568E-3</v>
      </c>
      <c r="AM114">
        <f t="shared" si="62"/>
        <v>6.3626164428511297E-3</v>
      </c>
      <c r="AN114">
        <f t="shared" si="62"/>
        <v>5.5215125395005997E-3</v>
      </c>
      <c r="AO114">
        <f t="shared" si="62"/>
        <v>3.726775401058537E-3</v>
      </c>
      <c r="AP114">
        <f t="shared" si="62"/>
        <v>4.7464544006997466E-3</v>
      </c>
      <c r="AQ114">
        <f t="shared" si="62"/>
        <v>6.1735467511327231E-3</v>
      </c>
      <c r="AR114">
        <f t="shared" si="62"/>
        <v>1.9584235412947894E-7</v>
      </c>
      <c r="AS114">
        <f t="shared" si="62"/>
        <v>1.2102611074688639E-3</v>
      </c>
      <c r="AT114" t="e">
        <f t="shared" si="62"/>
        <v>#DIV/0!</v>
      </c>
      <c r="AU114" t="e">
        <f t="shared" si="62"/>
        <v>#DIV/0!</v>
      </c>
      <c r="AV114">
        <f t="shared" si="62"/>
        <v>4.9330838188895981E-3</v>
      </c>
      <c r="AW114" t="e">
        <f t="shared" si="62"/>
        <v>#DIV/0!</v>
      </c>
      <c r="AX114">
        <f t="shared" si="62"/>
        <v>3.9387205066169465E-4</v>
      </c>
      <c r="AY114">
        <f t="shared" si="62"/>
        <v>4.7168188385875967E-4</v>
      </c>
      <c r="AZ114">
        <f t="shared" si="62"/>
        <v>8.0984992016224964E-4</v>
      </c>
      <c r="BA114">
        <f t="shared" si="62"/>
        <v>1.2353492380565954E-3</v>
      </c>
      <c r="BB114">
        <f t="shared" si="62"/>
        <v>3.8847821517434876E-4</v>
      </c>
      <c r="BC114">
        <f t="shared" si="62"/>
        <v>6.4529167344292912E-4</v>
      </c>
      <c r="BD114">
        <f t="shared" si="62"/>
        <v>6.7360589494576861E-4</v>
      </c>
      <c r="BE114">
        <f t="shared" si="62"/>
        <v>7.759471545587545E-4</v>
      </c>
      <c r="BF114" t="e">
        <f t="shared" si="62"/>
        <v>#DIV/0!</v>
      </c>
      <c r="BG114">
        <f t="shared" si="62"/>
        <v>1.4955347587071975E-3</v>
      </c>
      <c r="BH114">
        <f t="shared" si="62"/>
        <v>1.2167259206429398E-3</v>
      </c>
      <c r="BI114" t="e">
        <f t="shared" si="62"/>
        <v>#DIV/0!</v>
      </c>
      <c r="BJ114">
        <f t="shared" si="62"/>
        <v>2.0873573322667039E-3</v>
      </c>
      <c r="BK114">
        <f t="shared" si="62"/>
        <v>1.1934937860860989E-3</v>
      </c>
      <c r="BL114">
        <f t="shared" si="62"/>
        <v>2.622121107147287E-3</v>
      </c>
      <c r="BM114">
        <f t="shared" si="62"/>
        <v>1.4893640166738234E-2</v>
      </c>
      <c r="BN114">
        <f t="shared" si="62"/>
        <v>3.3395575262156569E-3</v>
      </c>
      <c r="BO114">
        <f t="shared" ref="BO114:CH114" si="63">BO27/SUM(BO$7:BO$90)</f>
        <v>4.4902931548206045E-3</v>
      </c>
      <c r="BP114">
        <f t="shared" si="63"/>
        <v>2.7738304463463623E-3</v>
      </c>
      <c r="BQ114">
        <f t="shared" si="63"/>
        <v>8.7738006155253757E-4</v>
      </c>
      <c r="BR114" t="e">
        <f t="shared" si="63"/>
        <v>#DIV/0!</v>
      </c>
      <c r="BS114">
        <f t="shared" si="63"/>
        <v>2.681450902632429E-3</v>
      </c>
      <c r="BT114">
        <f t="shared" si="63"/>
        <v>1.5949895974276206E-3</v>
      </c>
      <c r="BU114">
        <f t="shared" si="63"/>
        <v>9.3359036186881138E-4</v>
      </c>
      <c r="BV114">
        <f t="shared" si="63"/>
        <v>1.3655225015046432E-3</v>
      </c>
      <c r="BW114">
        <f t="shared" si="63"/>
        <v>2.3592164922199896E-4</v>
      </c>
      <c r="BX114">
        <f t="shared" si="63"/>
        <v>3.7240244140654026E-4</v>
      </c>
      <c r="BY114">
        <f t="shared" si="63"/>
        <v>5.1467682733241345E-4</v>
      </c>
      <c r="BZ114">
        <f t="shared" si="63"/>
        <v>4.7943273807577645E-4</v>
      </c>
      <c r="CA114">
        <f t="shared" si="63"/>
        <v>3.6469539998678035E-4</v>
      </c>
      <c r="CB114">
        <f t="shared" si="63"/>
        <v>5.0548807854568548E-4</v>
      </c>
      <c r="CC114">
        <f t="shared" si="63"/>
        <v>7.9251643358910185E-4</v>
      </c>
      <c r="CD114">
        <f t="shared" si="63"/>
        <v>1.1408677068809243E-3</v>
      </c>
      <c r="CE114">
        <f t="shared" si="63"/>
        <v>5.9287330335644668E-4</v>
      </c>
      <c r="CF114">
        <f t="shared" si="63"/>
        <v>1.0806636722843414E-3</v>
      </c>
      <c r="CG114">
        <f t="shared" si="63"/>
        <v>8.5385922885873643E-4</v>
      </c>
      <c r="CH114">
        <f t="shared" si="63"/>
        <v>3.3654610108229907E-4</v>
      </c>
    </row>
    <row r="115" spans="1:86" x14ac:dyDescent="0.25">
      <c r="A115" s="76" t="s">
        <v>15</v>
      </c>
      <c r="B115" s="77" t="s">
        <v>670</v>
      </c>
      <c r="C115">
        <f t="shared" ref="C115:AH115" si="64">C28/SUM(C$7:C$90)</f>
        <v>3.6264838408852844E-3</v>
      </c>
      <c r="D115" t="e">
        <f t="shared" si="64"/>
        <v>#DIV/0!</v>
      </c>
      <c r="E115" t="e">
        <f t="shared" si="64"/>
        <v>#DIV/0!</v>
      </c>
      <c r="F115">
        <f t="shared" si="64"/>
        <v>6.0145331701892644E-3</v>
      </c>
      <c r="G115" t="e">
        <f t="shared" si="64"/>
        <v>#DIV/0!</v>
      </c>
      <c r="H115">
        <f t="shared" si="64"/>
        <v>1.6178749213097117E-3</v>
      </c>
      <c r="I115">
        <f t="shared" si="64"/>
        <v>2.8650789924253937E-3</v>
      </c>
      <c r="J115">
        <f t="shared" si="64"/>
        <v>2.9747942129490523E-3</v>
      </c>
      <c r="K115">
        <f t="shared" si="64"/>
        <v>2.1983641064917668E-3</v>
      </c>
      <c r="L115">
        <f t="shared" si="64"/>
        <v>9.3056853231278142E-4</v>
      </c>
      <c r="M115">
        <f t="shared" si="64"/>
        <v>1.5147153482871528E-3</v>
      </c>
      <c r="N115">
        <f t="shared" si="64"/>
        <v>2.8543999299023549E-3</v>
      </c>
      <c r="O115">
        <f t="shared" si="64"/>
        <v>6.5639787056265232E-3</v>
      </c>
      <c r="P115" t="e">
        <f t="shared" si="64"/>
        <v>#DIV/0!</v>
      </c>
      <c r="Q115">
        <f t="shared" si="64"/>
        <v>4.9103904570553074E-3</v>
      </c>
      <c r="R115">
        <f t="shared" si="64"/>
        <v>2.9719391439494897E-3</v>
      </c>
      <c r="S115" t="e">
        <f t="shared" si="64"/>
        <v>#DIV/0!</v>
      </c>
      <c r="T115">
        <f t="shared" si="64"/>
        <v>8.0308565264697075E-3</v>
      </c>
      <c r="U115">
        <f t="shared" si="64"/>
        <v>8.7343892955034433E-3</v>
      </c>
      <c r="V115">
        <f t="shared" si="64"/>
        <v>1.6801655417039388E-2</v>
      </c>
      <c r="W115">
        <f t="shared" si="64"/>
        <v>3.5613420072415546E-2</v>
      </c>
      <c r="X115">
        <f t="shared" si="64"/>
        <v>0.29807641733283058</v>
      </c>
      <c r="Y115">
        <f t="shared" si="64"/>
        <v>1.6226002913603443E-2</v>
      </c>
      <c r="Z115">
        <f t="shared" si="64"/>
        <v>1.054864808779841E-2</v>
      </c>
      <c r="AA115">
        <f t="shared" si="64"/>
        <v>1.7747480296364342E-3</v>
      </c>
      <c r="AB115" t="e">
        <f t="shared" si="64"/>
        <v>#DIV/0!</v>
      </c>
      <c r="AC115">
        <f t="shared" si="64"/>
        <v>6.9511798624123655E-3</v>
      </c>
      <c r="AD115">
        <f t="shared" si="64"/>
        <v>5.3959596185296412E-3</v>
      </c>
      <c r="AE115">
        <f t="shared" si="64"/>
        <v>1.7985312340759761E-2</v>
      </c>
      <c r="AF115">
        <f t="shared" si="64"/>
        <v>1.1854090907193917E-2</v>
      </c>
      <c r="AG115">
        <f t="shared" si="64"/>
        <v>2.0589317283719226E-3</v>
      </c>
      <c r="AH115">
        <f t="shared" si="64"/>
        <v>3.0118706875110453E-3</v>
      </c>
      <c r="AI115">
        <f t="shared" ref="AI115:BN115" si="65">AI28/SUM(AI$7:AI$90)</f>
        <v>3.8915320609267663E-3</v>
      </c>
      <c r="AJ115">
        <f t="shared" si="65"/>
        <v>2.7596909805788698E-3</v>
      </c>
      <c r="AK115">
        <f t="shared" si="65"/>
        <v>1.0102571166886987E-3</v>
      </c>
      <c r="AL115">
        <f t="shared" si="65"/>
        <v>1.9747469906660695E-3</v>
      </c>
      <c r="AM115">
        <f t="shared" si="65"/>
        <v>4.5918627786057367E-3</v>
      </c>
      <c r="AN115">
        <f t="shared" si="65"/>
        <v>3.3844007855348083E-3</v>
      </c>
      <c r="AO115">
        <f t="shared" si="65"/>
        <v>2.2784013948170803E-3</v>
      </c>
      <c r="AP115">
        <f t="shared" si="65"/>
        <v>2.2660605000141996E-3</v>
      </c>
      <c r="AQ115">
        <f t="shared" si="65"/>
        <v>3.5126472247336603E-3</v>
      </c>
      <c r="AR115">
        <f t="shared" si="65"/>
        <v>2.5502326505233647E-7</v>
      </c>
      <c r="AS115">
        <f t="shared" si="65"/>
        <v>4.3220310681806452E-4</v>
      </c>
      <c r="AT115" t="e">
        <f t="shared" si="65"/>
        <v>#DIV/0!</v>
      </c>
      <c r="AU115" t="e">
        <f t="shared" si="65"/>
        <v>#DIV/0!</v>
      </c>
      <c r="AV115">
        <f t="shared" si="65"/>
        <v>5.3963985872014422E-4</v>
      </c>
      <c r="AW115" t="e">
        <f t="shared" si="65"/>
        <v>#DIV/0!</v>
      </c>
      <c r="AX115">
        <f t="shared" si="65"/>
        <v>1.2285887550940008E-4</v>
      </c>
      <c r="AY115">
        <f t="shared" si="65"/>
        <v>6.9322181951396236E-5</v>
      </c>
      <c r="AZ115">
        <f t="shared" si="65"/>
        <v>2.2433438168959291E-4</v>
      </c>
      <c r="BA115">
        <f t="shared" si="65"/>
        <v>2.2203065574175583E-4</v>
      </c>
      <c r="BB115">
        <f t="shared" si="65"/>
        <v>4.23469910266292E-5</v>
      </c>
      <c r="BC115">
        <f t="shared" si="65"/>
        <v>9.8644266575257609E-5</v>
      </c>
      <c r="BD115">
        <f t="shared" si="65"/>
        <v>1.4528229879803901E-4</v>
      </c>
      <c r="BE115">
        <f t="shared" si="65"/>
        <v>2.0667926870291702E-4</v>
      </c>
      <c r="BF115" t="e">
        <f t="shared" si="65"/>
        <v>#DIV/0!</v>
      </c>
      <c r="BG115">
        <f t="shared" si="65"/>
        <v>3.6774633833986677E-4</v>
      </c>
      <c r="BH115">
        <f t="shared" si="65"/>
        <v>1.910173640638493E-4</v>
      </c>
      <c r="BI115" t="e">
        <f t="shared" si="65"/>
        <v>#DIV/0!</v>
      </c>
      <c r="BJ115">
        <f t="shared" si="65"/>
        <v>2.9051651021979046E-4</v>
      </c>
      <c r="BK115">
        <f t="shared" si="65"/>
        <v>2.4386868725422199E-4</v>
      </c>
      <c r="BL115">
        <f t="shared" si="65"/>
        <v>3.1046379034255846E-4</v>
      </c>
      <c r="BM115">
        <f t="shared" si="65"/>
        <v>1.9541004330481545E-3</v>
      </c>
      <c r="BN115">
        <f t="shared" si="65"/>
        <v>1.8699742828780196E-2</v>
      </c>
      <c r="BO115">
        <f t="shared" ref="BO115:CH115" si="66">BO28/SUM(BO$7:BO$90)</f>
        <v>9.4991595986829689E-4</v>
      </c>
      <c r="BP115">
        <f t="shared" si="66"/>
        <v>7.6279162328192485E-4</v>
      </c>
      <c r="BQ115">
        <f t="shared" si="66"/>
        <v>1.4540093019775553E-4</v>
      </c>
      <c r="BR115" t="e">
        <f t="shared" si="66"/>
        <v>#DIV/0!</v>
      </c>
      <c r="BS115">
        <f t="shared" si="66"/>
        <v>1.0027717484865631E-3</v>
      </c>
      <c r="BT115">
        <f t="shared" si="66"/>
        <v>4.899010280430277E-4</v>
      </c>
      <c r="BU115">
        <f t="shared" si="66"/>
        <v>2.3789516425571137E-3</v>
      </c>
      <c r="BV115">
        <f t="shared" si="66"/>
        <v>3.111591036048203E-3</v>
      </c>
      <c r="BW115">
        <f t="shared" si="66"/>
        <v>1.6229356204910185E-4</v>
      </c>
      <c r="BX115">
        <f t="shared" si="66"/>
        <v>2.2994947968890968E-4</v>
      </c>
      <c r="BY115">
        <f t="shared" si="66"/>
        <v>4.5845085056344943E-4</v>
      </c>
      <c r="BZ115">
        <f t="shared" si="66"/>
        <v>4.8683134080550335E-4</v>
      </c>
      <c r="CA115">
        <f t="shared" si="66"/>
        <v>2.5146430314299629E-4</v>
      </c>
      <c r="CB115">
        <f t="shared" si="66"/>
        <v>2.184644070507177E-4</v>
      </c>
      <c r="CC115">
        <f t="shared" si="66"/>
        <v>1.292615448832402E-3</v>
      </c>
      <c r="CD115">
        <f t="shared" si="66"/>
        <v>9.4847809337165404E-4</v>
      </c>
      <c r="CE115">
        <f t="shared" si="66"/>
        <v>2.9287121874094695E-4</v>
      </c>
      <c r="CF115">
        <f t="shared" si="66"/>
        <v>2.9674520109830013E-4</v>
      </c>
      <c r="CG115">
        <f t="shared" si="66"/>
        <v>1.4736780514392285E-3</v>
      </c>
      <c r="CH115">
        <f t="shared" si="66"/>
        <v>7.56095047877646E-4</v>
      </c>
    </row>
    <row r="116" spans="1:86" x14ac:dyDescent="0.25">
      <c r="A116" s="76" t="s">
        <v>16</v>
      </c>
      <c r="B116" s="77" t="s">
        <v>670</v>
      </c>
      <c r="C116">
        <f t="shared" ref="C116:AH116" si="67">C29/SUM(C$7:C$90)</f>
        <v>1.2797230306505637E-3</v>
      </c>
      <c r="D116" t="e">
        <f t="shared" si="67"/>
        <v>#DIV/0!</v>
      </c>
      <c r="E116" t="e">
        <f t="shared" si="67"/>
        <v>#DIV/0!</v>
      </c>
      <c r="F116">
        <f t="shared" si="67"/>
        <v>3.5024187662078118E-3</v>
      </c>
      <c r="G116" t="e">
        <f t="shared" si="67"/>
        <v>#DIV/0!</v>
      </c>
      <c r="H116">
        <f t="shared" si="67"/>
        <v>5.1864384819401703E-4</v>
      </c>
      <c r="I116">
        <f t="shared" si="67"/>
        <v>7.1875412707590551E-4</v>
      </c>
      <c r="J116">
        <f t="shared" si="67"/>
        <v>1.3298681733289004E-3</v>
      </c>
      <c r="K116">
        <f t="shared" si="67"/>
        <v>1.1411553047514064E-3</v>
      </c>
      <c r="L116">
        <f t="shared" si="67"/>
        <v>3.5556372092155193E-4</v>
      </c>
      <c r="M116">
        <f t="shared" si="67"/>
        <v>9.8992803861719901E-4</v>
      </c>
      <c r="N116">
        <f t="shared" si="67"/>
        <v>2.6048472886125462E-3</v>
      </c>
      <c r="O116">
        <f t="shared" si="67"/>
        <v>1.2209943982057331E-3</v>
      </c>
      <c r="P116" t="e">
        <f t="shared" si="67"/>
        <v>#DIV/0!</v>
      </c>
      <c r="Q116">
        <f t="shared" si="67"/>
        <v>1.3002667296300213E-3</v>
      </c>
      <c r="R116">
        <f t="shared" si="67"/>
        <v>1.4412326133141817E-3</v>
      </c>
      <c r="S116" t="e">
        <f t="shared" si="67"/>
        <v>#DIV/0!</v>
      </c>
      <c r="T116">
        <f t="shared" si="67"/>
        <v>2.3202426885636563E-3</v>
      </c>
      <c r="U116">
        <f t="shared" si="67"/>
        <v>2.1847020287556508E-3</v>
      </c>
      <c r="V116">
        <f t="shared" si="67"/>
        <v>3.2796571236943057E-3</v>
      </c>
      <c r="W116">
        <f t="shared" si="67"/>
        <v>3.4058114225152618E-3</v>
      </c>
      <c r="X116">
        <f t="shared" si="67"/>
        <v>2.6292418080691017E-3</v>
      </c>
      <c r="Y116">
        <f t="shared" si="67"/>
        <v>0.16895734800183643</v>
      </c>
      <c r="Z116">
        <f t="shared" si="67"/>
        <v>1.4735360877422519E-2</v>
      </c>
      <c r="AA116">
        <f t="shared" si="67"/>
        <v>9.5216682888941636E-4</v>
      </c>
      <c r="AB116" t="e">
        <f t="shared" si="67"/>
        <v>#DIV/0!</v>
      </c>
      <c r="AC116">
        <f t="shared" si="67"/>
        <v>1.7833650407160747E-3</v>
      </c>
      <c r="AD116">
        <f t="shared" si="67"/>
        <v>1.5471519811682652E-3</v>
      </c>
      <c r="AE116">
        <f t="shared" si="67"/>
        <v>1.0200393564870293E-3</v>
      </c>
      <c r="AF116">
        <f t="shared" si="67"/>
        <v>5.8675122111994911E-3</v>
      </c>
      <c r="AG116">
        <f t="shared" si="67"/>
        <v>7.2482224319769979E-4</v>
      </c>
      <c r="AH116">
        <f t="shared" si="67"/>
        <v>8.0130227014866282E-4</v>
      </c>
      <c r="AI116">
        <f t="shared" ref="AI116:BN116" si="68">AI29/SUM(AI$7:AI$90)</f>
        <v>1.1520044314976836E-3</v>
      </c>
      <c r="AJ116">
        <f t="shared" si="68"/>
        <v>7.7936135221671229E-4</v>
      </c>
      <c r="AK116">
        <f t="shared" si="68"/>
        <v>2.0273807267290952E-4</v>
      </c>
      <c r="AL116">
        <f t="shared" si="68"/>
        <v>5.0084641307144933E-4</v>
      </c>
      <c r="AM116">
        <f t="shared" si="68"/>
        <v>1.231369177490136E-3</v>
      </c>
      <c r="AN116">
        <f t="shared" si="68"/>
        <v>1.1605831486764489E-2</v>
      </c>
      <c r="AO116">
        <f t="shared" si="68"/>
        <v>9.6359511914177482E-4</v>
      </c>
      <c r="AP116">
        <f t="shared" si="68"/>
        <v>9.0972926036262606E-4</v>
      </c>
      <c r="AQ116">
        <f t="shared" si="68"/>
        <v>1.4467832419018075E-3</v>
      </c>
      <c r="AR116">
        <f t="shared" si="68"/>
        <v>2.8139341720008086E-8</v>
      </c>
      <c r="AS116">
        <f t="shared" si="68"/>
        <v>1.3573871375814178E-4</v>
      </c>
      <c r="AT116" t="e">
        <f t="shared" si="68"/>
        <v>#DIV/0!</v>
      </c>
      <c r="AU116" t="e">
        <f t="shared" si="68"/>
        <v>#DIV/0!</v>
      </c>
      <c r="AV116">
        <f t="shared" si="68"/>
        <v>1.0653304570736394E-4</v>
      </c>
      <c r="AW116" t="e">
        <f t="shared" si="68"/>
        <v>#DIV/0!</v>
      </c>
      <c r="AX116">
        <f t="shared" si="68"/>
        <v>8.1828743935738519E-6</v>
      </c>
      <c r="AY116">
        <f t="shared" si="68"/>
        <v>1.2623980286310114E-5</v>
      </c>
      <c r="AZ116">
        <f t="shared" si="68"/>
        <v>1.9114818573522178E-5</v>
      </c>
      <c r="BA116">
        <f t="shared" si="68"/>
        <v>2.5514634462192324E-5</v>
      </c>
      <c r="BB116">
        <f t="shared" si="68"/>
        <v>4.6695355319532451E-6</v>
      </c>
      <c r="BC116">
        <f t="shared" si="68"/>
        <v>1.6673870390921092E-5</v>
      </c>
      <c r="BD116">
        <f t="shared" si="68"/>
        <v>1.9879133027020135E-5</v>
      </c>
      <c r="BE116">
        <f t="shared" si="68"/>
        <v>2.8997693777229107E-5</v>
      </c>
      <c r="BF116" t="e">
        <f t="shared" si="68"/>
        <v>#DIV/0!</v>
      </c>
      <c r="BG116">
        <f t="shared" si="68"/>
        <v>2.5064604328590828E-5</v>
      </c>
      <c r="BH116">
        <f t="shared" si="68"/>
        <v>3.5259324466744192E-5</v>
      </c>
      <c r="BI116" t="e">
        <f t="shared" si="68"/>
        <v>#DIV/0!</v>
      </c>
      <c r="BJ116">
        <f t="shared" si="68"/>
        <v>7.967999609905958E-5</v>
      </c>
      <c r="BK116">
        <f t="shared" si="68"/>
        <v>8.8275319294974837E-5</v>
      </c>
      <c r="BL116">
        <f t="shared" si="68"/>
        <v>8.4964338137043249E-5</v>
      </c>
      <c r="BM116">
        <f t="shared" si="68"/>
        <v>3.83130503331177E-4</v>
      </c>
      <c r="BN116">
        <f t="shared" si="68"/>
        <v>9.9030364100481148E-5</v>
      </c>
      <c r="BO116">
        <f t="shared" ref="BO116:CH116" si="69">BO29/SUM(BO$7:BO$90)</f>
        <v>1.6315015869693441E-2</v>
      </c>
      <c r="BP116">
        <f t="shared" si="69"/>
        <v>5.6614872636696922E-4</v>
      </c>
      <c r="BQ116">
        <f t="shared" si="69"/>
        <v>1.9199758879168311E-5</v>
      </c>
      <c r="BR116" t="e">
        <f t="shared" si="69"/>
        <v>#DIV/0!</v>
      </c>
      <c r="BS116">
        <f t="shared" si="69"/>
        <v>2.7969724544317352E-4</v>
      </c>
      <c r="BT116">
        <f t="shared" si="69"/>
        <v>7.7265846830746869E-5</v>
      </c>
      <c r="BU116">
        <f t="shared" si="69"/>
        <v>1.3631895107063134E-4</v>
      </c>
      <c r="BV116">
        <f t="shared" si="69"/>
        <v>1.7200293314907241E-3</v>
      </c>
      <c r="BW116">
        <f t="shared" si="69"/>
        <v>1.233586671346819E-5</v>
      </c>
      <c r="BX116">
        <f t="shared" si="69"/>
        <v>3.3642731784744293E-5</v>
      </c>
      <c r="BY116">
        <f t="shared" si="69"/>
        <v>6.7777729995937259E-5</v>
      </c>
      <c r="BZ116">
        <f t="shared" si="69"/>
        <v>1.0115799918681577E-4</v>
      </c>
      <c r="CA116">
        <f t="shared" si="69"/>
        <v>3.4529088966906868E-5</v>
      </c>
      <c r="CB116">
        <f t="shared" si="69"/>
        <v>1.6699806571404966E-5</v>
      </c>
      <c r="CC116">
        <f t="shared" si="69"/>
        <v>1.0706018874903003E-4</v>
      </c>
      <c r="CD116">
        <f t="shared" si="69"/>
        <v>1.5018540054823929E-3</v>
      </c>
      <c r="CE116">
        <f t="shared" si="69"/>
        <v>3.5659263596185764E-5</v>
      </c>
      <c r="CF116">
        <f t="shared" si="69"/>
        <v>7.0678828319462191E-5</v>
      </c>
      <c r="CG116">
        <f t="shared" si="69"/>
        <v>1.1463645704998702E-3</v>
      </c>
      <c r="CH116">
        <f t="shared" si="69"/>
        <v>9.6179459991912045E-6</v>
      </c>
    </row>
    <row r="117" spans="1:86" x14ac:dyDescent="0.25">
      <c r="A117" s="76" t="s">
        <v>17</v>
      </c>
      <c r="B117" s="77" t="s">
        <v>670</v>
      </c>
      <c r="C117">
        <f t="shared" ref="C117:AH117" si="70">C30/SUM(C$7:C$90)</f>
        <v>2.5703012171758192E-2</v>
      </c>
      <c r="D117" t="e">
        <f t="shared" si="70"/>
        <v>#DIV/0!</v>
      </c>
      <c r="E117" t="e">
        <f t="shared" si="70"/>
        <v>#DIV/0!</v>
      </c>
      <c r="F117">
        <f t="shared" si="70"/>
        <v>3.7796298960734075E-2</v>
      </c>
      <c r="G117" t="e">
        <f t="shared" si="70"/>
        <v>#DIV/0!</v>
      </c>
      <c r="H117">
        <f t="shared" si="70"/>
        <v>5.8807831456243759E-3</v>
      </c>
      <c r="I117">
        <f t="shared" si="70"/>
        <v>8.0583970770559798E-3</v>
      </c>
      <c r="J117">
        <f t="shared" si="70"/>
        <v>2.1043760850206962E-2</v>
      </c>
      <c r="K117">
        <f t="shared" si="70"/>
        <v>1.3003504699777478E-2</v>
      </c>
      <c r="L117">
        <f t="shared" si="70"/>
        <v>4.5460296525368666E-3</v>
      </c>
      <c r="M117">
        <f t="shared" si="70"/>
        <v>1.0885920174244793E-2</v>
      </c>
      <c r="N117">
        <f t="shared" si="70"/>
        <v>1.0352246589561197E-2</v>
      </c>
      <c r="O117">
        <f t="shared" si="70"/>
        <v>8.4141765481764615E-3</v>
      </c>
      <c r="P117" t="e">
        <f t="shared" si="70"/>
        <v>#DIV/0!</v>
      </c>
      <c r="Q117">
        <f t="shared" si="70"/>
        <v>1.4672254011512436E-2</v>
      </c>
      <c r="R117">
        <f t="shared" si="70"/>
        <v>1.5538280125875464E-2</v>
      </c>
      <c r="S117" t="e">
        <f t="shared" si="70"/>
        <v>#DIV/0!</v>
      </c>
      <c r="T117">
        <f t="shared" si="70"/>
        <v>1.9689065692267079E-2</v>
      </c>
      <c r="U117">
        <f t="shared" si="70"/>
        <v>1.5070068058300192E-2</v>
      </c>
      <c r="V117">
        <f t="shared" si="70"/>
        <v>1.7262138010229088E-2</v>
      </c>
      <c r="W117">
        <f t="shared" si="70"/>
        <v>2.0029695112005853E-2</v>
      </c>
      <c r="X117">
        <f t="shared" si="70"/>
        <v>1.5974635984317843E-2</v>
      </c>
      <c r="Y117">
        <f t="shared" si="70"/>
        <v>5.7198313197451486E-2</v>
      </c>
      <c r="Z117">
        <f t="shared" si="70"/>
        <v>9.9409281366209912E-2</v>
      </c>
      <c r="AA117">
        <f t="shared" si="70"/>
        <v>1.3337822322805754E-2</v>
      </c>
      <c r="AB117" t="e">
        <f t="shared" si="70"/>
        <v>#DIV/0!</v>
      </c>
      <c r="AC117">
        <f t="shared" si="70"/>
        <v>1.1237019168449295E-2</v>
      </c>
      <c r="AD117">
        <f t="shared" si="70"/>
        <v>1.3567788371553671E-2</v>
      </c>
      <c r="AE117">
        <f t="shared" si="70"/>
        <v>8.5199502780358653E-3</v>
      </c>
      <c r="AF117">
        <f t="shared" si="70"/>
        <v>1.6344662694705706E-2</v>
      </c>
      <c r="AG117">
        <f t="shared" si="70"/>
        <v>6.1034300689177205E-3</v>
      </c>
      <c r="AH117">
        <f t="shared" si="70"/>
        <v>1.0518131705256306E-2</v>
      </c>
      <c r="AI117">
        <f t="shared" ref="AI117:BN117" si="71">AI30/SUM(AI$7:AI$90)</f>
        <v>1.4800677221732627E-2</v>
      </c>
      <c r="AJ117">
        <f t="shared" si="71"/>
        <v>4.4740394651193952E-3</v>
      </c>
      <c r="AK117">
        <f t="shared" si="71"/>
        <v>1.9297314920462333E-3</v>
      </c>
      <c r="AL117">
        <f t="shared" si="71"/>
        <v>7.0332867829792714E-3</v>
      </c>
      <c r="AM117">
        <f t="shared" si="71"/>
        <v>6.9130009071382654E-3</v>
      </c>
      <c r="AN117">
        <f t="shared" si="71"/>
        <v>1.5870544887324152E-2</v>
      </c>
      <c r="AO117">
        <f t="shared" si="71"/>
        <v>9.6311394293987756E-3</v>
      </c>
      <c r="AP117">
        <f t="shared" si="71"/>
        <v>3.3769791927004945E-2</v>
      </c>
      <c r="AQ117">
        <f t="shared" si="71"/>
        <v>1.2084293737950185E-2</v>
      </c>
      <c r="AR117">
        <f t="shared" si="71"/>
        <v>2.6151264985471055E-7</v>
      </c>
      <c r="AS117">
        <f t="shared" si="71"/>
        <v>1.2283511158834651E-4</v>
      </c>
      <c r="AT117" t="e">
        <f t="shared" si="71"/>
        <v>#DIV/0!</v>
      </c>
      <c r="AU117" t="e">
        <f t="shared" si="71"/>
        <v>#DIV/0!</v>
      </c>
      <c r="AV117">
        <f t="shared" si="71"/>
        <v>4.4160367378929963E-4</v>
      </c>
      <c r="AW117" t="e">
        <f t="shared" si="71"/>
        <v>#DIV/0!</v>
      </c>
      <c r="AX117">
        <f t="shared" si="71"/>
        <v>1.2469909120916669E-4</v>
      </c>
      <c r="AY117">
        <f t="shared" si="71"/>
        <v>2.6390815136858594E-4</v>
      </c>
      <c r="AZ117">
        <f t="shared" si="71"/>
        <v>2.340368023761545E-4</v>
      </c>
      <c r="BA117">
        <f t="shared" si="71"/>
        <v>7.6695747302946257E-4</v>
      </c>
      <c r="BB117">
        <f t="shared" si="71"/>
        <v>5.0366664495170292E-5</v>
      </c>
      <c r="BC117">
        <f t="shared" si="71"/>
        <v>1.7928282310251126E-4</v>
      </c>
      <c r="BD117">
        <f t="shared" si="71"/>
        <v>3.7346521671571023E-4</v>
      </c>
      <c r="BE117">
        <f t="shared" si="71"/>
        <v>2.2101970870272997E-4</v>
      </c>
      <c r="BF117" t="e">
        <f t="shared" si="71"/>
        <v>#DIV/0!</v>
      </c>
      <c r="BG117">
        <f t="shared" si="71"/>
        <v>2.8315595638296175E-4</v>
      </c>
      <c r="BH117">
        <f t="shared" si="71"/>
        <v>5.9067624614569285E-4</v>
      </c>
      <c r="BI117" t="e">
        <f t="shared" si="71"/>
        <v>#DIV/0!</v>
      </c>
      <c r="BJ117">
        <f t="shared" si="71"/>
        <v>3.5002022228100723E-4</v>
      </c>
      <c r="BK117">
        <f t="shared" si="71"/>
        <v>3.8883594616070547E-4</v>
      </c>
      <c r="BL117">
        <f t="shared" si="71"/>
        <v>2.6538582801762016E-4</v>
      </c>
      <c r="BM117">
        <f t="shared" si="71"/>
        <v>5.3492893141714995E-4</v>
      </c>
      <c r="BN117">
        <f t="shared" si="71"/>
        <v>3.5131989952625269E-4</v>
      </c>
      <c r="BO117">
        <f t="shared" ref="BO117:CH117" si="72">BO30/SUM(BO$7:BO$90)</f>
        <v>1.0336025698583252E-3</v>
      </c>
      <c r="BP117">
        <f t="shared" si="72"/>
        <v>3.3129650268130602E-3</v>
      </c>
      <c r="BQ117">
        <f t="shared" si="72"/>
        <v>1.287601256472405E-4</v>
      </c>
      <c r="BR117" t="e">
        <f t="shared" si="72"/>
        <v>#DIV/0!</v>
      </c>
      <c r="BS117">
        <f t="shared" si="72"/>
        <v>8.9476355519825621E-4</v>
      </c>
      <c r="BT117">
        <f t="shared" si="72"/>
        <v>3.1247890951364217E-4</v>
      </c>
      <c r="BU117">
        <f t="shared" si="72"/>
        <v>3.3825458965841299E-4</v>
      </c>
      <c r="BV117">
        <f t="shared" si="72"/>
        <v>4.2732395000195846E-4</v>
      </c>
      <c r="BW117">
        <f t="shared" si="72"/>
        <v>2.2777628869488132E-4</v>
      </c>
      <c r="BX117">
        <f t="shared" si="72"/>
        <v>3.6786552401512582E-4</v>
      </c>
      <c r="BY117">
        <f t="shared" si="72"/>
        <v>3.6431404309304131E-4</v>
      </c>
      <c r="BZ117">
        <f t="shared" si="72"/>
        <v>3.9333623050479867E-4</v>
      </c>
      <c r="CA117">
        <f t="shared" si="72"/>
        <v>2.4007861538231007E-4</v>
      </c>
      <c r="CB117">
        <f t="shared" si="72"/>
        <v>2.2947123586405577E-4</v>
      </c>
      <c r="CC117">
        <f t="shared" si="72"/>
        <v>5.7601219190201618E-4</v>
      </c>
      <c r="CD117">
        <f t="shared" si="72"/>
        <v>5.4377316388244646E-4</v>
      </c>
      <c r="CE117">
        <f t="shared" si="72"/>
        <v>6.9906174492578767E-4</v>
      </c>
      <c r="CF117">
        <f t="shared" si="72"/>
        <v>1.1468435121399568E-3</v>
      </c>
      <c r="CG117">
        <f t="shared" si="72"/>
        <v>7.4467414113130875E-4</v>
      </c>
      <c r="CH117">
        <f t="shared" si="72"/>
        <v>7.5746748316130865E-5</v>
      </c>
    </row>
    <row r="118" spans="1:86" x14ac:dyDescent="0.25">
      <c r="A118" s="76" t="s">
        <v>629</v>
      </c>
      <c r="B118" s="77" t="s">
        <v>670</v>
      </c>
      <c r="C118">
        <f t="shared" ref="C118:AH118" si="73">C31/SUM(C$7:C$90)</f>
        <v>2.6489237207160118E-2</v>
      </c>
      <c r="D118" t="e">
        <f t="shared" si="73"/>
        <v>#DIV/0!</v>
      </c>
      <c r="E118" t="e">
        <f t="shared" si="73"/>
        <v>#DIV/0!</v>
      </c>
      <c r="F118">
        <f t="shared" si="73"/>
        <v>0.10058043455489055</v>
      </c>
      <c r="G118" t="e">
        <f t="shared" si="73"/>
        <v>#DIV/0!</v>
      </c>
      <c r="H118">
        <f t="shared" si="73"/>
        <v>2.1241379003450356E-2</v>
      </c>
      <c r="I118">
        <f t="shared" si="73"/>
        <v>2.3758668034353021E-2</v>
      </c>
      <c r="J118">
        <f t="shared" si="73"/>
        <v>3.3793875307230034E-2</v>
      </c>
      <c r="K118">
        <f t="shared" si="73"/>
        <v>6.5073451911376784E-2</v>
      </c>
      <c r="L118">
        <f t="shared" si="73"/>
        <v>2.0139879803151257E-2</v>
      </c>
      <c r="M118">
        <f t="shared" si="73"/>
        <v>5.1247027971771775E-2</v>
      </c>
      <c r="N118">
        <f t="shared" si="73"/>
        <v>1.7269340245668421E-2</v>
      </c>
      <c r="O118">
        <f t="shared" si="73"/>
        <v>3.3568526171115838E-2</v>
      </c>
      <c r="P118" t="e">
        <f t="shared" si="73"/>
        <v>#DIV/0!</v>
      </c>
      <c r="Q118">
        <f t="shared" si="73"/>
        <v>7.3745629263184745E-2</v>
      </c>
      <c r="R118">
        <f t="shared" si="73"/>
        <v>6.1316979182959974E-2</v>
      </c>
      <c r="S118" t="e">
        <f t="shared" si="73"/>
        <v>#DIV/0!</v>
      </c>
      <c r="T118">
        <f t="shared" si="73"/>
        <v>2.2477459648681516E-2</v>
      </c>
      <c r="U118">
        <f t="shared" si="73"/>
        <v>1.1974228588727171E-2</v>
      </c>
      <c r="V118">
        <f t="shared" si="73"/>
        <v>1.4909416101026609E-2</v>
      </c>
      <c r="W118">
        <f t="shared" si="73"/>
        <v>1.5574006597292335E-2</v>
      </c>
      <c r="X118">
        <f t="shared" si="73"/>
        <v>1.2221379848768763E-2</v>
      </c>
      <c r="Y118">
        <f t="shared" si="73"/>
        <v>9.5363782990515299E-3</v>
      </c>
      <c r="Z118">
        <f t="shared" si="73"/>
        <v>1.7465307272660192E-2</v>
      </c>
      <c r="AA118">
        <f t="shared" si="73"/>
        <v>0.40084993651499551</v>
      </c>
      <c r="AB118" t="e">
        <f t="shared" si="73"/>
        <v>#DIV/0!</v>
      </c>
      <c r="AC118">
        <f t="shared" si="73"/>
        <v>3.6361905100023698E-2</v>
      </c>
      <c r="AD118">
        <f t="shared" si="73"/>
        <v>1.0446100472437129E-2</v>
      </c>
      <c r="AE118">
        <f t="shared" si="73"/>
        <v>2.835368950649975E-2</v>
      </c>
      <c r="AF118">
        <f t="shared" si="73"/>
        <v>2.042531033332495E-2</v>
      </c>
      <c r="AG118">
        <f t="shared" si="73"/>
        <v>3.5894273685357192E-2</v>
      </c>
      <c r="AH118">
        <f t="shared" si="73"/>
        <v>2.2220330792901977E-2</v>
      </c>
      <c r="AI118">
        <f t="shared" ref="AI118:BN118" si="74">AI31/SUM(AI$7:AI$90)</f>
        <v>2.3199751271154215E-2</v>
      </c>
      <c r="AJ118">
        <f t="shared" si="74"/>
        <v>8.9690943722234191E-3</v>
      </c>
      <c r="AK118">
        <f t="shared" si="74"/>
        <v>7.9879332817657019E-3</v>
      </c>
      <c r="AL118">
        <f t="shared" si="74"/>
        <v>3.2261216232381623E-2</v>
      </c>
      <c r="AM118">
        <f t="shared" si="74"/>
        <v>1.405209122118296E-2</v>
      </c>
      <c r="AN118">
        <f t="shared" si="74"/>
        <v>4.1298550571016043E-2</v>
      </c>
      <c r="AO118">
        <f t="shared" si="74"/>
        <v>5.2654497555943917E-2</v>
      </c>
      <c r="AP118">
        <f t="shared" si="74"/>
        <v>3.1019818294856207E-2</v>
      </c>
      <c r="AQ118">
        <f t="shared" si="74"/>
        <v>3.9334104833528255E-2</v>
      </c>
      <c r="AR118">
        <f t="shared" si="74"/>
        <v>2.2847848918588467E-5</v>
      </c>
      <c r="AS118">
        <f t="shared" si="74"/>
        <v>1.16876096782145E-4</v>
      </c>
      <c r="AT118" t="e">
        <f t="shared" si="74"/>
        <v>#DIV/0!</v>
      </c>
      <c r="AU118" t="e">
        <f t="shared" si="74"/>
        <v>#DIV/0!</v>
      </c>
      <c r="AV118">
        <f t="shared" si="74"/>
        <v>4.0725884765468551E-4</v>
      </c>
      <c r="AW118" t="e">
        <f t="shared" si="74"/>
        <v>#DIV/0!</v>
      </c>
      <c r="AX118">
        <f t="shared" si="74"/>
        <v>5.3647745132141241E-5</v>
      </c>
      <c r="AY118">
        <f t="shared" si="74"/>
        <v>6.8369640053630385E-5</v>
      </c>
      <c r="AZ118">
        <f t="shared" si="74"/>
        <v>8.8755731260144167E-5</v>
      </c>
      <c r="BA118">
        <f t="shared" si="74"/>
        <v>1.2667395586958178E-4</v>
      </c>
      <c r="BB118">
        <f t="shared" si="74"/>
        <v>6.0330558532375332E-5</v>
      </c>
      <c r="BC118">
        <f t="shared" si="74"/>
        <v>1.6661400870185268E-4</v>
      </c>
      <c r="BD118">
        <f t="shared" si="74"/>
        <v>1.5190907505322455E-4</v>
      </c>
      <c r="BE118">
        <f t="shared" si="74"/>
        <v>9.594622595021815E-5</v>
      </c>
      <c r="BF118" t="e">
        <f t="shared" si="74"/>
        <v>#DIV/0!</v>
      </c>
      <c r="BG118">
        <f t="shared" si="74"/>
        <v>2.0413099638141207E-4</v>
      </c>
      <c r="BH118">
        <f t="shared" si="74"/>
        <v>1.2736023276255318E-4</v>
      </c>
      <c r="BI118" t="e">
        <f t="shared" si="74"/>
        <v>#DIV/0!</v>
      </c>
      <c r="BJ118">
        <f t="shared" si="74"/>
        <v>1.2644449333655024E-4</v>
      </c>
      <c r="BK118">
        <f t="shared" si="74"/>
        <v>5.655267732183801E-5</v>
      </c>
      <c r="BL118">
        <f t="shared" si="74"/>
        <v>7.8850453038432959E-5</v>
      </c>
      <c r="BM118">
        <f t="shared" si="74"/>
        <v>8.0169973439718113E-5</v>
      </c>
      <c r="BN118">
        <f t="shared" si="74"/>
        <v>4.2549344638811686E-5</v>
      </c>
      <c r="BO118">
        <f t="shared" ref="BO118:CH118" si="75">BO31/SUM(BO$7:BO$90)</f>
        <v>4.935911924482216E-5</v>
      </c>
      <c r="BP118">
        <f t="shared" si="75"/>
        <v>7.3448504392953042E-5</v>
      </c>
      <c r="BQ118">
        <f t="shared" si="75"/>
        <v>1.8497119354101751E-3</v>
      </c>
      <c r="BR118" t="e">
        <f t="shared" si="75"/>
        <v>#DIV/0!</v>
      </c>
      <c r="BS118">
        <f t="shared" si="75"/>
        <v>4.8059623395574753E-4</v>
      </c>
      <c r="BT118">
        <f t="shared" si="75"/>
        <v>6.8388677613967307E-5</v>
      </c>
      <c r="BU118">
        <f t="shared" si="75"/>
        <v>1.3556552754703073E-4</v>
      </c>
      <c r="BV118">
        <f t="shared" si="75"/>
        <v>1.1794690497238944E-4</v>
      </c>
      <c r="BW118">
        <f t="shared" si="75"/>
        <v>9.952784150832404E-5</v>
      </c>
      <c r="BX118">
        <f t="shared" si="75"/>
        <v>4.4596493218486328E-5</v>
      </c>
      <c r="BY118">
        <f t="shared" si="75"/>
        <v>1.15652777941698E-4</v>
      </c>
      <c r="BZ118">
        <f t="shared" si="75"/>
        <v>7.3213468474967659E-5</v>
      </c>
      <c r="CA118">
        <f t="shared" si="75"/>
        <v>5.968987202515329E-5</v>
      </c>
      <c r="CB118">
        <f t="shared" si="75"/>
        <v>1.4654165566286117E-4</v>
      </c>
      <c r="CC118">
        <f t="shared" si="75"/>
        <v>9.1579033320777112E-5</v>
      </c>
      <c r="CD118">
        <f t="shared" si="75"/>
        <v>1.2719412569565534E-4</v>
      </c>
      <c r="CE118">
        <f t="shared" si="75"/>
        <v>2.1590132792143594E-4</v>
      </c>
      <c r="CF118">
        <f t="shared" si="75"/>
        <v>1.1707122264261839E-4</v>
      </c>
      <c r="CG118">
        <f t="shared" si="75"/>
        <v>1.4689863888255647E-4</v>
      </c>
      <c r="CH118">
        <f t="shared" si="75"/>
        <v>1.5186463533178265E-5</v>
      </c>
    </row>
    <row r="119" spans="1:86" x14ac:dyDescent="0.25">
      <c r="A119" s="76" t="s">
        <v>630</v>
      </c>
      <c r="B119" s="77" t="s">
        <v>670</v>
      </c>
      <c r="C119">
        <f t="shared" ref="C119:AH119" si="76">C32/SUM(C$7:C$90)</f>
        <v>0</v>
      </c>
      <c r="D119" t="e">
        <f t="shared" si="76"/>
        <v>#DIV/0!</v>
      </c>
      <c r="E119" t="e">
        <f t="shared" si="76"/>
        <v>#DIV/0!</v>
      </c>
      <c r="F119">
        <f t="shared" si="76"/>
        <v>0</v>
      </c>
      <c r="G119" t="e">
        <f t="shared" si="76"/>
        <v>#DIV/0!</v>
      </c>
      <c r="H119">
        <f t="shared" si="76"/>
        <v>0</v>
      </c>
      <c r="I119">
        <f t="shared" si="76"/>
        <v>0</v>
      </c>
      <c r="J119">
        <f t="shared" si="76"/>
        <v>0</v>
      </c>
      <c r="K119">
        <f t="shared" si="76"/>
        <v>0</v>
      </c>
      <c r="L119">
        <f t="shared" si="76"/>
        <v>0</v>
      </c>
      <c r="M119">
        <f t="shared" si="76"/>
        <v>0</v>
      </c>
      <c r="N119">
        <f t="shared" si="76"/>
        <v>0</v>
      </c>
      <c r="O119">
        <f t="shared" si="76"/>
        <v>0</v>
      </c>
      <c r="P119" t="e">
        <f t="shared" si="76"/>
        <v>#DIV/0!</v>
      </c>
      <c r="Q119">
        <f t="shared" si="76"/>
        <v>0</v>
      </c>
      <c r="R119">
        <f t="shared" si="76"/>
        <v>0</v>
      </c>
      <c r="S119" t="e">
        <f t="shared" si="76"/>
        <v>#DIV/0!</v>
      </c>
      <c r="T119">
        <f t="shared" si="76"/>
        <v>0</v>
      </c>
      <c r="U119">
        <f t="shared" si="76"/>
        <v>0</v>
      </c>
      <c r="V119">
        <f t="shared" si="76"/>
        <v>0</v>
      </c>
      <c r="W119">
        <f t="shared" si="76"/>
        <v>0</v>
      </c>
      <c r="X119">
        <f t="shared" si="76"/>
        <v>0</v>
      </c>
      <c r="Y119">
        <f t="shared" si="76"/>
        <v>0</v>
      </c>
      <c r="Z119">
        <f t="shared" si="76"/>
        <v>0</v>
      </c>
      <c r="AA119">
        <f t="shared" si="76"/>
        <v>0</v>
      </c>
      <c r="AB119" t="e">
        <f t="shared" si="76"/>
        <v>#DIV/0!</v>
      </c>
      <c r="AC119">
        <f t="shared" si="76"/>
        <v>0</v>
      </c>
      <c r="AD119">
        <f t="shared" si="76"/>
        <v>0</v>
      </c>
      <c r="AE119">
        <f t="shared" si="76"/>
        <v>0</v>
      </c>
      <c r="AF119">
        <f t="shared" si="76"/>
        <v>0</v>
      </c>
      <c r="AG119">
        <f t="shared" si="76"/>
        <v>0</v>
      </c>
      <c r="AH119">
        <f t="shared" si="76"/>
        <v>0</v>
      </c>
      <c r="AI119">
        <f t="shared" ref="AI119:BN119" si="77">AI32/SUM(AI$7:AI$90)</f>
        <v>0</v>
      </c>
      <c r="AJ119">
        <f t="shared" si="77"/>
        <v>0</v>
      </c>
      <c r="AK119">
        <f t="shared" si="77"/>
        <v>0</v>
      </c>
      <c r="AL119">
        <f t="shared" si="77"/>
        <v>0</v>
      </c>
      <c r="AM119">
        <f t="shared" si="77"/>
        <v>0</v>
      </c>
      <c r="AN119">
        <f t="shared" si="77"/>
        <v>0</v>
      </c>
      <c r="AO119">
        <f t="shared" si="77"/>
        <v>0</v>
      </c>
      <c r="AP119">
        <f t="shared" si="77"/>
        <v>0</v>
      </c>
      <c r="AQ119">
        <f t="shared" si="77"/>
        <v>0</v>
      </c>
      <c r="AR119">
        <f t="shared" si="77"/>
        <v>0</v>
      </c>
      <c r="AS119">
        <f t="shared" si="77"/>
        <v>0</v>
      </c>
      <c r="AT119" t="e">
        <f t="shared" si="77"/>
        <v>#DIV/0!</v>
      </c>
      <c r="AU119" t="e">
        <f t="shared" si="77"/>
        <v>#DIV/0!</v>
      </c>
      <c r="AV119">
        <f t="shared" si="77"/>
        <v>0</v>
      </c>
      <c r="AW119" t="e">
        <f t="shared" si="77"/>
        <v>#DIV/0!</v>
      </c>
      <c r="AX119">
        <f t="shared" si="77"/>
        <v>0</v>
      </c>
      <c r="AY119">
        <f t="shared" si="77"/>
        <v>0</v>
      </c>
      <c r="AZ119">
        <f t="shared" si="77"/>
        <v>0</v>
      </c>
      <c r="BA119">
        <f t="shared" si="77"/>
        <v>0</v>
      </c>
      <c r="BB119">
        <f t="shared" si="77"/>
        <v>0</v>
      </c>
      <c r="BC119">
        <f t="shared" si="77"/>
        <v>0</v>
      </c>
      <c r="BD119">
        <f t="shared" si="77"/>
        <v>0</v>
      </c>
      <c r="BE119">
        <f t="shared" si="77"/>
        <v>0</v>
      </c>
      <c r="BF119" t="e">
        <f t="shared" si="77"/>
        <v>#DIV/0!</v>
      </c>
      <c r="BG119">
        <f t="shared" si="77"/>
        <v>0</v>
      </c>
      <c r="BH119">
        <f t="shared" si="77"/>
        <v>0</v>
      </c>
      <c r="BI119" t="e">
        <f t="shared" si="77"/>
        <v>#DIV/0!</v>
      </c>
      <c r="BJ119">
        <f t="shared" si="77"/>
        <v>0</v>
      </c>
      <c r="BK119">
        <f t="shared" si="77"/>
        <v>0</v>
      </c>
      <c r="BL119">
        <f t="shared" si="77"/>
        <v>0</v>
      </c>
      <c r="BM119">
        <f t="shared" si="77"/>
        <v>0</v>
      </c>
      <c r="BN119">
        <f t="shared" si="77"/>
        <v>0</v>
      </c>
      <c r="BO119">
        <f t="shared" ref="BO119:CH119" si="78">BO32/SUM(BO$7:BO$90)</f>
        <v>0</v>
      </c>
      <c r="BP119">
        <f t="shared" si="78"/>
        <v>0</v>
      </c>
      <c r="BQ119">
        <f t="shared" si="78"/>
        <v>0</v>
      </c>
      <c r="BR119" t="e">
        <f t="shared" si="78"/>
        <v>#DIV/0!</v>
      </c>
      <c r="BS119">
        <f t="shared" si="78"/>
        <v>0</v>
      </c>
      <c r="BT119">
        <f t="shared" si="78"/>
        <v>0</v>
      </c>
      <c r="BU119">
        <f t="shared" si="78"/>
        <v>0</v>
      </c>
      <c r="BV119">
        <f t="shared" si="78"/>
        <v>0</v>
      </c>
      <c r="BW119">
        <f t="shared" si="78"/>
        <v>0</v>
      </c>
      <c r="BX119">
        <f t="shared" si="78"/>
        <v>0</v>
      </c>
      <c r="BY119">
        <f t="shared" si="78"/>
        <v>0</v>
      </c>
      <c r="BZ119">
        <f t="shared" si="78"/>
        <v>0</v>
      </c>
      <c r="CA119">
        <f t="shared" si="78"/>
        <v>0</v>
      </c>
      <c r="CB119">
        <f t="shared" si="78"/>
        <v>0</v>
      </c>
      <c r="CC119">
        <f t="shared" si="78"/>
        <v>0</v>
      </c>
      <c r="CD119">
        <f t="shared" si="78"/>
        <v>0</v>
      </c>
      <c r="CE119">
        <f t="shared" si="78"/>
        <v>0</v>
      </c>
      <c r="CF119">
        <f t="shared" si="78"/>
        <v>0</v>
      </c>
      <c r="CG119">
        <f t="shared" si="78"/>
        <v>0</v>
      </c>
      <c r="CH119">
        <f t="shared" si="78"/>
        <v>0</v>
      </c>
    </row>
    <row r="120" spans="1:86" x14ac:dyDescent="0.25">
      <c r="A120" s="76" t="s">
        <v>631</v>
      </c>
      <c r="B120" s="77" t="s">
        <v>670</v>
      </c>
      <c r="C120">
        <f t="shared" ref="C120:AH120" si="79">C33/SUM(C$7:C$90)</f>
        <v>1.1958050717127857E-2</v>
      </c>
      <c r="D120" t="e">
        <f t="shared" si="79"/>
        <v>#DIV/0!</v>
      </c>
      <c r="E120" t="e">
        <f t="shared" si="79"/>
        <v>#DIV/0!</v>
      </c>
      <c r="F120">
        <f t="shared" si="79"/>
        <v>2.1520105795911633E-2</v>
      </c>
      <c r="G120" t="e">
        <f t="shared" si="79"/>
        <v>#DIV/0!</v>
      </c>
      <c r="H120">
        <f t="shared" si="79"/>
        <v>7.0717028535325997E-3</v>
      </c>
      <c r="I120">
        <f t="shared" si="79"/>
        <v>9.0837142261920214E-3</v>
      </c>
      <c r="J120">
        <f t="shared" si="79"/>
        <v>1.3522664092091343E-2</v>
      </c>
      <c r="K120">
        <f t="shared" si="79"/>
        <v>2.9727890385347594E-2</v>
      </c>
      <c r="L120">
        <f t="shared" si="79"/>
        <v>1.1164607605881493E-2</v>
      </c>
      <c r="M120">
        <f t="shared" si="79"/>
        <v>1.0039110994177999E-2</v>
      </c>
      <c r="N120">
        <f t="shared" si="79"/>
        <v>7.8805640321012657E-3</v>
      </c>
      <c r="O120">
        <f t="shared" si="79"/>
        <v>3.1497851548017382E-2</v>
      </c>
      <c r="P120" t="e">
        <f t="shared" si="79"/>
        <v>#DIV/0!</v>
      </c>
      <c r="Q120">
        <f t="shared" si="79"/>
        <v>1.9390816310928809E-2</v>
      </c>
      <c r="R120">
        <f t="shared" si="79"/>
        <v>8.7068153693048433E-2</v>
      </c>
      <c r="S120" t="e">
        <f t="shared" si="79"/>
        <v>#DIV/0!</v>
      </c>
      <c r="T120">
        <f t="shared" si="79"/>
        <v>1.6431515779692749E-2</v>
      </c>
      <c r="U120">
        <f t="shared" si="79"/>
        <v>2.7592474537572378E-3</v>
      </c>
      <c r="V120">
        <f t="shared" si="79"/>
        <v>3.9388686233705911E-3</v>
      </c>
      <c r="W120">
        <f t="shared" si="79"/>
        <v>3.6798922376937836E-3</v>
      </c>
      <c r="X120">
        <f t="shared" si="79"/>
        <v>2.9344512966476125E-3</v>
      </c>
      <c r="Y120">
        <f t="shared" si="79"/>
        <v>3.2312086903506089E-3</v>
      </c>
      <c r="Z120">
        <f t="shared" si="79"/>
        <v>5.1735045188644304E-3</v>
      </c>
      <c r="AA120">
        <f t="shared" si="79"/>
        <v>1.4343257177432468E-2</v>
      </c>
      <c r="AB120" t="e">
        <f t="shared" si="79"/>
        <v>#DIV/0!</v>
      </c>
      <c r="AC120">
        <f t="shared" si="79"/>
        <v>0.26581029892329378</v>
      </c>
      <c r="AD120">
        <f t="shared" si="79"/>
        <v>6.6999198288416138E-3</v>
      </c>
      <c r="AE120">
        <f t="shared" si="79"/>
        <v>7.1978898767442387E-3</v>
      </c>
      <c r="AF120">
        <f t="shared" si="79"/>
        <v>4.4682533294152539E-3</v>
      </c>
      <c r="AG120">
        <f t="shared" si="79"/>
        <v>1.1714790833196253E-2</v>
      </c>
      <c r="AH120">
        <f t="shared" si="79"/>
        <v>6.7243933214146271E-3</v>
      </c>
      <c r="AI120">
        <f t="shared" ref="AI120:BN120" si="80">AI33/SUM(AI$7:AI$90)</f>
        <v>4.7512113660280152E-3</v>
      </c>
      <c r="AJ120">
        <f t="shared" si="80"/>
        <v>4.0184843809706293E-3</v>
      </c>
      <c r="AK120">
        <f t="shared" si="80"/>
        <v>2.3133318678730829E-3</v>
      </c>
      <c r="AL120">
        <f t="shared" si="80"/>
        <v>2.5556544741731295E-2</v>
      </c>
      <c r="AM120">
        <f t="shared" si="80"/>
        <v>7.1231756789592081E-3</v>
      </c>
      <c r="AN120">
        <f t="shared" si="80"/>
        <v>2.7367731760168386E-2</v>
      </c>
      <c r="AO120">
        <f t="shared" si="80"/>
        <v>1.5646007620991841E-2</v>
      </c>
      <c r="AP120">
        <f t="shared" si="80"/>
        <v>1.3301840405290378E-2</v>
      </c>
      <c r="AQ120">
        <f t="shared" si="80"/>
        <v>1.8999373119825788E-2</v>
      </c>
      <c r="AR120">
        <f t="shared" si="80"/>
        <v>2.9972217532929293E-8</v>
      </c>
      <c r="AS120">
        <f t="shared" si="80"/>
        <v>3.5634863241017299E-4</v>
      </c>
      <c r="AT120" t="e">
        <f t="shared" si="80"/>
        <v>#DIV/0!</v>
      </c>
      <c r="AU120" t="e">
        <f t="shared" si="80"/>
        <v>#DIV/0!</v>
      </c>
      <c r="AV120">
        <f t="shared" si="80"/>
        <v>3.3332377022114197E-4</v>
      </c>
      <c r="AW120" t="e">
        <f t="shared" si="80"/>
        <v>#DIV/0!</v>
      </c>
      <c r="AX120">
        <f t="shared" si="80"/>
        <v>7.3867536760203345E-5</v>
      </c>
      <c r="AY120">
        <f t="shared" si="80"/>
        <v>1.435484867526825E-4</v>
      </c>
      <c r="AZ120">
        <f t="shared" si="80"/>
        <v>5.1677833533375087E-5</v>
      </c>
      <c r="BA120">
        <f t="shared" si="80"/>
        <v>4.0404070430585662E-4</v>
      </c>
      <c r="BB120">
        <f t="shared" si="80"/>
        <v>1.7049281984618026E-4</v>
      </c>
      <c r="BC120">
        <f t="shared" si="80"/>
        <v>2.7766061053301173E-4</v>
      </c>
      <c r="BD120">
        <f t="shared" si="80"/>
        <v>1.2597051412978994E-4</v>
      </c>
      <c r="BE120">
        <f t="shared" si="80"/>
        <v>7.5758331795672224E-5</v>
      </c>
      <c r="BF120" t="e">
        <f t="shared" si="80"/>
        <v>#DIV/0!</v>
      </c>
      <c r="BG120">
        <f t="shared" si="80"/>
        <v>1.158817724780147E-4</v>
      </c>
      <c r="BH120">
        <f t="shared" si="80"/>
        <v>3.7788549714104107E-4</v>
      </c>
      <c r="BI120" t="e">
        <f t="shared" si="80"/>
        <v>#DIV/0!</v>
      </c>
      <c r="BJ120">
        <f t="shared" si="80"/>
        <v>7.5440902951977345E-5</v>
      </c>
      <c r="BK120">
        <f t="shared" si="80"/>
        <v>3.6419961513928208E-5</v>
      </c>
      <c r="BL120">
        <f t="shared" si="80"/>
        <v>6.1573461532315636E-5</v>
      </c>
      <c r="BM120">
        <f t="shared" si="80"/>
        <v>7.3364606531182088E-5</v>
      </c>
      <c r="BN120">
        <f t="shared" si="80"/>
        <v>4.2138939442855392E-5</v>
      </c>
      <c r="BO120">
        <f t="shared" ref="BO120:CH120" si="81">BO33/SUM(BO$7:BO$90)</f>
        <v>7.8410464680221198E-5</v>
      </c>
      <c r="BP120">
        <f t="shared" si="81"/>
        <v>1.3051095870190215E-4</v>
      </c>
      <c r="BQ120">
        <f t="shared" si="81"/>
        <v>5.6873042456770904E-4</v>
      </c>
      <c r="BR120" t="e">
        <f t="shared" si="81"/>
        <v>#DIV/0!</v>
      </c>
      <c r="BS120">
        <f t="shared" si="81"/>
        <v>1.2600319967343817E-2</v>
      </c>
      <c r="BT120">
        <f t="shared" si="81"/>
        <v>6.2389353749400204E-5</v>
      </c>
      <c r="BU120">
        <f t="shared" si="81"/>
        <v>1.8360681567300373E-4</v>
      </c>
      <c r="BV120">
        <f t="shared" si="81"/>
        <v>2.35783944461485E-4</v>
      </c>
      <c r="BW120">
        <f t="shared" si="81"/>
        <v>1.7078331989035556E-4</v>
      </c>
      <c r="BX120">
        <f t="shared" si="81"/>
        <v>8.8726343930444092E-5</v>
      </c>
      <c r="BY120">
        <f t="shared" si="81"/>
        <v>8.1157927974142863E-5</v>
      </c>
      <c r="BZ120">
        <f t="shared" si="81"/>
        <v>7.4977748727043592E-5</v>
      </c>
      <c r="CA120">
        <f t="shared" si="81"/>
        <v>6.9686537172453596E-5</v>
      </c>
      <c r="CB120">
        <f t="shared" si="81"/>
        <v>5.7159443155863716E-4</v>
      </c>
      <c r="CC120">
        <f t="shared" si="81"/>
        <v>2.009387325755812E-4</v>
      </c>
      <c r="CD120">
        <f t="shared" si="81"/>
        <v>6.1985608713450155E-4</v>
      </c>
      <c r="CE120">
        <f t="shared" si="81"/>
        <v>2.8602685326104232E-4</v>
      </c>
      <c r="CF120">
        <f t="shared" si="81"/>
        <v>3.6812951269378237E-4</v>
      </c>
      <c r="CG120">
        <f t="shared" si="81"/>
        <v>5.9083585561217004E-4</v>
      </c>
      <c r="CH120">
        <f t="shared" si="81"/>
        <v>4.1747944764794172E-4</v>
      </c>
    </row>
    <row r="121" spans="1:86" x14ac:dyDescent="0.25">
      <c r="A121" s="76" t="s">
        <v>18</v>
      </c>
      <c r="B121" s="77" t="s">
        <v>670</v>
      </c>
      <c r="C121">
        <f t="shared" ref="C121:AH121" si="82">C34/SUM(C$7:C$90)</f>
        <v>1.5857434042148413E-2</v>
      </c>
      <c r="D121" t="e">
        <f t="shared" si="82"/>
        <v>#DIV/0!</v>
      </c>
      <c r="E121" t="e">
        <f t="shared" si="82"/>
        <v>#DIV/0!</v>
      </c>
      <c r="F121">
        <f t="shared" si="82"/>
        <v>3.044564691120084E-2</v>
      </c>
      <c r="G121" t="e">
        <f t="shared" si="82"/>
        <v>#DIV/0!</v>
      </c>
      <c r="H121">
        <f t="shared" si="82"/>
        <v>6.4312417857004612E-3</v>
      </c>
      <c r="I121">
        <f t="shared" si="82"/>
        <v>9.0934573649282934E-3</v>
      </c>
      <c r="J121">
        <f t="shared" si="82"/>
        <v>1.2846106425656392E-2</v>
      </c>
      <c r="K121">
        <f t="shared" si="82"/>
        <v>1.0047082638245584E-2</v>
      </c>
      <c r="L121">
        <f t="shared" si="82"/>
        <v>2.3121990135327678E-2</v>
      </c>
      <c r="M121">
        <f t="shared" si="82"/>
        <v>9.5985097790903216E-3</v>
      </c>
      <c r="N121">
        <f t="shared" si="82"/>
        <v>1.2449404272478735E-2</v>
      </c>
      <c r="O121">
        <f t="shared" si="82"/>
        <v>9.2234422165064466E-3</v>
      </c>
      <c r="P121" t="e">
        <f t="shared" si="82"/>
        <v>#DIV/0!</v>
      </c>
      <c r="Q121">
        <f t="shared" si="82"/>
        <v>2.1113167657626858E-2</v>
      </c>
      <c r="R121">
        <f t="shared" si="82"/>
        <v>1.1972428544517889E-2</v>
      </c>
      <c r="S121" t="e">
        <f t="shared" si="82"/>
        <v>#DIV/0!</v>
      </c>
      <c r="T121">
        <f t="shared" si="82"/>
        <v>1.3293948373773195E-2</v>
      </c>
      <c r="U121">
        <f t="shared" si="82"/>
        <v>8.0199803321865815E-3</v>
      </c>
      <c r="V121">
        <f t="shared" si="82"/>
        <v>1.0105956761555851E-2</v>
      </c>
      <c r="W121">
        <f t="shared" si="82"/>
        <v>1.0382084278863056E-2</v>
      </c>
      <c r="X121">
        <f t="shared" si="82"/>
        <v>6.606978661762266E-3</v>
      </c>
      <c r="Y121">
        <f t="shared" si="82"/>
        <v>1.079503751905486E-2</v>
      </c>
      <c r="Z121">
        <f t="shared" si="82"/>
        <v>1.4038035291019435E-2</v>
      </c>
      <c r="AA121">
        <f t="shared" si="82"/>
        <v>3.4966815294359001E-2</v>
      </c>
      <c r="AB121" t="e">
        <f t="shared" si="82"/>
        <v>#DIV/0!</v>
      </c>
      <c r="AC121">
        <f t="shared" si="82"/>
        <v>3.8246897239829582E-2</v>
      </c>
      <c r="AD121">
        <f t="shared" si="82"/>
        <v>0.25500912194359393</v>
      </c>
      <c r="AE121">
        <f t="shared" si="82"/>
        <v>1.6222757292732617E-2</v>
      </c>
      <c r="AF121">
        <f t="shared" si="82"/>
        <v>2.3287060703723595E-2</v>
      </c>
      <c r="AG121">
        <f t="shared" si="82"/>
        <v>2.096703499592446E-2</v>
      </c>
      <c r="AH121">
        <f t="shared" si="82"/>
        <v>1.4731430933653407E-2</v>
      </c>
      <c r="AI121">
        <f t="shared" ref="AI121:BN121" si="83">AI34/SUM(AI$7:AI$90)</f>
        <v>2.2173116952307368E-2</v>
      </c>
      <c r="AJ121">
        <f t="shared" si="83"/>
        <v>1.045472581471847E-2</v>
      </c>
      <c r="AK121">
        <f t="shared" si="83"/>
        <v>1.1055324587900603E-2</v>
      </c>
      <c r="AL121">
        <f t="shared" si="83"/>
        <v>0.2090154816127861</v>
      </c>
      <c r="AM121">
        <f t="shared" si="83"/>
        <v>2.2556619476522408E-2</v>
      </c>
      <c r="AN121">
        <f t="shared" si="83"/>
        <v>8.3032689153373848E-2</v>
      </c>
      <c r="AO121">
        <f t="shared" si="83"/>
        <v>5.4166054166595715E-2</v>
      </c>
      <c r="AP121">
        <f t="shared" si="83"/>
        <v>3.07231615942531E-2</v>
      </c>
      <c r="AQ121">
        <f t="shared" si="83"/>
        <v>2.7237471776575574E-2</v>
      </c>
      <c r="AR121">
        <f t="shared" si="83"/>
        <v>7.4554245062056136E-7</v>
      </c>
      <c r="AS121">
        <f t="shared" si="83"/>
        <v>1.3448222727039942E-4</v>
      </c>
      <c r="AT121" t="e">
        <f t="shared" si="83"/>
        <v>#DIV/0!</v>
      </c>
      <c r="AU121" t="e">
        <f t="shared" si="83"/>
        <v>#DIV/0!</v>
      </c>
      <c r="AV121">
        <f t="shared" si="83"/>
        <v>3.7501229961099528E-4</v>
      </c>
      <c r="AW121" t="e">
        <f t="shared" si="83"/>
        <v>#DIV/0!</v>
      </c>
      <c r="AX121">
        <f t="shared" si="83"/>
        <v>4.1325072587505601E-5</v>
      </c>
      <c r="AY121">
        <f t="shared" si="83"/>
        <v>5.8912553591543504E-5</v>
      </c>
      <c r="AZ121">
        <f t="shared" si="83"/>
        <v>6.578772574540309E-5</v>
      </c>
      <c r="BA121">
        <f t="shared" si="83"/>
        <v>7.4986626349419057E-5</v>
      </c>
      <c r="BB121">
        <f t="shared" si="83"/>
        <v>2.9511255687482028E-4</v>
      </c>
      <c r="BC121">
        <f t="shared" si="83"/>
        <v>6.3923718821615544E-5</v>
      </c>
      <c r="BD121">
        <f t="shared" si="83"/>
        <v>5.4153593079041642E-5</v>
      </c>
      <c r="BE121">
        <f t="shared" si="83"/>
        <v>4.7236500103507698E-5</v>
      </c>
      <c r="BF121" t="e">
        <f t="shared" si="83"/>
        <v>#DIV/0!</v>
      </c>
      <c r="BG121">
        <f t="shared" si="83"/>
        <v>1.7310435768562316E-4</v>
      </c>
      <c r="BH121">
        <f t="shared" si="83"/>
        <v>8.0658154700647596E-5</v>
      </c>
      <c r="BI121" t="e">
        <f t="shared" si="83"/>
        <v>#DIV/0!</v>
      </c>
      <c r="BJ121">
        <f t="shared" si="83"/>
        <v>8.2880866623068235E-5</v>
      </c>
      <c r="BK121">
        <f t="shared" si="83"/>
        <v>6.1039041961551973E-5</v>
      </c>
      <c r="BL121">
        <f t="shared" si="83"/>
        <v>6.8096318403027231E-5</v>
      </c>
      <c r="BM121">
        <f t="shared" si="83"/>
        <v>1.2971190925677005E-4</v>
      </c>
      <c r="BN121">
        <f t="shared" si="83"/>
        <v>5.4657700166334432E-5</v>
      </c>
      <c r="BO121">
        <f t="shared" ref="BO121:CH121" si="84">BO34/SUM(BO$7:BO$90)</f>
        <v>1.2407822986398425E-4</v>
      </c>
      <c r="BP121">
        <f t="shared" si="84"/>
        <v>1.4918119335720597E-4</v>
      </c>
      <c r="BQ121">
        <f t="shared" si="84"/>
        <v>3.7699160552498337E-4</v>
      </c>
      <c r="BR121" t="e">
        <f t="shared" si="84"/>
        <v>#DIV/0!</v>
      </c>
      <c r="BS121">
        <f t="shared" si="84"/>
        <v>8.5907260901423531E-4</v>
      </c>
      <c r="BT121">
        <f t="shared" si="84"/>
        <v>1.22217007095585E-3</v>
      </c>
      <c r="BU121">
        <f t="shared" si="84"/>
        <v>2.364456190498367E-4</v>
      </c>
      <c r="BV121">
        <f t="shared" si="84"/>
        <v>2.7722461259847961E-4</v>
      </c>
      <c r="BW121">
        <f t="shared" si="84"/>
        <v>1.7816665097060154E-4</v>
      </c>
      <c r="BX121">
        <f t="shared" si="84"/>
        <v>6.6060352454669428E-5</v>
      </c>
      <c r="BY121">
        <f t="shared" si="84"/>
        <v>3.6331438851136343E-4</v>
      </c>
      <c r="BZ121">
        <f t="shared" si="84"/>
        <v>1.620074877513087E-4</v>
      </c>
      <c r="CA121">
        <f t="shared" si="84"/>
        <v>1.9296978437407676E-4</v>
      </c>
      <c r="CB121">
        <f t="shared" si="84"/>
        <v>8.0565817872812291E-4</v>
      </c>
      <c r="CC121">
        <f t="shared" si="84"/>
        <v>1.8379597925108663E-4</v>
      </c>
      <c r="CD121">
        <f t="shared" si="84"/>
        <v>3.9718764098367192E-4</v>
      </c>
      <c r="CE121">
        <f t="shared" si="84"/>
        <v>4.5864690984644444E-4</v>
      </c>
      <c r="CF121">
        <f t="shared" si="84"/>
        <v>1.8870210078789445E-4</v>
      </c>
      <c r="CG121">
        <f t="shared" si="84"/>
        <v>2.7827232634926584E-4</v>
      </c>
      <c r="CH121">
        <f t="shared" si="84"/>
        <v>1.2144986854475678E-5</v>
      </c>
    </row>
    <row r="122" spans="1:86" x14ac:dyDescent="0.25">
      <c r="A122" s="76" t="s">
        <v>19</v>
      </c>
      <c r="B122" s="77" t="s">
        <v>670</v>
      </c>
      <c r="C122">
        <f t="shared" ref="C122:AH122" si="85">C35/SUM(C$7:C$90)</f>
        <v>0.11820654699291341</v>
      </c>
      <c r="D122" t="e">
        <f t="shared" si="85"/>
        <v>#DIV/0!</v>
      </c>
      <c r="E122" t="e">
        <f t="shared" si="85"/>
        <v>#DIV/0!</v>
      </c>
      <c r="F122">
        <f t="shared" si="85"/>
        <v>7.6313458147599225E-2</v>
      </c>
      <c r="G122" t="e">
        <f t="shared" si="85"/>
        <v>#DIV/0!</v>
      </c>
      <c r="H122">
        <f t="shared" si="85"/>
        <v>0.11047972741127925</v>
      </c>
      <c r="I122">
        <f t="shared" si="85"/>
        <v>0.13363314752703231</v>
      </c>
      <c r="J122">
        <f t="shared" si="85"/>
        <v>0.10964026581481791</v>
      </c>
      <c r="K122">
        <f t="shared" si="85"/>
        <v>7.7216238447369495E-2</v>
      </c>
      <c r="L122">
        <f t="shared" si="85"/>
        <v>5.7353644187167555E-2</v>
      </c>
      <c r="M122">
        <f t="shared" si="85"/>
        <v>8.3872357190345595E-2</v>
      </c>
      <c r="N122">
        <f t="shared" si="85"/>
        <v>9.5763560368065367E-2</v>
      </c>
      <c r="O122">
        <f t="shared" si="85"/>
        <v>9.0980680669839636E-2</v>
      </c>
      <c r="P122" t="e">
        <f t="shared" si="85"/>
        <v>#DIV/0!</v>
      </c>
      <c r="Q122">
        <f t="shared" si="85"/>
        <v>0.10476816001958326</v>
      </c>
      <c r="R122">
        <f t="shared" si="85"/>
        <v>6.8085950833227549E-2</v>
      </c>
      <c r="S122" t="e">
        <f t="shared" si="85"/>
        <v>#DIV/0!</v>
      </c>
      <c r="T122">
        <f t="shared" si="85"/>
        <v>8.4241750402726537E-2</v>
      </c>
      <c r="U122">
        <f t="shared" si="85"/>
        <v>0.11533387829322682</v>
      </c>
      <c r="V122">
        <f t="shared" si="85"/>
        <v>9.7897305621092195E-2</v>
      </c>
      <c r="W122">
        <f t="shared" si="85"/>
        <v>9.1387906209053668E-2</v>
      </c>
      <c r="X122">
        <f t="shared" si="85"/>
        <v>0.10346853974858024</v>
      </c>
      <c r="Y122">
        <f t="shared" si="85"/>
        <v>7.7920929002356587E-2</v>
      </c>
      <c r="Z122">
        <f t="shared" si="85"/>
        <v>0.12199951369150058</v>
      </c>
      <c r="AA122">
        <f t="shared" si="85"/>
        <v>4.0529803420776354E-2</v>
      </c>
      <c r="AB122" t="e">
        <f t="shared" si="85"/>
        <v>#DIV/0!</v>
      </c>
      <c r="AC122">
        <f t="shared" si="85"/>
        <v>7.0859884683484059E-2</v>
      </c>
      <c r="AD122">
        <f t="shared" si="85"/>
        <v>8.9235248649321419E-2</v>
      </c>
      <c r="AE122">
        <f t="shared" si="85"/>
        <v>9.8017812177441377E-2</v>
      </c>
      <c r="AF122">
        <f t="shared" si="85"/>
        <v>6.5516629598537449E-2</v>
      </c>
      <c r="AG122">
        <f t="shared" si="85"/>
        <v>0.12527009626119345</v>
      </c>
      <c r="AH122">
        <f t="shared" si="85"/>
        <v>5.199797843733913E-2</v>
      </c>
      <c r="AI122">
        <f t="shared" ref="AI122:BN122" si="86">AI35/SUM(AI$7:AI$90)</f>
        <v>5.5888948438325384E-2</v>
      </c>
      <c r="AJ122">
        <f t="shared" si="86"/>
        <v>4.4169739230351661E-2</v>
      </c>
      <c r="AK122">
        <f t="shared" si="86"/>
        <v>1.735446910883261E-2</v>
      </c>
      <c r="AL122">
        <f t="shared" si="86"/>
        <v>2.1551455229224178E-2</v>
      </c>
      <c r="AM122">
        <f t="shared" si="86"/>
        <v>4.8898342886494757E-2</v>
      </c>
      <c r="AN122">
        <f t="shared" si="86"/>
        <v>5.0790863844706567E-2</v>
      </c>
      <c r="AO122">
        <f t="shared" si="86"/>
        <v>4.8047353919193896E-2</v>
      </c>
      <c r="AP122">
        <f t="shared" si="86"/>
        <v>0.11648482017987277</v>
      </c>
      <c r="AQ122">
        <f t="shared" si="86"/>
        <v>6.8553707007249165E-2</v>
      </c>
      <c r="AR122">
        <f t="shared" si="86"/>
        <v>8.5862823292101125E-6</v>
      </c>
      <c r="AS122">
        <f t="shared" si="86"/>
        <v>2.8957225575341593E-3</v>
      </c>
      <c r="AT122" t="e">
        <f t="shared" si="86"/>
        <v>#DIV/0!</v>
      </c>
      <c r="AU122" t="e">
        <f t="shared" si="86"/>
        <v>#DIV/0!</v>
      </c>
      <c r="AV122">
        <f t="shared" si="86"/>
        <v>1.9373696639013291E-3</v>
      </c>
      <c r="AW122" t="e">
        <f t="shared" si="86"/>
        <v>#DIV/0!</v>
      </c>
      <c r="AX122">
        <f t="shared" si="86"/>
        <v>2.4401077848554289E-3</v>
      </c>
      <c r="AY122">
        <f t="shared" si="86"/>
        <v>3.1545029249233059E-3</v>
      </c>
      <c r="AZ122">
        <f t="shared" si="86"/>
        <v>1.6843913392076651E-3</v>
      </c>
      <c r="BA122">
        <f t="shared" si="86"/>
        <v>2.2701138184997691E-3</v>
      </c>
      <c r="BB122">
        <f t="shared" si="86"/>
        <v>7.8579262819565262E-4</v>
      </c>
      <c r="BC122">
        <f t="shared" si="86"/>
        <v>2.5133745532555565E-3</v>
      </c>
      <c r="BD122">
        <f t="shared" si="86"/>
        <v>6.6410856764908231E-3</v>
      </c>
      <c r="BE122">
        <f t="shared" si="86"/>
        <v>3.1762678992868325E-3</v>
      </c>
      <c r="BF122" t="e">
        <f t="shared" si="86"/>
        <v>#DIV/0!</v>
      </c>
      <c r="BG122">
        <f t="shared" si="86"/>
        <v>1.5251884925543669E-3</v>
      </c>
      <c r="BH122">
        <f t="shared" si="86"/>
        <v>9.9102664974760738E-4</v>
      </c>
      <c r="BI122" t="e">
        <f t="shared" si="86"/>
        <v>#DIV/0!</v>
      </c>
      <c r="BJ122">
        <f t="shared" si="86"/>
        <v>1.7365808624355775E-3</v>
      </c>
      <c r="BK122">
        <f t="shared" si="86"/>
        <v>2.6543199438177033E-3</v>
      </c>
      <c r="BL122">
        <f t="shared" si="86"/>
        <v>2.2400818705873597E-3</v>
      </c>
      <c r="BM122">
        <f t="shared" si="86"/>
        <v>2.5375284729315449E-3</v>
      </c>
      <c r="BN122">
        <f t="shared" si="86"/>
        <v>2.6897285196787876E-3</v>
      </c>
      <c r="BO122">
        <f t="shared" ref="BO122:CH122" si="87">BO35/SUM(BO$7:BO$90)</f>
        <v>2.7095857402394032E-3</v>
      </c>
      <c r="BP122">
        <f t="shared" si="87"/>
        <v>3.0639531514868837E-3</v>
      </c>
      <c r="BQ122">
        <f t="shared" si="87"/>
        <v>1.0812838763628106E-3</v>
      </c>
      <c r="BR122" t="e">
        <f t="shared" si="87"/>
        <v>#DIV/0!</v>
      </c>
      <c r="BS122">
        <f t="shared" si="87"/>
        <v>2.6533983041689543E-3</v>
      </c>
      <c r="BT122">
        <f t="shared" si="87"/>
        <v>2.1301644572144203E-3</v>
      </c>
      <c r="BU122">
        <f t="shared" si="87"/>
        <v>2.2435913425548392E-3</v>
      </c>
      <c r="BV122">
        <f t="shared" si="87"/>
        <v>2.4028521920438461E-3</v>
      </c>
      <c r="BW122">
        <f t="shared" si="87"/>
        <v>3.5293335780098986E-3</v>
      </c>
      <c r="BX122">
        <f t="shared" si="87"/>
        <v>9.680591519473571E-4</v>
      </c>
      <c r="BY122">
        <f t="shared" si="87"/>
        <v>1.7144756399876612E-3</v>
      </c>
      <c r="BZ122">
        <f t="shared" si="87"/>
        <v>1.6146735785967673E-3</v>
      </c>
      <c r="CA122">
        <f t="shared" si="87"/>
        <v>7.2575991987025449E-4</v>
      </c>
      <c r="CB122">
        <f t="shared" si="87"/>
        <v>5.2227877490038229E-4</v>
      </c>
      <c r="CC122">
        <f t="shared" si="87"/>
        <v>1.8693560807437749E-3</v>
      </c>
      <c r="CD122">
        <f t="shared" si="87"/>
        <v>1.7852340784187599E-3</v>
      </c>
      <c r="CE122">
        <f t="shared" si="87"/>
        <v>1.9430762134541634E-3</v>
      </c>
      <c r="CF122">
        <f t="shared" si="87"/>
        <v>4.1767661384813602E-3</v>
      </c>
      <c r="CG122">
        <f t="shared" si="87"/>
        <v>2.3858381448798242E-3</v>
      </c>
      <c r="CH122">
        <f t="shared" si="87"/>
        <v>3.039226781877497E-4</v>
      </c>
    </row>
    <row r="123" spans="1:86" x14ac:dyDescent="0.25">
      <c r="A123" s="76" t="s">
        <v>20</v>
      </c>
      <c r="B123" s="77" t="s">
        <v>670</v>
      </c>
      <c r="C123">
        <f t="shared" ref="C123:AH123" si="88">C36/SUM(C$7:C$90)</f>
        <v>2.4088217281961546E-2</v>
      </c>
      <c r="D123" t="e">
        <f t="shared" si="88"/>
        <v>#DIV/0!</v>
      </c>
      <c r="E123" t="e">
        <f t="shared" si="88"/>
        <v>#DIV/0!</v>
      </c>
      <c r="F123">
        <f t="shared" si="88"/>
        <v>0.10517158338069567</v>
      </c>
      <c r="G123" t="e">
        <f t="shared" si="88"/>
        <v>#DIV/0!</v>
      </c>
      <c r="H123">
        <f t="shared" si="88"/>
        <v>5.0781445383102329E-2</v>
      </c>
      <c r="I123">
        <f t="shared" si="88"/>
        <v>5.6953026533458059E-2</v>
      </c>
      <c r="J123">
        <f t="shared" si="88"/>
        <v>7.3126355527152243E-2</v>
      </c>
      <c r="K123">
        <f t="shared" si="88"/>
        <v>6.672523943122087E-2</v>
      </c>
      <c r="L123">
        <f t="shared" si="88"/>
        <v>4.4200870979036043E-2</v>
      </c>
      <c r="M123">
        <f t="shared" si="88"/>
        <v>5.2362308672517018E-2</v>
      </c>
      <c r="N123">
        <f t="shared" si="88"/>
        <v>5.3774589057043999E-2</v>
      </c>
      <c r="O123">
        <f t="shared" si="88"/>
        <v>4.6212104820332889E-2</v>
      </c>
      <c r="P123" t="e">
        <f t="shared" si="88"/>
        <v>#DIV/0!</v>
      </c>
      <c r="Q123">
        <f t="shared" si="88"/>
        <v>9.2575914673677193E-2</v>
      </c>
      <c r="R123">
        <f t="shared" si="88"/>
        <v>4.3252351726967238E-2</v>
      </c>
      <c r="S123" t="e">
        <f t="shared" si="88"/>
        <v>#DIV/0!</v>
      </c>
      <c r="T123">
        <f t="shared" si="88"/>
        <v>3.2419918725088981E-2</v>
      </c>
      <c r="U123">
        <f t="shared" si="88"/>
        <v>3.5419364056952812E-2</v>
      </c>
      <c r="V123">
        <f t="shared" si="88"/>
        <v>3.779663730645811E-2</v>
      </c>
      <c r="W123">
        <f t="shared" si="88"/>
        <v>3.9062845319622487E-2</v>
      </c>
      <c r="X123">
        <f t="shared" si="88"/>
        <v>3.3496544086068281E-2</v>
      </c>
      <c r="Y123">
        <f t="shared" si="88"/>
        <v>3.0433046417105435E-2</v>
      </c>
      <c r="Z123">
        <f t="shared" si="88"/>
        <v>4.0947510211530105E-2</v>
      </c>
      <c r="AA123">
        <f t="shared" si="88"/>
        <v>4.5198584026260737E-2</v>
      </c>
      <c r="AB123" t="e">
        <f t="shared" si="88"/>
        <v>#DIV/0!</v>
      </c>
      <c r="AC123">
        <f t="shared" si="88"/>
        <v>3.9430891229608619E-2</v>
      </c>
      <c r="AD123">
        <f t="shared" si="88"/>
        <v>2.6295436172585306E-2</v>
      </c>
      <c r="AE123">
        <f t="shared" si="88"/>
        <v>0.16793264942601574</v>
      </c>
      <c r="AF123">
        <f t="shared" si="88"/>
        <v>0.39286010593552717</v>
      </c>
      <c r="AG123">
        <f t="shared" si="88"/>
        <v>2.8118385837794531E-2</v>
      </c>
      <c r="AH123">
        <f t="shared" si="88"/>
        <v>4.7126803596571877E-2</v>
      </c>
      <c r="AI123">
        <f t="shared" ref="AI123:BN123" si="89">AI36/SUM(AI$7:AI$90)</f>
        <v>4.2916689170446547E-2</v>
      </c>
      <c r="AJ123">
        <f t="shared" si="89"/>
        <v>2.5239127991741647E-2</v>
      </c>
      <c r="AK123">
        <f t="shared" si="89"/>
        <v>2.1326858604319977E-2</v>
      </c>
      <c r="AL123">
        <f t="shared" si="89"/>
        <v>1.1247893918593255E-2</v>
      </c>
      <c r="AM123">
        <f t="shared" si="89"/>
        <v>4.5848746142288579E-2</v>
      </c>
      <c r="AN123">
        <f t="shared" si="89"/>
        <v>7.5323230749214556E-2</v>
      </c>
      <c r="AO123">
        <f t="shared" si="89"/>
        <v>9.4608621045362537E-2</v>
      </c>
      <c r="AP123">
        <f t="shared" si="89"/>
        <v>2.5836268738138678E-2</v>
      </c>
      <c r="AQ123">
        <f t="shared" si="89"/>
        <v>4.444309753352263E-2</v>
      </c>
      <c r="AR123">
        <f t="shared" si="89"/>
        <v>4.7864306673122619E-7</v>
      </c>
      <c r="AS123">
        <f t="shared" si="89"/>
        <v>2.0455016481274965E-3</v>
      </c>
      <c r="AT123" t="e">
        <f t="shared" si="89"/>
        <v>#DIV/0!</v>
      </c>
      <c r="AU123" t="e">
        <f t="shared" si="89"/>
        <v>#DIV/0!</v>
      </c>
      <c r="AV123">
        <f t="shared" si="89"/>
        <v>5.3187890992423383E-3</v>
      </c>
      <c r="AW123" t="e">
        <f t="shared" si="89"/>
        <v>#DIV/0!</v>
      </c>
      <c r="AX123">
        <f t="shared" si="89"/>
        <v>1.7603374687669537E-3</v>
      </c>
      <c r="AY123">
        <f t="shared" si="89"/>
        <v>1.5828406575818961E-3</v>
      </c>
      <c r="AZ123">
        <f t="shared" si="89"/>
        <v>1.6162364425444879E-3</v>
      </c>
      <c r="BA123">
        <f t="shared" si="89"/>
        <v>1.7836323393992852E-3</v>
      </c>
      <c r="BB123">
        <f t="shared" si="89"/>
        <v>6.0739835410541338E-4</v>
      </c>
      <c r="BC123">
        <f t="shared" si="89"/>
        <v>1.6388210381821926E-3</v>
      </c>
      <c r="BD123">
        <f t="shared" si="89"/>
        <v>2.0493494470701177E-3</v>
      </c>
      <c r="BE123">
        <f t="shared" si="89"/>
        <v>1.5333781397210461E-3</v>
      </c>
      <c r="BF123" t="e">
        <f t="shared" si="89"/>
        <v>#DIV/0!</v>
      </c>
      <c r="BG123">
        <f t="shared" si="89"/>
        <v>2.2300029910172813E-3</v>
      </c>
      <c r="BH123">
        <f t="shared" si="89"/>
        <v>1.3274980358763096E-3</v>
      </c>
      <c r="BI123" t="e">
        <f t="shared" si="89"/>
        <v>#DIV/0!</v>
      </c>
      <c r="BJ123">
        <f t="shared" si="89"/>
        <v>1.5708621158552162E-3</v>
      </c>
      <c r="BK123">
        <f t="shared" si="89"/>
        <v>1.3446224223111244E-3</v>
      </c>
      <c r="BL123">
        <f t="shared" si="89"/>
        <v>1.6412366724724472E-3</v>
      </c>
      <c r="BM123">
        <f t="shared" si="89"/>
        <v>1.7635267767280721E-3</v>
      </c>
      <c r="BN123">
        <f t="shared" si="89"/>
        <v>1.5788787601172659E-3</v>
      </c>
      <c r="BO123">
        <f t="shared" ref="BO123:CH123" si="90">BO36/SUM(BO$7:BO$90)</f>
        <v>1.1803935547240122E-3</v>
      </c>
      <c r="BP123">
        <f t="shared" si="90"/>
        <v>1.9098716688982957E-3</v>
      </c>
      <c r="BQ123">
        <f t="shared" si="90"/>
        <v>1.4734215633494827E-3</v>
      </c>
      <c r="BR123" t="e">
        <f t="shared" si="90"/>
        <v>#DIV/0!</v>
      </c>
      <c r="BS123">
        <f t="shared" si="90"/>
        <v>2.5850713148885575E-3</v>
      </c>
      <c r="BT123">
        <f t="shared" si="90"/>
        <v>1.71179425654135E-3</v>
      </c>
      <c r="BU123">
        <f t="shared" si="90"/>
        <v>5.1373463209953858E-3</v>
      </c>
      <c r="BV123">
        <f t="shared" si="90"/>
        <v>1.1453611576296947E-2</v>
      </c>
      <c r="BW123">
        <f t="shared" si="90"/>
        <v>1.5813480278085883E-3</v>
      </c>
      <c r="BX123">
        <f t="shared" si="90"/>
        <v>1.2247778636149448E-3</v>
      </c>
      <c r="BY123">
        <f t="shared" si="90"/>
        <v>9.5631466726547334E-4</v>
      </c>
      <c r="BZ123">
        <f t="shared" si="90"/>
        <v>1.4712250758640779E-3</v>
      </c>
      <c r="CA123">
        <f t="shared" si="90"/>
        <v>2.1083324154067295E-3</v>
      </c>
      <c r="CB123">
        <f t="shared" si="90"/>
        <v>4.591616847784202E-4</v>
      </c>
      <c r="CC123">
        <f t="shared" si="90"/>
        <v>2.9396574062202554E-3</v>
      </c>
      <c r="CD123">
        <f t="shared" si="90"/>
        <v>3.1071308038224756E-3</v>
      </c>
      <c r="CE123">
        <f t="shared" si="90"/>
        <v>4.7929046948660759E-3</v>
      </c>
      <c r="CF123">
        <f t="shared" si="90"/>
        <v>1.1920436123283153E-3</v>
      </c>
      <c r="CG123">
        <f t="shared" si="90"/>
        <v>3.0259100651176311E-3</v>
      </c>
      <c r="CH123">
        <f t="shared" si="90"/>
        <v>2.1302348693090311E-4</v>
      </c>
    </row>
    <row r="124" spans="1:86" x14ac:dyDescent="0.25">
      <c r="A124" s="76" t="s">
        <v>21</v>
      </c>
      <c r="B124" s="77" t="s">
        <v>670</v>
      </c>
      <c r="C124">
        <f t="shared" ref="C124:AH124" si="91">C37/SUM(C$7:C$90)</f>
        <v>1.3398690007410039E-3</v>
      </c>
      <c r="D124" t="e">
        <f t="shared" si="91"/>
        <v>#DIV/0!</v>
      </c>
      <c r="E124" t="e">
        <f t="shared" si="91"/>
        <v>#DIV/0!</v>
      </c>
      <c r="F124">
        <f t="shared" si="91"/>
        <v>5.8497803326254608E-3</v>
      </c>
      <c r="G124" t="e">
        <f t="shared" si="91"/>
        <v>#DIV/0!</v>
      </c>
      <c r="H124">
        <f t="shared" si="91"/>
        <v>2.2165640196117036E-3</v>
      </c>
      <c r="I124">
        <f t="shared" si="91"/>
        <v>4.0954506010096843E-3</v>
      </c>
      <c r="J124">
        <f t="shared" si="91"/>
        <v>3.1573189075468494E-3</v>
      </c>
      <c r="K124">
        <f t="shared" si="91"/>
        <v>1.9545415269464081E-3</v>
      </c>
      <c r="L124">
        <f t="shared" si="91"/>
        <v>1.4564936717283432E-3</v>
      </c>
      <c r="M124">
        <f t="shared" si="91"/>
        <v>2.6151590155413847E-3</v>
      </c>
      <c r="N124">
        <f t="shared" si="91"/>
        <v>4.7884363533981936E-3</v>
      </c>
      <c r="O124">
        <f t="shared" si="91"/>
        <v>3.6475569677558929E-3</v>
      </c>
      <c r="P124" t="e">
        <f t="shared" si="91"/>
        <v>#DIV/0!</v>
      </c>
      <c r="Q124">
        <f t="shared" si="91"/>
        <v>4.5069733044944115E-3</v>
      </c>
      <c r="R124">
        <f t="shared" si="91"/>
        <v>2.0537417043822296E-3</v>
      </c>
      <c r="S124" t="e">
        <f t="shared" si="91"/>
        <v>#DIV/0!</v>
      </c>
      <c r="T124">
        <f t="shared" si="91"/>
        <v>4.6693766974260581E-3</v>
      </c>
      <c r="U124">
        <f t="shared" si="91"/>
        <v>4.2718457710984488E-3</v>
      </c>
      <c r="V124">
        <f t="shared" si="91"/>
        <v>3.7383711319106242E-3</v>
      </c>
      <c r="W124">
        <f t="shared" si="91"/>
        <v>3.8790878652495979E-3</v>
      </c>
      <c r="X124">
        <f t="shared" si="91"/>
        <v>1.3845398814664219E-3</v>
      </c>
      <c r="Y124">
        <f t="shared" si="91"/>
        <v>4.5552648978911901E-3</v>
      </c>
      <c r="Z124">
        <f t="shared" si="91"/>
        <v>5.3916532841667428E-3</v>
      </c>
      <c r="AA124">
        <f t="shared" si="91"/>
        <v>3.9632929436587147E-3</v>
      </c>
      <c r="AB124" t="e">
        <f t="shared" si="91"/>
        <v>#DIV/0!</v>
      </c>
      <c r="AC124">
        <f t="shared" si="91"/>
        <v>4.327114228935015E-3</v>
      </c>
      <c r="AD124">
        <f t="shared" si="91"/>
        <v>6.3668313459379535E-3</v>
      </c>
      <c r="AE124">
        <f t="shared" si="91"/>
        <v>1.6195866285143096E-2</v>
      </c>
      <c r="AF124">
        <f t="shared" si="91"/>
        <v>8.9881287299573773E-3</v>
      </c>
      <c r="AG124">
        <f t="shared" si="91"/>
        <v>1.5393751632647631E-2</v>
      </c>
      <c r="AH124">
        <f t="shared" si="91"/>
        <v>1.1384820609909642E-2</v>
      </c>
      <c r="AI124">
        <f t="shared" ref="AI124:BN124" si="92">AI37/SUM(AI$7:AI$90)</f>
        <v>1.0932417151673941E-2</v>
      </c>
      <c r="AJ124">
        <f t="shared" si="92"/>
        <v>1.187098878552317E-2</v>
      </c>
      <c r="AK124">
        <f t="shared" si="92"/>
        <v>7.3346879812243347E-3</v>
      </c>
      <c r="AL124">
        <f t="shared" si="92"/>
        <v>4.9644993377030563E-3</v>
      </c>
      <c r="AM124">
        <f t="shared" si="92"/>
        <v>2.5374881030542255E-2</v>
      </c>
      <c r="AN124">
        <f t="shared" si="92"/>
        <v>1.342736500719359E-2</v>
      </c>
      <c r="AO124">
        <f t="shared" si="92"/>
        <v>2.0802364277459184E-2</v>
      </c>
      <c r="AP124">
        <f t="shared" si="92"/>
        <v>2.2294215948144902E-2</v>
      </c>
      <c r="AQ124">
        <f t="shared" si="92"/>
        <v>2.4080698797642876E-2</v>
      </c>
      <c r="AR124">
        <f t="shared" si="92"/>
        <v>6.5762206468452842E-4</v>
      </c>
      <c r="AS124">
        <f t="shared" si="92"/>
        <v>4.8010600008227723E-5</v>
      </c>
      <c r="AT124" t="e">
        <f t="shared" si="92"/>
        <v>#DIV/0!</v>
      </c>
      <c r="AU124" t="e">
        <f t="shared" si="92"/>
        <v>#DIV/0!</v>
      </c>
      <c r="AV124">
        <f t="shared" si="92"/>
        <v>1.7364370811812752E-4</v>
      </c>
      <c r="AW124" t="e">
        <f t="shared" si="92"/>
        <v>#DIV/0!</v>
      </c>
      <c r="AX124">
        <f t="shared" si="92"/>
        <v>5.3918789893178719E-5</v>
      </c>
      <c r="AY124">
        <f t="shared" si="92"/>
        <v>4.3545207233565124E-5</v>
      </c>
      <c r="AZ124">
        <f t="shared" si="92"/>
        <v>5.5349246701360622E-5</v>
      </c>
      <c r="BA124">
        <f t="shared" si="92"/>
        <v>6.0945515618771048E-5</v>
      </c>
      <c r="BB124">
        <f t="shared" si="92"/>
        <v>7.1740022843188373E-6</v>
      </c>
      <c r="BC124">
        <f t="shared" si="92"/>
        <v>4.9244672785125101E-5</v>
      </c>
      <c r="BD124">
        <f t="shared" si="92"/>
        <v>2.0029636942933221E-4</v>
      </c>
      <c r="BE124">
        <f t="shared" si="92"/>
        <v>5.4982080923252613E-5</v>
      </c>
      <c r="BF124" t="e">
        <f t="shared" si="92"/>
        <v>#DIV/0!</v>
      </c>
      <c r="BG124">
        <f t="shared" si="92"/>
        <v>8.5902429790051969E-5</v>
      </c>
      <c r="BH124">
        <f t="shared" si="92"/>
        <v>2.3518837533400916E-5</v>
      </c>
      <c r="BI124" t="e">
        <f t="shared" si="92"/>
        <v>#DIV/0!</v>
      </c>
      <c r="BJ124">
        <f t="shared" si="92"/>
        <v>7.0217418469186571E-5</v>
      </c>
      <c r="BK124">
        <f t="shared" si="92"/>
        <v>7.7074787669984901E-5</v>
      </c>
      <c r="BL124">
        <f t="shared" si="92"/>
        <v>8.6437496904853093E-5</v>
      </c>
      <c r="BM124">
        <f t="shared" si="92"/>
        <v>9.4850938580746111E-5</v>
      </c>
      <c r="BN124">
        <f t="shared" si="92"/>
        <v>3.758605289176277E-5</v>
      </c>
      <c r="BO124">
        <f t="shared" ref="BO124:CH124" si="93">BO37/SUM(BO$7:BO$90)</f>
        <v>3.4482794963511956E-5</v>
      </c>
      <c r="BP124">
        <f t="shared" si="93"/>
        <v>4.0643993322358351E-5</v>
      </c>
      <c r="BQ124">
        <f t="shared" si="93"/>
        <v>4.7147217057619058E-5</v>
      </c>
      <c r="BR124" t="e">
        <f t="shared" si="93"/>
        <v>#DIV/0!</v>
      </c>
      <c r="BS124">
        <f t="shared" si="93"/>
        <v>4.2262400533264987E-4</v>
      </c>
      <c r="BT124">
        <f t="shared" si="93"/>
        <v>1.1159909233530662E-4</v>
      </c>
      <c r="BU124">
        <f t="shared" si="93"/>
        <v>2.3517249056998081E-4</v>
      </c>
      <c r="BV124">
        <f t="shared" si="93"/>
        <v>4.5973198654922752E-4</v>
      </c>
      <c r="BW124">
        <f t="shared" si="93"/>
        <v>1.4224744248492072E-4</v>
      </c>
      <c r="BX124">
        <f t="shared" si="93"/>
        <v>6.6477319602240703E-5</v>
      </c>
      <c r="BY124">
        <f t="shared" si="93"/>
        <v>1.277560909466847E-4</v>
      </c>
      <c r="BZ124">
        <f t="shared" si="93"/>
        <v>1.3756361355790549E-4</v>
      </c>
      <c r="CA124">
        <f t="shared" si="93"/>
        <v>5.844517684468213E-4</v>
      </c>
      <c r="CB124">
        <f t="shared" si="93"/>
        <v>6.7165435625748891E-5</v>
      </c>
      <c r="CC124">
        <f t="shared" si="93"/>
        <v>5.4154121140782504E-4</v>
      </c>
      <c r="CD124">
        <f t="shared" si="93"/>
        <v>6.516696250108867E-4</v>
      </c>
      <c r="CE124">
        <f t="shared" si="93"/>
        <v>9.7688520529319589E-4</v>
      </c>
      <c r="CF124">
        <f t="shared" si="93"/>
        <v>4.262436720357043E-4</v>
      </c>
      <c r="CG124">
        <f t="shared" si="93"/>
        <v>5.4546109499598473E-4</v>
      </c>
      <c r="CH124">
        <f t="shared" si="93"/>
        <v>5.3401805261296257E-6</v>
      </c>
    </row>
    <row r="125" spans="1:86" x14ac:dyDescent="0.25">
      <c r="A125" s="76" t="s">
        <v>22</v>
      </c>
      <c r="B125" s="77" t="s">
        <v>670</v>
      </c>
      <c r="C125">
        <f t="shared" ref="C125:AH125" si="94">C38/SUM(C$7:C$90)</f>
        <v>4.8455578584396444E-3</v>
      </c>
      <c r="D125" t="e">
        <f t="shared" si="94"/>
        <v>#DIV/0!</v>
      </c>
      <c r="E125" t="e">
        <f t="shared" si="94"/>
        <v>#DIV/0!</v>
      </c>
      <c r="F125">
        <f t="shared" si="94"/>
        <v>3.2941891257878145E-3</v>
      </c>
      <c r="G125" t="e">
        <f t="shared" si="94"/>
        <v>#DIV/0!</v>
      </c>
      <c r="H125">
        <f t="shared" si="94"/>
        <v>4.2705129536882748E-3</v>
      </c>
      <c r="I125">
        <f t="shared" si="94"/>
        <v>3.1744618580011757E-3</v>
      </c>
      <c r="J125">
        <f t="shared" si="94"/>
        <v>2.410309049064089E-3</v>
      </c>
      <c r="K125">
        <f t="shared" si="94"/>
        <v>7.968592190891903E-3</v>
      </c>
      <c r="L125">
        <f t="shared" si="94"/>
        <v>1.1315078647158214E-3</v>
      </c>
      <c r="M125">
        <f t="shared" si="94"/>
        <v>2.5006481383331343E-3</v>
      </c>
      <c r="N125">
        <f t="shared" si="94"/>
        <v>7.4217132750432286E-3</v>
      </c>
      <c r="O125">
        <f t="shared" si="94"/>
        <v>2.4685331995824653E-3</v>
      </c>
      <c r="P125" t="e">
        <f t="shared" si="94"/>
        <v>#DIV/0!</v>
      </c>
      <c r="Q125">
        <f t="shared" si="94"/>
        <v>2.9852308911034455E-3</v>
      </c>
      <c r="R125">
        <f t="shared" si="94"/>
        <v>1.2741030637783632E-3</v>
      </c>
      <c r="S125" t="e">
        <f t="shared" si="94"/>
        <v>#DIV/0!</v>
      </c>
      <c r="T125">
        <f t="shared" si="94"/>
        <v>2.2734917812946439E-3</v>
      </c>
      <c r="U125">
        <f t="shared" si="94"/>
        <v>5.6288472295160097E-3</v>
      </c>
      <c r="V125">
        <f t="shared" si="94"/>
        <v>2.8710392302515189E-3</v>
      </c>
      <c r="W125">
        <f t="shared" si="94"/>
        <v>2.4279192066930244E-3</v>
      </c>
      <c r="X125">
        <f t="shared" si="94"/>
        <v>1.9214840909520664E-3</v>
      </c>
      <c r="Y125">
        <f t="shared" si="94"/>
        <v>3.4372385026360474E-3</v>
      </c>
      <c r="Z125">
        <f t="shared" si="94"/>
        <v>7.4353948200490605E-3</v>
      </c>
      <c r="AA125">
        <f t="shared" si="94"/>
        <v>2.3294631084203369E-3</v>
      </c>
      <c r="AB125" t="e">
        <f t="shared" si="94"/>
        <v>#DIV/0!</v>
      </c>
      <c r="AC125">
        <f t="shared" si="94"/>
        <v>5.7052137336300541E-3</v>
      </c>
      <c r="AD125">
        <f t="shared" si="94"/>
        <v>2.1336144633131299E-3</v>
      </c>
      <c r="AE125">
        <f t="shared" si="94"/>
        <v>1.1288846419221689E-2</v>
      </c>
      <c r="AF125">
        <f t="shared" si="94"/>
        <v>3.7498851596984737E-3</v>
      </c>
      <c r="AG125">
        <f t="shared" si="94"/>
        <v>9.5665762688138239E-3</v>
      </c>
      <c r="AH125">
        <f t="shared" si="94"/>
        <v>0.18811814462455595</v>
      </c>
      <c r="AI125">
        <f t="shared" ref="AI125:BN125" si="95">AI38/SUM(AI$7:AI$90)</f>
        <v>3.4480063614447325E-2</v>
      </c>
      <c r="AJ125">
        <f t="shared" si="95"/>
        <v>2.8715886141832323E-2</v>
      </c>
      <c r="AK125">
        <f t="shared" si="95"/>
        <v>1.0856466455331053E-2</v>
      </c>
      <c r="AL125">
        <f t="shared" si="95"/>
        <v>3.6842308261988135E-3</v>
      </c>
      <c r="AM125">
        <f t="shared" si="95"/>
        <v>3.3031535091239891E-2</v>
      </c>
      <c r="AN125">
        <f t="shared" si="95"/>
        <v>1.5753151227399252E-2</v>
      </c>
      <c r="AO125">
        <f t="shared" si="95"/>
        <v>3.3612167576728885E-2</v>
      </c>
      <c r="AP125">
        <f t="shared" si="95"/>
        <v>9.6805035827196746E-3</v>
      </c>
      <c r="AQ125">
        <f t="shared" si="95"/>
        <v>2.6353495023803665E-2</v>
      </c>
      <c r="AR125">
        <f t="shared" si="95"/>
        <v>4.7132034336177092E-8</v>
      </c>
      <c r="AS125">
        <f t="shared" si="95"/>
        <v>1.1729600530292871E-5</v>
      </c>
      <c r="AT125" t="e">
        <f t="shared" si="95"/>
        <v>#DIV/0!</v>
      </c>
      <c r="AU125" t="e">
        <f t="shared" si="95"/>
        <v>#DIV/0!</v>
      </c>
      <c r="AV125">
        <f t="shared" si="95"/>
        <v>2.817345311232041E-5</v>
      </c>
      <c r="AW125" t="e">
        <f t="shared" si="95"/>
        <v>#DIV/0!</v>
      </c>
      <c r="AX125">
        <f t="shared" si="95"/>
        <v>6.652627978089369E-5</v>
      </c>
      <c r="AY125">
        <f t="shared" si="95"/>
        <v>5.5263423658652013E-5</v>
      </c>
      <c r="AZ125">
        <f t="shared" si="95"/>
        <v>5.4706777521400895E-5</v>
      </c>
      <c r="BA125">
        <f t="shared" si="95"/>
        <v>1.4454561944094978E-4</v>
      </c>
      <c r="BB125">
        <f t="shared" si="95"/>
        <v>1.1403744280767166E-5</v>
      </c>
      <c r="BC125">
        <f t="shared" si="95"/>
        <v>7.8462768403424665E-5</v>
      </c>
      <c r="BD125">
        <f t="shared" si="95"/>
        <v>3.5749937420458095E-4</v>
      </c>
      <c r="BE125">
        <f t="shared" si="95"/>
        <v>6.7294865373157528E-5</v>
      </c>
      <c r="BF125" t="e">
        <f t="shared" si="95"/>
        <v>#DIV/0!</v>
      </c>
      <c r="BG125">
        <f t="shared" si="95"/>
        <v>2.3584127988338538E-5</v>
      </c>
      <c r="BH125">
        <f t="shared" si="95"/>
        <v>7.271443148756695E-6</v>
      </c>
      <c r="BI125" t="e">
        <f t="shared" si="95"/>
        <v>#DIV/0!</v>
      </c>
      <c r="BJ125">
        <f t="shared" si="95"/>
        <v>2.8137751331016914E-5</v>
      </c>
      <c r="BK125">
        <f t="shared" si="95"/>
        <v>3.909314616927292E-5</v>
      </c>
      <c r="BL125">
        <f t="shared" si="95"/>
        <v>2.0767381273954411E-5</v>
      </c>
      <c r="BM125">
        <f t="shared" si="95"/>
        <v>2.7212650201603397E-5</v>
      </c>
      <c r="BN125">
        <f t="shared" si="95"/>
        <v>4.0196611356037781E-5</v>
      </c>
      <c r="BO125">
        <f t="shared" ref="BO125:CH125" si="96">BO38/SUM(BO$7:BO$90)</f>
        <v>2.3755841097544313E-5</v>
      </c>
      <c r="BP125">
        <f t="shared" si="96"/>
        <v>2.0880935960284499E-4</v>
      </c>
      <c r="BQ125">
        <f t="shared" si="96"/>
        <v>4.1394607076809968E-5</v>
      </c>
      <c r="BR125" t="e">
        <f t="shared" si="96"/>
        <v>#DIV/0!</v>
      </c>
      <c r="BS125">
        <f t="shared" si="96"/>
        <v>5.8342228740475066E-5</v>
      </c>
      <c r="BT125">
        <f t="shared" si="96"/>
        <v>5.9486627634951484E-5</v>
      </c>
      <c r="BU125">
        <f t="shared" si="96"/>
        <v>3.6557023449884109E-4</v>
      </c>
      <c r="BV125">
        <f t="shared" si="96"/>
        <v>9.5125176361832522E-5</v>
      </c>
      <c r="BW125">
        <f t="shared" si="96"/>
        <v>1.5099147819149381E-4</v>
      </c>
      <c r="BX125">
        <f t="shared" si="96"/>
        <v>2.1774352542728811E-3</v>
      </c>
      <c r="BY125">
        <f t="shared" si="96"/>
        <v>9.5905542412088847E-4</v>
      </c>
      <c r="BZ125">
        <f t="shared" si="96"/>
        <v>3.8771321833143711E-4</v>
      </c>
      <c r="CA125">
        <f t="shared" si="96"/>
        <v>5.0729006878780149E-4</v>
      </c>
      <c r="CB125">
        <f t="shared" si="96"/>
        <v>7.5225679129478198E-5</v>
      </c>
      <c r="CC125">
        <f t="shared" si="96"/>
        <v>9.2501618701978027E-4</v>
      </c>
      <c r="CD125">
        <f t="shared" si="96"/>
        <v>2.8622084901708077E-4</v>
      </c>
      <c r="CE125">
        <f t="shared" si="96"/>
        <v>4.3489096900831787E-3</v>
      </c>
      <c r="CF125">
        <f t="shared" si="96"/>
        <v>1.3985774400173957E-4</v>
      </c>
      <c r="CG125">
        <f t="shared" si="96"/>
        <v>2.5653398610344286E-4</v>
      </c>
      <c r="CH125">
        <f t="shared" si="96"/>
        <v>1.7130609739877306E-5</v>
      </c>
    </row>
    <row r="126" spans="1:86" x14ac:dyDescent="0.25">
      <c r="A126" s="76" t="s">
        <v>23</v>
      </c>
      <c r="B126" s="77" t="s">
        <v>670</v>
      </c>
      <c r="C126">
        <f t="shared" ref="C126:AH126" si="97">C39/SUM(C$7:C$90)</f>
        <v>2.1207155301707094E-3</v>
      </c>
      <c r="D126" t="e">
        <f t="shared" si="97"/>
        <v>#DIV/0!</v>
      </c>
      <c r="E126" t="e">
        <f t="shared" si="97"/>
        <v>#DIV/0!</v>
      </c>
      <c r="F126">
        <f t="shared" si="97"/>
        <v>7.6311439510619427E-3</v>
      </c>
      <c r="G126" t="e">
        <f t="shared" si="97"/>
        <v>#DIV/0!</v>
      </c>
      <c r="H126">
        <f t="shared" si="97"/>
        <v>2.8690223889381232E-3</v>
      </c>
      <c r="I126">
        <f t="shared" si="97"/>
        <v>3.7395951324880432E-3</v>
      </c>
      <c r="J126">
        <f t="shared" si="97"/>
        <v>3.4342137888996932E-3</v>
      </c>
      <c r="K126">
        <f t="shared" si="97"/>
        <v>3.2022323683963856E-3</v>
      </c>
      <c r="L126">
        <f t="shared" si="97"/>
        <v>2.0573320002380477E-3</v>
      </c>
      <c r="M126">
        <f t="shared" si="97"/>
        <v>3.7526195834194104E-3</v>
      </c>
      <c r="N126">
        <f t="shared" si="97"/>
        <v>5.1340379377671505E-3</v>
      </c>
      <c r="O126">
        <f t="shared" si="97"/>
        <v>3.5272582985054544E-3</v>
      </c>
      <c r="P126" t="e">
        <f t="shared" si="97"/>
        <v>#DIV/0!</v>
      </c>
      <c r="Q126">
        <f t="shared" si="97"/>
        <v>5.2010663958896681E-3</v>
      </c>
      <c r="R126">
        <f t="shared" si="97"/>
        <v>1.8773004601713912E-3</v>
      </c>
      <c r="S126" t="e">
        <f t="shared" si="97"/>
        <v>#DIV/0!</v>
      </c>
      <c r="T126">
        <f t="shared" si="97"/>
        <v>4.2888209184026522E-3</v>
      </c>
      <c r="U126">
        <f t="shared" si="97"/>
        <v>6.5672794998028351E-3</v>
      </c>
      <c r="V126">
        <f t="shared" si="97"/>
        <v>4.2600829381792002E-3</v>
      </c>
      <c r="W126">
        <f t="shared" si="97"/>
        <v>4.1239590757980284E-3</v>
      </c>
      <c r="X126">
        <f t="shared" si="97"/>
        <v>1.9027568674870956E-3</v>
      </c>
      <c r="Y126">
        <f t="shared" si="97"/>
        <v>4.8438260638775819E-3</v>
      </c>
      <c r="Z126">
        <f t="shared" si="97"/>
        <v>4.9625249009229572E-3</v>
      </c>
      <c r="AA126">
        <f t="shared" si="97"/>
        <v>9.6770325170101573E-3</v>
      </c>
      <c r="AB126" t="e">
        <f t="shared" si="97"/>
        <v>#DIV/0!</v>
      </c>
      <c r="AC126">
        <f t="shared" si="97"/>
        <v>1.2887525339768864E-2</v>
      </c>
      <c r="AD126">
        <f t="shared" si="97"/>
        <v>5.2011701107092453E-3</v>
      </c>
      <c r="AE126">
        <f t="shared" si="97"/>
        <v>1.6370594577886987E-2</v>
      </c>
      <c r="AF126">
        <f t="shared" si="97"/>
        <v>9.4425409805421832E-3</v>
      </c>
      <c r="AG126">
        <f t="shared" si="97"/>
        <v>1.4061819019453584E-2</v>
      </c>
      <c r="AH126">
        <f t="shared" si="97"/>
        <v>3.0813827346081252E-2</v>
      </c>
      <c r="AI126">
        <f t="shared" ref="AI126:BN126" si="98">AI39/SUM(AI$7:AI$90)</f>
        <v>0.29010230803466913</v>
      </c>
      <c r="AJ126">
        <f t="shared" si="98"/>
        <v>2.8616319658244765E-2</v>
      </c>
      <c r="AK126">
        <f t="shared" si="98"/>
        <v>2.2841416636509161E-2</v>
      </c>
      <c r="AL126">
        <f t="shared" si="98"/>
        <v>7.5926167191227101E-3</v>
      </c>
      <c r="AM126">
        <f t="shared" si="98"/>
        <v>2.2743955920598902E-2</v>
      </c>
      <c r="AN126">
        <f t="shared" si="98"/>
        <v>2.5998791082197235E-2</v>
      </c>
      <c r="AO126">
        <f t="shared" si="98"/>
        <v>1.6713551362322453E-2</v>
      </c>
      <c r="AP126">
        <f t="shared" si="98"/>
        <v>1.2327210045704143E-2</v>
      </c>
      <c r="AQ126">
        <f t="shared" si="98"/>
        <v>2.1009675359789565E-2</v>
      </c>
      <c r="AR126">
        <f t="shared" si="98"/>
        <v>2.7104219797042581E-9</v>
      </c>
      <c r="AS126">
        <f t="shared" si="98"/>
        <v>5.270078418349551E-5</v>
      </c>
      <c r="AT126" t="e">
        <f t="shared" si="98"/>
        <v>#DIV/0!</v>
      </c>
      <c r="AU126" t="e">
        <f t="shared" si="98"/>
        <v>#DIV/0!</v>
      </c>
      <c r="AV126">
        <f t="shared" si="98"/>
        <v>5.390922581047318E-5</v>
      </c>
      <c r="AW126" t="e">
        <f t="shared" si="98"/>
        <v>#DIV/0!</v>
      </c>
      <c r="AX126">
        <f t="shared" si="98"/>
        <v>2.3402372386944628E-5</v>
      </c>
      <c r="AY126">
        <f t="shared" si="98"/>
        <v>2.7316702919674179E-5</v>
      </c>
      <c r="AZ126">
        <f t="shared" si="98"/>
        <v>2.4768471873084336E-5</v>
      </c>
      <c r="BA126">
        <f t="shared" si="98"/>
        <v>4.0430977312648599E-5</v>
      </c>
      <c r="BB126">
        <f t="shared" si="98"/>
        <v>5.2605446849623791E-6</v>
      </c>
      <c r="BC126">
        <f t="shared" si="98"/>
        <v>1.9876457817902689E-5</v>
      </c>
      <c r="BD126">
        <f t="shared" si="98"/>
        <v>5.933350323814075E-5</v>
      </c>
      <c r="BE126">
        <f t="shared" si="98"/>
        <v>2.6278409211938462E-5</v>
      </c>
      <c r="BF126" t="e">
        <f t="shared" si="98"/>
        <v>#DIV/0!</v>
      </c>
      <c r="BG126">
        <f t="shared" si="98"/>
        <v>3.1245680495618368E-5</v>
      </c>
      <c r="BH126">
        <f t="shared" si="98"/>
        <v>1.0763792479697802E-5</v>
      </c>
      <c r="BI126" t="e">
        <f t="shared" si="98"/>
        <v>#DIV/0!</v>
      </c>
      <c r="BJ126">
        <f t="shared" si="98"/>
        <v>3.7448049494525216E-5</v>
      </c>
      <c r="BK126">
        <f t="shared" si="98"/>
        <v>8.8100930200750506E-5</v>
      </c>
      <c r="BL126">
        <f t="shared" si="98"/>
        <v>3.6882314260070058E-5</v>
      </c>
      <c r="BM126">
        <f t="shared" si="98"/>
        <v>4.8233002109602149E-5</v>
      </c>
      <c r="BN126">
        <f t="shared" si="98"/>
        <v>2.4351953946564958E-5</v>
      </c>
      <c r="BO126">
        <f t="shared" ref="BO126:CH126" si="99">BO39/SUM(BO$7:BO$90)</f>
        <v>3.0673317686745436E-5</v>
      </c>
      <c r="BP126">
        <f t="shared" si="99"/>
        <v>6.9493607725655749E-5</v>
      </c>
      <c r="BQ126">
        <f t="shared" si="99"/>
        <v>4.009686360416537E-5</v>
      </c>
      <c r="BR126" t="e">
        <f t="shared" si="99"/>
        <v>#DIV/0!</v>
      </c>
      <c r="BS126">
        <f t="shared" si="99"/>
        <v>2.167935787500699E-4</v>
      </c>
      <c r="BT126">
        <f t="shared" si="99"/>
        <v>1.6982327541066741E-4</v>
      </c>
      <c r="BU126">
        <f t="shared" si="99"/>
        <v>2.727864925776344E-4</v>
      </c>
      <c r="BV126">
        <f t="shared" si="99"/>
        <v>2.3779447217935754E-4</v>
      </c>
      <c r="BW126">
        <f t="shared" si="99"/>
        <v>1.4149141940236941E-4</v>
      </c>
      <c r="BX126">
        <f t="shared" si="99"/>
        <v>5.8109718120689111E-4</v>
      </c>
      <c r="BY126">
        <f t="shared" si="99"/>
        <v>2.9889722112579815E-3</v>
      </c>
      <c r="BZ126">
        <f t="shared" si="99"/>
        <v>7.0880346454235471E-4</v>
      </c>
      <c r="CA126">
        <f t="shared" si="99"/>
        <v>7.321022029063149E-4</v>
      </c>
      <c r="CB126">
        <f t="shared" si="99"/>
        <v>1.2243963680713972E-4</v>
      </c>
      <c r="CC126">
        <f t="shared" si="99"/>
        <v>2.6507375594069671E-4</v>
      </c>
      <c r="CD126">
        <f t="shared" si="99"/>
        <v>4.4167821825489499E-4</v>
      </c>
      <c r="CE126">
        <f t="shared" si="99"/>
        <v>5.3245701131137291E-4</v>
      </c>
      <c r="CF126">
        <f t="shared" si="99"/>
        <v>2.4358385798164473E-4</v>
      </c>
      <c r="CG126">
        <f t="shared" si="99"/>
        <v>2.0400404980546336E-4</v>
      </c>
      <c r="CH126">
        <f t="shared" si="99"/>
        <v>1.1626943240177263E-5</v>
      </c>
    </row>
    <row r="127" spans="1:86" x14ac:dyDescent="0.25">
      <c r="A127" s="76" t="s">
        <v>24</v>
      </c>
      <c r="B127" s="77" t="s">
        <v>670</v>
      </c>
      <c r="C127">
        <f t="shared" ref="C127:AH127" si="100">C40/SUM(C$7:C$90)</f>
        <v>2.3630958000312044E-3</v>
      </c>
      <c r="D127" t="e">
        <f t="shared" si="100"/>
        <v>#DIV/0!</v>
      </c>
      <c r="E127" t="e">
        <f t="shared" si="100"/>
        <v>#DIV/0!</v>
      </c>
      <c r="F127">
        <f t="shared" si="100"/>
        <v>8.6606865996884923E-3</v>
      </c>
      <c r="G127" t="e">
        <f t="shared" si="100"/>
        <v>#DIV/0!</v>
      </c>
      <c r="H127">
        <f t="shared" si="100"/>
        <v>4.5559717333177848E-3</v>
      </c>
      <c r="I127">
        <f t="shared" si="100"/>
        <v>7.9846297299623996E-3</v>
      </c>
      <c r="J127">
        <f t="shared" si="100"/>
        <v>4.3286552040427834E-3</v>
      </c>
      <c r="K127">
        <f t="shared" si="100"/>
        <v>7.9151117667659848E-3</v>
      </c>
      <c r="L127">
        <f t="shared" si="100"/>
        <v>2.7677943831533134E-3</v>
      </c>
      <c r="M127">
        <f t="shared" si="100"/>
        <v>6.8413936948236356E-3</v>
      </c>
      <c r="N127">
        <f t="shared" si="100"/>
        <v>1.4786098603895011E-2</v>
      </c>
      <c r="O127">
        <f t="shared" si="100"/>
        <v>6.0464752187438893E-3</v>
      </c>
      <c r="P127" t="e">
        <f t="shared" si="100"/>
        <v>#DIV/0!</v>
      </c>
      <c r="Q127">
        <f t="shared" si="100"/>
        <v>6.9663007360897967E-3</v>
      </c>
      <c r="R127">
        <f t="shared" si="100"/>
        <v>3.7525039504038376E-3</v>
      </c>
      <c r="S127" t="e">
        <f t="shared" si="100"/>
        <v>#DIV/0!</v>
      </c>
      <c r="T127">
        <f t="shared" si="100"/>
        <v>7.4710635250186909E-3</v>
      </c>
      <c r="U127">
        <f t="shared" si="100"/>
        <v>1.7712337326153821E-2</v>
      </c>
      <c r="V127">
        <f t="shared" si="100"/>
        <v>1.0183794653924428E-2</v>
      </c>
      <c r="W127">
        <f t="shared" si="100"/>
        <v>1.017250476070947E-2</v>
      </c>
      <c r="X127">
        <f t="shared" si="100"/>
        <v>6.9363746108039182E-3</v>
      </c>
      <c r="Y127">
        <f t="shared" si="100"/>
        <v>8.5919140426155925E-3</v>
      </c>
      <c r="Z127">
        <f t="shared" si="100"/>
        <v>9.3280982937382767E-3</v>
      </c>
      <c r="AA127">
        <f t="shared" si="100"/>
        <v>7.0397834828728138E-3</v>
      </c>
      <c r="AB127" t="e">
        <f t="shared" si="100"/>
        <v>#DIV/0!</v>
      </c>
      <c r="AC127">
        <f t="shared" si="100"/>
        <v>1.8116047455438974E-2</v>
      </c>
      <c r="AD127">
        <f t="shared" si="100"/>
        <v>5.3134298504439988E-3</v>
      </c>
      <c r="AE127">
        <f t="shared" si="100"/>
        <v>1.789808487792539E-2</v>
      </c>
      <c r="AF127">
        <f t="shared" si="100"/>
        <v>1.2225820851348107E-2</v>
      </c>
      <c r="AG127">
        <f t="shared" si="100"/>
        <v>9.4936935764732087E-3</v>
      </c>
      <c r="AH127">
        <f t="shared" si="100"/>
        <v>4.2942226415688026E-2</v>
      </c>
      <c r="AI127">
        <f t="shared" ref="AI127:BN127" si="101">AI40/SUM(AI$7:AI$90)</f>
        <v>4.5145302913294973E-2</v>
      </c>
      <c r="AJ127">
        <f t="shared" si="101"/>
        <v>0.26129499881538271</v>
      </c>
      <c r="AK127">
        <f t="shared" si="101"/>
        <v>3.7947751748120866E-2</v>
      </c>
      <c r="AL127">
        <f t="shared" si="101"/>
        <v>6.8141380452120684E-3</v>
      </c>
      <c r="AM127">
        <f t="shared" si="101"/>
        <v>2.762624215279736E-2</v>
      </c>
      <c r="AN127">
        <f t="shared" si="101"/>
        <v>3.1551075484780269E-2</v>
      </c>
      <c r="AO127">
        <f t="shared" si="101"/>
        <v>3.4156131405166539E-2</v>
      </c>
      <c r="AP127">
        <f t="shared" si="101"/>
        <v>1.6922285274960452E-2</v>
      </c>
      <c r="AQ127">
        <f t="shared" si="101"/>
        <v>2.103383881043171E-2</v>
      </c>
      <c r="AR127">
        <f t="shared" si="101"/>
        <v>1.4764663175786133E-8</v>
      </c>
      <c r="AS127">
        <f t="shared" si="101"/>
        <v>5.5709610017416671E-5</v>
      </c>
      <c r="AT127" t="e">
        <f t="shared" si="101"/>
        <v>#DIV/0!</v>
      </c>
      <c r="AU127" t="e">
        <f t="shared" si="101"/>
        <v>#DIV/0!</v>
      </c>
      <c r="AV127">
        <f t="shared" si="101"/>
        <v>5.6626220173701153E-4</v>
      </c>
      <c r="AW127" t="e">
        <f t="shared" si="101"/>
        <v>#DIV/0!</v>
      </c>
      <c r="AX127">
        <f t="shared" si="101"/>
        <v>3.5736391955929012E-4</v>
      </c>
      <c r="AY127">
        <f t="shared" si="101"/>
        <v>7.7288896290364528E-4</v>
      </c>
      <c r="AZ127">
        <f t="shared" si="101"/>
        <v>3.1674445979991368E-4</v>
      </c>
      <c r="BA127">
        <f t="shared" si="101"/>
        <v>6.4538340799447276E-4</v>
      </c>
      <c r="BB127">
        <f t="shared" si="101"/>
        <v>8.7726870783468139E-5</v>
      </c>
      <c r="BC127">
        <f t="shared" si="101"/>
        <v>3.0773767526352097E-4</v>
      </c>
      <c r="BD127">
        <f t="shared" si="101"/>
        <v>5.5744296589035739E-4</v>
      </c>
      <c r="BE127">
        <f t="shared" si="101"/>
        <v>3.4386542580807066E-4</v>
      </c>
      <c r="BF127" t="e">
        <f t="shared" si="101"/>
        <v>#DIV/0!</v>
      </c>
      <c r="BG127">
        <f t="shared" si="101"/>
        <v>3.5934079598590819E-4</v>
      </c>
      <c r="BH127">
        <f t="shared" si="101"/>
        <v>1.0700931941231844E-4</v>
      </c>
      <c r="BI127" t="e">
        <f t="shared" si="101"/>
        <v>#DIV/0!</v>
      </c>
      <c r="BJ127">
        <f t="shared" si="101"/>
        <v>7.9813018733906438E-4</v>
      </c>
      <c r="BK127">
        <f t="shared" si="101"/>
        <v>1.4332236570145688E-3</v>
      </c>
      <c r="BL127">
        <f t="shared" si="101"/>
        <v>4.2104947594119385E-4</v>
      </c>
      <c r="BM127">
        <f t="shared" si="101"/>
        <v>6.0634136399242543E-4</v>
      </c>
      <c r="BN127">
        <f t="shared" si="101"/>
        <v>2.4553959980727445E-4</v>
      </c>
      <c r="BO127">
        <f t="shared" ref="BO127:CH127" si="102">BO40/SUM(BO$7:BO$90)</f>
        <v>3.4479719314963717E-4</v>
      </c>
      <c r="BP127">
        <f t="shared" si="102"/>
        <v>1.2882706799352474E-3</v>
      </c>
      <c r="BQ127">
        <f t="shared" si="102"/>
        <v>7.8000729101847168E-4</v>
      </c>
      <c r="BR127" t="e">
        <f t="shared" si="102"/>
        <v>#DIV/0!</v>
      </c>
      <c r="BS127">
        <f t="shared" si="102"/>
        <v>1.8873516156893172E-3</v>
      </c>
      <c r="BT127">
        <f t="shared" si="102"/>
        <v>1.6751466690641354E-4</v>
      </c>
      <c r="BU127">
        <f t="shared" si="102"/>
        <v>1.3516066695508874E-3</v>
      </c>
      <c r="BV127">
        <f t="shared" si="102"/>
        <v>1.0218998762597563E-3</v>
      </c>
      <c r="BW127">
        <f t="shared" si="102"/>
        <v>3.704166799275762E-4</v>
      </c>
      <c r="BX127">
        <f t="shared" si="102"/>
        <v>1.6207655116875436E-3</v>
      </c>
      <c r="BY127">
        <f t="shared" si="102"/>
        <v>3.9955304784321782E-3</v>
      </c>
      <c r="BZ127">
        <f t="shared" si="102"/>
        <v>2.2126891921006104E-2</v>
      </c>
      <c r="CA127">
        <f t="shared" si="102"/>
        <v>4.6457281020269737E-3</v>
      </c>
      <c r="CB127">
        <f t="shared" si="102"/>
        <v>2.1811169075806785E-4</v>
      </c>
      <c r="CC127">
        <f t="shared" si="102"/>
        <v>1.8253145319682329E-3</v>
      </c>
      <c r="CD127">
        <f t="shared" si="102"/>
        <v>1.8665228867011685E-3</v>
      </c>
      <c r="CE127">
        <f t="shared" si="102"/>
        <v>1.6376387335853694E-3</v>
      </c>
      <c r="CF127">
        <f t="shared" si="102"/>
        <v>7.5241335521718732E-4</v>
      </c>
      <c r="CG127">
        <f t="shared" si="102"/>
        <v>1.4928349523740199E-3</v>
      </c>
      <c r="CH127">
        <f t="shared" si="102"/>
        <v>5.2343363099992229E-5</v>
      </c>
    </row>
    <row r="128" spans="1:86" x14ac:dyDescent="0.25">
      <c r="A128" s="76" t="s">
        <v>25</v>
      </c>
      <c r="B128" s="77" t="s">
        <v>670</v>
      </c>
      <c r="C128">
        <f t="shared" ref="C128:AH128" si="103">C41/SUM(C$7:C$90)</f>
        <v>3.573094166812512E-2</v>
      </c>
      <c r="D128" t="e">
        <f t="shared" si="103"/>
        <v>#DIV/0!</v>
      </c>
      <c r="E128" t="e">
        <f t="shared" si="103"/>
        <v>#DIV/0!</v>
      </c>
      <c r="F128">
        <f t="shared" si="103"/>
        <v>3.5866800849671872E-2</v>
      </c>
      <c r="G128" t="e">
        <f t="shared" si="103"/>
        <v>#DIV/0!</v>
      </c>
      <c r="H128">
        <f t="shared" si="103"/>
        <v>1.7459026326775914E-2</v>
      </c>
      <c r="I128">
        <f t="shared" si="103"/>
        <v>2.9072801791687693E-2</v>
      </c>
      <c r="J128">
        <f t="shared" si="103"/>
        <v>2.2813203110304534E-2</v>
      </c>
      <c r="K128">
        <f t="shared" si="103"/>
        <v>2.0922475542647912E-2</v>
      </c>
      <c r="L128">
        <f t="shared" si="103"/>
        <v>1.4198823887982673E-2</v>
      </c>
      <c r="M128">
        <f t="shared" si="103"/>
        <v>1.8291466002702921E-2</v>
      </c>
      <c r="N128">
        <f t="shared" si="103"/>
        <v>2.4687026501534665E-2</v>
      </c>
      <c r="O128">
        <f t="shared" si="103"/>
        <v>1.971011842809588E-2</v>
      </c>
      <c r="P128" t="e">
        <f t="shared" si="103"/>
        <v>#DIV/0!</v>
      </c>
      <c r="Q128">
        <f t="shared" si="103"/>
        <v>2.5671557758301117E-2</v>
      </c>
      <c r="R128">
        <f t="shared" si="103"/>
        <v>1.3723769131193499E-2</v>
      </c>
      <c r="S128" t="e">
        <f t="shared" si="103"/>
        <v>#DIV/0!</v>
      </c>
      <c r="T128">
        <f t="shared" si="103"/>
        <v>2.1500004270347619E-2</v>
      </c>
      <c r="U128">
        <f t="shared" si="103"/>
        <v>1.735204921125957E-2</v>
      </c>
      <c r="V128">
        <f t="shared" si="103"/>
        <v>1.8275567855477803E-2</v>
      </c>
      <c r="W128">
        <f t="shared" si="103"/>
        <v>2.0715691095821449E-2</v>
      </c>
      <c r="X128">
        <f t="shared" si="103"/>
        <v>1.2302008972772347E-2</v>
      </c>
      <c r="Y128">
        <f t="shared" si="103"/>
        <v>1.7676928152370201E-2</v>
      </c>
      <c r="Z128">
        <f t="shared" si="103"/>
        <v>2.2996632389556418E-2</v>
      </c>
      <c r="AA128">
        <f t="shared" si="103"/>
        <v>2.0383232625256754E-2</v>
      </c>
      <c r="AB128" t="e">
        <f t="shared" si="103"/>
        <v>#DIV/0!</v>
      </c>
      <c r="AC128">
        <f t="shared" si="103"/>
        <v>3.108377225076641E-2</v>
      </c>
      <c r="AD128">
        <f t="shared" si="103"/>
        <v>3.0678682557810349E-2</v>
      </c>
      <c r="AE128">
        <f t="shared" si="103"/>
        <v>6.6711424440603073E-2</v>
      </c>
      <c r="AF128">
        <f t="shared" si="103"/>
        <v>4.0524843520071727E-2</v>
      </c>
      <c r="AG128">
        <f t="shared" si="103"/>
        <v>3.7713406836538454E-2</v>
      </c>
      <c r="AH128">
        <f t="shared" si="103"/>
        <v>2.751832385377187E-2</v>
      </c>
      <c r="AI128">
        <f t="shared" ref="AI128:BN128" si="104">AI41/SUM(AI$7:AI$90)</f>
        <v>3.7674762001392866E-2</v>
      </c>
      <c r="AJ128">
        <f t="shared" si="104"/>
        <v>3.2805421201700574E-2</v>
      </c>
      <c r="AK128">
        <f t="shared" si="104"/>
        <v>0.48725934678087152</v>
      </c>
      <c r="AL128">
        <f t="shared" si="104"/>
        <v>0.2970347625132535</v>
      </c>
      <c r="AM128">
        <f t="shared" si="104"/>
        <v>5.5031079506350201E-2</v>
      </c>
      <c r="AN128">
        <f t="shared" si="104"/>
        <v>7.3667879983441154E-2</v>
      </c>
      <c r="AO128">
        <f t="shared" si="104"/>
        <v>4.2389602935537014E-2</v>
      </c>
      <c r="AP128">
        <f t="shared" si="104"/>
        <v>3.5319921383723411E-2</v>
      </c>
      <c r="AQ128">
        <f t="shared" si="104"/>
        <v>5.2944770806784537E-2</v>
      </c>
      <c r="AR128">
        <f t="shared" si="104"/>
        <v>2.0725854771412272E-3</v>
      </c>
      <c r="AS128">
        <f t="shared" si="104"/>
        <v>1.2094705004317052E-3</v>
      </c>
      <c r="AT128" t="e">
        <f t="shared" si="104"/>
        <v>#DIV/0!</v>
      </c>
      <c r="AU128" t="e">
        <f t="shared" si="104"/>
        <v>#DIV/0!</v>
      </c>
      <c r="AV128">
        <f t="shared" si="104"/>
        <v>2.6750706643574752E-3</v>
      </c>
      <c r="AW128" t="e">
        <f t="shared" si="104"/>
        <v>#DIV/0!</v>
      </c>
      <c r="AX128">
        <f t="shared" si="104"/>
        <v>4.4663894474210612E-4</v>
      </c>
      <c r="AY128">
        <f t="shared" si="104"/>
        <v>5.4165084422759351E-4</v>
      </c>
      <c r="AZ128">
        <f t="shared" si="104"/>
        <v>5.5970320008538992E-4</v>
      </c>
      <c r="BA128">
        <f t="shared" si="104"/>
        <v>6.5623418612719786E-4</v>
      </c>
      <c r="BB128">
        <f t="shared" si="104"/>
        <v>1.5712770838790128E-4</v>
      </c>
      <c r="BC128">
        <f t="shared" si="104"/>
        <v>5.7352301366320419E-4</v>
      </c>
      <c r="BD128">
        <f t="shared" si="104"/>
        <v>7.9787784263523026E-4</v>
      </c>
      <c r="BE128">
        <f t="shared" si="104"/>
        <v>5.0973107376765846E-4</v>
      </c>
      <c r="BF128" t="e">
        <f t="shared" si="104"/>
        <v>#DIV/0!</v>
      </c>
      <c r="BG128">
        <f t="shared" si="104"/>
        <v>7.2424042719908678E-4</v>
      </c>
      <c r="BH128">
        <f t="shared" si="104"/>
        <v>6.2941007451171869E-4</v>
      </c>
      <c r="BI128" t="e">
        <f t="shared" si="104"/>
        <v>#DIV/0!</v>
      </c>
      <c r="BJ128">
        <f t="shared" si="104"/>
        <v>5.7634962879814786E-4</v>
      </c>
      <c r="BK128">
        <f t="shared" si="104"/>
        <v>7.3915099777816309E-4</v>
      </c>
      <c r="BL128">
        <f t="shared" si="104"/>
        <v>5.8436110101086681E-4</v>
      </c>
      <c r="BM128">
        <f t="shared" si="104"/>
        <v>5.8774824722113302E-4</v>
      </c>
      <c r="BN128">
        <f t="shared" si="104"/>
        <v>4.0886189968551489E-4</v>
      </c>
      <c r="BO128">
        <f t="shared" ref="BO128:CH128" si="105">BO41/SUM(BO$7:BO$90)</f>
        <v>4.1960616138717966E-4</v>
      </c>
      <c r="BP128">
        <f t="shared" si="105"/>
        <v>9.2687128657845618E-4</v>
      </c>
      <c r="BQ128">
        <f t="shared" si="105"/>
        <v>1.7361725745591329E-3</v>
      </c>
      <c r="BR128" t="e">
        <f t="shared" si="105"/>
        <v>#DIV/0!</v>
      </c>
      <c r="BS128">
        <f t="shared" si="105"/>
        <v>2.735692969430372E-3</v>
      </c>
      <c r="BT128">
        <f t="shared" si="105"/>
        <v>1.1355556186002029E-3</v>
      </c>
      <c r="BU128">
        <f t="shared" si="105"/>
        <v>2.4567909525099255E-3</v>
      </c>
      <c r="BV128">
        <f t="shared" si="105"/>
        <v>2.8237388463482728E-3</v>
      </c>
      <c r="BW128">
        <f t="shared" si="105"/>
        <v>8.444545867577121E-4</v>
      </c>
      <c r="BX128">
        <f t="shared" si="105"/>
        <v>4.0278973250680556E-4</v>
      </c>
      <c r="BY128">
        <f t="shared" si="105"/>
        <v>1.4696626388790573E-3</v>
      </c>
      <c r="BZ128">
        <f t="shared" si="105"/>
        <v>1.3822730566145777E-3</v>
      </c>
      <c r="CA128">
        <f t="shared" si="105"/>
        <v>7.0795690098543551E-3</v>
      </c>
      <c r="CB128">
        <f t="shared" si="105"/>
        <v>4.3129064941101278E-3</v>
      </c>
      <c r="CC128">
        <f t="shared" si="105"/>
        <v>1.9627677797876652E-3</v>
      </c>
      <c r="CD128">
        <f t="shared" si="105"/>
        <v>1.6157250470290512E-3</v>
      </c>
      <c r="CE128">
        <f t="shared" si="105"/>
        <v>2.9953405336615745E-3</v>
      </c>
      <c r="CF128">
        <f t="shared" si="105"/>
        <v>1.0373886182710635E-3</v>
      </c>
      <c r="CG128">
        <f t="shared" si="105"/>
        <v>1.2904926325756172E-3</v>
      </c>
      <c r="CH128">
        <f t="shared" si="105"/>
        <v>7.4324155768470067E-4</v>
      </c>
    </row>
    <row r="129" spans="1:86" x14ac:dyDescent="0.25">
      <c r="A129" s="76" t="s">
        <v>26</v>
      </c>
      <c r="B129" s="77" t="s">
        <v>670</v>
      </c>
      <c r="C129">
        <f t="shared" ref="C129:AH129" si="106">C42/SUM(C$7:C$90)</f>
        <v>4.9575260884156241E-3</v>
      </c>
      <c r="D129" t="e">
        <f t="shared" si="106"/>
        <v>#DIV/0!</v>
      </c>
      <c r="E129" t="e">
        <f t="shared" si="106"/>
        <v>#DIV/0!</v>
      </c>
      <c r="F129">
        <f t="shared" si="106"/>
        <v>1.1191447887748748E-2</v>
      </c>
      <c r="G129" t="e">
        <f t="shared" si="106"/>
        <v>#DIV/0!</v>
      </c>
      <c r="H129">
        <f t="shared" si="106"/>
        <v>1.0284117878560152E-2</v>
      </c>
      <c r="I129">
        <f t="shared" si="106"/>
        <v>2.0479598998995856E-2</v>
      </c>
      <c r="J129">
        <f t="shared" si="106"/>
        <v>1.464957889841562E-2</v>
      </c>
      <c r="K129">
        <f t="shared" si="106"/>
        <v>1.6585420228422382E-2</v>
      </c>
      <c r="L129">
        <f t="shared" si="106"/>
        <v>3.3271307185600433E-3</v>
      </c>
      <c r="M129">
        <f t="shared" si="106"/>
        <v>8.2883684479925709E-3</v>
      </c>
      <c r="N129">
        <f t="shared" si="106"/>
        <v>1.3805712412373406E-2</v>
      </c>
      <c r="O129">
        <f t="shared" si="106"/>
        <v>1.4701711119874705E-2</v>
      </c>
      <c r="P129" t="e">
        <f t="shared" si="106"/>
        <v>#DIV/0!</v>
      </c>
      <c r="Q129">
        <f t="shared" si="106"/>
        <v>1.7420719396564061E-2</v>
      </c>
      <c r="R129">
        <f t="shared" si="106"/>
        <v>5.729874233882667E-3</v>
      </c>
      <c r="S129" t="e">
        <f t="shared" si="106"/>
        <v>#DIV/0!</v>
      </c>
      <c r="T129">
        <f t="shared" si="106"/>
        <v>1.8676542885645644E-2</v>
      </c>
      <c r="U129">
        <f t="shared" si="106"/>
        <v>1.2214380851048975E-2</v>
      </c>
      <c r="V129">
        <f t="shared" si="106"/>
        <v>1.4272577466939575E-2</v>
      </c>
      <c r="W129">
        <f t="shared" si="106"/>
        <v>1.5432848407647104E-2</v>
      </c>
      <c r="X129">
        <f t="shared" si="106"/>
        <v>9.9829672290894286E-3</v>
      </c>
      <c r="Y129">
        <f t="shared" si="106"/>
        <v>1.1272200928210886E-2</v>
      </c>
      <c r="Z129">
        <f t="shared" si="106"/>
        <v>2.0228411772344409E-2</v>
      </c>
      <c r="AA129">
        <f t="shared" si="106"/>
        <v>9.3218542364268894E-3</v>
      </c>
      <c r="AB129" t="e">
        <f t="shared" si="106"/>
        <v>#DIV/0!</v>
      </c>
      <c r="AC129">
        <f t="shared" si="106"/>
        <v>1.5793699334903988E-2</v>
      </c>
      <c r="AD129">
        <f t="shared" si="106"/>
        <v>3.1077531507788456E-2</v>
      </c>
      <c r="AE129">
        <f t="shared" si="106"/>
        <v>0.11799934822574404</v>
      </c>
      <c r="AF129">
        <f t="shared" si="106"/>
        <v>2.8377702429099837E-2</v>
      </c>
      <c r="AG129">
        <f t="shared" si="106"/>
        <v>0.10552296345071692</v>
      </c>
      <c r="AH129">
        <f t="shared" si="106"/>
        <v>4.1242104523521422E-2</v>
      </c>
      <c r="AI129">
        <f t="shared" ref="AI129:BN129" si="107">AI42/SUM(AI$7:AI$90)</f>
        <v>6.4140959647577975E-2</v>
      </c>
      <c r="AJ129">
        <f t="shared" si="107"/>
        <v>3.9736914100422009E-2</v>
      </c>
      <c r="AK129">
        <f t="shared" si="107"/>
        <v>5.6177478333839473E-2</v>
      </c>
      <c r="AL129">
        <f t="shared" si="107"/>
        <v>0.11685107783031452</v>
      </c>
      <c r="AM129">
        <f t="shared" si="107"/>
        <v>6.4995250971267612E-2</v>
      </c>
      <c r="AN129">
        <f t="shared" si="107"/>
        <v>7.350407061611236E-2</v>
      </c>
      <c r="AO129">
        <f t="shared" si="107"/>
        <v>6.9111755357450608E-2</v>
      </c>
      <c r="AP129">
        <f t="shared" si="107"/>
        <v>5.7980826840286791E-2</v>
      </c>
      <c r="AQ129">
        <f t="shared" si="107"/>
        <v>6.2827420780370596E-2</v>
      </c>
      <c r="AR129">
        <f t="shared" si="107"/>
        <v>9.7631306079728029E-8</v>
      </c>
      <c r="AS129">
        <f t="shared" si="107"/>
        <v>7.4480185919405859E-6</v>
      </c>
      <c r="AT129" t="e">
        <f t="shared" si="107"/>
        <v>#DIV/0!</v>
      </c>
      <c r="AU129" t="e">
        <f t="shared" si="107"/>
        <v>#DIV/0!</v>
      </c>
      <c r="AV129">
        <f t="shared" si="107"/>
        <v>1.0424636146694179E-5</v>
      </c>
      <c r="AW129" t="e">
        <f t="shared" si="107"/>
        <v>#DIV/0!</v>
      </c>
      <c r="AX129">
        <f t="shared" si="107"/>
        <v>8.7174018069442043E-6</v>
      </c>
      <c r="AY129">
        <f t="shared" si="107"/>
        <v>9.601644089295406E-6</v>
      </c>
      <c r="AZ129">
        <f t="shared" si="107"/>
        <v>1.0731566733841171E-5</v>
      </c>
      <c r="BA129">
        <f t="shared" si="107"/>
        <v>1.7089297260947288E-5</v>
      </c>
      <c r="BB129">
        <f t="shared" si="107"/>
        <v>2.4804451790144221E-6</v>
      </c>
      <c r="BC129">
        <f t="shared" si="107"/>
        <v>5.4480811919231893E-6</v>
      </c>
      <c r="BD129">
        <f t="shared" si="107"/>
        <v>1.3426176419797563E-5</v>
      </c>
      <c r="BE129">
        <f t="shared" si="107"/>
        <v>1.4046595753091965E-5</v>
      </c>
      <c r="BF129" t="e">
        <f t="shared" si="107"/>
        <v>#DIV/0!</v>
      </c>
      <c r="BG129">
        <f t="shared" si="107"/>
        <v>8.165753999066395E-6</v>
      </c>
      <c r="BH129">
        <f t="shared" si="107"/>
        <v>3.008177100662305E-6</v>
      </c>
      <c r="BI129" t="e">
        <f t="shared" si="107"/>
        <v>#DIV/0!</v>
      </c>
      <c r="BJ129">
        <f t="shared" si="107"/>
        <v>1.448123822436411E-5</v>
      </c>
      <c r="BK129">
        <f t="shared" si="107"/>
        <v>8.8501946408252384E-6</v>
      </c>
      <c r="BL129">
        <f t="shared" si="107"/>
        <v>8.869413688496417E-6</v>
      </c>
      <c r="BM129">
        <f t="shared" si="107"/>
        <v>1.1335896351050618E-5</v>
      </c>
      <c r="BN129">
        <f t="shared" si="107"/>
        <v>7.7265270267560464E-6</v>
      </c>
      <c r="BO129">
        <f t="shared" ref="BO129:CH129" si="108">BO42/SUM(BO$7:BO$90)</f>
        <v>1.2826151093168103E-5</v>
      </c>
      <c r="BP129">
        <f t="shared" si="108"/>
        <v>2.0105396392015665E-5</v>
      </c>
      <c r="BQ129">
        <f t="shared" si="108"/>
        <v>1.2143707120023851E-5</v>
      </c>
      <c r="BR129" t="e">
        <f t="shared" si="108"/>
        <v>#DIV/0!</v>
      </c>
      <c r="BS129">
        <f t="shared" si="108"/>
        <v>1.5361386145902787E-4</v>
      </c>
      <c r="BT129">
        <f t="shared" si="108"/>
        <v>3.5368687944599071E-5</v>
      </c>
      <c r="BU129">
        <f t="shared" si="108"/>
        <v>6.2511634897930335E-4</v>
      </c>
      <c r="BV129">
        <f t="shared" si="108"/>
        <v>8.2626448014928722E-5</v>
      </c>
      <c r="BW129">
        <f t="shared" si="108"/>
        <v>1.2885284373465874E-4</v>
      </c>
      <c r="BX129">
        <f t="shared" si="108"/>
        <v>6.7228266035465739E-5</v>
      </c>
      <c r="BY129">
        <f t="shared" si="108"/>
        <v>1.6840319855137797E-4</v>
      </c>
      <c r="BZ129">
        <f t="shared" si="108"/>
        <v>1.4706207703550414E-4</v>
      </c>
      <c r="CA129">
        <f t="shared" si="108"/>
        <v>4.4002440645898324E-4</v>
      </c>
      <c r="CB129">
        <f t="shared" si="108"/>
        <v>1.9123264620628426E-4</v>
      </c>
      <c r="CC129">
        <f t="shared" si="108"/>
        <v>1.1010099721561658E-4</v>
      </c>
      <c r="CD129">
        <f t="shared" si="108"/>
        <v>1.9104211615232584E-4</v>
      </c>
      <c r="CE129">
        <f t="shared" si="108"/>
        <v>2.2406505139189553E-4</v>
      </c>
      <c r="CF129">
        <f t="shared" si="108"/>
        <v>1.3655123872618596E-4</v>
      </c>
      <c r="CG129">
        <f t="shared" si="108"/>
        <v>3.235495780479974E-4</v>
      </c>
      <c r="CH129">
        <f t="shared" si="108"/>
        <v>2.9057002328857987E-6</v>
      </c>
    </row>
    <row r="130" spans="1:86" x14ac:dyDescent="0.25">
      <c r="A130" s="76" t="s">
        <v>27</v>
      </c>
      <c r="B130" s="77" t="s">
        <v>670</v>
      </c>
      <c r="C130">
        <f t="shared" ref="C130:AH130" si="109">C43/SUM(C$7:C$90)</f>
        <v>6.0840508582114455E-2</v>
      </c>
      <c r="D130" t="e">
        <f t="shared" si="109"/>
        <v>#DIV/0!</v>
      </c>
      <c r="E130" t="e">
        <f t="shared" si="109"/>
        <v>#DIV/0!</v>
      </c>
      <c r="F130">
        <f t="shared" si="109"/>
        <v>0.12618887893142655</v>
      </c>
      <c r="G130" t="e">
        <f t="shared" si="109"/>
        <v>#DIV/0!</v>
      </c>
      <c r="H130">
        <f t="shared" si="109"/>
        <v>7.0327501277568011E-2</v>
      </c>
      <c r="I130">
        <f t="shared" si="109"/>
        <v>7.1791953062066025E-2</v>
      </c>
      <c r="J130">
        <f t="shared" si="109"/>
        <v>5.5066859002350053E-2</v>
      </c>
      <c r="K130">
        <f t="shared" si="109"/>
        <v>7.5129661114439694E-2</v>
      </c>
      <c r="L130">
        <f t="shared" si="109"/>
        <v>6.7867821902902983E-2</v>
      </c>
      <c r="M130">
        <f t="shared" si="109"/>
        <v>6.583764506076184E-2</v>
      </c>
      <c r="N130">
        <f t="shared" si="109"/>
        <v>0.15355889979725773</v>
      </c>
      <c r="O130">
        <f t="shared" si="109"/>
        <v>7.7660969914013056E-2</v>
      </c>
      <c r="P130" t="e">
        <f t="shared" si="109"/>
        <v>#DIV/0!</v>
      </c>
      <c r="Q130">
        <f t="shared" si="109"/>
        <v>0.10513610522626805</v>
      </c>
      <c r="R130">
        <f t="shared" si="109"/>
        <v>4.7076053252151848E-2</v>
      </c>
      <c r="S130" t="e">
        <f t="shared" si="109"/>
        <v>#DIV/0!</v>
      </c>
      <c r="T130">
        <f t="shared" si="109"/>
        <v>7.6530553709685881E-2</v>
      </c>
      <c r="U130">
        <f t="shared" si="109"/>
        <v>9.4228821384757619E-2</v>
      </c>
      <c r="V130">
        <f t="shared" si="109"/>
        <v>8.5821092812902663E-2</v>
      </c>
      <c r="W130">
        <f t="shared" si="109"/>
        <v>8.7327588529140035E-2</v>
      </c>
      <c r="X130">
        <f t="shared" si="109"/>
        <v>6.6274373553821403E-2</v>
      </c>
      <c r="Y130">
        <f t="shared" si="109"/>
        <v>0.10470527912438138</v>
      </c>
      <c r="Z130">
        <f t="shared" si="109"/>
        <v>9.4217419154190282E-2</v>
      </c>
      <c r="AA130">
        <f t="shared" si="109"/>
        <v>6.8727835316864022E-2</v>
      </c>
      <c r="AB130" t="e">
        <f t="shared" si="109"/>
        <v>#DIV/0!</v>
      </c>
      <c r="AC130">
        <f t="shared" si="109"/>
        <v>0.16875999404141195</v>
      </c>
      <c r="AD130">
        <f t="shared" si="109"/>
        <v>0.11206253877056566</v>
      </c>
      <c r="AE130">
        <f t="shared" si="109"/>
        <v>0.18320241692565439</v>
      </c>
      <c r="AF130">
        <f t="shared" si="109"/>
        <v>0.10022523551118773</v>
      </c>
      <c r="AG130">
        <f t="shared" si="109"/>
        <v>9.0939128294698621E-2</v>
      </c>
      <c r="AH130">
        <f t="shared" si="109"/>
        <v>0.17232446481881211</v>
      </c>
      <c r="AI130">
        <f t="shared" ref="AI130:BN130" si="110">AI43/SUM(AI$7:AI$90)</f>
        <v>0.13387373325707544</v>
      </c>
      <c r="AJ130">
        <f t="shared" si="110"/>
        <v>0.18607053857481834</v>
      </c>
      <c r="AK130">
        <f t="shared" si="110"/>
        <v>0.15424737168320399</v>
      </c>
      <c r="AL130">
        <f t="shared" si="110"/>
        <v>0.13628221732362922</v>
      </c>
      <c r="AM130">
        <f t="shared" si="110"/>
        <v>0.40702409447896504</v>
      </c>
      <c r="AN130">
        <f t="shared" si="110"/>
        <v>0.18828568641564955</v>
      </c>
      <c r="AO130">
        <f t="shared" si="110"/>
        <v>0.17089164059631315</v>
      </c>
      <c r="AP130">
        <f t="shared" si="110"/>
        <v>0.12853885186512398</v>
      </c>
      <c r="AQ130">
        <f t="shared" si="110"/>
        <v>0.17254724516751094</v>
      </c>
      <c r="AR130">
        <f t="shared" si="110"/>
        <v>2.0566604784109412E-5</v>
      </c>
      <c r="AS130">
        <f t="shared" si="110"/>
        <v>3.8070588712830556E-4</v>
      </c>
      <c r="AT130" t="e">
        <f t="shared" si="110"/>
        <v>#DIV/0!</v>
      </c>
      <c r="AU130" t="e">
        <f t="shared" si="110"/>
        <v>#DIV/0!</v>
      </c>
      <c r="AV130">
        <f t="shared" si="110"/>
        <v>2.2625103921455995E-3</v>
      </c>
      <c r="AW130" t="e">
        <f t="shared" si="110"/>
        <v>#DIV/0!</v>
      </c>
      <c r="AX130">
        <f t="shared" si="110"/>
        <v>8.159910239996874E-4</v>
      </c>
      <c r="AY130">
        <f t="shared" si="110"/>
        <v>5.1109582083030361E-4</v>
      </c>
      <c r="AZ130">
        <f t="shared" si="110"/>
        <v>4.5196549976518689E-4</v>
      </c>
      <c r="BA130">
        <f t="shared" si="110"/>
        <v>9.4612266909777651E-4</v>
      </c>
      <c r="BB130">
        <f t="shared" si="110"/>
        <v>8.8193586947447216E-4</v>
      </c>
      <c r="BC130">
        <f t="shared" si="110"/>
        <v>7.460612819018324E-4</v>
      </c>
      <c r="BD130">
        <f t="shared" si="110"/>
        <v>2.3705000931769759E-3</v>
      </c>
      <c r="BE130">
        <f t="shared" si="110"/>
        <v>7.7840332593324079E-4</v>
      </c>
      <c r="BF130" t="e">
        <f t="shared" si="110"/>
        <v>#DIV/0!</v>
      </c>
      <c r="BG130">
        <f t="shared" si="110"/>
        <v>7.6948663154644632E-4</v>
      </c>
      <c r="BH130">
        <f t="shared" si="110"/>
        <v>4.0186773104151696E-4</v>
      </c>
      <c r="BI130" t="e">
        <f t="shared" si="110"/>
        <v>#DIV/0!</v>
      </c>
      <c r="BJ130">
        <f t="shared" si="110"/>
        <v>8.4435454378782647E-4</v>
      </c>
      <c r="BK130">
        <f t="shared" si="110"/>
        <v>8.9827597575412596E-4</v>
      </c>
      <c r="BL130">
        <f t="shared" si="110"/>
        <v>7.2044132419913124E-4</v>
      </c>
      <c r="BM130">
        <f t="shared" si="110"/>
        <v>9.9474041860073874E-4</v>
      </c>
      <c r="BN130">
        <f t="shared" si="110"/>
        <v>8.5821482992772197E-4</v>
      </c>
      <c r="BO130">
        <f t="shared" ref="BO130:CH130" si="111">BO43/SUM(BO$7:BO$90)</f>
        <v>9.3094763957617674E-4</v>
      </c>
      <c r="BP130">
        <f t="shared" si="111"/>
        <v>1.990096882267828E-3</v>
      </c>
      <c r="BQ130">
        <f t="shared" si="111"/>
        <v>1.0649375717308302E-3</v>
      </c>
      <c r="BR130" t="e">
        <f t="shared" si="111"/>
        <v>#DIV/0!</v>
      </c>
      <c r="BS130">
        <f t="shared" si="111"/>
        <v>3.2513702261100707E-3</v>
      </c>
      <c r="BT130">
        <f t="shared" si="111"/>
        <v>1.4247880155608933E-3</v>
      </c>
      <c r="BU130">
        <f t="shared" si="111"/>
        <v>5.8806514892029479E-3</v>
      </c>
      <c r="BV130">
        <f t="shared" si="111"/>
        <v>3.3113532474416661E-3</v>
      </c>
      <c r="BW130">
        <f t="shared" si="111"/>
        <v>1.9497263440913983E-3</v>
      </c>
      <c r="BX130">
        <f t="shared" si="111"/>
        <v>4.6824653330839643E-3</v>
      </c>
      <c r="BY130">
        <f t="shared" si="111"/>
        <v>4.6214261711600511E-3</v>
      </c>
      <c r="BZ130">
        <f t="shared" si="111"/>
        <v>8.1802255506845355E-3</v>
      </c>
      <c r="CA130">
        <f t="shared" si="111"/>
        <v>5.5321872875520465E-3</v>
      </c>
      <c r="CB130">
        <f t="shared" si="111"/>
        <v>1.9031921285672579E-3</v>
      </c>
      <c r="CC130">
        <f t="shared" si="111"/>
        <v>8.6118501338361721E-3</v>
      </c>
      <c r="CD130">
        <f t="shared" si="111"/>
        <v>3.3578697565168924E-3</v>
      </c>
      <c r="CE130">
        <f t="shared" si="111"/>
        <v>3.9621140122387049E-3</v>
      </c>
      <c r="CF130">
        <f t="shared" si="111"/>
        <v>2.5676660404825684E-3</v>
      </c>
      <c r="CG130">
        <f t="shared" si="111"/>
        <v>3.7519567229046544E-3</v>
      </c>
      <c r="CH130">
        <f t="shared" si="111"/>
        <v>4.9652036362716459E-4</v>
      </c>
    </row>
    <row r="131" spans="1:86" x14ac:dyDescent="0.25">
      <c r="A131" s="76" t="s">
        <v>28</v>
      </c>
      <c r="B131" s="77" t="s">
        <v>670</v>
      </c>
      <c r="C131">
        <f t="shared" ref="C131:AH131" si="112">C44/SUM(C$7:C$90)</f>
        <v>4.4409401960144347E-3</v>
      </c>
      <c r="D131" t="e">
        <f t="shared" si="112"/>
        <v>#DIV/0!</v>
      </c>
      <c r="E131" t="e">
        <f t="shared" si="112"/>
        <v>#DIV/0!</v>
      </c>
      <c r="F131">
        <f t="shared" si="112"/>
        <v>1.1274219949426206E-2</v>
      </c>
      <c r="G131" t="e">
        <f t="shared" si="112"/>
        <v>#DIV/0!</v>
      </c>
      <c r="H131">
        <f t="shared" si="112"/>
        <v>4.3187926214980268E-3</v>
      </c>
      <c r="I131">
        <f t="shared" si="112"/>
        <v>3.1899311087017369E-3</v>
      </c>
      <c r="J131">
        <f t="shared" si="112"/>
        <v>6.6296060947153871E-3</v>
      </c>
      <c r="K131">
        <f t="shared" si="112"/>
        <v>7.3391795336087782E-3</v>
      </c>
      <c r="L131">
        <f t="shared" si="112"/>
        <v>9.7046855720013796E-3</v>
      </c>
      <c r="M131">
        <f t="shared" si="112"/>
        <v>6.2809259644006805E-3</v>
      </c>
      <c r="N131">
        <f t="shared" si="112"/>
        <v>7.3652277133548797E-3</v>
      </c>
      <c r="O131">
        <f t="shared" si="112"/>
        <v>5.6169617699637084E-3</v>
      </c>
      <c r="P131" t="e">
        <f t="shared" si="112"/>
        <v>#DIV/0!</v>
      </c>
      <c r="Q131">
        <f t="shared" si="112"/>
        <v>9.3422392109260791E-3</v>
      </c>
      <c r="R131">
        <f t="shared" si="112"/>
        <v>9.7755273022534801E-3</v>
      </c>
      <c r="S131" t="e">
        <f t="shared" si="112"/>
        <v>#DIV/0!</v>
      </c>
      <c r="T131">
        <f t="shared" si="112"/>
        <v>4.6152587544260118E-3</v>
      </c>
      <c r="U131">
        <f t="shared" si="112"/>
        <v>4.5219751616223285E-3</v>
      </c>
      <c r="V131">
        <f t="shared" si="112"/>
        <v>5.1079191213012354E-3</v>
      </c>
      <c r="W131">
        <f t="shared" si="112"/>
        <v>4.0390563616311123E-3</v>
      </c>
      <c r="X131">
        <f t="shared" si="112"/>
        <v>3.576650143492714E-3</v>
      </c>
      <c r="Y131">
        <f t="shared" si="112"/>
        <v>3.9910563470497941E-3</v>
      </c>
      <c r="Z131">
        <f t="shared" si="112"/>
        <v>4.1728313320801846E-3</v>
      </c>
      <c r="AA131">
        <f t="shared" si="112"/>
        <v>2.5016754694368749E-2</v>
      </c>
      <c r="AB131" t="e">
        <f t="shared" si="112"/>
        <v>#DIV/0!</v>
      </c>
      <c r="AC131">
        <f t="shared" si="112"/>
        <v>3.0292444436587945E-2</v>
      </c>
      <c r="AD131">
        <f t="shared" si="112"/>
        <v>9.3210726048242529E-3</v>
      </c>
      <c r="AE131">
        <f t="shared" si="112"/>
        <v>8.4776985835886762E-3</v>
      </c>
      <c r="AF131">
        <f t="shared" si="112"/>
        <v>9.5304695464872979E-3</v>
      </c>
      <c r="AG131">
        <f t="shared" si="112"/>
        <v>7.0471959105191896E-3</v>
      </c>
      <c r="AH131">
        <f t="shared" si="112"/>
        <v>6.8757337421505053E-3</v>
      </c>
      <c r="AI131">
        <f t="shared" ref="AI131:BN131" si="113">AI44/SUM(AI$7:AI$90)</f>
        <v>5.7627407616831832E-3</v>
      </c>
      <c r="AJ131">
        <f t="shared" si="113"/>
        <v>8.9469207557967157E-3</v>
      </c>
      <c r="AK131">
        <f t="shared" si="113"/>
        <v>4.5558610789097932E-3</v>
      </c>
      <c r="AL131">
        <f t="shared" si="113"/>
        <v>1.2742370553942185E-2</v>
      </c>
      <c r="AM131">
        <f t="shared" si="113"/>
        <v>1.5736016159371188E-2</v>
      </c>
      <c r="AN131">
        <f t="shared" si="113"/>
        <v>3.4276487794610302E-2</v>
      </c>
      <c r="AO131">
        <f t="shared" si="113"/>
        <v>1.8154565480178624E-2</v>
      </c>
      <c r="AP131">
        <f t="shared" si="113"/>
        <v>1.2160505988919353E-2</v>
      </c>
      <c r="AQ131">
        <f t="shared" si="113"/>
        <v>1.1980645223315763E-2</v>
      </c>
      <c r="AR131">
        <f t="shared" si="113"/>
        <v>7.1911261708191206E-7</v>
      </c>
      <c r="AS131">
        <f t="shared" si="113"/>
        <v>1.114101001689025E-4</v>
      </c>
      <c r="AT131" t="e">
        <f t="shared" si="113"/>
        <v>#DIV/0!</v>
      </c>
      <c r="AU131" t="e">
        <f t="shared" si="113"/>
        <v>#DIV/0!</v>
      </c>
      <c r="AV131">
        <f t="shared" si="113"/>
        <v>1.9490104983845241E-4</v>
      </c>
      <c r="AW131" t="e">
        <f t="shared" si="113"/>
        <v>#DIV/0!</v>
      </c>
      <c r="AX131">
        <f t="shared" si="113"/>
        <v>5.9198166089397137E-5</v>
      </c>
      <c r="AY131">
        <f t="shared" si="113"/>
        <v>3.6063239694135108E-5</v>
      </c>
      <c r="AZ131">
        <f t="shared" si="113"/>
        <v>5.3420851286298744E-5</v>
      </c>
      <c r="BA131">
        <f t="shared" si="113"/>
        <v>8.7219985398062795E-5</v>
      </c>
      <c r="BB131">
        <f t="shared" si="113"/>
        <v>1.2642997441312205E-4</v>
      </c>
      <c r="BC131">
        <f t="shared" si="113"/>
        <v>5.8583421096880413E-5</v>
      </c>
      <c r="BD131">
        <f t="shared" si="113"/>
        <v>1.2629573412732941E-4</v>
      </c>
      <c r="BE131">
        <f t="shared" si="113"/>
        <v>5.7168167644329183E-5</v>
      </c>
      <c r="BF131" t="e">
        <f t="shared" si="113"/>
        <v>#DIV/0!</v>
      </c>
      <c r="BG131">
        <f t="shared" si="113"/>
        <v>6.3997058624933742E-5</v>
      </c>
      <c r="BH131">
        <f t="shared" si="113"/>
        <v>9.4298092565445486E-5</v>
      </c>
      <c r="BI131" t="e">
        <f t="shared" si="113"/>
        <v>#DIV/0!</v>
      </c>
      <c r="BJ131">
        <f t="shared" si="113"/>
        <v>4.790315659903639E-5</v>
      </c>
      <c r="BK131">
        <f t="shared" si="113"/>
        <v>9.675717034671309E-5</v>
      </c>
      <c r="BL131">
        <f t="shared" si="113"/>
        <v>5.7719896722109504E-5</v>
      </c>
      <c r="BM131">
        <f t="shared" si="113"/>
        <v>6.0170995272324809E-5</v>
      </c>
      <c r="BN131">
        <f t="shared" si="113"/>
        <v>1.2372388145714554E-4</v>
      </c>
      <c r="BO131">
        <f t="shared" ref="BO131:CH131" si="114">BO44/SUM(BO$7:BO$90)</f>
        <v>5.4828366909085983E-5</v>
      </c>
      <c r="BP131">
        <f t="shared" si="114"/>
        <v>5.5302496467232119E-5</v>
      </c>
      <c r="BQ131">
        <f t="shared" si="114"/>
        <v>1.4095594476660168E-4</v>
      </c>
      <c r="BR131" t="e">
        <f t="shared" si="114"/>
        <v>#DIV/0!</v>
      </c>
      <c r="BS131">
        <f t="shared" si="114"/>
        <v>1.2544910808098232E-3</v>
      </c>
      <c r="BT131">
        <f t="shared" si="114"/>
        <v>8.4838510061598769E-5</v>
      </c>
      <c r="BU131">
        <f t="shared" si="114"/>
        <v>1.4762205875535573E-4</v>
      </c>
      <c r="BV131">
        <f t="shared" si="114"/>
        <v>1.6558572630359926E-4</v>
      </c>
      <c r="BW131">
        <f t="shared" si="114"/>
        <v>8.0779610245891275E-5</v>
      </c>
      <c r="BX131">
        <f t="shared" si="114"/>
        <v>9.4898710710947733E-5</v>
      </c>
      <c r="BY131">
        <f t="shared" si="114"/>
        <v>4.4002978529655379E-4</v>
      </c>
      <c r="BZ131">
        <f t="shared" si="114"/>
        <v>2.2339624090512693E-4</v>
      </c>
      <c r="CA131">
        <f t="shared" si="114"/>
        <v>1.7972004846688653E-4</v>
      </c>
      <c r="CB131">
        <f t="shared" si="114"/>
        <v>1.9616475331514152E-4</v>
      </c>
      <c r="CC131">
        <f t="shared" si="114"/>
        <v>5.1741016557411003E-4</v>
      </c>
      <c r="CD131">
        <f t="shared" si="114"/>
        <v>6.0869445052848302E-4</v>
      </c>
      <c r="CE131">
        <f t="shared" si="114"/>
        <v>4.4982829662368399E-4</v>
      </c>
      <c r="CF131">
        <f t="shared" si="114"/>
        <v>1.5237184564657761E-4</v>
      </c>
      <c r="CG131">
        <f t="shared" si="114"/>
        <v>2.84989699014805E-4</v>
      </c>
      <c r="CH131">
        <f t="shared" si="114"/>
        <v>4.0490387381296716E-4</v>
      </c>
    </row>
    <row r="132" spans="1:86" x14ac:dyDescent="0.25">
      <c r="A132" s="76" t="s">
        <v>29</v>
      </c>
      <c r="B132" s="77" t="s">
        <v>670</v>
      </c>
      <c r="C132">
        <f t="shared" ref="C132:AH132" si="115">C45/SUM(C$7:C$90)</f>
        <v>1.5892191707693982E-3</v>
      </c>
      <c r="D132" t="e">
        <f t="shared" si="115"/>
        <v>#DIV/0!</v>
      </c>
      <c r="E132" t="e">
        <f t="shared" si="115"/>
        <v>#DIV/0!</v>
      </c>
      <c r="F132">
        <f t="shared" si="115"/>
        <v>3.1259623052801023E-3</v>
      </c>
      <c r="G132" t="e">
        <f t="shared" si="115"/>
        <v>#DIV/0!</v>
      </c>
      <c r="H132">
        <f t="shared" si="115"/>
        <v>1.6750855220367402E-3</v>
      </c>
      <c r="I132">
        <f t="shared" si="115"/>
        <v>1.4049036729963434E-3</v>
      </c>
      <c r="J132">
        <f t="shared" si="115"/>
        <v>1.3736053461067287E-3</v>
      </c>
      <c r="K132">
        <f t="shared" si="115"/>
        <v>2.1376520731456686E-3</v>
      </c>
      <c r="L132">
        <f t="shared" si="115"/>
        <v>1.0225187628758593E-3</v>
      </c>
      <c r="M132">
        <f t="shared" si="115"/>
        <v>2.0142039744228605E-3</v>
      </c>
      <c r="N132">
        <f t="shared" si="115"/>
        <v>7.8158716890245807E-3</v>
      </c>
      <c r="O132">
        <f t="shared" si="115"/>
        <v>1.9975566936065101E-3</v>
      </c>
      <c r="P132" t="e">
        <f t="shared" si="115"/>
        <v>#DIV/0!</v>
      </c>
      <c r="Q132">
        <f t="shared" si="115"/>
        <v>2.2009537591595038E-3</v>
      </c>
      <c r="R132">
        <f t="shared" si="115"/>
        <v>1.2530876967059245E-3</v>
      </c>
      <c r="S132" t="e">
        <f t="shared" si="115"/>
        <v>#DIV/0!</v>
      </c>
      <c r="T132">
        <f t="shared" si="115"/>
        <v>1.8381252582329174E-3</v>
      </c>
      <c r="U132">
        <f t="shared" si="115"/>
        <v>4.7259694607177929E-3</v>
      </c>
      <c r="V132">
        <f t="shared" si="115"/>
        <v>2.7788179242029718E-3</v>
      </c>
      <c r="W132">
        <f t="shared" si="115"/>
        <v>2.9472825262586255E-3</v>
      </c>
      <c r="X132">
        <f t="shared" si="115"/>
        <v>3.3398671127562369E-3</v>
      </c>
      <c r="Y132">
        <f t="shared" si="115"/>
        <v>4.3027537814737914E-3</v>
      </c>
      <c r="Z132">
        <f t="shared" si="115"/>
        <v>3.2410529711378437E-3</v>
      </c>
      <c r="AA132">
        <f t="shared" si="115"/>
        <v>2.4901797002405534E-3</v>
      </c>
      <c r="AB132" t="e">
        <f t="shared" si="115"/>
        <v>#DIV/0!</v>
      </c>
      <c r="AC132">
        <f t="shared" si="115"/>
        <v>3.7097727834586912E-3</v>
      </c>
      <c r="AD132">
        <f t="shared" si="115"/>
        <v>1.582732893880089E-3</v>
      </c>
      <c r="AE132">
        <f t="shared" si="115"/>
        <v>4.7166823448516783E-3</v>
      </c>
      <c r="AF132">
        <f t="shared" si="115"/>
        <v>4.5102637448164225E-3</v>
      </c>
      <c r="AG132">
        <f t="shared" si="115"/>
        <v>1.8835230529423807E-3</v>
      </c>
      <c r="AH132">
        <f t="shared" si="115"/>
        <v>3.7436039345150425E-3</v>
      </c>
      <c r="AI132">
        <f t="shared" ref="AI132:BN132" si="116">AI45/SUM(AI$7:AI$90)</f>
        <v>8.1730323955515258E-3</v>
      </c>
      <c r="AJ132">
        <f t="shared" si="116"/>
        <v>1.1439283373373153E-2</v>
      </c>
      <c r="AK132">
        <f t="shared" si="116"/>
        <v>5.9501977147294579E-3</v>
      </c>
      <c r="AL132">
        <f t="shared" si="116"/>
        <v>2.8275172764304743E-3</v>
      </c>
      <c r="AM132">
        <f t="shared" si="116"/>
        <v>8.3078302692799078E-3</v>
      </c>
      <c r="AN132">
        <f t="shared" si="116"/>
        <v>2.2571007279455917E-2</v>
      </c>
      <c r="AO132">
        <f t="shared" si="116"/>
        <v>0.12118603988617212</v>
      </c>
      <c r="AP132">
        <f t="shared" si="116"/>
        <v>1.3829999407776466E-2</v>
      </c>
      <c r="AQ132">
        <f t="shared" si="116"/>
        <v>9.1142029557564844E-3</v>
      </c>
      <c r="AR132">
        <f t="shared" si="116"/>
        <v>1.8144073981242924E-6</v>
      </c>
      <c r="AS132">
        <f t="shared" si="116"/>
        <v>1.0241133343779224E-5</v>
      </c>
      <c r="AT132" t="e">
        <f t="shared" si="116"/>
        <v>#DIV/0!</v>
      </c>
      <c r="AU132" t="e">
        <f t="shared" si="116"/>
        <v>#DIV/0!</v>
      </c>
      <c r="AV132">
        <f t="shared" si="116"/>
        <v>4.3241719327389694E-5</v>
      </c>
      <c r="AW132" t="e">
        <f t="shared" si="116"/>
        <v>#DIV/0!</v>
      </c>
      <c r="AX132">
        <f t="shared" si="116"/>
        <v>9.1200632889584304E-6</v>
      </c>
      <c r="AY132">
        <f t="shared" si="116"/>
        <v>7.2847114928029708E-6</v>
      </c>
      <c r="AZ132">
        <f t="shared" si="116"/>
        <v>9.3879450073371181E-6</v>
      </c>
      <c r="BA132">
        <f t="shared" si="116"/>
        <v>1.5173426281737328E-5</v>
      </c>
      <c r="BB132">
        <f t="shared" si="116"/>
        <v>4.2560023686918562E-6</v>
      </c>
      <c r="BC132">
        <f t="shared" si="116"/>
        <v>1.322130699650519E-5</v>
      </c>
      <c r="BD132">
        <f t="shared" si="116"/>
        <v>3.0139492910567764E-5</v>
      </c>
      <c r="BE132">
        <f t="shared" si="116"/>
        <v>1.3227389077991797E-5</v>
      </c>
      <c r="BF132" t="e">
        <f t="shared" si="116"/>
        <v>#DIV/0!</v>
      </c>
      <c r="BG132">
        <f t="shared" si="116"/>
        <v>1.2341939153797498E-5</v>
      </c>
      <c r="BH132">
        <f t="shared" si="116"/>
        <v>1.0090799802525161E-5</v>
      </c>
      <c r="BI132" t="e">
        <f t="shared" si="116"/>
        <v>#DIV/0!</v>
      </c>
      <c r="BJ132">
        <f t="shared" si="116"/>
        <v>1.5216512642567605E-5</v>
      </c>
      <c r="BK132">
        <f t="shared" si="116"/>
        <v>2.8047244845317782E-5</v>
      </c>
      <c r="BL132">
        <f t="shared" si="116"/>
        <v>1.9206301493723052E-5</v>
      </c>
      <c r="BM132">
        <f t="shared" si="116"/>
        <v>4.8890725074514272E-5</v>
      </c>
      <c r="BN132">
        <f t="shared" si="116"/>
        <v>1.9404724236206399E-5</v>
      </c>
      <c r="BO132">
        <f t="shared" ref="BO132:CH132" si="117">BO45/SUM(BO$7:BO$90)</f>
        <v>2.7685591309457877E-5</v>
      </c>
      <c r="BP132">
        <f t="shared" si="117"/>
        <v>2.4049258172628915E-5</v>
      </c>
      <c r="BQ132">
        <f t="shared" si="117"/>
        <v>9.5320801750934332E-6</v>
      </c>
      <c r="BR132" t="e">
        <f t="shared" si="117"/>
        <v>#DIV/0!</v>
      </c>
      <c r="BS132">
        <f t="shared" si="117"/>
        <v>7.9598429335134657E-5</v>
      </c>
      <c r="BT132">
        <f t="shared" si="117"/>
        <v>1.9033610748348561E-5</v>
      </c>
      <c r="BU132">
        <f t="shared" si="117"/>
        <v>6.2222005734015613E-5</v>
      </c>
      <c r="BV132">
        <f t="shared" si="117"/>
        <v>3.1214602257601452E-5</v>
      </c>
      <c r="BW132">
        <f t="shared" si="117"/>
        <v>2.1877862559769122E-5</v>
      </c>
      <c r="BX132">
        <f t="shared" si="117"/>
        <v>4.9839816001742395E-5</v>
      </c>
      <c r="BY132">
        <f t="shared" si="117"/>
        <v>5.6134466082347597E-5</v>
      </c>
      <c r="BZ132">
        <f t="shared" si="117"/>
        <v>1.3443067264733675E-4</v>
      </c>
      <c r="CA132">
        <f t="shared" si="117"/>
        <v>8.7373708342263688E-5</v>
      </c>
      <c r="CB132">
        <f t="shared" si="117"/>
        <v>2.0931010855450826E-5</v>
      </c>
      <c r="CC132">
        <f t="shared" si="117"/>
        <v>1.0837571994330231E-4</v>
      </c>
      <c r="CD132">
        <f t="shared" si="117"/>
        <v>1.2349274574140906E-4</v>
      </c>
      <c r="CE132">
        <f t="shared" si="117"/>
        <v>5.9344649102026175E-4</v>
      </c>
      <c r="CF132">
        <f t="shared" si="117"/>
        <v>7.1925109341254326E-5</v>
      </c>
      <c r="CG132">
        <f t="shared" si="117"/>
        <v>4.8781847821696758E-5</v>
      </c>
      <c r="CH132">
        <f t="shared" si="117"/>
        <v>1.2847824947183707E-5</v>
      </c>
    </row>
    <row r="133" spans="1:86" x14ac:dyDescent="0.25">
      <c r="A133" s="76" t="s">
        <v>30</v>
      </c>
      <c r="B133" s="77" t="s">
        <v>670</v>
      </c>
      <c r="C133">
        <f t="shared" ref="C133:AH133" si="118">C46/SUM(C$7:C$90)</f>
        <v>1.4860463386665199E-3</v>
      </c>
      <c r="D133" t="e">
        <f t="shared" si="118"/>
        <v>#DIV/0!</v>
      </c>
      <c r="E133" t="e">
        <f t="shared" si="118"/>
        <v>#DIV/0!</v>
      </c>
      <c r="F133">
        <f t="shared" si="118"/>
        <v>1.2120500234199204E-3</v>
      </c>
      <c r="G133" t="e">
        <f t="shared" si="118"/>
        <v>#DIV/0!</v>
      </c>
      <c r="H133">
        <f t="shared" si="118"/>
        <v>1.1070826151004976E-3</v>
      </c>
      <c r="I133">
        <f t="shared" si="118"/>
        <v>7.9483147534822071E-4</v>
      </c>
      <c r="J133">
        <f t="shared" si="118"/>
        <v>8.2405828033673204E-4</v>
      </c>
      <c r="K133">
        <f t="shared" si="118"/>
        <v>6.6056770984945399E-4</v>
      </c>
      <c r="L133">
        <f t="shared" si="118"/>
        <v>3.7750656065741752E-4</v>
      </c>
      <c r="M133">
        <f t="shared" si="118"/>
        <v>7.0854233561050482E-4</v>
      </c>
      <c r="N133">
        <f t="shared" si="118"/>
        <v>2.7973757422173613E-3</v>
      </c>
      <c r="O133">
        <f t="shared" si="118"/>
        <v>6.3035836115892603E-4</v>
      </c>
      <c r="P133" t="e">
        <f t="shared" si="118"/>
        <v>#DIV/0!</v>
      </c>
      <c r="Q133">
        <f t="shared" si="118"/>
        <v>6.8622270988013287E-4</v>
      </c>
      <c r="R133">
        <f t="shared" si="118"/>
        <v>4.5850782581073336E-4</v>
      </c>
      <c r="S133" t="e">
        <f t="shared" si="118"/>
        <v>#DIV/0!</v>
      </c>
      <c r="T133">
        <f t="shared" si="118"/>
        <v>6.4612188518003901E-4</v>
      </c>
      <c r="U133">
        <f t="shared" si="118"/>
        <v>9.8221440700021318E-4</v>
      </c>
      <c r="V133">
        <f t="shared" si="118"/>
        <v>6.8284232894402536E-4</v>
      </c>
      <c r="W133">
        <f t="shared" si="118"/>
        <v>7.2048324560818045E-4</v>
      </c>
      <c r="X133">
        <f t="shared" si="118"/>
        <v>6.7523320558019557E-4</v>
      </c>
      <c r="Y133">
        <f t="shared" si="118"/>
        <v>1.2057374716909171E-3</v>
      </c>
      <c r="Z133">
        <f t="shared" si="118"/>
        <v>3.2252968569273211E-3</v>
      </c>
      <c r="AA133">
        <f t="shared" si="118"/>
        <v>7.162101724031896E-4</v>
      </c>
      <c r="AB133" t="e">
        <f t="shared" si="118"/>
        <v>#DIV/0!</v>
      </c>
      <c r="AC133">
        <f t="shared" si="118"/>
        <v>1.8175664887911615E-3</v>
      </c>
      <c r="AD133">
        <f t="shared" si="118"/>
        <v>8.1252922095638111E-4</v>
      </c>
      <c r="AE133">
        <f t="shared" si="118"/>
        <v>2.8839996130647413E-3</v>
      </c>
      <c r="AF133">
        <f t="shared" si="118"/>
        <v>1.4421924787787713E-3</v>
      </c>
      <c r="AG133">
        <f t="shared" si="118"/>
        <v>2.8228771009370284E-3</v>
      </c>
      <c r="AH133">
        <f t="shared" si="118"/>
        <v>2.8734507229883342E-3</v>
      </c>
      <c r="AI133">
        <f t="shared" ref="AI133:BN133" si="119">AI46/SUM(AI$7:AI$90)</f>
        <v>3.2581203987874833E-3</v>
      </c>
      <c r="AJ133">
        <f t="shared" si="119"/>
        <v>3.2659795685483395E-3</v>
      </c>
      <c r="AK133">
        <f t="shared" si="119"/>
        <v>1.9455159112398387E-3</v>
      </c>
      <c r="AL133">
        <f t="shared" si="119"/>
        <v>1.5211928973799427E-3</v>
      </c>
      <c r="AM133">
        <f t="shared" si="119"/>
        <v>3.1998848210107247E-3</v>
      </c>
      <c r="AN133">
        <f t="shared" si="119"/>
        <v>1.3531804029574716E-2</v>
      </c>
      <c r="AO133">
        <f t="shared" si="119"/>
        <v>1.074863737520905E-2</v>
      </c>
      <c r="AP133">
        <f t="shared" si="119"/>
        <v>0.14066359265689224</v>
      </c>
      <c r="AQ133">
        <f t="shared" si="119"/>
        <v>4.5656904978490179E-3</v>
      </c>
      <c r="AR133">
        <f t="shared" si="119"/>
        <v>3.3046620501343899E-7</v>
      </c>
      <c r="AS133">
        <f t="shared" si="119"/>
        <v>3.667961889616761E-5</v>
      </c>
      <c r="AT133" t="e">
        <f t="shared" si="119"/>
        <v>#DIV/0!</v>
      </c>
      <c r="AU133" t="e">
        <f t="shared" si="119"/>
        <v>#DIV/0!</v>
      </c>
      <c r="AV133">
        <f t="shared" si="119"/>
        <v>7.8609093576460402E-5</v>
      </c>
      <c r="AW133" t="e">
        <f t="shared" si="119"/>
        <v>#DIV/0!</v>
      </c>
      <c r="AX133">
        <f t="shared" si="119"/>
        <v>8.8247645953008782E-6</v>
      </c>
      <c r="AY133">
        <f t="shared" si="119"/>
        <v>1.8134201565336375E-5</v>
      </c>
      <c r="AZ133">
        <f t="shared" si="119"/>
        <v>1.8838607179814529E-5</v>
      </c>
      <c r="BA133">
        <f t="shared" si="119"/>
        <v>3.0912036476649885E-5</v>
      </c>
      <c r="BB133">
        <f t="shared" si="119"/>
        <v>1.5226596150711471E-5</v>
      </c>
      <c r="BC133">
        <f t="shared" si="119"/>
        <v>1.542027164860442E-5</v>
      </c>
      <c r="BD133">
        <f t="shared" si="119"/>
        <v>7.6127819672810405E-5</v>
      </c>
      <c r="BE133">
        <f t="shared" si="119"/>
        <v>1.4710937962341853E-5</v>
      </c>
      <c r="BF133" t="e">
        <f t="shared" si="119"/>
        <v>#DIV/0!</v>
      </c>
      <c r="BG133">
        <f t="shared" si="119"/>
        <v>2.5118711549570667E-5</v>
      </c>
      <c r="BH133">
        <f t="shared" si="119"/>
        <v>1.9325852395521709E-5</v>
      </c>
      <c r="BI133" t="e">
        <f t="shared" si="119"/>
        <v>#DIV/0!</v>
      </c>
      <c r="BJ133">
        <f t="shared" si="119"/>
        <v>2.9995057881719762E-5</v>
      </c>
      <c r="BK133">
        <f t="shared" si="119"/>
        <v>2.6619252834508471E-5</v>
      </c>
      <c r="BL133">
        <f t="shared" si="119"/>
        <v>2.9626960538905011E-5</v>
      </c>
      <c r="BM133">
        <f t="shared" si="119"/>
        <v>4.2221829648681903E-5</v>
      </c>
      <c r="BN133">
        <f t="shared" si="119"/>
        <v>2.0166473165814997E-5</v>
      </c>
      <c r="BO133">
        <f t="shared" ref="BO133:CH133" si="120">BO46/SUM(BO$7:BO$90)</f>
        <v>2.62406906021931E-5</v>
      </c>
      <c r="BP133">
        <f t="shared" si="120"/>
        <v>3.6563103269395472E-5</v>
      </c>
      <c r="BQ133">
        <f t="shared" si="120"/>
        <v>3.3729226778146699E-5</v>
      </c>
      <c r="BR133" t="e">
        <f t="shared" si="120"/>
        <v>#DIV/0!</v>
      </c>
      <c r="BS133">
        <f t="shared" si="120"/>
        <v>4.9425305794728896E-5</v>
      </c>
      <c r="BT133">
        <f t="shared" si="120"/>
        <v>3.0548512292991753E-5</v>
      </c>
      <c r="BU133">
        <f t="shared" si="120"/>
        <v>5.4609501070488641E-5</v>
      </c>
      <c r="BV133">
        <f t="shared" si="120"/>
        <v>5.3161410672666664E-5</v>
      </c>
      <c r="BW133">
        <f t="shared" si="120"/>
        <v>1.9491819734466799E-5</v>
      </c>
      <c r="BX133">
        <f t="shared" si="120"/>
        <v>2.8116662175439054E-5</v>
      </c>
      <c r="BY133">
        <f t="shared" si="120"/>
        <v>3.7185430580871336E-5</v>
      </c>
      <c r="BZ133">
        <f t="shared" si="120"/>
        <v>1.7474541988418449E-4</v>
      </c>
      <c r="CA133">
        <f t="shared" si="120"/>
        <v>5.1870386820190364E-5</v>
      </c>
      <c r="CB133">
        <f t="shared" si="120"/>
        <v>1.6889499960847635E-5</v>
      </c>
      <c r="CC133">
        <f t="shared" si="120"/>
        <v>5.1478149518243351E-5</v>
      </c>
      <c r="CD133">
        <f t="shared" si="120"/>
        <v>1.8113205955015059E-4</v>
      </c>
      <c r="CE133">
        <f t="shared" si="120"/>
        <v>1.3891140781934711E-4</v>
      </c>
      <c r="CF133">
        <f t="shared" si="120"/>
        <v>8.2733151541750224E-4</v>
      </c>
      <c r="CG133">
        <f t="shared" si="120"/>
        <v>5.4523352893078291E-5</v>
      </c>
      <c r="CH133">
        <f t="shared" si="120"/>
        <v>4.2681489630667518E-6</v>
      </c>
    </row>
    <row r="134" spans="1:86" x14ac:dyDescent="0.25">
      <c r="A134" s="76" t="s">
        <v>31</v>
      </c>
      <c r="B134" s="77" t="s">
        <v>670</v>
      </c>
      <c r="C134">
        <f t="shared" ref="C134:AH134" si="121">C47/SUM(C$7:C$90)</f>
        <v>4.0370519941716199E-3</v>
      </c>
      <c r="D134" t="e">
        <f t="shared" si="121"/>
        <v>#DIV/0!</v>
      </c>
      <c r="E134" t="e">
        <f t="shared" si="121"/>
        <v>#DIV/0!</v>
      </c>
      <c r="F134">
        <f t="shared" si="121"/>
        <v>6.9259200271604105E-3</v>
      </c>
      <c r="G134" t="e">
        <f t="shared" si="121"/>
        <v>#DIV/0!</v>
      </c>
      <c r="H134">
        <f t="shared" si="121"/>
        <v>5.544673719537198E-3</v>
      </c>
      <c r="I134">
        <f t="shared" si="121"/>
        <v>7.2055584583922416E-3</v>
      </c>
      <c r="J134">
        <f t="shared" si="121"/>
        <v>4.3960093558386686E-3</v>
      </c>
      <c r="K134">
        <f t="shared" si="121"/>
        <v>4.9372885369185155E-3</v>
      </c>
      <c r="L134">
        <f t="shared" si="121"/>
        <v>2.8742919093211901E-3</v>
      </c>
      <c r="M134">
        <f t="shared" si="121"/>
        <v>3.5284959414578813E-3</v>
      </c>
      <c r="N134">
        <f t="shared" si="121"/>
        <v>7.6033454026354971E-3</v>
      </c>
      <c r="O134">
        <f t="shared" si="121"/>
        <v>4.2762217941286866E-3</v>
      </c>
      <c r="P134" t="e">
        <f t="shared" si="121"/>
        <v>#DIV/0!</v>
      </c>
      <c r="Q134">
        <f t="shared" si="121"/>
        <v>6.1304870705812808E-3</v>
      </c>
      <c r="R134">
        <f t="shared" si="121"/>
        <v>2.626860093087427E-3</v>
      </c>
      <c r="S134" t="e">
        <f t="shared" si="121"/>
        <v>#DIV/0!</v>
      </c>
      <c r="T134">
        <f t="shared" si="121"/>
        <v>3.6154833113988989E-3</v>
      </c>
      <c r="U134">
        <f t="shared" si="121"/>
        <v>4.8980718886718795E-3</v>
      </c>
      <c r="V134">
        <f t="shared" si="121"/>
        <v>5.2539918487956947E-3</v>
      </c>
      <c r="W134">
        <f t="shared" si="121"/>
        <v>3.6106757986338039E-3</v>
      </c>
      <c r="X134">
        <f t="shared" si="121"/>
        <v>3.1854760610039953E-3</v>
      </c>
      <c r="Y134">
        <f t="shared" si="121"/>
        <v>5.5239241978793114E-3</v>
      </c>
      <c r="Z134">
        <f t="shared" si="121"/>
        <v>8.5266626633775204E-3</v>
      </c>
      <c r="AA134">
        <f t="shared" si="121"/>
        <v>5.2062344075569731E-3</v>
      </c>
      <c r="AB134" t="e">
        <f t="shared" si="121"/>
        <v>#DIV/0!</v>
      </c>
      <c r="AC134">
        <f t="shared" si="121"/>
        <v>9.9053576521769132E-3</v>
      </c>
      <c r="AD134">
        <f t="shared" si="121"/>
        <v>5.5939871165746379E-3</v>
      </c>
      <c r="AE134">
        <f t="shared" si="121"/>
        <v>1.3149224576027591E-2</v>
      </c>
      <c r="AF134">
        <f t="shared" si="121"/>
        <v>5.910132351524728E-3</v>
      </c>
      <c r="AG134">
        <f t="shared" si="121"/>
        <v>1.7708256998197863E-2</v>
      </c>
      <c r="AH134">
        <f t="shared" si="121"/>
        <v>4.4205205667000841E-2</v>
      </c>
      <c r="AI134">
        <f t="shared" ref="AI134:BN134" si="122">AI47/SUM(AI$7:AI$90)</f>
        <v>1.4226604020687752E-2</v>
      </c>
      <c r="AJ134">
        <f t="shared" si="122"/>
        <v>1.5761420962932468E-2</v>
      </c>
      <c r="AK134">
        <f t="shared" si="122"/>
        <v>8.6328729896269878E-3</v>
      </c>
      <c r="AL134">
        <f t="shared" si="122"/>
        <v>9.4098754474258028E-3</v>
      </c>
      <c r="AM134">
        <f t="shared" si="122"/>
        <v>1.7975839689057804E-2</v>
      </c>
      <c r="AN134">
        <f t="shared" si="122"/>
        <v>2.6350562534937939E-2</v>
      </c>
      <c r="AO134">
        <f t="shared" si="122"/>
        <v>1.9247661728152725E-2</v>
      </c>
      <c r="AP134">
        <f t="shared" si="122"/>
        <v>2.170311356636815E-2</v>
      </c>
      <c r="AQ134">
        <f t="shared" si="122"/>
        <v>0.18834159855427662</v>
      </c>
      <c r="AR134">
        <f t="shared" si="122"/>
        <v>0.37976791330244525</v>
      </c>
      <c r="AS134">
        <f t="shared" si="122"/>
        <v>7.0262420616643201E-6</v>
      </c>
      <c r="AT134" t="e">
        <f t="shared" si="122"/>
        <v>#DIV/0!</v>
      </c>
      <c r="AU134" t="e">
        <f t="shared" si="122"/>
        <v>#DIV/0!</v>
      </c>
      <c r="AV134">
        <f t="shared" si="122"/>
        <v>3.5913500740045518E-5</v>
      </c>
      <c r="AW134" t="e">
        <f t="shared" si="122"/>
        <v>#DIV/0!</v>
      </c>
      <c r="AX134">
        <f t="shared" si="122"/>
        <v>9.2309735071416865E-6</v>
      </c>
      <c r="AY134">
        <f t="shared" si="122"/>
        <v>1.5764644466914978E-5</v>
      </c>
      <c r="AZ134">
        <f t="shared" si="122"/>
        <v>1.5766570068254027E-5</v>
      </c>
      <c r="BA134">
        <f t="shared" si="122"/>
        <v>1.7414414807273816E-5</v>
      </c>
      <c r="BB134">
        <f t="shared" si="122"/>
        <v>3.4861606042573477E-6</v>
      </c>
      <c r="BC134">
        <f t="shared" si="122"/>
        <v>1.0124968493832473E-5</v>
      </c>
      <c r="BD134">
        <f t="shared" si="122"/>
        <v>2.3158515919087543E-5</v>
      </c>
      <c r="BE134">
        <f t="shared" si="122"/>
        <v>1.3548867418942096E-5</v>
      </c>
      <c r="BF134" t="e">
        <f t="shared" si="122"/>
        <v>#DIV/0!</v>
      </c>
      <c r="BG134">
        <f t="shared" si="122"/>
        <v>2.0039401136929753E-5</v>
      </c>
      <c r="BH134">
        <f t="shared" si="122"/>
        <v>8.560117512139018E-6</v>
      </c>
      <c r="BI134" t="e">
        <f t="shared" si="122"/>
        <v>#DIV/0!</v>
      </c>
      <c r="BJ134">
        <f t="shared" si="122"/>
        <v>1.7369070378848656E-5</v>
      </c>
      <c r="BK134">
        <f t="shared" si="122"/>
        <v>1.5548159205919878E-5</v>
      </c>
      <c r="BL134">
        <f t="shared" si="122"/>
        <v>1.6619510716445691E-5</v>
      </c>
      <c r="BM134">
        <f t="shared" si="122"/>
        <v>2.2762600213191259E-5</v>
      </c>
      <c r="BN134">
        <f t="shared" si="122"/>
        <v>1.2871790851315697E-5</v>
      </c>
      <c r="BO134">
        <f t="shared" ref="BO134:CH134" si="123">BO47/SUM(BO$7:BO$90)</f>
        <v>1.9357888015097411E-5</v>
      </c>
      <c r="BP134">
        <f t="shared" si="123"/>
        <v>2.761658129007053E-5</v>
      </c>
      <c r="BQ134">
        <f t="shared" si="123"/>
        <v>8.5325262585053612E-6</v>
      </c>
      <c r="BR134" t="e">
        <f t="shared" si="123"/>
        <v>#DIV/0!</v>
      </c>
      <c r="BS134">
        <f t="shared" si="123"/>
        <v>1.3503741381244751E-4</v>
      </c>
      <c r="BT134">
        <f t="shared" si="123"/>
        <v>2.1773143329924846E-5</v>
      </c>
      <c r="BU134">
        <f t="shared" si="123"/>
        <v>4.7773459547050232E-5</v>
      </c>
      <c r="BV134">
        <f t="shared" si="123"/>
        <v>4.744011456700264E-5</v>
      </c>
      <c r="BW134">
        <f t="shared" si="123"/>
        <v>3.1248571865801854E-5</v>
      </c>
      <c r="BX134">
        <f t="shared" si="123"/>
        <v>1.6282041172196112E-4</v>
      </c>
      <c r="BY134">
        <f t="shared" si="123"/>
        <v>4.1552227750156433E-5</v>
      </c>
      <c r="BZ134">
        <f t="shared" si="123"/>
        <v>8.9095454918882431E-5</v>
      </c>
      <c r="CA134">
        <f t="shared" si="123"/>
        <v>1.1546887140670717E-4</v>
      </c>
      <c r="CB134">
        <f t="shared" si="123"/>
        <v>2.4700166692246968E-5</v>
      </c>
      <c r="CC134">
        <f t="shared" si="123"/>
        <v>8.9801732121999882E-5</v>
      </c>
      <c r="CD134">
        <f t="shared" si="123"/>
        <v>1.7776228430722258E-4</v>
      </c>
      <c r="CE134">
        <f t="shared" si="123"/>
        <v>1.3351795624524465E-4</v>
      </c>
      <c r="CF134">
        <f t="shared" si="123"/>
        <v>9.1720801316698308E-5</v>
      </c>
      <c r="CG134">
        <f t="shared" si="123"/>
        <v>2.0294487531156253E-4</v>
      </c>
      <c r="CH134">
        <f t="shared" si="123"/>
        <v>7.0316647878892154E-6</v>
      </c>
    </row>
    <row r="135" spans="1:86" x14ac:dyDescent="0.25">
      <c r="A135" s="76" t="s">
        <v>32</v>
      </c>
      <c r="B135" s="77" t="s">
        <v>670</v>
      </c>
      <c r="C135">
        <f t="shared" ref="C135:AH135" si="124">C48/SUM(C$7:C$90)</f>
        <v>1.8508333455903579E-5</v>
      </c>
      <c r="D135" t="e">
        <f t="shared" si="124"/>
        <v>#DIV/0!</v>
      </c>
      <c r="E135" t="e">
        <f t="shared" si="124"/>
        <v>#DIV/0!</v>
      </c>
      <c r="F135">
        <f t="shared" si="124"/>
        <v>1.2659885130264513E-7</v>
      </c>
      <c r="G135" t="e">
        <f t="shared" si="124"/>
        <v>#DIV/0!</v>
      </c>
      <c r="H135">
        <f t="shared" si="124"/>
        <v>4.0213655216470234E-7</v>
      </c>
      <c r="I135">
        <f t="shared" si="124"/>
        <v>1.0462442084120791E-6</v>
      </c>
      <c r="J135">
        <f t="shared" si="124"/>
        <v>2.0555345348856949E-7</v>
      </c>
      <c r="K135">
        <f t="shared" si="124"/>
        <v>3.1063856210861689E-7</v>
      </c>
      <c r="L135">
        <f t="shared" si="124"/>
        <v>1.8901457876986288E-7</v>
      </c>
      <c r="M135">
        <f t="shared" si="124"/>
        <v>3.994956275975771E-7</v>
      </c>
      <c r="N135">
        <f t="shared" si="124"/>
        <v>4.1902474347914198E-7</v>
      </c>
      <c r="O135">
        <f t="shared" si="124"/>
        <v>2.8398541792211436E-7</v>
      </c>
      <c r="P135" t="e">
        <f t="shared" si="124"/>
        <v>#DIV/0!</v>
      </c>
      <c r="Q135">
        <f t="shared" si="124"/>
        <v>3.0450201072736788E-7</v>
      </c>
      <c r="R135">
        <f t="shared" si="124"/>
        <v>2.404947964007786E-7</v>
      </c>
      <c r="S135" t="e">
        <f t="shared" si="124"/>
        <v>#DIV/0!</v>
      </c>
      <c r="T135">
        <f t="shared" si="124"/>
        <v>2.2167723515589955E-7</v>
      </c>
      <c r="U135">
        <f t="shared" si="124"/>
        <v>1.5341621594963425E-7</v>
      </c>
      <c r="V135">
        <f t="shared" si="124"/>
        <v>1.7079259580047957E-7</v>
      </c>
      <c r="W135">
        <f t="shared" si="124"/>
        <v>1.1707299226332488E-6</v>
      </c>
      <c r="X135">
        <f t="shared" si="124"/>
        <v>1.3006801959106167E-7</v>
      </c>
      <c r="Y135">
        <f t="shared" si="124"/>
        <v>1.1375164172577136E-7</v>
      </c>
      <c r="Z135">
        <f t="shared" si="124"/>
        <v>3.2200400184197341E-7</v>
      </c>
      <c r="AA135">
        <f t="shared" si="124"/>
        <v>1.1222589420999477E-7</v>
      </c>
      <c r="AB135" t="e">
        <f t="shared" si="124"/>
        <v>#DIV/0!</v>
      </c>
      <c r="AC135">
        <f t="shared" si="124"/>
        <v>4.0789086843432086E-7</v>
      </c>
      <c r="AD135">
        <f t="shared" si="124"/>
        <v>1.3759520966219809E-5</v>
      </c>
      <c r="AE135">
        <f t="shared" si="124"/>
        <v>7.5233694553437875E-7</v>
      </c>
      <c r="AF135">
        <f t="shared" si="124"/>
        <v>1.6555612654184749E-5</v>
      </c>
      <c r="AG135">
        <f t="shared" si="124"/>
        <v>4.3569446214640069E-6</v>
      </c>
      <c r="AH135">
        <f t="shared" si="124"/>
        <v>1.1416229042003219E-6</v>
      </c>
      <c r="AI135">
        <f t="shared" ref="AI135:BN135" si="125">AI48/SUM(AI$7:AI$90)</f>
        <v>9.0966509289040014E-7</v>
      </c>
      <c r="AJ135">
        <f t="shared" si="125"/>
        <v>1.0642280895560031E-6</v>
      </c>
      <c r="AK135">
        <f t="shared" si="125"/>
        <v>2.6537222039495315E-7</v>
      </c>
      <c r="AL135">
        <f t="shared" si="125"/>
        <v>2.8647020263434524E-5</v>
      </c>
      <c r="AM135">
        <f t="shared" si="125"/>
        <v>8.858743883934188E-6</v>
      </c>
      <c r="AN135">
        <f t="shared" si="125"/>
        <v>6.0349181273359673E-4</v>
      </c>
      <c r="AO135">
        <f t="shared" si="125"/>
        <v>1.3567737445785942E-3</v>
      </c>
      <c r="AP135">
        <f t="shared" si="125"/>
        <v>2.6168311428782499E-4</v>
      </c>
      <c r="AQ135">
        <f t="shared" si="125"/>
        <v>4.8083270415540742E-5</v>
      </c>
      <c r="AR135">
        <f t="shared" si="125"/>
        <v>0.6167105436535637</v>
      </c>
      <c r="AS135">
        <f t="shared" si="125"/>
        <v>1.8213316411148215E-8</v>
      </c>
      <c r="AT135" t="e">
        <f t="shared" si="125"/>
        <v>#DIV/0!</v>
      </c>
      <c r="AU135" t="e">
        <f t="shared" si="125"/>
        <v>#DIV/0!</v>
      </c>
      <c r="AV135">
        <f t="shared" si="125"/>
        <v>2.2192794988596608E-7</v>
      </c>
      <c r="AW135" t="e">
        <f t="shared" si="125"/>
        <v>#DIV/0!</v>
      </c>
      <c r="AX135">
        <f t="shared" si="125"/>
        <v>4.2791760092714579E-8</v>
      </c>
      <c r="AY135">
        <f t="shared" si="125"/>
        <v>4.888578442507321E-8</v>
      </c>
      <c r="AZ135">
        <f t="shared" si="125"/>
        <v>3.7674738075542608E-8</v>
      </c>
      <c r="BA135">
        <f t="shared" si="125"/>
        <v>5.5000995452980944E-8</v>
      </c>
      <c r="BB135">
        <f t="shared" si="125"/>
        <v>2.1903656829274179E-8</v>
      </c>
      <c r="BC135">
        <f t="shared" si="125"/>
        <v>5.0510533853520692E-8</v>
      </c>
      <c r="BD135">
        <f t="shared" si="125"/>
        <v>1.7147243883854731E-7</v>
      </c>
      <c r="BE135">
        <f t="shared" si="125"/>
        <v>6.2916102724144618E-8</v>
      </c>
      <c r="BF135" t="e">
        <f t="shared" si="125"/>
        <v>#DIV/0!</v>
      </c>
      <c r="BG135">
        <f t="shared" si="125"/>
        <v>6.7632257641316066E-8</v>
      </c>
      <c r="BH135">
        <f t="shared" si="125"/>
        <v>3.4239609281414255E-8</v>
      </c>
      <c r="BI135" t="e">
        <f t="shared" si="125"/>
        <v>#DIV/0!</v>
      </c>
      <c r="BJ135">
        <f t="shared" si="125"/>
        <v>5.5919422356736053E-8</v>
      </c>
      <c r="BK135">
        <f t="shared" si="125"/>
        <v>6.0754103501329201E-8</v>
      </c>
      <c r="BL135">
        <f t="shared" si="125"/>
        <v>7.595513017832745E-8</v>
      </c>
      <c r="BM135">
        <f t="shared" si="125"/>
        <v>7.7063255298936752E-8</v>
      </c>
      <c r="BN135">
        <f t="shared" si="125"/>
        <v>5.0193778226954122E-8</v>
      </c>
      <c r="BO135">
        <f t="shared" ref="BO135:CH135" si="126">BO48/SUM(BO$7:BO$90)</f>
        <v>3.6089652869301029E-8</v>
      </c>
      <c r="BP135">
        <f t="shared" si="126"/>
        <v>1.0606954247135666E-7</v>
      </c>
      <c r="BQ135">
        <f t="shared" si="126"/>
        <v>2.8934162295197125E-8</v>
      </c>
      <c r="BR135" t="e">
        <f t="shared" si="126"/>
        <v>#DIV/0!</v>
      </c>
      <c r="BS135">
        <f t="shared" si="126"/>
        <v>2.2929556625442647E-7</v>
      </c>
      <c r="BT135">
        <f t="shared" si="126"/>
        <v>7.1965695021738018E-8</v>
      </c>
      <c r="BU135">
        <f t="shared" si="126"/>
        <v>3.6677565821022196E-7</v>
      </c>
      <c r="BV135">
        <f t="shared" si="126"/>
        <v>1.2276299051685232E-7</v>
      </c>
      <c r="BW135">
        <f t="shared" si="126"/>
        <v>9.1346157117680871E-8</v>
      </c>
      <c r="BX135">
        <f t="shared" si="126"/>
        <v>4.1987836499538692E-7</v>
      </c>
      <c r="BY135">
        <f t="shared" si="126"/>
        <v>1.6786995123753129E-7</v>
      </c>
      <c r="BZ135">
        <f t="shared" si="126"/>
        <v>2.1327822074942015E-7</v>
      </c>
      <c r="CA135">
        <f t="shared" si="126"/>
        <v>4.8535044476306589E-7</v>
      </c>
      <c r="CB135">
        <f t="shared" si="126"/>
        <v>1.1611442648628369E-7</v>
      </c>
      <c r="CC135">
        <f t="shared" si="126"/>
        <v>2.999822800900192E-7</v>
      </c>
      <c r="CD135">
        <f t="shared" si="126"/>
        <v>3.636688485981927E-7</v>
      </c>
      <c r="CE135">
        <f t="shared" si="126"/>
        <v>2.5261150244560961E-7</v>
      </c>
      <c r="CF135">
        <f t="shared" si="126"/>
        <v>1.3577526645187878E-7</v>
      </c>
      <c r="CG135">
        <f t="shared" si="126"/>
        <v>4.0518743302281287E-7</v>
      </c>
      <c r="CH135">
        <f t="shared" si="126"/>
        <v>3.5771591772781541E-9</v>
      </c>
    </row>
    <row r="136" spans="1:86" x14ac:dyDescent="0.25">
      <c r="A136" s="76" t="s">
        <v>2</v>
      </c>
      <c r="B136" s="77" t="s">
        <v>671</v>
      </c>
      <c r="C136">
        <f t="shared" ref="C136:AH136" si="127">C49/SUM(C$7:C$90)</f>
        <v>2.2331869672544347E-2</v>
      </c>
      <c r="D136" t="e">
        <f t="shared" si="127"/>
        <v>#DIV/0!</v>
      </c>
      <c r="E136" t="e">
        <f t="shared" si="127"/>
        <v>#DIV/0!</v>
      </c>
      <c r="F136">
        <f t="shared" si="127"/>
        <v>2.4480503171358359E-4</v>
      </c>
      <c r="G136" t="e">
        <f t="shared" si="127"/>
        <v>#DIV/0!</v>
      </c>
      <c r="H136">
        <f t="shared" si="127"/>
        <v>3.1471281432560519E-2</v>
      </c>
      <c r="I136">
        <f t="shared" si="127"/>
        <v>1.6332810848351583E-3</v>
      </c>
      <c r="J136">
        <f t="shared" si="127"/>
        <v>1.0375515683631695E-2</v>
      </c>
      <c r="K136">
        <f t="shared" si="127"/>
        <v>1.8811376482012533E-3</v>
      </c>
      <c r="L136">
        <f t="shared" si="127"/>
        <v>7.0139528051364882E-5</v>
      </c>
      <c r="M136">
        <f t="shared" si="127"/>
        <v>5.7762772782390286E-4</v>
      </c>
      <c r="N136">
        <f t="shared" si="127"/>
        <v>4.7397731075394638E-4</v>
      </c>
      <c r="O136">
        <f t="shared" si="127"/>
        <v>1.48718306687847E-3</v>
      </c>
      <c r="P136" t="e">
        <f t="shared" si="127"/>
        <v>#DIV/0!</v>
      </c>
      <c r="Q136">
        <f t="shared" si="127"/>
        <v>9.005160812150367E-5</v>
      </c>
      <c r="R136">
        <f t="shared" si="127"/>
        <v>4.5657178891457542E-5</v>
      </c>
      <c r="S136" t="e">
        <f t="shared" si="127"/>
        <v>#DIV/0!</v>
      </c>
      <c r="T136">
        <f t="shared" si="127"/>
        <v>6.1288851249570873E-5</v>
      </c>
      <c r="U136">
        <f t="shared" si="127"/>
        <v>1.0071960740415896E-4</v>
      </c>
      <c r="V136">
        <f t="shared" si="127"/>
        <v>6.6681834670515586E-5</v>
      </c>
      <c r="W136">
        <f t="shared" si="127"/>
        <v>5.1227050265076446E-5</v>
      </c>
      <c r="X136">
        <f t="shared" si="127"/>
        <v>4.1510195020683339E-5</v>
      </c>
      <c r="Y136">
        <f t="shared" si="127"/>
        <v>4.2567624241441024E-5</v>
      </c>
      <c r="Z136">
        <f t="shared" si="127"/>
        <v>1.508526540764406E-3</v>
      </c>
      <c r="AA136">
        <f t="shared" si="127"/>
        <v>1.329756839545854E-4</v>
      </c>
      <c r="AB136" t="e">
        <f t="shared" si="127"/>
        <v>#DIV/0!</v>
      </c>
      <c r="AC136">
        <f t="shared" si="127"/>
        <v>1.051530769680121E-4</v>
      </c>
      <c r="AD136">
        <f t="shared" si="127"/>
        <v>1.7780720662343097E-4</v>
      </c>
      <c r="AE136">
        <f t="shared" si="127"/>
        <v>8.0875517569416547E-4</v>
      </c>
      <c r="AF136">
        <f t="shared" si="127"/>
        <v>1.8869414886345321E-4</v>
      </c>
      <c r="AG136">
        <f t="shared" si="127"/>
        <v>4.8332255862207508E-3</v>
      </c>
      <c r="AH136">
        <f t="shared" si="127"/>
        <v>2.2141987602920426E-3</v>
      </c>
      <c r="AI136">
        <f t="shared" ref="AI136:BN136" si="128">AI49/SUM(AI$7:AI$90)</f>
        <v>2.9065391578282153E-5</v>
      </c>
      <c r="AJ136">
        <f t="shared" si="128"/>
        <v>1.0387645363183521E-4</v>
      </c>
      <c r="AK136">
        <f t="shared" si="128"/>
        <v>3.7471380594742585E-5</v>
      </c>
      <c r="AL136">
        <f t="shared" si="128"/>
        <v>4.3686752267312152E-5</v>
      </c>
      <c r="AM136">
        <f t="shared" si="128"/>
        <v>2.9451339320792725E-4</v>
      </c>
      <c r="AN136">
        <f t="shared" si="128"/>
        <v>6.7328087880475374E-4</v>
      </c>
      <c r="AO136">
        <f t="shared" si="128"/>
        <v>2.6797548659493589E-4</v>
      </c>
      <c r="AP136">
        <f t="shared" si="128"/>
        <v>9.4187358187739888E-4</v>
      </c>
      <c r="AQ136">
        <f t="shared" si="128"/>
        <v>5.3341161596712964E-4</v>
      </c>
      <c r="AR136">
        <f t="shared" si="128"/>
        <v>3.580831187834813E-7</v>
      </c>
      <c r="AS136">
        <f t="shared" si="128"/>
        <v>0.32985789113949482</v>
      </c>
      <c r="AT136" t="e">
        <f t="shared" si="128"/>
        <v>#DIV/0!</v>
      </c>
      <c r="AU136" t="e">
        <f t="shared" si="128"/>
        <v>#DIV/0!</v>
      </c>
      <c r="AV136">
        <f t="shared" si="128"/>
        <v>1.0215891080232221E-3</v>
      </c>
      <c r="AW136" t="e">
        <f t="shared" si="128"/>
        <v>#DIV/0!</v>
      </c>
      <c r="AX136">
        <f t="shared" si="128"/>
        <v>0.40315731094759172</v>
      </c>
      <c r="AY136">
        <f t="shared" si="128"/>
        <v>0.1128131838378811</v>
      </c>
      <c r="AZ136">
        <f t="shared" si="128"/>
        <v>0.1918288167490059</v>
      </c>
      <c r="BA136">
        <f t="shared" si="128"/>
        <v>4.6160489670230009E-2</v>
      </c>
      <c r="BB136">
        <f t="shared" si="128"/>
        <v>1.494716101491228E-4</v>
      </c>
      <c r="BC136">
        <f t="shared" si="128"/>
        <v>1.7480146568171439E-2</v>
      </c>
      <c r="BD136">
        <f t="shared" si="128"/>
        <v>0.12815729971255441</v>
      </c>
      <c r="BE136">
        <f t="shared" si="128"/>
        <v>3.4439328889395757E-2</v>
      </c>
      <c r="BF136" t="e">
        <f t="shared" si="128"/>
        <v>#DIV/0!</v>
      </c>
      <c r="BG136">
        <f t="shared" si="128"/>
        <v>7.1268360108537969E-4</v>
      </c>
      <c r="BH136">
        <f t="shared" si="128"/>
        <v>3.2157496039726685E-4</v>
      </c>
      <c r="BI136" t="e">
        <f t="shared" si="128"/>
        <v>#DIV/0!</v>
      </c>
      <c r="BJ136">
        <f t="shared" si="128"/>
        <v>4.8678459188800332E-4</v>
      </c>
      <c r="BK136">
        <f t="shared" si="128"/>
        <v>6.8746726004589477E-5</v>
      </c>
      <c r="BL136">
        <f t="shared" si="128"/>
        <v>1.0611819639293469E-4</v>
      </c>
      <c r="BM136">
        <f t="shared" si="128"/>
        <v>2.7456274677680012E-4</v>
      </c>
      <c r="BN136">
        <f t="shared" si="128"/>
        <v>1.1192974931522512E-4</v>
      </c>
      <c r="BO136">
        <f t="shared" ref="BO136:CH136" si="129">BO49/SUM(BO$7:BO$90)</f>
        <v>1.1202959199702632E-4</v>
      </c>
      <c r="BP136">
        <f t="shared" si="129"/>
        <v>1.4661183987478354E-2</v>
      </c>
      <c r="BQ136">
        <f t="shared" si="129"/>
        <v>1.6124983880107444E-4</v>
      </c>
      <c r="BR136" t="e">
        <f t="shared" si="129"/>
        <v>#DIV/0!</v>
      </c>
      <c r="BS136">
        <f t="shared" si="129"/>
        <v>2.0374601097585313E-3</v>
      </c>
      <c r="BT136">
        <f t="shared" si="129"/>
        <v>9.8610429313323675E-3</v>
      </c>
      <c r="BU136">
        <f t="shared" si="129"/>
        <v>4.1661716876597431E-3</v>
      </c>
      <c r="BV136">
        <f t="shared" si="129"/>
        <v>8.7098148041842693E-3</v>
      </c>
      <c r="BW136">
        <f t="shared" si="129"/>
        <v>0.11199850939456513</v>
      </c>
      <c r="BX136">
        <f t="shared" si="129"/>
        <v>3.7343967188151314E-4</v>
      </c>
      <c r="BY136">
        <f t="shared" si="129"/>
        <v>1.9479731089330327E-3</v>
      </c>
      <c r="BZ136">
        <f t="shared" si="129"/>
        <v>2.8589298097786078E-4</v>
      </c>
      <c r="CA136">
        <f t="shared" si="129"/>
        <v>3.9598426706694782E-4</v>
      </c>
      <c r="CB136">
        <f t="shared" si="129"/>
        <v>4.4645066231841028E-4</v>
      </c>
      <c r="CC136">
        <f t="shared" si="129"/>
        <v>7.0148271094277112E-3</v>
      </c>
      <c r="CD136">
        <f t="shared" si="129"/>
        <v>3.1694611880053966E-3</v>
      </c>
      <c r="CE136">
        <f t="shared" si="129"/>
        <v>1.2249765496591654E-2</v>
      </c>
      <c r="CF136">
        <f t="shared" si="129"/>
        <v>5.3751576858832124E-3</v>
      </c>
      <c r="CG136">
        <f t="shared" si="129"/>
        <v>5.0887013665357021E-3</v>
      </c>
      <c r="CH136">
        <f t="shared" si="129"/>
        <v>1.6820994918046311E-3</v>
      </c>
    </row>
    <row r="137" spans="1:86" x14ac:dyDescent="0.25">
      <c r="A137" s="76" t="s">
        <v>624</v>
      </c>
      <c r="B137" s="77" t="s">
        <v>671</v>
      </c>
      <c r="C137">
        <f t="shared" ref="C137:AH137" si="130">C50/SUM(C$7:C$90)</f>
        <v>0</v>
      </c>
      <c r="D137" t="e">
        <f t="shared" si="130"/>
        <v>#DIV/0!</v>
      </c>
      <c r="E137" t="e">
        <f t="shared" si="130"/>
        <v>#DIV/0!</v>
      </c>
      <c r="F137">
        <f t="shared" si="130"/>
        <v>0</v>
      </c>
      <c r="G137" t="e">
        <f t="shared" si="130"/>
        <v>#DIV/0!</v>
      </c>
      <c r="H137">
        <f t="shared" si="130"/>
        <v>0</v>
      </c>
      <c r="I137">
        <f t="shared" si="130"/>
        <v>0</v>
      </c>
      <c r="J137">
        <f t="shared" si="130"/>
        <v>0</v>
      </c>
      <c r="K137">
        <f t="shared" si="130"/>
        <v>0</v>
      </c>
      <c r="L137">
        <f t="shared" si="130"/>
        <v>0</v>
      </c>
      <c r="M137">
        <f t="shared" si="130"/>
        <v>0</v>
      </c>
      <c r="N137">
        <f t="shared" si="130"/>
        <v>0</v>
      </c>
      <c r="O137">
        <f t="shared" si="130"/>
        <v>0</v>
      </c>
      <c r="P137" t="e">
        <f t="shared" si="130"/>
        <v>#DIV/0!</v>
      </c>
      <c r="Q137">
        <f t="shared" si="130"/>
        <v>0</v>
      </c>
      <c r="R137">
        <f t="shared" si="130"/>
        <v>0</v>
      </c>
      <c r="S137" t="e">
        <f t="shared" si="130"/>
        <v>#DIV/0!</v>
      </c>
      <c r="T137">
        <f t="shared" si="130"/>
        <v>0</v>
      </c>
      <c r="U137">
        <f t="shared" si="130"/>
        <v>0</v>
      </c>
      <c r="V137">
        <f t="shared" si="130"/>
        <v>0</v>
      </c>
      <c r="W137">
        <f t="shared" si="130"/>
        <v>0</v>
      </c>
      <c r="X137">
        <f t="shared" si="130"/>
        <v>0</v>
      </c>
      <c r="Y137">
        <f t="shared" si="130"/>
        <v>0</v>
      </c>
      <c r="Z137">
        <f t="shared" si="130"/>
        <v>0</v>
      </c>
      <c r="AA137">
        <f t="shared" si="130"/>
        <v>0</v>
      </c>
      <c r="AB137" t="e">
        <f t="shared" si="130"/>
        <v>#DIV/0!</v>
      </c>
      <c r="AC137">
        <f t="shared" si="130"/>
        <v>0</v>
      </c>
      <c r="AD137">
        <f t="shared" si="130"/>
        <v>0</v>
      </c>
      <c r="AE137">
        <f t="shared" si="130"/>
        <v>0</v>
      </c>
      <c r="AF137">
        <f t="shared" si="130"/>
        <v>0</v>
      </c>
      <c r="AG137">
        <f t="shared" si="130"/>
        <v>0</v>
      </c>
      <c r="AH137">
        <f t="shared" si="130"/>
        <v>0</v>
      </c>
      <c r="AI137">
        <f t="shared" ref="AI137:BN137" si="131">AI50/SUM(AI$7:AI$90)</f>
        <v>0</v>
      </c>
      <c r="AJ137">
        <f t="shared" si="131"/>
        <v>0</v>
      </c>
      <c r="AK137">
        <f t="shared" si="131"/>
        <v>0</v>
      </c>
      <c r="AL137">
        <f t="shared" si="131"/>
        <v>0</v>
      </c>
      <c r="AM137">
        <f t="shared" si="131"/>
        <v>0</v>
      </c>
      <c r="AN137">
        <f t="shared" si="131"/>
        <v>0</v>
      </c>
      <c r="AO137">
        <f t="shared" si="131"/>
        <v>0</v>
      </c>
      <c r="AP137">
        <f t="shared" si="131"/>
        <v>0</v>
      </c>
      <c r="AQ137">
        <f t="shared" si="131"/>
        <v>0</v>
      </c>
      <c r="AR137">
        <f t="shared" si="131"/>
        <v>0</v>
      </c>
      <c r="AS137">
        <f t="shared" si="131"/>
        <v>0</v>
      </c>
      <c r="AT137" t="e">
        <f t="shared" si="131"/>
        <v>#DIV/0!</v>
      </c>
      <c r="AU137" t="e">
        <f t="shared" si="131"/>
        <v>#DIV/0!</v>
      </c>
      <c r="AV137">
        <f t="shared" si="131"/>
        <v>0</v>
      </c>
      <c r="AW137" t="e">
        <f t="shared" si="131"/>
        <v>#DIV/0!</v>
      </c>
      <c r="AX137">
        <f t="shared" si="131"/>
        <v>0</v>
      </c>
      <c r="AY137">
        <f t="shared" si="131"/>
        <v>0</v>
      </c>
      <c r="AZ137">
        <f t="shared" si="131"/>
        <v>0</v>
      </c>
      <c r="BA137">
        <f t="shared" si="131"/>
        <v>0</v>
      </c>
      <c r="BB137">
        <f t="shared" si="131"/>
        <v>0</v>
      </c>
      <c r="BC137">
        <f t="shared" si="131"/>
        <v>0</v>
      </c>
      <c r="BD137">
        <f t="shared" si="131"/>
        <v>0</v>
      </c>
      <c r="BE137">
        <f t="shared" si="131"/>
        <v>0</v>
      </c>
      <c r="BF137" t="e">
        <f t="shared" si="131"/>
        <v>#DIV/0!</v>
      </c>
      <c r="BG137">
        <f t="shared" si="131"/>
        <v>0</v>
      </c>
      <c r="BH137">
        <f t="shared" si="131"/>
        <v>0</v>
      </c>
      <c r="BI137" t="e">
        <f t="shared" si="131"/>
        <v>#DIV/0!</v>
      </c>
      <c r="BJ137">
        <f t="shared" si="131"/>
        <v>0</v>
      </c>
      <c r="BK137">
        <f t="shared" si="131"/>
        <v>0</v>
      </c>
      <c r="BL137">
        <f t="shared" si="131"/>
        <v>0</v>
      </c>
      <c r="BM137">
        <f t="shared" si="131"/>
        <v>0</v>
      </c>
      <c r="BN137">
        <f t="shared" si="131"/>
        <v>0</v>
      </c>
      <c r="BO137">
        <f t="shared" ref="BO137:CH137" si="132">BO50/SUM(BO$7:BO$90)</f>
        <v>0</v>
      </c>
      <c r="BP137">
        <f t="shared" si="132"/>
        <v>0</v>
      </c>
      <c r="BQ137">
        <f t="shared" si="132"/>
        <v>0</v>
      </c>
      <c r="BR137" t="e">
        <f t="shared" si="132"/>
        <v>#DIV/0!</v>
      </c>
      <c r="BS137">
        <f t="shared" si="132"/>
        <v>0</v>
      </c>
      <c r="BT137">
        <f t="shared" si="132"/>
        <v>0</v>
      </c>
      <c r="BU137">
        <f t="shared" si="132"/>
        <v>0</v>
      </c>
      <c r="BV137">
        <f t="shared" si="132"/>
        <v>0</v>
      </c>
      <c r="BW137">
        <f t="shared" si="132"/>
        <v>0</v>
      </c>
      <c r="BX137">
        <f t="shared" si="132"/>
        <v>0</v>
      </c>
      <c r="BY137">
        <f t="shared" si="132"/>
        <v>0</v>
      </c>
      <c r="BZ137">
        <f t="shared" si="132"/>
        <v>0</v>
      </c>
      <c r="CA137">
        <f t="shared" si="132"/>
        <v>0</v>
      </c>
      <c r="CB137">
        <f t="shared" si="132"/>
        <v>0</v>
      </c>
      <c r="CC137">
        <f t="shared" si="132"/>
        <v>0</v>
      </c>
      <c r="CD137">
        <f t="shared" si="132"/>
        <v>0</v>
      </c>
      <c r="CE137">
        <f t="shared" si="132"/>
        <v>0</v>
      </c>
      <c r="CF137">
        <f t="shared" si="132"/>
        <v>0</v>
      </c>
      <c r="CG137">
        <f t="shared" si="132"/>
        <v>0</v>
      </c>
      <c r="CH137">
        <f t="shared" si="132"/>
        <v>0</v>
      </c>
    </row>
    <row r="138" spans="1:86" x14ac:dyDescent="0.25">
      <c r="A138" s="76" t="s">
        <v>623</v>
      </c>
      <c r="B138" s="77" t="s">
        <v>671</v>
      </c>
      <c r="C138">
        <f t="shared" ref="C138:AH138" si="133">C51/SUM(C$7:C$90)</f>
        <v>0</v>
      </c>
      <c r="D138" t="e">
        <f t="shared" si="133"/>
        <v>#DIV/0!</v>
      </c>
      <c r="E138" t="e">
        <f t="shared" si="133"/>
        <v>#DIV/0!</v>
      </c>
      <c r="F138">
        <f t="shared" si="133"/>
        <v>0</v>
      </c>
      <c r="G138" t="e">
        <f t="shared" si="133"/>
        <v>#DIV/0!</v>
      </c>
      <c r="H138">
        <f t="shared" si="133"/>
        <v>0</v>
      </c>
      <c r="I138">
        <f t="shared" si="133"/>
        <v>0</v>
      </c>
      <c r="J138">
        <f t="shared" si="133"/>
        <v>0</v>
      </c>
      <c r="K138">
        <f t="shared" si="133"/>
        <v>0</v>
      </c>
      <c r="L138">
        <f t="shared" si="133"/>
        <v>0</v>
      </c>
      <c r="M138">
        <f t="shared" si="133"/>
        <v>0</v>
      </c>
      <c r="N138">
        <f t="shared" si="133"/>
        <v>0</v>
      </c>
      <c r="O138">
        <f t="shared" si="133"/>
        <v>0</v>
      </c>
      <c r="P138" t="e">
        <f t="shared" si="133"/>
        <v>#DIV/0!</v>
      </c>
      <c r="Q138">
        <f t="shared" si="133"/>
        <v>0</v>
      </c>
      <c r="R138">
        <f t="shared" si="133"/>
        <v>0</v>
      </c>
      <c r="S138" t="e">
        <f t="shared" si="133"/>
        <v>#DIV/0!</v>
      </c>
      <c r="T138">
        <f t="shared" si="133"/>
        <v>0</v>
      </c>
      <c r="U138">
        <f t="shared" si="133"/>
        <v>0</v>
      </c>
      <c r="V138">
        <f t="shared" si="133"/>
        <v>0</v>
      </c>
      <c r="W138">
        <f t="shared" si="133"/>
        <v>0</v>
      </c>
      <c r="X138">
        <f t="shared" si="133"/>
        <v>0</v>
      </c>
      <c r="Y138">
        <f t="shared" si="133"/>
        <v>0</v>
      </c>
      <c r="Z138">
        <f t="shared" si="133"/>
        <v>0</v>
      </c>
      <c r="AA138">
        <f t="shared" si="133"/>
        <v>0</v>
      </c>
      <c r="AB138" t="e">
        <f t="shared" si="133"/>
        <v>#DIV/0!</v>
      </c>
      <c r="AC138">
        <f t="shared" si="133"/>
        <v>0</v>
      </c>
      <c r="AD138">
        <f t="shared" si="133"/>
        <v>0</v>
      </c>
      <c r="AE138">
        <f t="shared" si="133"/>
        <v>0</v>
      </c>
      <c r="AF138">
        <f t="shared" si="133"/>
        <v>0</v>
      </c>
      <c r="AG138">
        <f t="shared" si="133"/>
        <v>0</v>
      </c>
      <c r="AH138">
        <f t="shared" si="133"/>
        <v>0</v>
      </c>
      <c r="AI138">
        <f t="shared" ref="AI138:BN138" si="134">AI51/SUM(AI$7:AI$90)</f>
        <v>0</v>
      </c>
      <c r="AJ138">
        <f t="shared" si="134"/>
        <v>0</v>
      </c>
      <c r="AK138">
        <f t="shared" si="134"/>
        <v>0</v>
      </c>
      <c r="AL138">
        <f t="shared" si="134"/>
        <v>0</v>
      </c>
      <c r="AM138">
        <f t="shared" si="134"/>
        <v>0</v>
      </c>
      <c r="AN138">
        <f t="shared" si="134"/>
        <v>0</v>
      </c>
      <c r="AO138">
        <f t="shared" si="134"/>
        <v>0</v>
      </c>
      <c r="AP138">
        <f t="shared" si="134"/>
        <v>0</v>
      </c>
      <c r="AQ138">
        <f t="shared" si="134"/>
        <v>0</v>
      </c>
      <c r="AR138">
        <f t="shared" si="134"/>
        <v>0</v>
      </c>
      <c r="AS138">
        <f t="shared" si="134"/>
        <v>0</v>
      </c>
      <c r="AT138" t="e">
        <f t="shared" si="134"/>
        <v>#DIV/0!</v>
      </c>
      <c r="AU138" t="e">
        <f t="shared" si="134"/>
        <v>#DIV/0!</v>
      </c>
      <c r="AV138">
        <f t="shared" si="134"/>
        <v>0</v>
      </c>
      <c r="AW138" t="e">
        <f t="shared" si="134"/>
        <v>#DIV/0!</v>
      </c>
      <c r="AX138">
        <f t="shared" si="134"/>
        <v>0</v>
      </c>
      <c r="AY138">
        <f t="shared" si="134"/>
        <v>0</v>
      </c>
      <c r="AZ138">
        <f t="shared" si="134"/>
        <v>0</v>
      </c>
      <c r="BA138">
        <f t="shared" si="134"/>
        <v>0</v>
      </c>
      <c r="BB138">
        <f t="shared" si="134"/>
        <v>0</v>
      </c>
      <c r="BC138">
        <f t="shared" si="134"/>
        <v>0</v>
      </c>
      <c r="BD138">
        <f t="shared" si="134"/>
        <v>0</v>
      </c>
      <c r="BE138">
        <f t="shared" si="134"/>
        <v>0</v>
      </c>
      <c r="BF138" t="e">
        <f t="shared" si="134"/>
        <v>#DIV/0!</v>
      </c>
      <c r="BG138">
        <f t="shared" si="134"/>
        <v>0</v>
      </c>
      <c r="BH138">
        <f t="shared" si="134"/>
        <v>0</v>
      </c>
      <c r="BI138" t="e">
        <f t="shared" si="134"/>
        <v>#DIV/0!</v>
      </c>
      <c r="BJ138">
        <f t="shared" si="134"/>
        <v>0</v>
      </c>
      <c r="BK138">
        <f t="shared" si="134"/>
        <v>0</v>
      </c>
      <c r="BL138">
        <f t="shared" si="134"/>
        <v>0</v>
      </c>
      <c r="BM138">
        <f t="shared" si="134"/>
        <v>0</v>
      </c>
      <c r="BN138">
        <f t="shared" si="134"/>
        <v>0</v>
      </c>
      <c r="BO138">
        <f t="shared" ref="BO138:CH138" si="135">BO51/SUM(BO$7:BO$90)</f>
        <v>0</v>
      </c>
      <c r="BP138">
        <f t="shared" si="135"/>
        <v>0</v>
      </c>
      <c r="BQ138">
        <f t="shared" si="135"/>
        <v>0</v>
      </c>
      <c r="BR138" t="e">
        <f t="shared" si="135"/>
        <v>#DIV/0!</v>
      </c>
      <c r="BS138">
        <f t="shared" si="135"/>
        <v>0</v>
      </c>
      <c r="BT138">
        <f t="shared" si="135"/>
        <v>0</v>
      </c>
      <c r="BU138">
        <f t="shared" si="135"/>
        <v>0</v>
      </c>
      <c r="BV138">
        <f t="shared" si="135"/>
        <v>0</v>
      </c>
      <c r="BW138">
        <f t="shared" si="135"/>
        <v>0</v>
      </c>
      <c r="BX138">
        <f t="shared" si="135"/>
        <v>0</v>
      </c>
      <c r="BY138">
        <f t="shared" si="135"/>
        <v>0</v>
      </c>
      <c r="BZ138">
        <f t="shared" si="135"/>
        <v>0</v>
      </c>
      <c r="CA138">
        <f t="shared" si="135"/>
        <v>0</v>
      </c>
      <c r="CB138">
        <f t="shared" si="135"/>
        <v>0</v>
      </c>
      <c r="CC138">
        <f t="shared" si="135"/>
        <v>0</v>
      </c>
      <c r="CD138">
        <f t="shared" si="135"/>
        <v>0</v>
      </c>
      <c r="CE138">
        <f t="shared" si="135"/>
        <v>0</v>
      </c>
      <c r="CF138">
        <f t="shared" si="135"/>
        <v>0</v>
      </c>
      <c r="CG138">
        <f t="shared" si="135"/>
        <v>0</v>
      </c>
      <c r="CH138">
        <f t="shared" si="135"/>
        <v>0</v>
      </c>
    </row>
    <row r="139" spans="1:86" x14ac:dyDescent="0.25">
      <c r="A139" s="76" t="s">
        <v>3</v>
      </c>
      <c r="B139" s="77" t="s">
        <v>671</v>
      </c>
      <c r="C139">
        <f t="shared" ref="C139:AH139" si="136">C52/SUM(C$7:C$90)</f>
        <v>2.8776222793685199E-3</v>
      </c>
      <c r="D139" t="e">
        <f t="shared" si="136"/>
        <v>#DIV/0!</v>
      </c>
      <c r="E139" t="e">
        <f t="shared" si="136"/>
        <v>#DIV/0!</v>
      </c>
      <c r="F139">
        <f t="shared" si="136"/>
        <v>6.5925638888139085E-2</v>
      </c>
      <c r="G139" t="e">
        <f t="shared" si="136"/>
        <v>#DIV/0!</v>
      </c>
      <c r="H139">
        <f t="shared" si="136"/>
        <v>2.337063848483215E-3</v>
      </c>
      <c r="I139">
        <f t="shared" si="136"/>
        <v>1.6784176550254939E-3</v>
      </c>
      <c r="J139">
        <f t="shared" si="136"/>
        <v>1.1674743916038628E-3</v>
      </c>
      <c r="K139">
        <f t="shared" si="136"/>
        <v>4.4950454228735144E-3</v>
      </c>
      <c r="L139">
        <f t="shared" si="136"/>
        <v>0.32727765764478217</v>
      </c>
      <c r="M139">
        <f t="shared" si="136"/>
        <v>1.3902737241004066E-2</v>
      </c>
      <c r="N139">
        <f t="shared" si="136"/>
        <v>2.1938873910847118E-3</v>
      </c>
      <c r="O139">
        <f t="shared" si="136"/>
        <v>2.8997099574030378E-3</v>
      </c>
      <c r="P139" t="e">
        <f t="shared" si="136"/>
        <v>#DIV/0!</v>
      </c>
      <c r="Q139">
        <f t="shared" si="136"/>
        <v>4.5024103917881114E-2</v>
      </c>
      <c r="R139">
        <f t="shared" si="136"/>
        <v>4.9784484915646091E-2</v>
      </c>
      <c r="S139" t="e">
        <f t="shared" si="136"/>
        <v>#DIV/0!</v>
      </c>
      <c r="T139">
        <f t="shared" si="136"/>
        <v>2.5037273080369881E-3</v>
      </c>
      <c r="U139">
        <f t="shared" si="136"/>
        <v>9.6028334885055926E-4</v>
      </c>
      <c r="V139">
        <f t="shared" si="136"/>
        <v>2.9374420738242949E-3</v>
      </c>
      <c r="W139">
        <f t="shared" si="136"/>
        <v>1.8907496908221752E-3</v>
      </c>
      <c r="X139">
        <f t="shared" si="136"/>
        <v>1.5047893847008455E-3</v>
      </c>
      <c r="Y139">
        <f t="shared" si="136"/>
        <v>8.9694913506454567E-4</v>
      </c>
      <c r="Z139">
        <f t="shared" si="136"/>
        <v>3.404099149312406E-3</v>
      </c>
      <c r="AA139">
        <f t="shared" si="136"/>
        <v>9.8358933893756509E-2</v>
      </c>
      <c r="AB139" t="e">
        <f t="shared" si="136"/>
        <v>#DIV/0!</v>
      </c>
      <c r="AC139">
        <f t="shared" si="136"/>
        <v>2.5949189172438003E-3</v>
      </c>
      <c r="AD139">
        <f t="shared" si="136"/>
        <v>5.1719575345685167E-3</v>
      </c>
      <c r="AE139">
        <f t="shared" si="136"/>
        <v>1.6998708896207766E-3</v>
      </c>
      <c r="AF139">
        <f t="shared" si="136"/>
        <v>1.2283988762846079E-3</v>
      </c>
      <c r="AG139">
        <f t="shared" si="136"/>
        <v>1.0766770339135448E-3</v>
      </c>
      <c r="AH139">
        <f t="shared" si="136"/>
        <v>2.510537302291426E-3</v>
      </c>
      <c r="AI139">
        <f t="shared" ref="AI139:BN139" si="137">AI52/SUM(AI$7:AI$90)</f>
        <v>1.6869524438009432E-4</v>
      </c>
      <c r="AJ139">
        <f t="shared" si="137"/>
        <v>2.167342697849085E-4</v>
      </c>
      <c r="AK139">
        <f t="shared" si="137"/>
        <v>1.4938445468062406E-4</v>
      </c>
      <c r="AL139">
        <f t="shared" si="137"/>
        <v>3.7575379317353737E-4</v>
      </c>
      <c r="AM139">
        <f t="shared" si="137"/>
        <v>4.5365843287252224E-4</v>
      </c>
      <c r="AN139">
        <f t="shared" si="137"/>
        <v>1.8389523449455162E-3</v>
      </c>
      <c r="AO139">
        <f t="shared" si="137"/>
        <v>7.7312569273211152E-4</v>
      </c>
      <c r="AP139">
        <f t="shared" si="137"/>
        <v>9.1513954282098015E-4</v>
      </c>
      <c r="AQ139">
        <f t="shared" si="137"/>
        <v>7.6131604586757954E-4</v>
      </c>
      <c r="AR139">
        <f t="shared" si="137"/>
        <v>1.4252034050467451E-7</v>
      </c>
      <c r="AS139">
        <f t="shared" si="137"/>
        <v>4.5496152512763547E-3</v>
      </c>
      <c r="AT139" t="e">
        <f t="shared" si="137"/>
        <v>#DIV/0!</v>
      </c>
      <c r="AU139" t="e">
        <f t="shared" si="137"/>
        <v>#DIV/0!</v>
      </c>
      <c r="AV139">
        <f t="shared" si="137"/>
        <v>0.28550926781929747</v>
      </c>
      <c r="AW139" t="e">
        <f t="shared" si="137"/>
        <v>#DIV/0!</v>
      </c>
      <c r="AX139">
        <f t="shared" si="137"/>
        <v>3.3496958633112564E-3</v>
      </c>
      <c r="AY139">
        <f t="shared" si="137"/>
        <v>4.2508458640187442E-3</v>
      </c>
      <c r="AZ139">
        <f t="shared" si="137"/>
        <v>5.7387666017179109E-3</v>
      </c>
      <c r="BA139">
        <f t="shared" si="137"/>
        <v>1.711594064335438E-2</v>
      </c>
      <c r="BB139">
        <f t="shared" si="137"/>
        <v>0.70427501810365056</v>
      </c>
      <c r="BC139">
        <f t="shared" si="137"/>
        <v>7.8210744088295037E-2</v>
      </c>
      <c r="BD139">
        <f t="shared" si="137"/>
        <v>1.2090398537071874E-2</v>
      </c>
      <c r="BE139">
        <f t="shared" si="137"/>
        <v>1.0527221652537565E-2</v>
      </c>
      <c r="BF139" t="e">
        <f t="shared" si="137"/>
        <v>#DIV/0!</v>
      </c>
      <c r="BG139">
        <f t="shared" si="137"/>
        <v>0.18814901115719096</v>
      </c>
      <c r="BH139">
        <f t="shared" si="137"/>
        <v>0.25082007478738927</v>
      </c>
      <c r="BI139" t="e">
        <f t="shared" si="137"/>
        <v>#DIV/0!</v>
      </c>
      <c r="BJ139">
        <f t="shared" si="137"/>
        <v>2.0946167176749717E-2</v>
      </c>
      <c r="BK139">
        <f t="shared" si="137"/>
        <v>2.0049570319922226E-3</v>
      </c>
      <c r="BL139">
        <f t="shared" si="137"/>
        <v>9.1549032486008732E-3</v>
      </c>
      <c r="BM139">
        <f t="shared" si="137"/>
        <v>8.6660444830888722E-3</v>
      </c>
      <c r="BN139">
        <f t="shared" si="137"/>
        <v>3.0288679820496618E-3</v>
      </c>
      <c r="BO139">
        <f t="shared" ref="BO139:CH139" si="138">BO52/SUM(BO$7:BO$90)</f>
        <v>4.9448009009459655E-3</v>
      </c>
      <c r="BP139">
        <f t="shared" si="138"/>
        <v>1.7845363009589169E-2</v>
      </c>
      <c r="BQ139">
        <f t="shared" si="138"/>
        <v>0.27097136462674198</v>
      </c>
      <c r="BR139" t="e">
        <f t="shared" si="138"/>
        <v>#DIV/0!</v>
      </c>
      <c r="BS139">
        <f t="shared" si="138"/>
        <v>1.3799336775596039E-2</v>
      </c>
      <c r="BT139">
        <f t="shared" si="138"/>
        <v>2.8432675983272548E-2</v>
      </c>
      <c r="BU139">
        <f t="shared" si="138"/>
        <v>1.7390639079409831E-3</v>
      </c>
      <c r="BV139">
        <f t="shared" si="138"/>
        <v>6.4712098729341376E-3</v>
      </c>
      <c r="BW139">
        <f t="shared" si="138"/>
        <v>1.8363055601254377E-3</v>
      </c>
      <c r="BX139">
        <f t="shared" si="138"/>
        <v>7.2568830066396936E-4</v>
      </c>
      <c r="BY139">
        <f t="shared" si="138"/>
        <v>1.0198640190637036E-3</v>
      </c>
      <c r="BZ139">
        <f t="shared" si="138"/>
        <v>9.2130220463277853E-4</v>
      </c>
      <c r="CA139">
        <f t="shared" si="138"/>
        <v>6.9972082900893011E-4</v>
      </c>
      <c r="CB139">
        <f t="shared" si="138"/>
        <v>7.0936791476172737E-3</v>
      </c>
      <c r="CC139">
        <f t="shared" si="138"/>
        <v>2.9147191232304337E-3</v>
      </c>
      <c r="CD139">
        <f t="shared" si="138"/>
        <v>9.8698806269976371E-3</v>
      </c>
      <c r="CE139">
        <f t="shared" si="138"/>
        <v>5.1417525378701029E-3</v>
      </c>
      <c r="CF139">
        <f t="shared" si="138"/>
        <v>3.7439133153653703E-3</v>
      </c>
      <c r="CG139">
        <f t="shared" si="138"/>
        <v>5.0218103129013956E-3</v>
      </c>
      <c r="CH139">
        <f t="shared" si="138"/>
        <v>1.4207223972645643E-3</v>
      </c>
    </row>
    <row r="140" spans="1:86" x14ac:dyDescent="0.25">
      <c r="A140" s="76" t="s">
        <v>4</v>
      </c>
      <c r="B140" s="77" t="s">
        <v>671</v>
      </c>
      <c r="C140">
        <f t="shared" ref="C140:AH140" si="139">C53/SUM(C$7:C$90)</f>
        <v>0</v>
      </c>
      <c r="D140" t="e">
        <f t="shared" si="139"/>
        <v>#DIV/0!</v>
      </c>
      <c r="E140" t="e">
        <f t="shared" si="139"/>
        <v>#DIV/0!</v>
      </c>
      <c r="F140">
        <f t="shared" si="139"/>
        <v>0</v>
      </c>
      <c r="G140" t="e">
        <f t="shared" si="139"/>
        <v>#DIV/0!</v>
      </c>
      <c r="H140">
        <f t="shared" si="139"/>
        <v>0</v>
      </c>
      <c r="I140">
        <f t="shared" si="139"/>
        <v>0</v>
      </c>
      <c r="J140">
        <f t="shared" si="139"/>
        <v>0</v>
      </c>
      <c r="K140">
        <f t="shared" si="139"/>
        <v>0</v>
      </c>
      <c r="L140">
        <f t="shared" si="139"/>
        <v>0</v>
      </c>
      <c r="M140">
        <f t="shared" si="139"/>
        <v>0</v>
      </c>
      <c r="N140">
        <f t="shared" si="139"/>
        <v>0</v>
      </c>
      <c r="O140">
        <f t="shared" si="139"/>
        <v>0</v>
      </c>
      <c r="P140" t="e">
        <f t="shared" si="139"/>
        <v>#DIV/0!</v>
      </c>
      <c r="Q140">
        <f t="shared" si="139"/>
        <v>0</v>
      </c>
      <c r="R140">
        <f t="shared" si="139"/>
        <v>0</v>
      </c>
      <c r="S140" t="e">
        <f t="shared" si="139"/>
        <v>#DIV/0!</v>
      </c>
      <c r="T140">
        <f t="shared" si="139"/>
        <v>0</v>
      </c>
      <c r="U140">
        <f t="shared" si="139"/>
        <v>0</v>
      </c>
      <c r="V140">
        <f t="shared" si="139"/>
        <v>0</v>
      </c>
      <c r="W140">
        <f t="shared" si="139"/>
        <v>0</v>
      </c>
      <c r="X140">
        <f t="shared" si="139"/>
        <v>0</v>
      </c>
      <c r="Y140">
        <f t="shared" si="139"/>
        <v>0</v>
      </c>
      <c r="Z140">
        <f t="shared" si="139"/>
        <v>0</v>
      </c>
      <c r="AA140">
        <f t="shared" si="139"/>
        <v>0</v>
      </c>
      <c r="AB140" t="e">
        <f t="shared" si="139"/>
        <v>#DIV/0!</v>
      </c>
      <c r="AC140">
        <f t="shared" si="139"/>
        <v>0</v>
      </c>
      <c r="AD140">
        <f t="shared" si="139"/>
        <v>0</v>
      </c>
      <c r="AE140">
        <f t="shared" si="139"/>
        <v>0</v>
      </c>
      <c r="AF140">
        <f t="shared" si="139"/>
        <v>0</v>
      </c>
      <c r="AG140">
        <f t="shared" si="139"/>
        <v>0</v>
      </c>
      <c r="AH140">
        <f t="shared" si="139"/>
        <v>0</v>
      </c>
      <c r="AI140">
        <f t="shared" ref="AI140:BN140" si="140">AI53/SUM(AI$7:AI$90)</f>
        <v>0</v>
      </c>
      <c r="AJ140">
        <f t="shared" si="140"/>
        <v>0</v>
      </c>
      <c r="AK140">
        <f t="shared" si="140"/>
        <v>0</v>
      </c>
      <c r="AL140">
        <f t="shared" si="140"/>
        <v>0</v>
      </c>
      <c r="AM140">
        <f t="shared" si="140"/>
        <v>0</v>
      </c>
      <c r="AN140">
        <f t="shared" si="140"/>
        <v>0</v>
      </c>
      <c r="AO140">
        <f t="shared" si="140"/>
        <v>0</v>
      </c>
      <c r="AP140">
        <f t="shared" si="140"/>
        <v>0</v>
      </c>
      <c r="AQ140">
        <f t="shared" si="140"/>
        <v>0</v>
      </c>
      <c r="AR140">
        <f t="shared" si="140"/>
        <v>0</v>
      </c>
      <c r="AS140">
        <f t="shared" si="140"/>
        <v>0</v>
      </c>
      <c r="AT140" t="e">
        <f t="shared" si="140"/>
        <v>#DIV/0!</v>
      </c>
      <c r="AU140" t="e">
        <f t="shared" si="140"/>
        <v>#DIV/0!</v>
      </c>
      <c r="AV140">
        <f t="shared" si="140"/>
        <v>0</v>
      </c>
      <c r="AW140" t="e">
        <f t="shared" si="140"/>
        <v>#DIV/0!</v>
      </c>
      <c r="AX140">
        <f t="shared" si="140"/>
        <v>0</v>
      </c>
      <c r="AY140">
        <f t="shared" si="140"/>
        <v>0</v>
      </c>
      <c r="AZ140">
        <f t="shared" si="140"/>
        <v>0</v>
      </c>
      <c r="BA140">
        <f t="shared" si="140"/>
        <v>0</v>
      </c>
      <c r="BB140">
        <f t="shared" si="140"/>
        <v>0</v>
      </c>
      <c r="BC140">
        <f t="shared" si="140"/>
        <v>0</v>
      </c>
      <c r="BD140">
        <f t="shared" si="140"/>
        <v>0</v>
      </c>
      <c r="BE140">
        <f t="shared" si="140"/>
        <v>0</v>
      </c>
      <c r="BF140" t="e">
        <f t="shared" si="140"/>
        <v>#DIV/0!</v>
      </c>
      <c r="BG140">
        <f t="shared" si="140"/>
        <v>0</v>
      </c>
      <c r="BH140">
        <f t="shared" si="140"/>
        <v>0</v>
      </c>
      <c r="BI140" t="e">
        <f t="shared" si="140"/>
        <v>#DIV/0!</v>
      </c>
      <c r="BJ140">
        <f t="shared" si="140"/>
        <v>0</v>
      </c>
      <c r="BK140">
        <f t="shared" si="140"/>
        <v>0</v>
      </c>
      <c r="BL140">
        <f t="shared" si="140"/>
        <v>0</v>
      </c>
      <c r="BM140">
        <f t="shared" si="140"/>
        <v>0</v>
      </c>
      <c r="BN140">
        <f t="shared" si="140"/>
        <v>0</v>
      </c>
      <c r="BO140">
        <f t="shared" ref="BO140:CH140" si="141">BO53/SUM(BO$7:BO$90)</f>
        <v>0</v>
      </c>
      <c r="BP140">
        <f t="shared" si="141"/>
        <v>0</v>
      </c>
      <c r="BQ140">
        <f t="shared" si="141"/>
        <v>0</v>
      </c>
      <c r="BR140" t="e">
        <f t="shared" si="141"/>
        <v>#DIV/0!</v>
      </c>
      <c r="BS140">
        <f t="shared" si="141"/>
        <v>0</v>
      </c>
      <c r="BT140">
        <f t="shared" si="141"/>
        <v>0</v>
      </c>
      <c r="BU140">
        <f t="shared" si="141"/>
        <v>0</v>
      </c>
      <c r="BV140">
        <f t="shared" si="141"/>
        <v>0</v>
      </c>
      <c r="BW140">
        <f t="shared" si="141"/>
        <v>0</v>
      </c>
      <c r="BX140">
        <f t="shared" si="141"/>
        <v>0</v>
      </c>
      <c r="BY140">
        <f t="shared" si="141"/>
        <v>0</v>
      </c>
      <c r="BZ140">
        <f t="shared" si="141"/>
        <v>0</v>
      </c>
      <c r="CA140">
        <f t="shared" si="141"/>
        <v>0</v>
      </c>
      <c r="CB140">
        <f t="shared" si="141"/>
        <v>0</v>
      </c>
      <c r="CC140">
        <f t="shared" si="141"/>
        <v>0</v>
      </c>
      <c r="CD140">
        <f t="shared" si="141"/>
        <v>0</v>
      </c>
      <c r="CE140">
        <f t="shared" si="141"/>
        <v>0</v>
      </c>
      <c r="CF140">
        <f t="shared" si="141"/>
        <v>0</v>
      </c>
      <c r="CG140">
        <f t="shared" si="141"/>
        <v>0</v>
      </c>
      <c r="CH140">
        <f t="shared" si="141"/>
        <v>0</v>
      </c>
    </row>
    <row r="141" spans="1:86" x14ac:dyDescent="0.25">
      <c r="A141" s="76" t="s">
        <v>5</v>
      </c>
      <c r="B141" s="77" t="s">
        <v>671</v>
      </c>
      <c r="C141">
        <f t="shared" ref="C141:AH141" si="142">C54/SUM(C$7:C$90)</f>
        <v>1.131087129994909E-2</v>
      </c>
      <c r="D141" t="e">
        <f t="shared" si="142"/>
        <v>#DIV/0!</v>
      </c>
      <c r="E141" t="e">
        <f t="shared" si="142"/>
        <v>#DIV/0!</v>
      </c>
      <c r="F141">
        <f t="shared" si="142"/>
        <v>3.9013464882669586E-4</v>
      </c>
      <c r="G141" t="e">
        <f t="shared" si="142"/>
        <v>#DIV/0!</v>
      </c>
      <c r="H141">
        <f t="shared" si="142"/>
        <v>1.78480756388705E-2</v>
      </c>
      <c r="I141">
        <f t="shared" si="142"/>
        <v>1.6563638581868442E-3</v>
      </c>
      <c r="J141">
        <f t="shared" si="142"/>
        <v>3.293356747079682E-4</v>
      </c>
      <c r="K141">
        <f t="shared" si="142"/>
        <v>6.7855968199436541E-4</v>
      </c>
      <c r="L141">
        <f t="shared" si="142"/>
        <v>1.3900661019107985E-3</v>
      </c>
      <c r="M141">
        <f t="shared" si="142"/>
        <v>3.5025490239711655E-3</v>
      </c>
      <c r="N141">
        <f t="shared" si="142"/>
        <v>3.0728594005462444E-3</v>
      </c>
      <c r="O141">
        <f t="shared" si="142"/>
        <v>1.4496397953105368E-3</v>
      </c>
      <c r="P141" t="e">
        <f t="shared" si="142"/>
        <v>#DIV/0!</v>
      </c>
      <c r="Q141">
        <f t="shared" si="142"/>
        <v>3.4038850933639577E-4</v>
      </c>
      <c r="R141">
        <f t="shared" si="142"/>
        <v>2.4679720400726094E-4</v>
      </c>
      <c r="S141" t="e">
        <f t="shared" si="142"/>
        <v>#DIV/0!</v>
      </c>
      <c r="T141">
        <f t="shared" si="142"/>
        <v>2.2510583692902128E-4</v>
      </c>
      <c r="U141">
        <f t="shared" si="142"/>
        <v>4.0971465036339209E-4</v>
      </c>
      <c r="V141">
        <f t="shared" si="142"/>
        <v>2.7529756285425461E-4</v>
      </c>
      <c r="W141">
        <f t="shared" si="142"/>
        <v>2.5524107725209601E-4</v>
      </c>
      <c r="X141">
        <f t="shared" si="142"/>
        <v>2.1355938573147526E-4</v>
      </c>
      <c r="Y141">
        <f t="shared" si="142"/>
        <v>2.186127593170871E-4</v>
      </c>
      <c r="Z141">
        <f t="shared" si="142"/>
        <v>1.0397393246560239E-3</v>
      </c>
      <c r="AA141">
        <f t="shared" si="142"/>
        <v>2.1426349974700478E-4</v>
      </c>
      <c r="AB141" t="e">
        <f t="shared" si="142"/>
        <v>#DIV/0!</v>
      </c>
      <c r="AC141">
        <f t="shared" si="142"/>
        <v>6.3528813294867542E-4</v>
      </c>
      <c r="AD141">
        <f t="shared" si="142"/>
        <v>2.2425083376870729E-4</v>
      </c>
      <c r="AE141">
        <f t="shared" si="142"/>
        <v>9.9366844881666706E-4</v>
      </c>
      <c r="AF141">
        <f t="shared" si="142"/>
        <v>2.9524262795730196E-4</v>
      </c>
      <c r="AG141">
        <f t="shared" si="142"/>
        <v>1.7378565394662499E-2</v>
      </c>
      <c r="AH141">
        <f t="shared" si="142"/>
        <v>1.263544950961853E-3</v>
      </c>
      <c r="AI141">
        <f t="shared" ref="AI141:BN141" si="143">AI54/SUM(AI$7:AI$90)</f>
        <v>1.8417698275248834E-4</v>
      </c>
      <c r="AJ141">
        <f t="shared" si="143"/>
        <v>4.0384728357216557E-4</v>
      </c>
      <c r="AK141">
        <f t="shared" si="143"/>
        <v>1.9346604575785396E-4</v>
      </c>
      <c r="AL141">
        <f t="shared" si="143"/>
        <v>1.3537024082390658E-4</v>
      </c>
      <c r="AM141">
        <f t="shared" si="143"/>
        <v>4.4559326090272145E-4</v>
      </c>
      <c r="AN141">
        <f t="shared" si="143"/>
        <v>1.0546990147275162E-3</v>
      </c>
      <c r="AO141">
        <f t="shared" si="143"/>
        <v>1.8439468664955487E-3</v>
      </c>
      <c r="AP141">
        <f t="shared" si="143"/>
        <v>3.6413699181784037E-3</v>
      </c>
      <c r="AQ141">
        <f t="shared" si="143"/>
        <v>1.6067528283533886E-3</v>
      </c>
      <c r="AR141">
        <f t="shared" si="143"/>
        <v>4.5392059915505169E-7</v>
      </c>
      <c r="AS141">
        <f t="shared" si="143"/>
        <v>0.17157933238450659</v>
      </c>
      <c r="AT141" t="e">
        <f t="shared" si="143"/>
        <v>#DIV/0!</v>
      </c>
      <c r="AU141" t="e">
        <f t="shared" si="143"/>
        <v>#DIV/0!</v>
      </c>
      <c r="AV141">
        <f t="shared" si="143"/>
        <v>5.2253775064517952E-3</v>
      </c>
      <c r="AW141" t="e">
        <f t="shared" si="143"/>
        <v>#DIV/0!</v>
      </c>
      <c r="AX141">
        <f t="shared" si="143"/>
        <v>0.24526886952257748</v>
      </c>
      <c r="AY141">
        <f t="shared" si="143"/>
        <v>2.3216672088785494E-2</v>
      </c>
      <c r="AZ141">
        <f t="shared" si="143"/>
        <v>4.3358690629390862E-3</v>
      </c>
      <c r="BA141">
        <f t="shared" si="143"/>
        <v>9.7747431724339168E-3</v>
      </c>
      <c r="BB141">
        <f t="shared" si="143"/>
        <v>3.8288897533397342E-3</v>
      </c>
      <c r="BC141">
        <f t="shared" si="143"/>
        <v>3.0023460028344554E-2</v>
      </c>
      <c r="BD141">
        <f t="shared" si="143"/>
        <v>3.3477719180554033E-2</v>
      </c>
      <c r="BE141">
        <f t="shared" si="143"/>
        <v>8.6298008199950614E-3</v>
      </c>
      <c r="BF141" t="e">
        <f t="shared" si="143"/>
        <v>#DIV/0!</v>
      </c>
      <c r="BG141">
        <f t="shared" si="143"/>
        <v>6.8436560642486013E-3</v>
      </c>
      <c r="BH141">
        <f t="shared" si="143"/>
        <v>4.5737700733395389E-3</v>
      </c>
      <c r="BI141" t="e">
        <f t="shared" si="143"/>
        <v>#DIV/0!</v>
      </c>
      <c r="BJ141">
        <f t="shared" si="143"/>
        <v>4.7222314187630706E-3</v>
      </c>
      <c r="BK141">
        <f t="shared" si="143"/>
        <v>4.1081120762911051E-3</v>
      </c>
      <c r="BL141">
        <f t="shared" si="143"/>
        <v>5.1402897770434688E-3</v>
      </c>
      <c r="BM141">
        <f t="shared" si="143"/>
        <v>4.9428638838092606E-3</v>
      </c>
      <c r="BN141">
        <f t="shared" si="143"/>
        <v>1.965074832694248E-3</v>
      </c>
      <c r="BO141">
        <f t="shared" ref="BO141:CH141" si="144">BO54/SUM(BO$7:BO$90)</f>
        <v>3.2783601608353564E-3</v>
      </c>
      <c r="BP141">
        <f t="shared" si="144"/>
        <v>6.5703273881468106E-3</v>
      </c>
      <c r="BQ141">
        <f t="shared" si="144"/>
        <v>2.4415392582171468E-3</v>
      </c>
      <c r="BR141" t="e">
        <f t="shared" si="144"/>
        <v>#DIV/0!</v>
      </c>
      <c r="BS141">
        <f t="shared" si="144"/>
        <v>7.4591589749013832E-3</v>
      </c>
      <c r="BT141">
        <f t="shared" si="144"/>
        <v>2.9265218593666391E-3</v>
      </c>
      <c r="BU141">
        <f t="shared" si="144"/>
        <v>9.5411730955945531E-3</v>
      </c>
      <c r="BV141">
        <f t="shared" si="144"/>
        <v>8.0817489573272606E-3</v>
      </c>
      <c r="BW141">
        <f t="shared" si="144"/>
        <v>0.3368166233824324</v>
      </c>
      <c r="BX141">
        <f t="shared" si="144"/>
        <v>2.5222079877500504E-3</v>
      </c>
      <c r="BY141">
        <f t="shared" si="144"/>
        <v>6.9053057152186374E-3</v>
      </c>
      <c r="BZ141">
        <f t="shared" si="144"/>
        <v>2.409035390235677E-3</v>
      </c>
      <c r="CA141">
        <f t="shared" si="144"/>
        <v>3.2395567309093844E-3</v>
      </c>
      <c r="CB141">
        <f t="shared" si="144"/>
        <v>2.3195005734891446E-3</v>
      </c>
      <c r="CC141">
        <f t="shared" si="144"/>
        <v>9.4810119271702548E-3</v>
      </c>
      <c r="CD141">
        <f t="shared" si="144"/>
        <v>2.6248822859181283E-2</v>
      </c>
      <c r="CE141">
        <f t="shared" si="144"/>
        <v>5.6195822025089118E-2</v>
      </c>
      <c r="CF141">
        <f t="shared" si="144"/>
        <v>2.9497149117155976E-2</v>
      </c>
      <c r="CG141">
        <f t="shared" si="144"/>
        <v>3.8892109854131413E-2</v>
      </c>
      <c r="CH141">
        <f t="shared" si="144"/>
        <v>4.3440205684822548E-3</v>
      </c>
    </row>
    <row r="142" spans="1:86" x14ac:dyDescent="0.25">
      <c r="A142" s="76" t="s">
        <v>6</v>
      </c>
      <c r="B142" s="77" t="s">
        <v>671</v>
      </c>
      <c r="C142">
        <f t="shared" ref="C142:AH142" si="145">C55/SUM(C$7:C$90)</f>
        <v>1.1803135083150325E-3</v>
      </c>
      <c r="D142" t="e">
        <f t="shared" si="145"/>
        <v>#DIV/0!</v>
      </c>
      <c r="E142" t="e">
        <f t="shared" si="145"/>
        <v>#DIV/0!</v>
      </c>
      <c r="F142">
        <f t="shared" si="145"/>
        <v>6.7906475487526457E-4</v>
      </c>
      <c r="G142" t="e">
        <f t="shared" si="145"/>
        <v>#DIV/0!</v>
      </c>
      <c r="H142">
        <f t="shared" si="145"/>
        <v>4.7273831604215783E-4</v>
      </c>
      <c r="I142">
        <f t="shared" si="145"/>
        <v>0.10334900934587957</v>
      </c>
      <c r="J142">
        <f t="shared" si="145"/>
        <v>9.3856156520442046E-4</v>
      </c>
      <c r="K142">
        <f t="shared" si="145"/>
        <v>3.974671762926694E-3</v>
      </c>
      <c r="L142">
        <f t="shared" si="145"/>
        <v>1.8577633350576282E-4</v>
      </c>
      <c r="M142">
        <f t="shared" si="145"/>
        <v>1.2827430378381597E-3</v>
      </c>
      <c r="N142">
        <f t="shared" si="145"/>
        <v>1.9169321976997852E-3</v>
      </c>
      <c r="O142">
        <f t="shared" si="145"/>
        <v>5.9154958293855817E-3</v>
      </c>
      <c r="P142" t="e">
        <f t="shared" si="145"/>
        <v>#DIV/0!</v>
      </c>
      <c r="Q142">
        <f t="shared" si="145"/>
        <v>1.1287207070230653E-3</v>
      </c>
      <c r="R142">
        <f t="shared" si="145"/>
        <v>5.6764035103517977E-4</v>
      </c>
      <c r="S142" t="e">
        <f t="shared" si="145"/>
        <v>#DIV/0!</v>
      </c>
      <c r="T142">
        <f t="shared" si="145"/>
        <v>8.9667208120695332E-4</v>
      </c>
      <c r="U142">
        <f t="shared" si="145"/>
        <v>8.8076485979664005E-4</v>
      </c>
      <c r="V142">
        <f t="shared" si="145"/>
        <v>8.3931236074041285E-4</v>
      </c>
      <c r="W142">
        <f t="shared" si="145"/>
        <v>9.9238702212605897E-4</v>
      </c>
      <c r="X142">
        <f t="shared" si="145"/>
        <v>3.2727517260818934E-3</v>
      </c>
      <c r="Y142">
        <f t="shared" si="145"/>
        <v>1.9572011290459644E-3</v>
      </c>
      <c r="Z142">
        <f t="shared" si="145"/>
        <v>6.6374128922865412E-3</v>
      </c>
      <c r="AA142">
        <f t="shared" si="145"/>
        <v>1.3788212238144721E-4</v>
      </c>
      <c r="AB142" t="e">
        <f t="shared" si="145"/>
        <v>#DIV/0!</v>
      </c>
      <c r="AC142">
        <f t="shared" si="145"/>
        <v>9.1861012279566951E-4</v>
      </c>
      <c r="AD142">
        <f t="shared" si="145"/>
        <v>1.2053431040931642E-3</v>
      </c>
      <c r="AE142">
        <f t="shared" si="145"/>
        <v>1.7423902540270716E-3</v>
      </c>
      <c r="AF142">
        <f t="shared" si="145"/>
        <v>4.5427347196758171E-4</v>
      </c>
      <c r="AG142">
        <f t="shared" si="145"/>
        <v>2.2530604526744239E-3</v>
      </c>
      <c r="AH142">
        <f t="shared" si="145"/>
        <v>2.5591076296872014E-3</v>
      </c>
      <c r="AI142">
        <f t="shared" ref="AI142:BN142" si="146">AI55/SUM(AI$7:AI$90)</f>
        <v>5.6074656502914282E-4</v>
      </c>
      <c r="AJ142">
        <f t="shared" si="146"/>
        <v>2.9501310788555146E-4</v>
      </c>
      <c r="AK142">
        <f t="shared" si="146"/>
        <v>1.2404353385881515E-4</v>
      </c>
      <c r="AL142">
        <f t="shared" si="146"/>
        <v>3.0571796431108758E-4</v>
      </c>
      <c r="AM142">
        <f t="shared" si="146"/>
        <v>7.638896289041562E-4</v>
      </c>
      <c r="AN142">
        <f t="shared" si="146"/>
        <v>2.1084556606990731E-3</v>
      </c>
      <c r="AO142">
        <f t="shared" si="146"/>
        <v>1.0037271284787197E-3</v>
      </c>
      <c r="AP142">
        <f t="shared" si="146"/>
        <v>2.7498903386948153E-3</v>
      </c>
      <c r="AQ142">
        <f t="shared" si="146"/>
        <v>3.3392192183101443E-3</v>
      </c>
      <c r="AR142">
        <f t="shared" si="146"/>
        <v>2.4348825966720952E-8</v>
      </c>
      <c r="AS142">
        <f t="shared" si="146"/>
        <v>3.5446728527879241E-3</v>
      </c>
      <c r="AT142" t="e">
        <f t="shared" si="146"/>
        <v>#DIV/0!</v>
      </c>
      <c r="AU142" t="e">
        <f t="shared" si="146"/>
        <v>#DIV/0!</v>
      </c>
      <c r="AV142">
        <f t="shared" si="146"/>
        <v>4.0787540961608358E-3</v>
      </c>
      <c r="AW142" t="e">
        <f t="shared" si="146"/>
        <v>#DIV/0!</v>
      </c>
      <c r="AX142">
        <f t="shared" si="146"/>
        <v>2.0130110598766396E-3</v>
      </c>
      <c r="AY142">
        <f t="shared" si="146"/>
        <v>0.47370153159006417</v>
      </c>
      <c r="AZ142">
        <f t="shared" si="146"/>
        <v>5.371110900041982E-3</v>
      </c>
      <c r="BA142">
        <f t="shared" si="146"/>
        <v>1.5764489956420887E-2</v>
      </c>
      <c r="BB142">
        <f t="shared" si="146"/>
        <v>6.672368870502955E-4</v>
      </c>
      <c r="BC142">
        <f t="shared" si="146"/>
        <v>6.8186528303530317E-3</v>
      </c>
      <c r="BD142">
        <f t="shared" si="146"/>
        <v>1.2642444071710224E-2</v>
      </c>
      <c r="BE142">
        <f t="shared" si="146"/>
        <v>3.5824391647450701E-2</v>
      </c>
      <c r="BF142" t="e">
        <f t="shared" si="146"/>
        <v>#DIV/0!</v>
      </c>
      <c r="BG142">
        <f t="shared" si="146"/>
        <v>1.0576739710775041E-2</v>
      </c>
      <c r="BH142">
        <f t="shared" si="146"/>
        <v>3.5953883503738694E-3</v>
      </c>
      <c r="BI142" t="e">
        <f t="shared" si="146"/>
        <v>#DIV/0!</v>
      </c>
      <c r="BJ142">
        <f t="shared" si="146"/>
        <v>6.0684017771638187E-3</v>
      </c>
      <c r="BK142">
        <f t="shared" si="146"/>
        <v>2.9172364931869571E-3</v>
      </c>
      <c r="BL142">
        <f t="shared" si="146"/>
        <v>5.9137264945679519E-3</v>
      </c>
      <c r="BM142">
        <f t="shared" si="146"/>
        <v>5.9855762056137216E-3</v>
      </c>
      <c r="BN142">
        <f t="shared" si="146"/>
        <v>1.2741373572527312E-2</v>
      </c>
      <c r="BO142">
        <f t="shared" ref="BO142:CH142" si="147">BO55/SUM(BO$7:BO$90)</f>
        <v>5.9378668386875569E-3</v>
      </c>
      <c r="BP142">
        <f t="shared" si="147"/>
        <v>4.7034379352881461E-2</v>
      </c>
      <c r="BQ142">
        <f t="shared" si="147"/>
        <v>1.0277902027267768E-3</v>
      </c>
      <c r="BR142" t="e">
        <f t="shared" si="147"/>
        <v>#DIV/0!</v>
      </c>
      <c r="BS142">
        <f t="shared" si="147"/>
        <v>9.1422880060955582E-3</v>
      </c>
      <c r="BT142">
        <f t="shared" si="147"/>
        <v>5.7323810281075466E-3</v>
      </c>
      <c r="BU142">
        <f t="shared" si="147"/>
        <v>5.5575228242420597E-3</v>
      </c>
      <c r="BV142">
        <f t="shared" si="147"/>
        <v>5.4711628457295635E-3</v>
      </c>
      <c r="BW142">
        <f t="shared" si="147"/>
        <v>8.8401169922747973E-3</v>
      </c>
      <c r="BX142">
        <f t="shared" si="147"/>
        <v>2.4573516799160063E-3</v>
      </c>
      <c r="BY142">
        <f t="shared" si="147"/>
        <v>3.3061028243846304E-3</v>
      </c>
      <c r="BZ142">
        <f t="shared" si="147"/>
        <v>1.3928300252716132E-3</v>
      </c>
      <c r="CA142">
        <f t="shared" si="147"/>
        <v>3.2369346479206402E-3</v>
      </c>
      <c r="CB142">
        <f t="shared" si="147"/>
        <v>1.5466035002543541E-3</v>
      </c>
      <c r="CC142">
        <f t="shared" si="147"/>
        <v>6.5198374345269245E-3</v>
      </c>
      <c r="CD142">
        <f t="shared" si="147"/>
        <v>1.9158185133837585E-2</v>
      </c>
      <c r="CE142">
        <f t="shared" si="147"/>
        <v>6.7533899182384578E-3</v>
      </c>
      <c r="CF142">
        <f t="shared" si="147"/>
        <v>1.7653924234544968E-2</v>
      </c>
      <c r="CG142">
        <f t="shared" si="147"/>
        <v>1.7730964231712491E-2</v>
      </c>
      <c r="CH142">
        <f t="shared" si="147"/>
        <v>1.1088376712240597E-2</v>
      </c>
    </row>
    <row r="143" spans="1:86" x14ac:dyDescent="0.25">
      <c r="A143" s="76" t="s">
        <v>7</v>
      </c>
      <c r="B143" s="77" t="s">
        <v>671</v>
      </c>
      <c r="C143">
        <f t="shared" ref="C143:AH143" si="148">C56/SUM(C$7:C$90)</f>
        <v>3.8079749005266673E-4</v>
      </c>
      <c r="D143" t="e">
        <f t="shared" si="148"/>
        <v>#DIV/0!</v>
      </c>
      <c r="E143" t="e">
        <f t="shared" si="148"/>
        <v>#DIV/0!</v>
      </c>
      <c r="F143">
        <f t="shared" si="148"/>
        <v>3.8407430260445921E-4</v>
      </c>
      <c r="G143" t="e">
        <f t="shared" si="148"/>
        <v>#DIV/0!</v>
      </c>
      <c r="H143">
        <f t="shared" si="148"/>
        <v>1.8282106023931048E-4</v>
      </c>
      <c r="I143">
        <f t="shared" si="148"/>
        <v>1.6897292753045534E-4</v>
      </c>
      <c r="J143">
        <f t="shared" si="148"/>
        <v>1.7034138578937093E-2</v>
      </c>
      <c r="K143">
        <f t="shared" si="148"/>
        <v>7.0079437089909846E-4</v>
      </c>
      <c r="L143">
        <f t="shared" si="148"/>
        <v>7.6510806140196261E-5</v>
      </c>
      <c r="M143">
        <f t="shared" si="148"/>
        <v>2.4675045115631224E-4</v>
      </c>
      <c r="N143">
        <f t="shared" si="148"/>
        <v>1.8858623806865688E-4</v>
      </c>
      <c r="O143">
        <f t="shared" si="148"/>
        <v>3.2683236384130083E-4</v>
      </c>
      <c r="P143" t="e">
        <f t="shared" si="148"/>
        <v>#DIV/0!</v>
      </c>
      <c r="Q143">
        <f t="shared" si="148"/>
        <v>4.770057825635983E-4</v>
      </c>
      <c r="R143">
        <f t="shared" si="148"/>
        <v>1.7402494098084858E-4</v>
      </c>
      <c r="S143" t="e">
        <f t="shared" si="148"/>
        <v>#DIV/0!</v>
      </c>
      <c r="T143">
        <f t="shared" si="148"/>
        <v>3.7077870891762582E-4</v>
      </c>
      <c r="U143">
        <f t="shared" si="148"/>
        <v>3.069258720347074E-4</v>
      </c>
      <c r="V143">
        <f t="shared" si="148"/>
        <v>2.4506056597501969E-4</v>
      </c>
      <c r="W143">
        <f t="shared" si="148"/>
        <v>2.4135698785947187E-4</v>
      </c>
      <c r="X143">
        <f t="shared" si="148"/>
        <v>1.9341237206261139E-4</v>
      </c>
      <c r="Y143">
        <f t="shared" si="148"/>
        <v>5.6453421107227251E-4</v>
      </c>
      <c r="Z143">
        <f t="shared" si="148"/>
        <v>3.2333345356523554E-3</v>
      </c>
      <c r="AA143">
        <f t="shared" si="148"/>
        <v>1.773818999279442E-4</v>
      </c>
      <c r="AB143" t="e">
        <f t="shared" si="148"/>
        <v>#DIV/0!</v>
      </c>
      <c r="AC143">
        <f t="shared" si="148"/>
        <v>1.6935225963350781E-4</v>
      </c>
      <c r="AD143">
        <f t="shared" si="148"/>
        <v>2.0326445451515564E-3</v>
      </c>
      <c r="AE143">
        <f t="shared" si="148"/>
        <v>1.5841223105291405E-4</v>
      </c>
      <c r="AF143">
        <f t="shared" si="148"/>
        <v>7.6113214924044241E-5</v>
      </c>
      <c r="AG143">
        <f t="shared" si="148"/>
        <v>1.4082536143721134E-4</v>
      </c>
      <c r="AH143">
        <f t="shared" si="148"/>
        <v>2.612251480250291E-4</v>
      </c>
      <c r="AI143">
        <f t="shared" ref="AI143:BN143" si="149">AI56/SUM(AI$7:AI$90)</f>
        <v>8.85693465203399E-5</v>
      </c>
      <c r="AJ143">
        <f t="shared" si="149"/>
        <v>4.9955597256711175E-5</v>
      </c>
      <c r="AK143">
        <f t="shared" si="149"/>
        <v>1.2703993255946787E-5</v>
      </c>
      <c r="AL143">
        <f t="shared" si="149"/>
        <v>3.9839567526794048E-4</v>
      </c>
      <c r="AM143">
        <f t="shared" si="149"/>
        <v>1.3563746819572232E-4</v>
      </c>
      <c r="AN143">
        <f t="shared" si="149"/>
        <v>9.5007615303585163E-5</v>
      </c>
      <c r="AO143">
        <f t="shared" si="149"/>
        <v>1.6705462373762766E-4</v>
      </c>
      <c r="AP143">
        <f t="shared" si="149"/>
        <v>1.4510153544011167E-4</v>
      </c>
      <c r="AQ143">
        <f t="shared" si="149"/>
        <v>4.9667907757426329E-4</v>
      </c>
      <c r="AR143">
        <f t="shared" si="149"/>
        <v>2.0284036910696532E-8</v>
      </c>
      <c r="AS143">
        <f t="shared" si="149"/>
        <v>1.4820321331126111E-3</v>
      </c>
      <c r="AT143" t="e">
        <f t="shared" si="149"/>
        <v>#DIV/0!</v>
      </c>
      <c r="AU143" t="e">
        <f t="shared" si="149"/>
        <v>#DIV/0!</v>
      </c>
      <c r="AV143">
        <f t="shared" si="149"/>
        <v>1.2617002372549304E-2</v>
      </c>
      <c r="AW143" t="e">
        <f t="shared" si="149"/>
        <v>#DIV/0!</v>
      </c>
      <c r="AX143">
        <f t="shared" si="149"/>
        <v>1.2952161515480344E-3</v>
      </c>
      <c r="AY143">
        <f t="shared" si="149"/>
        <v>2.6790711580948075E-3</v>
      </c>
      <c r="AZ143">
        <f t="shared" si="149"/>
        <v>0.41565211003340413</v>
      </c>
      <c r="BA143">
        <f t="shared" si="149"/>
        <v>2.3694422135607365E-2</v>
      </c>
      <c r="BB143">
        <f t="shared" si="149"/>
        <v>3.5216586327453946E-4</v>
      </c>
      <c r="BC143">
        <f t="shared" si="149"/>
        <v>1.9448917756019618E-3</v>
      </c>
      <c r="BD143">
        <f t="shared" si="149"/>
        <v>1.6880883999113893E-3</v>
      </c>
      <c r="BE143">
        <f t="shared" si="149"/>
        <v>4.9833893052634078E-3</v>
      </c>
      <c r="BF143" t="e">
        <f t="shared" si="149"/>
        <v>#DIV/0!</v>
      </c>
      <c r="BG143">
        <f t="shared" si="149"/>
        <v>7.6078470113695538E-3</v>
      </c>
      <c r="BH143">
        <f t="shared" si="149"/>
        <v>1.970091728789754E-3</v>
      </c>
      <c r="BI143" t="e">
        <f t="shared" si="149"/>
        <v>#DIV/0!</v>
      </c>
      <c r="BJ143">
        <f t="shared" si="149"/>
        <v>9.849643839957286E-3</v>
      </c>
      <c r="BK143">
        <f t="shared" si="149"/>
        <v>1.7171748628941261E-3</v>
      </c>
      <c r="BL143">
        <f t="shared" si="149"/>
        <v>3.7575098716176496E-3</v>
      </c>
      <c r="BM143">
        <f t="shared" si="149"/>
        <v>6.4003675563543442E-3</v>
      </c>
      <c r="BN143">
        <f t="shared" si="149"/>
        <v>2.7610992775925036E-3</v>
      </c>
      <c r="BO143">
        <f t="shared" ref="BO143:CH143" si="150">BO56/SUM(BO$7:BO$90)</f>
        <v>4.0919086843945272E-3</v>
      </c>
      <c r="BP143">
        <f t="shared" si="150"/>
        <v>8.6202965206479035E-2</v>
      </c>
      <c r="BQ143">
        <f t="shared" si="150"/>
        <v>3.8802800671539913E-4</v>
      </c>
      <c r="BR143" t="e">
        <f t="shared" si="150"/>
        <v>#DIV/0!</v>
      </c>
      <c r="BS143">
        <f t="shared" si="150"/>
        <v>3.9157837245060055E-3</v>
      </c>
      <c r="BT143">
        <f t="shared" si="150"/>
        <v>3.9510226896224923E-2</v>
      </c>
      <c r="BU143">
        <f t="shared" si="150"/>
        <v>2.7824052880710908E-3</v>
      </c>
      <c r="BV143">
        <f t="shared" si="150"/>
        <v>1.5711356779484988E-3</v>
      </c>
      <c r="BW143">
        <f t="shared" si="150"/>
        <v>2.9867006935068137E-3</v>
      </c>
      <c r="BX143">
        <f t="shared" si="150"/>
        <v>1.2236796392025809E-3</v>
      </c>
      <c r="BY143">
        <f t="shared" si="150"/>
        <v>1.0329117455375575E-3</v>
      </c>
      <c r="BZ143">
        <f t="shared" si="150"/>
        <v>5.0368952840507946E-3</v>
      </c>
      <c r="CA143">
        <f t="shared" si="150"/>
        <v>2.5810949427309236E-4</v>
      </c>
      <c r="CB143">
        <f t="shared" si="150"/>
        <v>3.4908682431436691E-3</v>
      </c>
      <c r="CC143">
        <f t="shared" si="150"/>
        <v>1.6128665681973289E-3</v>
      </c>
      <c r="CD143">
        <f t="shared" si="150"/>
        <v>1.7234717466686139E-3</v>
      </c>
      <c r="CE143">
        <f t="shared" si="150"/>
        <v>1.0226142707225531E-3</v>
      </c>
      <c r="CF143">
        <f t="shared" si="150"/>
        <v>1.2110375995279643E-3</v>
      </c>
      <c r="CG143">
        <f t="shared" si="150"/>
        <v>2.5404772710343453E-3</v>
      </c>
      <c r="CH143">
        <f t="shared" si="150"/>
        <v>1.0600954440798222E-3</v>
      </c>
    </row>
    <row r="144" spans="1:86" x14ac:dyDescent="0.25">
      <c r="A144" s="76" t="s">
        <v>8</v>
      </c>
      <c r="B144" s="77" t="s">
        <v>671</v>
      </c>
      <c r="C144">
        <f t="shared" ref="C144:AH144" si="151">C57/SUM(C$7:C$90)</f>
        <v>3.4706171202822915E-4</v>
      </c>
      <c r="D144" t="e">
        <f t="shared" si="151"/>
        <v>#DIV/0!</v>
      </c>
      <c r="E144" t="e">
        <f t="shared" si="151"/>
        <v>#DIV/0!</v>
      </c>
      <c r="F144">
        <f t="shared" si="151"/>
        <v>4.4804204010497962E-4</v>
      </c>
      <c r="G144" t="e">
        <f t="shared" si="151"/>
        <v>#DIV/0!</v>
      </c>
      <c r="H144">
        <f t="shared" si="151"/>
        <v>1.500744709434653E-3</v>
      </c>
      <c r="I144">
        <f t="shared" si="151"/>
        <v>1.0803803925375206E-3</v>
      </c>
      <c r="J144">
        <f t="shared" si="151"/>
        <v>1.4724034855889145E-3</v>
      </c>
      <c r="K144">
        <f t="shared" si="151"/>
        <v>2.2877264733105421E-2</v>
      </c>
      <c r="L144">
        <f t="shared" si="151"/>
        <v>1.4038568952394134E-4</v>
      </c>
      <c r="M144">
        <f t="shared" si="151"/>
        <v>9.697175964663566E-4</v>
      </c>
      <c r="N144">
        <f t="shared" si="151"/>
        <v>1.5283746296784262E-3</v>
      </c>
      <c r="O144">
        <f t="shared" si="151"/>
        <v>1.1587583240730921E-3</v>
      </c>
      <c r="P144" t="e">
        <f t="shared" si="151"/>
        <v>#DIV/0!</v>
      </c>
      <c r="Q144">
        <f t="shared" si="151"/>
        <v>9.2191759549899643E-4</v>
      </c>
      <c r="R144">
        <f t="shared" si="151"/>
        <v>2.8631237371997618E-4</v>
      </c>
      <c r="S144" t="e">
        <f t="shared" si="151"/>
        <v>#DIV/0!</v>
      </c>
      <c r="T144">
        <f t="shared" si="151"/>
        <v>4.4206978165691304E-4</v>
      </c>
      <c r="U144">
        <f t="shared" si="151"/>
        <v>9.1586886428776117E-4</v>
      </c>
      <c r="V144">
        <f t="shared" si="151"/>
        <v>7.7417954841998353E-4</v>
      </c>
      <c r="W144">
        <f t="shared" si="151"/>
        <v>4.2415802783379782E-4</v>
      </c>
      <c r="X144">
        <f t="shared" si="151"/>
        <v>2.7502458384442752E-4</v>
      </c>
      <c r="Y144">
        <f t="shared" si="151"/>
        <v>3.0460482216145945E-4</v>
      </c>
      <c r="Z144">
        <f t="shared" si="151"/>
        <v>1.1103360908148853E-3</v>
      </c>
      <c r="AA144">
        <f t="shared" si="151"/>
        <v>1.2047018986375222E-4</v>
      </c>
      <c r="AB144" t="e">
        <f t="shared" si="151"/>
        <v>#DIV/0!</v>
      </c>
      <c r="AC144">
        <f t="shared" si="151"/>
        <v>7.3167545311422864E-4</v>
      </c>
      <c r="AD144">
        <f t="shared" si="151"/>
        <v>3.6390685356998661E-4</v>
      </c>
      <c r="AE144">
        <f t="shared" si="151"/>
        <v>9.1138901802275329E-4</v>
      </c>
      <c r="AF144">
        <f t="shared" si="151"/>
        <v>3.7057884761266673E-4</v>
      </c>
      <c r="AG144">
        <f t="shared" si="151"/>
        <v>4.7080053131255776E-4</v>
      </c>
      <c r="AH144">
        <f t="shared" si="151"/>
        <v>4.6774941191657423E-3</v>
      </c>
      <c r="AI144">
        <f t="shared" ref="AI144:BN144" si="152">AI57/SUM(AI$7:AI$90)</f>
        <v>4.6781237742153702E-4</v>
      </c>
      <c r="AJ144">
        <f t="shared" si="152"/>
        <v>8.1499228101552168E-4</v>
      </c>
      <c r="AK144">
        <f t="shared" si="152"/>
        <v>5.005380619567529E-4</v>
      </c>
      <c r="AL144">
        <f t="shared" si="152"/>
        <v>1.9316667974323155E-4</v>
      </c>
      <c r="AM144">
        <f t="shared" si="152"/>
        <v>9.4854182325086322E-4</v>
      </c>
      <c r="AN144">
        <f t="shared" si="152"/>
        <v>9.7225170636083184E-4</v>
      </c>
      <c r="AO144">
        <f t="shared" si="152"/>
        <v>1.5303516425707988E-3</v>
      </c>
      <c r="AP144">
        <f t="shared" si="152"/>
        <v>7.6241497445727322E-4</v>
      </c>
      <c r="AQ144">
        <f t="shared" si="152"/>
        <v>6.6996582612913441E-4</v>
      </c>
      <c r="AR144">
        <f t="shared" si="152"/>
        <v>6.6272411162351951E-8</v>
      </c>
      <c r="AS144">
        <f t="shared" si="152"/>
        <v>2.4645310084040898E-3</v>
      </c>
      <c r="AT144" t="e">
        <f t="shared" si="152"/>
        <v>#DIV/0!</v>
      </c>
      <c r="AU144" t="e">
        <f t="shared" si="152"/>
        <v>#DIV/0!</v>
      </c>
      <c r="AV144">
        <f t="shared" si="152"/>
        <v>1.7402828774683101E-3</v>
      </c>
      <c r="AW144" t="e">
        <f t="shared" si="152"/>
        <v>#DIV/0!</v>
      </c>
      <c r="AX144">
        <f t="shared" si="152"/>
        <v>1.757599170548647E-2</v>
      </c>
      <c r="AY144">
        <f t="shared" si="152"/>
        <v>7.435897349748438E-3</v>
      </c>
      <c r="AZ144">
        <f t="shared" si="152"/>
        <v>1.2330511591808351E-2</v>
      </c>
      <c r="BA144">
        <f t="shared" si="152"/>
        <v>0.33029432963404759</v>
      </c>
      <c r="BB144">
        <f t="shared" si="152"/>
        <v>6.0956313674210205E-4</v>
      </c>
      <c r="BC144">
        <f t="shared" si="152"/>
        <v>7.9751575030569573E-3</v>
      </c>
      <c r="BD144">
        <f t="shared" si="152"/>
        <v>1.7033143264649796E-2</v>
      </c>
      <c r="BE144">
        <f t="shared" si="152"/>
        <v>1.3379344874880921E-2</v>
      </c>
      <c r="BF144" t="e">
        <f t="shared" si="152"/>
        <v>#DIV/0!</v>
      </c>
      <c r="BG144">
        <f t="shared" si="152"/>
        <v>1.7081995761422421E-2</v>
      </c>
      <c r="BH144">
        <f t="shared" si="152"/>
        <v>1.920859515588406E-3</v>
      </c>
      <c r="BI144" t="e">
        <f t="shared" si="152"/>
        <v>#DIV/0!</v>
      </c>
      <c r="BJ144">
        <f t="shared" si="152"/>
        <v>7.4436498392402607E-3</v>
      </c>
      <c r="BK144">
        <f t="shared" si="152"/>
        <v>7.310127647396236E-3</v>
      </c>
      <c r="BL144">
        <f t="shared" si="152"/>
        <v>1.0794215722661994E-2</v>
      </c>
      <c r="BM144">
        <f t="shared" si="152"/>
        <v>6.1910236008809408E-3</v>
      </c>
      <c r="BN144">
        <f t="shared" si="152"/>
        <v>3.6648477130072194E-3</v>
      </c>
      <c r="BO144">
        <f t="shared" ref="BO144:CH144" si="153">BO57/SUM(BO$7:BO$90)</f>
        <v>3.7527350033974816E-3</v>
      </c>
      <c r="BP144">
        <f t="shared" si="153"/>
        <v>3.4530444314857446E-2</v>
      </c>
      <c r="BQ144">
        <f t="shared" si="153"/>
        <v>1.2126457751354548E-3</v>
      </c>
      <c r="BR144" t="e">
        <f t="shared" si="153"/>
        <v>#DIV/0!</v>
      </c>
      <c r="BS144">
        <f t="shared" si="153"/>
        <v>5.3479911658702506E-3</v>
      </c>
      <c r="BT144">
        <f t="shared" si="153"/>
        <v>3.4116049435694664E-3</v>
      </c>
      <c r="BU144">
        <f t="shared" si="153"/>
        <v>2.2181374605190474E-2</v>
      </c>
      <c r="BV144">
        <f t="shared" si="153"/>
        <v>4.8615891942815122E-3</v>
      </c>
      <c r="BW144">
        <f t="shared" si="153"/>
        <v>8.9368097359394313E-3</v>
      </c>
      <c r="BX144">
        <f t="shared" si="153"/>
        <v>7.543441105982511E-2</v>
      </c>
      <c r="BY144">
        <f t="shared" si="153"/>
        <v>7.1901012695532954E-3</v>
      </c>
      <c r="BZ144">
        <f t="shared" si="153"/>
        <v>3.1721636868186451E-2</v>
      </c>
      <c r="CA144">
        <f t="shared" si="153"/>
        <v>1.9040173911829748E-2</v>
      </c>
      <c r="CB144">
        <f t="shared" si="153"/>
        <v>2.8620430943030457E-3</v>
      </c>
      <c r="CC144">
        <f t="shared" si="153"/>
        <v>3.2084465974495165E-2</v>
      </c>
      <c r="CD144">
        <f t="shared" si="153"/>
        <v>2.2341405600669512E-2</v>
      </c>
      <c r="CE144">
        <f t="shared" si="153"/>
        <v>3.5686807453253942E-2</v>
      </c>
      <c r="CF144">
        <f t="shared" si="153"/>
        <v>1.1330902365948997E-2</v>
      </c>
      <c r="CG144">
        <f t="shared" si="153"/>
        <v>2.2709702052953057E-2</v>
      </c>
      <c r="CH144">
        <f t="shared" si="153"/>
        <v>1.0785325081891629E-2</v>
      </c>
    </row>
    <row r="145" spans="1:86" x14ac:dyDescent="0.25">
      <c r="A145" s="76" t="s">
        <v>9</v>
      </c>
      <c r="B145" s="77" t="s">
        <v>671</v>
      </c>
      <c r="C145">
        <f t="shared" ref="C145:AH145" si="154">C58/SUM(C$7:C$90)</f>
        <v>1.0800712591494758E-2</v>
      </c>
      <c r="D145" t="e">
        <f t="shared" si="154"/>
        <v>#DIV/0!</v>
      </c>
      <c r="E145" t="e">
        <f t="shared" si="154"/>
        <v>#DIV/0!</v>
      </c>
      <c r="F145">
        <f t="shared" si="154"/>
        <v>7.1428229002067616E-3</v>
      </c>
      <c r="G145" t="e">
        <f t="shared" si="154"/>
        <v>#DIV/0!</v>
      </c>
      <c r="H145">
        <f t="shared" si="154"/>
        <v>8.6463896575802773E-4</v>
      </c>
      <c r="I145">
        <f t="shared" si="154"/>
        <v>1.0714960110297217E-3</v>
      </c>
      <c r="J145">
        <f t="shared" si="154"/>
        <v>1.5596530017041909E-3</v>
      </c>
      <c r="K145">
        <f t="shared" si="154"/>
        <v>1.4761993636125887E-3</v>
      </c>
      <c r="L145">
        <f t="shared" si="154"/>
        <v>4.0642483747587638E-2</v>
      </c>
      <c r="M145">
        <f t="shared" si="154"/>
        <v>2.7483605879261967E-2</v>
      </c>
      <c r="N145">
        <f t="shared" si="154"/>
        <v>3.1036788001049722E-3</v>
      </c>
      <c r="O145">
        <f t="shared" si="154"/>
        <v>2.6543657979170875E-3</v>
      </c>
      <c r="P145" t="e">
        <f t="shared" si="154"/>
        <v>#DIV/0!</v>
      </c>
      <c r="Q145">
        <f t="shared" si="154"/>
        <v>6.6927548054555039E-3</v>
      </c>
      <c r="R145">
        <f t="shared" si="154"/>
        <v>4.0175665576930083E-3</v>
      </c>
      <c r="S145" t="e">
        <f t="shared" si="154"/>
        <v>#DIV/0!</v>
      </c>
      <c r="T145">
        <f t="shared" si="154"/>
        <v>8.6420475294135882E-4</v>
      </c>
      <c r="U145">
        <f t="shared" si="154"/>
        <v>4.4591912745368869E-4</v>
      </c>
      <c r="V145">
        <f t="shared" si="154"/>
        <v>1.0993119171358581E-3</v>
      </c>
      <c r="W145">
        <f t="shared" si="154"/>
        <v>7.9124986088200896E-4</v>
      </c>
      <c r="X145">
        <f t="shared" si="154"/>
        <v>4.9535024552226244E-4</v>
      </c>
      <c r="Y145">
        <f t="shared" si="154"/>
        <v>6.3480538661244877E-4</v>
      </c>
      <c r="Z145">
        <f t="shared" si="154"/>
        <v>1.4716050708489365E-3</v>
      </c>
      <c r="AA145">
        <f t="shared" si="154"/>
        <v>8.6737239670605145E-3</v>
      </c>
      <c r="AB145" t="e">
        <f t="shared" si="154"/>
        <v>#DIV/0!</v>
      </c>
      <c r="AC145">
        <f t="shared" si="154"/>
        <v>3.422301230820427E-3</v>
      </c>
      <c r="AD145">
        <f t="shared" si="154"/>
        <v>3.1376564482877545E-3</v>
      </c>
      <c r="AE145">
        <f t="shared" si="154"/>
        <v>3.4094417496515752E-3</v>
      </c>
      <c r="AF145">
        <f t="shared" si="154"/>
        <v>2.4298798194205051E-2</v>
      </c>
      <c r="AG145">
        <f t="shared" si="154"/>
        <v>8.4168274179873036E-4</v>
      </c>
      <c r="AH145">
        <f t="shared" si="154"/>
        <v>1.3785587405612217E-3</v>
      </c>
      <c r="AI145">
        <f t="shared" ref="AI145:BN145" si="155">AI58/SUM(AI$7:AI$90)</f>
        <v>9.6613280462799073E-4</v>
      </c>
      <c r="AJ145">
        <f t="shared" si="155"/>
        <v>7.3440681658480873E-4</v>
      </c>
      <c r="AK145">
        <f t="shared" si="155"/>
        <v>3.79271989090266E-4</v>
      </c>
      <c r="AL145">
        <f t="shared" si="155"/>
        <v>7.203147203045802E-4</v>
      </c>
      <c r="AM145">
        <f t="shared" si="155"/>
        <v>1.757532826821204E-3</v>
      </c>
      <c r="AN145">
        <f t="shared" si="155"/>
        <v>3.2297027324923416E-3</v>
      </c>
      <c r="AO145">
        <f t="shared" si="155"/>
        <v>2.0415661520470515E-3</v>
      </c>
      <c r="AP145">
        <f t="shared" si="155"/>
        <v>1.9904556208004062E-3</v>
      </c>
      <c r="AQ145">
        <f t="shared" si="155"/>
        <v>2.0348478094888082E-3</v>
      </c>
      <c r="AR145">
        <f t="shared" si="155"/>
        <v>1.5757409110449369E-8</v>
      </c>
      <c r="AS145">
        <f t="shared" si="155"/>
        <v>4.7980257745264591E-2</v>
      </c>
      <c r="AT145" t="e">
        <f t="shared" si="155"/>
        <v>#DIV/0!</v>
      </c>
      <c r="AU145" t="e">
        <f t="shared" si="155"/>
        <v>#DIV/0!</v>
      </c>
      <c r="AV145">
        <f t="shared" si="155"/>
        <v>4.0392773214155228E-2</v>
      </c>
      <c r="AW145" t="e">
        <f t="shared" si="155"/>
        <v>#DIV/0!</v>
      </c>
      <c r="AX145">
        <f t="shared" si="155"/>
        <v>5.3894454403292111E-3</v>
      </c>
      <c r="AY145">
        <f t="shared" si="155"/>
        <v>6.7506802690455768E-3</v>
      </c>
      <c r="AZ145">
        <f t="shared" si="155"/>
        <v>1.0104147026282151E-2</v>
      </c>
      <c r="BA145">
        <f t="shared" si="155"/>
        <v>1.6945634217452769E-2</v>
      </c>
      <c r="BB145">
        <f t="shared" si="155"/>
        <v>8.8722539407806056E-2</v>
      </c>
      <c r="BC145">
        <f t="shared" si="155"/>
        <v>0.11289844382747409</v>
      </c>
      <c r="BD145">
        <f t="shared" si="155"/>
        <v>2.1156121253008281E-2</v>
      </c>
      <c r="BE145">
        <f t="shared" si="155"/>
        <v>2.2582938088381972E-2</v>
      </c>
      <c r="BF145" t="e">
        <f t="shared" si="155"/>
        <v>#DIV/0!</v>
      </c>
      <c r="BG145">
        <f t="shared" si="155"/>
        <v>4.9949971181077746E-2</v>
      </c>
      <c r="BH145">
        <f t="shared" si="155"/>
        <v>4.3996372730181144E-2</v>
      </c>
      <c r="BI145" t="e">
        <f t="shared" si="155"/>
        <v>#DIV/0!</v>
      </c>
      <c r="BJ145">
        <f t="shared" si="155"/>
        <v>1.0792736657697481E-2</v>
      </c>
      <c r="BK145">
        <f t="shared" si="155"/>
        <v>3.8679343691486114E-3</v>
      </c>
      <c r="BL145">
        <f t="shared" si="155"/>
        <v>7.1206840832741848E-3</v>
      </c>
      <c r="BM145">
        <f t="shared" si="155"/>
        <v>7.9204324811522377E-3</v>
      </c>
      <c r="BN145">
        <f t="shared" si="155"/>
        <v>3.9555024687577926E-3</v>
      </c>
      <c r="BO145">
        <f t="shared" ref="BO145:CH145" si="156">BO58/SUM(BO$7:BO$90)</f>
        <v>6.2321084174903393E-3</v>
      </c>
      <c r="BP145">
        <f t="shared" si="156"/>
        <v>9.1249690937632699E-3</v>
      </c>
      <c r="BQ145">
        <f t="shared" si="156"/>
        <v>4.4918571880911771E-2</v>
      </c>
      <c r="BR145" t="e">
        <f t="shared" si="156"/>
        <v>#DIV/0!</v>
      </c>
      <c r="BS145">
        <f t="shared" si="156"/>
        <v>2.5886801513950102E-2</v>
      </c>
      <c r="BT145">
        <f t="shared" si="156"/>
        <v>2.6801561195013066E-2</v>
      </c>
      <c r="BU145">
        <f t="shared" si="156"/>
        <v>1.9861747125671642E-2</v>
      </c>
      <c r="BV145">
        <f t="shared" si="156"/>
        <v>0.18472830748627392</v>
      </c>
      <c r="BW145">
        <f t="shared" si="156"/>
        <v>9.0656204684295329E-3</v>
      </c>
      <c r="BX145">
        <f t="shared" si="156"/>
        <v>3.9000988206720779E-3</v>
      </c>
      <c r="BY145">
        <f t="shared" si="156"/>
        <v>5.1049340951382083E-3</v>
      </c>
      <c r="BZ145">
        <f t="shared" si="156"/>
        <v>3.9264921707251321E-3</v>
      </c>
      <c r="CA145">
        <f t="shared" si="156"/>
        <v>4.9030065759592088E-3</v>
      </c>
      <c r="CB145">
        <f t="shared" si="156"/>
        <v>6.9112185672680548E-3</v>
      </c>
      <c r="CC145">
        <f t="shared" si="156"/>
        <v>2.5904018740764544E-2</v>
      </c>
      <c r="CD145">
        <f t="shared" si="156"/>
        <v>6.4044484392959691E-2</v>
      </c>
      <c r="CE145">
        <f t="shared" si="156"/>
        <v>1.9510839534290933E-2</v>
      </c>
      <c r="CF145">
        <f t="shared" si="156"/>
        <v>1.5808963297921589E-2</v>
      </c>
      <c r="CG145">
        <f t="shared" si="156"/>
        <v>1.7295912014292328E-2</v>
      </c>
      <c r="CH145">
        <f t="shared" si="156"/>
        <v>2.2934960270193788E-2</v>
      </c>
    </row>
    <row r="146" spans="1:86" x14ac:dyDescent="0.25">
      <c r="A146" s="76" t="s">
        <v>58</v>
      </c>
      <c r="B146" s="77" t="s">
        <v>671</v>
      </c>
      <c r="C146">
        <f t="shared" ref="C146:AH146" si="157">C59/SUM(C$7:C$90)</f>
        <v>1.5630006313703138E-2</v>
      </c>
      <c r="D146" t="e">
        <f t="shared" si="157"/>
        <v>#DIV/0!</v>
      </c>
      <c r="E146" t="e">
        <f t="shared" si="157"/>
        <v>#DIV/0!</v>
      </c>
      <c r="F146">
        <f t="shared" si="157"/>
        <v>7.304363255567708E-3</v>
      </c>
      <c r="G146" t="e">
        <f t="shared" si="157"/>
        <v>#DIV/0!</v>
      </c>
      <c r="H146">
        <f t="shared" si="157"/>
        <v>2.8676099317108831E-3</v>
      </c>
      <c r="I146">
        <f t="shared" si="157"/>
        <v>1.4760058524638162E-2</v>
      </c>
      <c r="J146">
        <f t="shared" si="157"/>
        <v>9.7513512463272209E-3</v>
      </c>
      <c r="K146">
        <f t="shared" si="157"/>
        <v>1.4561066479426054E-2</v>
      </c>
      <c r="L146">
        <f t="shared" si="157"/>
        <v>1.467814252662873E-2</v>
      </c>
      <c r="M146">
        <f t="shared" si="157"/>
        <v>9.3340656591647156E-2</v>
      </c>
      <c r="N146">
        <f t="shared" si="157"/>
        <v>2.7430160034045161E-2</v>
      </c>
      <c r="O146">
        <f t="shared" si="157"/>
        <v>6.4504989683610514E-2</v>
      </c>
      <c r="P146" t="e">
        <f t="shared" si="157"/>
        <v>#DIV/0!</v>
      </c>
      <c r="Q146">
        <f t="shared" si="157"/>
        <v>9.5089088979371291E-3</v>
      </c>
      <c r="R146">
        <f t="shared" si="157"/>
        <v>5.9241933118112664E-3</v>
      </c>
      <c r="S146" t="e">
        <f t="shared" si="157"/>
        <v>#DIV/0!</v>
      </c>
      <c r="T146">
        <f t="shared" si="157"/>
        <v>4.7413151442856011E-3</v>
      </c>
      <c r="U146">
        <f t="shared" si="157"/>
        <v>5.4567355105927242E-3</v>
      </c>
      <c r="V146">
        <f t="shared" si="157"/>
        <v>6.2581724091405567E-3</v>
      </c>
      <c r="W146">
        <f t="shared" si="157"/>
        <v>2.9820728370901755E-3</v>
      </c>
      <c r="X146">
        <f t="shared" si="157"/>
        <v>3.7091012923865553E-3</v>
      </c>
      <c r="Y146">
        <f t="shared" si="157"/>
        <v>3.5374787778233172E-3</v>
      </c>
      <c r="Z146">
        <f t="shared" si="157"/>
        <v>6.1023131398398002E-3</v>
      </c>
      <c r="AA146">
        <f t="shared" si="157"/>
        <v>3.7072477643785096E-3</v>
      </c>
      <c r="AB146" t="e">
        <f t="shared" si="157"/>
        <v>#DIV/0!</v>
      </c>
      <c r="AC146">
        <f t="shared" si="157"/>
        <v>3.7319910697950357E-3</v>
      </c>
      <c r="AD146">
        <f t="shared" si="157"/>
        <v>3.1023031240019791E-3</v>
      </c>
      <c r="AE146">
        <f t="shared" si="157"/>
        <v>2.2852605347255172E-3</v>
      </c>
      <c r="AF146">
        <f t="shared" si="157"/>
        <v>1.1170648182303076E-3</v>
      </c>
      <c r="AG146">
        <f t="shared" si="157"/>
        <v>1.5965731244344547E-3</v>
      </c>
      <c r="AH146">
        <f t="shared" si="157"/>
        <v>2.7836871660935764E-3</v>
      </c>
      <c r="AI146">
        <f t="shared" ref="AI146:BN146" si="158">AI59/SUM(AI$7:AI$90)</f>
        <v>4.9762479689952109E-4</v>
      </c>
      <c r="AJ146">
        <f t="shared" si="158"/>
        <v>7.0395697589217539E-4</v>
      </c>
      <c r="AK146">
        <f t="shared" si="158"/>
        <v>2.2088040031441279E-4</v>
      </c>
      <c r="AL146">
        <f t="shared" si="158"/>
        <v>1.0434239621552302E-3</v>
      </c>
      <c r="AM146">
        <f t="shared" si="158"/>
        <v>1.6080129963386592E-3</v>
      </c>
      <c r="AN146">
        <f t="shared" si="158"/>
        <v>1.3764843592617988E-3</v>
      </c>
      <c r="AO146">
        <f t="shared" si="158"/>
        <v>1.6356123572908881E-3</v>
      </c>
      <c r="AP146">
        <f t="shared" si="158"/>
        <v>4.5204873564580091E-3</v>
      </c>
      <c r="AQ146">
        <f t="shared" si="158"/>
        <v>3.8359095657848449E-3</v>
      </c>
      <c r="AR146">
        <f t="shared" si="158"/>
        <v>2.5032903333849356E-7</v>
      </c>
      <c r="AS146">
        <f t="shared" si="158"/>
        <v>0.10508083074004862</v>
      </c>
      <c r="AT146" t="e">
        <f t="shared" si="158"/>
        <v>#DIV/0!</v>
      </c>
      <c r="AU146" t="e">
        <f t="shared" si="158"/>
        <v>#DIV/0!</v>
      </c>
      <c r="AV146">
        <f t="shared" si="158"/>
        <v>3.2918900561018656E-2</v>
      </c>
      <c r="AW146" t="e">
        <f t="shared" si="158"/>
        <v>#DIV/0!</v>
      </c>
      <c r="AX146">
        <f t="shared" si="158"/>
        <v>8.9982514478584991E-3</v>
      </c>
      <c r="AY146">
        <f t="shared" si="158"/>
        <v>7.0151643861439336E-2</v>
      </c>
      <c r="AZ146">
        <f t="shared" si="158"/>
        <v>5.0875922905300588E-2</v>
      </c>
      <c r="BA146">
        <f t="shared" si="158"/>
        <v>8.3049314341585287E-2</v>
      </c>
      <c r="BB146">
        <f t="shared" si="158"/>
        <v>2.1418375459644576E-2</v>
      </c>
      <c r="BC146">
        <f t="shared" si="158"/>
        <v>0.36628015992342211</v>
      </c>
      <c r="BD146">
        <f t="shared" si="158"/>
        <v>0.12804915177363516</v>
      </c>
      <c r="BE146">
        <f t="shared" si="158"/>
        <v>0.31528190208674295</v>
      </c>
      <c r="BF146" t="e">
        <f t="shared" si="158"/>
        <v>#DIV/0!</v>
      </c>
      <c r="BG146">
        <f t="shared" si="158"/>
        <v>6.3437084510435018E-2</v>
      </c>
      <c r="BH146">
        <f t="shared" si="158"/>
        <v>1.6713010658190877E-2</v>
      </c>
      <c r="BI146" t="e">
        <f t="shared" si="158"/>
        <v>#DIV/0!</v>
      </c>
      <c r="BJ146">
        <f t="shared" si="158"/>
        <v>3.6434229684481637E-2</v>
      </c>
      <c r="BK146">
        <f t="shared" si="158"/>
        <v>2.9573581997539726E-2</v>
      </c>
      <c r="BL146">
        <f t="shared" si="158"/>
        <v>4.5489417336072709E-2</v>
      </c>
      <c r="BM146">
        <f t="shared" si="158"/>
        <v>1.768951455437907E-2</v>
      </c>
      <c r="BN146">
        <f t="shared" si="158"/>
        <v>1.3765178450734682E-2</v>
      </c>
      <c r="BO146">
        <f t="shared" ref="BO146:CH146" si="159">BO59/SUM(BO$7:BO$90)</f>
        <v>1.5369058769546601E-2</v>
      </c>
      <c r="BP146">
        <f t="shared" si="159"/>
        <v>4.6874044819168098E-2</v>
      </c>
      <c r="BQ146">
        <f t="shared" si="159"/>
        <v>7.0614984861007779E-3</v>
      </c>
      <c r="BR146" t="e">
        <f t="shared" si="159"/>
        <v>#DIV/0!</v>
      </c>
      <c r="BS146">
        <f t="shared" si="159"/>
        <v>3.8977566209464708E-2</v>
      </c>
      <c r="BT146">
        <f t="shared" si="159"/>
        <v>2.4816241358201447E-2</v>
      </c>
      <c r="BU146">
        <f t="shared" si="159"/>
        <v>5.3871505162624124E-3</v>
      </c>
      <c r="BV146">
        <f t="shared" si="159"/>
        <v>8.4175771869367602E-3</v>
      </c>
      <c r="BW146">
        <f t="shared" si="159"/>
        <v>7.8414005523902777E-3</v>
      </c>
      <c r="BX146">
        <f t="shared" si="159"/>
        <v>9.4807531283105304E-3</v>
      </c>
      <c r="BY146">
        <f t="shared" si="159"/>
        <v>3.8785460086107585E-3</v>
      </c>
      <c r="BZ146">
        <f t="shared" si="159"/>
        <v>7.0550368695300814E-3</v>
      </c>
      <c r="CA146">
        <f t="shared" si="159"/>
        <v>1.6064649713374995E-3</v>
      </c>
      <c r="CB146">
        <f t="shared" si="159"/>
        <v>5.0377793849868307E-3</v>
      </c>
      <c r="CC146">
        <f t="shared" si="159"/>
        <v>2.1695315317382904E-2</v>
      </c>
      <c r="CD146">
        <f t="shared" si="159"/>
        <v>1.226518677898039E-2</v>
      </c>
      <c r="CE146">
        <f t="shared" si="159"/>
        <v>2.885753682447191E-2</v>
      </c>
      <c r="CF146">
        <f t="shared" si="159"/>
        <v>2.4409268765785246E-2</v>
      </c>
      <c r="CG146">
        <f t="shared" si="159"/>
        <v>3.6301287363773638E-2</v>
      </c>
      <c r="CH146">
        <f t="shared" si="159"/>
        <v>1.2581080486071709E-2</v>
      </c>
    </row>
    <row r="147" spans="1:86" x14ac:dyDescent="0.25">
      <c r="A147" s="76" t="s">
        <v>59</v>
      </c>
      <c r="B147" s="77" t="s">
        <v>671</v>
      </c>
      <c r="C147">
        <f t="shared" ref="C147:AH147" si="160">C60/SUM(C$7:C$90)</f>
        <v>3.36321166511021E-3</v>
      </c>
      <c r="D147" t="e">
        <f t="shared" si="160"/>
        <v>#DIV/0!</v>
      </c>
      <c r="E147" t="e">
        <f t="shared" si="160"/>
        <v>#DIV/0!</v>
      </c>
      <c r="F147">
        <f t="shared" si="160"/>
        <v>2.1549386285918388E-4</v>
      </c>
      <c r="G147" t="e">
        <f t="shared" si="160"/>
        <v>#DIV/0!</v>
      </c>
      <c r="H147">
        <f t="shared" si="160"/>
        <v>7.1628996159175669E-4</v>
      </c>
      <c r="I147">
        <f t="shared" si="160"/>
        <v>4.3890051884223631E-4</v>
      </c>
      <c r="J147">
        <f t="shared" si="160"/>
        <v>1.9354611366954712E-4</v>
      </c>
      <c r="K147">
        <f t="shared" si="160"/>
        <v>2.8884213592516168E-4</v>
      </c>
      <c r="L147">
        <f t="shared" si="160"/>
        <v>3.870673457775187E-4</v>
      </c>
      <c r="M147">
        <f t="shared" si="160"/>
        <v>3.5427903664593812E-3</v>
      </c>
      <c r="N147">
        <f t="shared" si="160"/>
        <v>7.0644204464286972E-2</v>
      </c>
      <c r="O147">
        <f t="shared" si="160"/>
        <v>1.1861542116181041E-3</v>
      </c>
      <c r="P147" t="e">
        <f t="shared" si="160"/>
        <v>#DIV/0!</v>
      </c>
      <c r="Q147">
        <f t="shared" si="160"/>
        <v>2.285625964865878E-4</v>
      </c>
      <c r="R147">
        <f t="shared" si="160"/>
        <v>1.8652217397926494E-4</v>
      </c>
      <c r="S147" t="e">
        <f t="shared" si="160"/>
        <v>#DIV/0!</v>
      </c>
      <c r="T147">
        <f t="shared" si="160"/>
        <v>1.4924493556732642E-4</v>
      </c>
      <c r="U147">
        <f t="shared" si="160"/>
        <v>6.7298667228455982E-4</v>
      </c>
      <c r="V147">
        <f t="shared" si="160"/>
        <v>2.8008996921636815E-4</v>
      </c>
      <c r="W147">
        <f t="shared" si="160"/>
        <v>2.3167708920516396E-4</v>
      </c>
      <c r="X147">
        <f t="shared" si="160"/>
        <v>1.8596075703547545E-4</v>
      </c>
      <c r="Y147">
        <f t="shared" si="160"/>
        <v>2.1458593366226658E-4</v>
      </c>
      <c r="Z147">
        <f t="shared" si="160"/>
        <v>5.1554978388280894E-4</v>
      </c>
      <c r="AA147">
        <f t="shared" si="160"/>
        <v>1.2835070078684268E-4</v>
      </c>
      <c r="AB147" t="e">
        <f t="shared" si="160"/>
        <v>#DIV/0!</v>
      </c>
      <c r="AC147">
        <f t="shared" si="160"/>
        <v>2.5665731188537411E-4</v>
      </c>
      <c r="AD147">
        <f t="shared" si="160"/>
        <v>1.4068921207480958E-4</v>
      </c>
      <c r="AE147">
        <f t="shared" si="160"/>
        <v>7.2242981527607909E-4</v>
      </c>
      <c r="AF147">
        <f t="shared" si="160"/>
        <v>1.5580690738192121E-4</v>
      </c>
      <c r="AG147">
        <f t="shared" si="160"/>
        <v>1.4293956153496918E-4</v>
      </c>
      <c r="AH147">
        <f t="shared" si="160"/>
        <v>1.9894450675520014E-4</v>
      </c>
      <c r="AI147">
        <f t="shared" ref="AI147:BN147" si="161">AI60/SUM(AI$7:AI$90)</f>
        <v>1.3265104980627883E-4</v>
      </c>
      <c r="AJ147">
        <f t="shared" si="161"/>
        <v>2.4530307088718771E-4</v>
      </c>
      <c r="AK147">
        <f t="shared" si="161"/>
        <v>7.0674827359431232E-5</v>
      </c>
      <c r="AL147">
        <f t="shared" si="161"/>
        <v>6.3516415118391477E-5</v>
      </c>
      <c r="AM147">
        <f t="shared" si="161"/>
        <v>8.6475762496471351E-4</v>
      </c>
      <c r="AN147">
        <f t="shared" si="161"/>
        <v>1.184440374737666E-3</v>
      </c>
      <c r="AO147">
        <f t="shared" si="161"/>
        <v>6.1763157434092302E-4</v>
      </c>
      <c r="AP147">
        <f t="shared" si="161"/>
        <v>3.6214898590848962E-2</v>
      </c>
      <c r="AQ147">
        <f t="shared" si="161"/>
        <v>3.9208130864351799E-4</v>
      </c>
      <c r="AR147">
        <f t="shared" si="161"/>
        <v>1.5573324986224091E-7</v>
      </c>
      <c r="AS147">
        <f t="shared" si="161"/>
        <v>7.7092937744880231E-3</v>
      </c>
      <c r="AT147" t="e">
        <f t="shared" si="161"/>
        <v>#DIV/0!</v>
      </c>
      <c r="AU147" t="e">
        <f t="shared" si="161"/>
        <v>#DIV/0!</v>
      </c>
      <c r="AV147">
        <f t="shared" si="161"/>
        <v>1.7596263787381546E-3</v>
      </c>
      <c r="AW147" t="e">
        <f t="shared" si="161"/>
        <v>#DIV/0!</v>
      </c>
      <c r="AX147">
        <f t="shared" si="161"/>
        <v>1.6253294359701784E-3</v>
      </c>
      <c r="AY147">
        <f t="shared" si="161"/>
        <v>2.3121696082236613E-3</v>
      </c>
      <c r="AZ147">
        <f t="shared" si="161"/>
        <v>1.5268649575913913E-3</v>
      </c>
      <c r="BA147">
        <f t="shared" si="161"/>
        <v>6.629412071926348E-3</v>
      </c>
      <c r="BB147">
        <f t="shared" si="161"/>
        <v>1.6261099279460899E-3</v>
      </c>
      <c r="BC147">
        <f t="shared" si="161"/>
        <v>1.568301759689884E-2</v>
      </c>
      <c r="BD147">
        <f t="shared" si="161"/>
        <v>0.19130778852943181</v>
      </c>
      <c r="BE147">
        <f t="shared" si="161"/>
        <v>1.5369512037721437E-2</v>
      </c>
      <c r="BF147" t="e">
        <f t="shared" si="161"/>
        <v>#DIV/0!</v>
      </c>
      <c r="BG147">
        <f t="shared" si="161"/>
        <v>2.1790955474204109E-3</v>
      </c>
      <c r="BH147">
        <f t="shared" si="161"/>
        <v>1.0337437668745612E-3</v>
      </c>
      <c r="BI147" t="e">
        <f t="shared" si="161"/>
        <v>#DIV/0!</v>
      </c>
      <c r="BJ147">
        <f t="shared" si="161"/>
        <v>2.5574093214435671E-3</v>
      </c>
      <c r="BK147">
        <f t="shared" si="161"/>
        <v>1.4248362843425012E-3</v>
      </c>
      <c r="BL147">
        <f t="shared" si="161"/>
        <v>1.2270340976468419E-3</v>
      </c>
      <c r="BM147">
        <f t="shared" si="161"/>
        <v>1.6948217676209713E-3</v>
      </c>
      <c r="BN147">
        <f t="shared" si="161"/>
        <v>1.2817396413404812E-3</v>
      </c>
      <c r="BO147">
        <f t="shared" ref="BO147:CH147" si="162">BO60/SUM(BO$7:BO$90)</f>
        <v>1.5948638096634903E-3</v>
      </c>
      <c r="BP147">
        <f t="shared" si="162"/>
        <v>4.8030396977612449E-3</v>
      </c>
      <c r="BQ147">
        <f t="shared" si="162"/>
        <v>5.8978706528357947E-4</v>
      </c>
      <c r="BR147" t="e">
        <f t="shared" si="162"/>
        <v>#DIV/0!</v>
      </c>
      <c r="BS147">
        <f t="shared" si="162"/>
        <v>3.1236004180117318E-3</v>
      </c>
      <c r="BT147">
        <f t="shared" si="162"/>
        <v>1.2394575118370905E-3</v>
      </c>
      <c r="BU147">
        <f t="shared" si="162"/>
        <v>1.0587415537276655E-3</v>
      </c>
      <c r="BV147">
        <f t="shared" si="162"/>
        <v>9.9835656421023099E-4</v>
      </c>
      <c r="BW147">
        <f t="shared" si="162"/>
        <v>1.1003745225382487E-3</v>
      </c>
      <c r="BX147">
        <f t="shared" si="162"/>
        <v>1.2267119857207972E-3</v>
      </c>
      <c r="BY147">
        <f t="shared" si="162"/>
        <v>1.4401709673543992E-3</v>
      </c>
      <c r="BZ147">
        <f t="shared" si="162"/>
        <v>1.096897358331886E-3</v>
      </c>
      <c r="CA147">
        <f t="shared" si="162"/>
        <v>4.6187783383879111E-4</v>
      </c>
      <c r="CB147">
        <f t="shared" si="162"/>
        <v>1.2268519032306571E-3</v>
      </c>
      <c r="CC147">
        <f t="shared" si="162"/>
        <v>3.4084909480919389E-3</v>
      </c>
      <c r="CD147">
        <f t="shared" si="162"/>
        <v>6.6647850094911157E-3</v>
      </c>
      <c r="CE147">
        <f t="shared" si="162"/>
        <v>1.7350812007004164E-3</v>
      </c>
      <c r="CF147">
        <f t="shared" si="162"/>
        <v>0.16670969575319369</v>
      </c>
      <c r="CG147">
        <f t="shared" si="162"/>
        <v>3.2085040366073838E-3</v>
      </c>
      <c r="CH147">
        <f t="shared" si="162"/>
        <v>1.2274166105870072E-3</v>
      </c>
    </row>
    <row r="148" spans="1:86" x14ac:dyDescent="0.25">
      <c r="A148" s="76" t="s">
        <v>10</v>
      </c>
      <c r="B148" s="77" t="s">
        <v>671</v>
      </c>
      <c r="C148">
        <f t="shared" ref="C148:AH148" si="163">C61/SUM(C$7:C$90)</f>
        <v>8.6159608090147081E-4</v>
      </c>
      <c r="D148" t="e">
        <f t="shared" si="163"/>
        <v>#DIV/0!</v>
      </c>
      <c r="E148" t="e">
        <f t="shared" si="163"/>
        <v>#DIV/0!</v>
      </c>
      <c r="F148">
        <f t="shared" si="163"/>
        <v>1.1615177680227848E-3</v>
      </c>
      <c r="G148" t="e">
        <f t="shared" si="163"/>
        <v>#DIV/0!</v>
      </c>
      <c r="H148">
        <f t="shared" si="163"/>
        <v>2.0727889941612662E-3</v>
      </c>
      <c r="I148">
        <f t="shared" si="163"/>
        <v>2.5599290599548088E-3</v>
      </c>
      <c r="J148">
        <f t="shared" si="163"/>
        <v>1.3747950900488393E-3</v>
      </c>
      <c r="K148">
        <f t="shared" si="163"/>
        <v>2.6213186460332643E-3</v>
      </c>
      <c r="L148">
        <f t="shared" si="163"/>
        <v>7.7429133722337062E-4</v>
      </c>
      <c r="M148">
        <f t="shared" si="163"/>
        <v>2.5828009796358127E-3</v>
      </c>
      <c r="N148">
        <f t="shared" si="163"/>
        <v>2.340053675679828E-3</v>
      </c>
      <c r="O148">
        <f t="shared" si="163"/>
        <v>1.7602989659810303E-2</v>
      </c>
      <c r="P148" t="e">
        <f t="shared" si="163"/>
        <v>#DIV/0!</v>
      </c>
      <c r="Q148">
        <f t="shared" si="163"/>
        <v>2.5582286737574206E-3</v>
      </c>
      <c r="R148">
        <f t="shared" si="163"/>
        <v>6.593887738544637E-4</v>
      </c>
      <c r="S148" t="e">
        <f t="shared" si="163"/>
        <v>#DIV/0!</v>
      </c>
      <c r="T148">
        <f t="shared" si="163"/>
        <v>2.2444104430516874E-3</v>
      </c>
      <c r="U148">
        <f t="shared" si="163"/>
        <v>2.6707063490062585E-3</v>
      </c>
      <c r="V148">
        <f t="shared" si="163"/>
        <v>4.11712106031109E-3</v>
      </c>
      <c r="W148">
        <f t="shared" si="163"/>
        <v>3.311805401188432E-3</v>
      </c>
      <c r="X148">
        <f t="shared" si="163"/>
        <v>5.8946823125290088E-3</v>
      </c>
      <c r="Y148">
        <f t="shared" si="163"/>
        <v>2.8396338250237089E-3</v>
      </c>
      <c r="Z148">
        <f t="shared" si="163"/>
        <v>3.4930439205087685E-3</v>
      </c>
      <c r="AA148">
        <f t="shared" si="163"/>
        <v>3.8834992451588796E-4</v>
      </c>
      <c r="AB148" t="e">
        <f t="shared" si="163"/>
        <v>#DIV/0!</v>
      </c>
      <c r="AC148">
        <f t="shared" si="163"/>
        <v>9.1050877396407304E-4</v>
      </c>
      <c r="AD148">
        <f t="shared" si="163"/>
        <v>4.4070620581496281E-3</v>
      </c>
      <c r="AE148">
        <f t="shared" si="163"/>
        <v>1.5983226293597985E-3</v>
      </c>
      <c r="AF148">
        <f t="shared" si="163"/>
        <v>9.5837024653618627E-4</v>
      </c>
      <c r="AG148">
        <f t="shared" si="163"/>
        <v>3.4300782594069338E-4</v>
      </c>
      <c r="AH148">
        <f t="shared" si="163"/>
        <v>6.4203100502590693E-4</v>
      </c>
      <c r="AI148">
        <f t="shared" ref="AI148:BN148" si="164">AI61/SUM(AI$7:AI$90)</f>
        <v>5.751596363678846E-4</v>
      </c>
      <c r="AJ148">
        <f t="shared" si="164"/>
        <v>3.2272690605260779E-4</v>
      </c>
      <c r="AK148">
        <f t="shared" si="164"/>
        <v>1.5581128424159137E-4</v>
      </c>
      <c r="AL148">
        <f t="shared" si="164"/>
        <v>3.9514940207956015E-4</v>
      </c>
      <c r="AM148">
        <f t="shared" si="164"/>
        <v>6.1069469380840716E-4</v>
      </c>
      <c r="AN148">
        <f t="shared" si="164"/>
        <v>4.8946381095623303E-4</v>
      </c>
      <c r="AO148">
        <f t="shared" si="164"/>
        <v>3.3401301181625124E-4</v>
      </c>
      <c r="AP148">
        <f t="shared" si="164"/>
        <v>8.2750178011092379E-4</v>
      </c>
      <c r="AQ148">
        <f t="shared" si="164"/>
        <v>6.9234531880675153E-4</v>
      </c>
      <c r="AR148">
        <f t="shared" si="164"/>
        <v>5.5897829408930001E-8</v>
      </c>
      <c r="AS148">
        <f t="shared" si="164"/>
        <v>1.1421605851036888E-2</v>
      </c>
      <c r="AT148" t="e">
        <f t="shared" si="164"/>
        <v>#DIV/0!</v>
      </c>
      <c r="AU148" t="e">
        <f t="shared" si="164"/>
        <v>#DIV/0!</v>
      </c>
      <c r="AV148">
        <f t="shared" si="164"/>
        <v>8.9472629110396006E-3</v>
      </c>
      <c r="AW148" t="e">
        <f t="shared" si="164"/>
        <v>#DIV/0!</v>
      </c>
      <c r="AX148">
        <f t="shared" si="164"/>
        <v>1.7071964524140008E-2</v>
      </c>
      <c r="AY148">
        <f t="shared" si="164"/>
        <v>1.5965913916598472E-2</v>
      </c>
      <c r="AZ148">
        <f t="shared" si="164"/>
        <v>1.1559744284383552E-2</v>
      </c>
      <c r="BA148">
        <f t="shared" si="164"/>
        <v>3.0166605998572064E-2</v>
      </c>
      <c r="BB148">
        <f t="shared" si="164"/>
        <v>1.7515068140136032E-3</v>
      </c>
      <c r="BC148">
        <f t="shared" si="164"/>
        <v>2.523592628147369E-2</v>
      </c>
      <c r="BD148">
        <f t="shared" si="164"/>
        <v>1.4249718504087398E-2</v>
      </c>
      <c r="BE148">
        <f t="shared" si="164"/>
        <v>0.20199013443928157</v>
      </c>
      <c r="BF148" t="e">
        <f t="shared" si="164"/>
        <v>#DIV/0!</v>
      </c>
      <c r="BG148">
        <f t="shared" si="164"/>
        <v>1.8962514946572966E-2</v>
      </c>
      <c r="BH148">
        <f t="shared" si="164"/>
        <v>3.1690197677721678E-3</v>
      </c>
      <c r="BI148" t="e">
        <f t="shared" si="164"/>
        <v>#DIV/0!</v>
      </c>
      <c r="BJ148">
        <f t="shared" si="164"/>
        <v>1.497491598237149E-2</v>
      </c>
      <c r="BK148">
        <f t="shared" si="164"/>
        <v>2.7438276316889467E-2</v>
      </c>
      <c r="BL148">
        <f t="shared" si="164"/>
        <v>4.6665742031984925E-2</v>
      </c>
      <c r="BM148">
        <f t="shared" si="164"/>
        <v>2.8708642313398827E-2</v>
      </c>
      <c r="BN148">
        <f t="shared" si="164"/>
        <v>4.3243164509711586E-2</v>
      </c>
      <c r="BO148">
        <f t="shared" ref="BO148:CH148" si="165">BO61/SUM(BO$7:BO$90)</f>
        <v>2.5523186742480535E-2</v>
      </c>
      <c r="BP148">
        <f t="shared" si="165"/>
        <v>4.5115822761228587E-2</v>
      </c>
      <c r="BQ148">
        <f t="shared" si="165"/>
        <v>1.0774111327194517E-3</v>
      </c>
      <c r="BR148" t="e">
        <f t="shared" si="165"/>
        <v>#DIV/0!</v>
      </c>
      <c r="BS148">
        <f t="shared" si="165"/>
        <v>1.4318510432206097E-2</v>
      </c>
      <c r="BT148">
        <f t="shared" si="165"/>
        <v>2.0304022598730865E-2</v>
      </c>
      <c r="BU148">
        <f t="shared" si="165"/>
        <v>1.3656705731404499E-2</v>
      </c>
      <c r="BV148">
        <f t="shared" si="165"/>
        <v>1.374798676478179E-2</v>
      </c>
      <c r="BW148">
        <f t="shared" si="165"/>
        <v>7.3381051565293851E-3</v>
      </c>
      <c r="BX148">
        <f t="shared" si="165"/>
        <v>3.4745646238429958E-3</v>
      </c>
      <c r="BY148">
        <f t="shared" si="165"/>
        <v>4.6496693977589754E-3</v>
      </c>
      <c r="BZ148">
        <f t="shared" si="165"/>
        <v>3.6147960203398301E-3</v>
      </c>
      <c r="CA148">
        <f t="shared" si="165"/>
        <v>1.4730875763921793E-3</v>
      </c>
      <c r="CB148">
        <f t="shared" si="165"/>
        <v>2.4475079030503283E-3</v>
      </c>
      <c r="CC148">
        <f t="shared" si="165"/>
        <v>5.4261906937809763E-3</v>
      </c>
      <c r="CD148">
        <f t="shared" si="165"/>
        <v>5.7613764320969176E-3</v>
      </c>
      <c r="CE148">
        <f t="shared" si="165"/>
        <v>2.6013408857778093E-3</v>
      </c>
      <c r="CF148">
        <f t="shared" si="165"/>
        <v>8.2470686160551546E-3</v>
      </c>
      <c r="CG148">
        <f t="shared" si="165"/>
        <v>1.1149820823380726E-2</v>
      </c>
      <c r="CH148">
        <f t="shared" si="165"/>
        <v>1.1476742477501897E-2</v>
      </c>
    </row>
    <row r="149" spans="1:86" x14ac:dyDescent="0.25">
      <c r="A149" s="76" t="s">
        <v>625</v>
      </c>
      <c r="B149" s="77" t="s">
        <v>671</v>
      </c>
      <c r="C149">
        <f t="shared" ref="C149:AH149" si="166">C62/SUM(C$7:C$90)</f>
        <v>0</v>
      </c>
      <c r="D149" t="e">
        <f t="shared" si="166"/>
        <v>#DIV/0!</v>
      </c>
      <c r="E149" t="e">
        <f t="shared" si="166"/>
        <v>#DIV/0!</v>
      </c>
      <c r="F149">
        <f t="shared" si="166"/>
        <v>0</v>
      </c>
      <c r="G149" t="e">
        <f t="shared" si="166"/>
        <v>#DIV/0!</v>
      </c>
      <c r="H149">
        <f t="shared" si="166"/>
        <v>0</v>
      </c>
      <c r="I149">
        <f t="shared" si="166"/>
        <v>0</v>
      </c>
      <c r="J149">
        <f t="shared" si="166"/>
        <v>0</v>
      </c>
      <c r="K149">
        <f t="shared" si="166"/>
        <v>0</v>
      </c>
      <c r="L149">
        <f t="shared" si="166"/>
        <v>0</v>
      </c>
      <c r="M149">
        <f t="shared" si="166"/>
        <v>0</v>
      </c>
      <c r="N149">
        <f t="shared" si="166"/>
        <v>0</v>
      </c>
      <c r="O149">
        <f t="shared" si="166"/>
        <v>0</v>
      </c>
      <c r="P149" t="e">
        <f t="shared" si="166"/>
        <v>#DIV/0!</v>
      </c>
      <c r="Q149">
        <f t="shared" si="166"/>
        <v>0</v>
      </c>
      <c r="R149">
        <f t="shared" si="166"/>
        <v>0</v>
      </c>
      <c r="S149" t="e">
        <f t="shared" si="166"/>
        <v>#DIV/0!</v>
      </c>
      <c r="T149">
        <f t="shared" si="166"/>
        <v>0</v>
      </c>
      <c r="U149">
        <f t="shared" si="166"/>
        <v>0</v>
      </c>
      <c r="V149">
        <f t="shared" si="166"/>
        <v>0</v>
      </c>
      <c r="W149">
        <f t="shared" si="166"/>
        <v>0</v>
      </c>
      <c r="X149">
        <f t="shared" si="166"/>
        <v>0</v>
      </c>
      <c r="Y149">
        <f t="shared" si="166"/>
        <v>0</v>
      </c>
      <c r="Z149">
        <f t="shared" si="166"/>
        <v>0</v>
      </c>
      <c r="AA149">
        <f t="shared" si="166"/>
        <v>0</v>
      </c>
      <c r="AB149" t="e">
        <f t="shared" si="166"/>
        <v>#DIV/0!</v>
      </c>
      <c r="AC149">
        <f t="shared" si="166"/>
        <v>0</v>
      </c>
      <c r="AD149">
        <f t="shared" si="166"/>
        <v>0</v>
      </c>
      <c r="AE149">
        <f t="shared" si="166"/>
        <v>0</v>
      </c>
      <c r="AF149">
        <f t="shared" si="166"/>
        <v>0</v>
      </c>
      <c r="AG149">
        <f t="shared" si="166"/>
        <v>0</v>
      </c>
      <c r="AH149">
        <f t="shared" si="166"/>
        <v>0</v>
      </c>
      <c r="AI149">
        <f t="shared" ref="AI149:BN149" si="167">AI62/SUM(AI$7:AI$90)</f>
        <v>0</v>
      </c>
      <c r="AJ149">
        <f t="shared" si="167"/>
        <v>0</v>
      </c>
      <c r="AK149">
        <f t="shared" si="167"/>
        <v>0</v>
      </c>
      <c r="AL149">
        <f t="shared" si="167"/>
        <v>0</v>
      </c>
      <c r="AM149">
        <f t="shared" si="167"/>
        <v>0</v>
      </c>
      <c r="AN149">
        <f t="shared" si="167"/>
        <v>0</v>
      </c>
      <c r="AO149">
        <f t="shared" si="167"/>
        <v>0</v>
      </c>
      <c r="AP149">
        <f t="shared" si="167"/>
        <v>0</v>
      </c>
      <c r="AQ149">
        <f t="shared" si="167"/>
        <v>0</v>
      </c>
      <c r="AR149">
        <f t="shared" si="167"/>
        <v>0</v>
      </c>
      <c r="AS149">
        <f t="shared" si="167"/>
        <v>0</v>
      </c>
      <c r="AT149" t="e">
        <f t="shared" si="167"/>
        <v>#DIV/0!</v>
      </c>
      <c r="AU149" t="e">
        <f t="shared" si="167"/>
        <v>#DIV/0!</v>
      </c>
      <c r="AV149">
        <f t="shared" si="167"/>
        <v>0</v>
      </c>
      <c r="AW149" t="e">
        <f t="shared" si="167"/>
        <v>#DIV/0!</v>
      </c>
      <c r="AX149">
        <f t="shared" si="167"/>
        <v>0</v>
      </c>
      <c r="AY149">
        <f t="shared" si="167"/>
        <v>0</v>
      </c>
      <c r="AZ149">
        <f t="shared" si="167"/>
        <v>0</v>
      </c>
      <c r="BA149">
        <f t="shared" si="167"/>
        <v>0</v>
      </c>
      <c r="BB149">
        <f t="shared" si="167"/>
        <v>0</v>
      </c>
      <c r="BC149">
        <f t="shared" si="167"/>
        <v>0</v>
      </c>
      <c r="BD149">
        <f t="shared" si="167"/>
        <v>0</v>
      </c>
      <c r="BE149">
        <f t="shared" si="167"/>
        <v>0</v>
      </c>
      <c r="BF149" t="e">
        <f t="shared" si="167"/>
        <v>#DIV/0!</v>
      </c>
      <c r="BG149">
        <f t="shared" si="167"/>
        <v>0</v>
      </c>
      <c r="BH149">
        <f t="shared" si="167"/>
        <v>0</v>
      </c>
      <c r="BI149" t="e">
        <f t="shared" si="167"/>
        <v>#DIV/0!</v>
      </c>
      <c r="BJ149">
        <f t="shared" si="167"/>
        <v>0</v>
      </c>
      <c r="BK149">
        <f t="shared" si="167"/>
        <v>0</v>
      </c>
      <c r="BL149">
        <f t="shared" si="167"/>
        <v>0</v>
      </c>
      <c r="BM149">
        <f t="shared" si="167"/>
        <v>0</v>
      </c>
      <c r="BN149">
        <f t="shared" si="167"/>
        <v>0</v>
      </c>
      <c r="BO149">
        <f t="shared" ref="BO149:CH149" si="168">BO62/SUM(BO$7:BO$90)</f>
        <v>0</v>
      </c>
      <c r="BP149">
        <f t="shared" si="168"/>
        <v>0</v>
      </c>
      <c r="BQ149">
        <f t="shared" si="168"/>
        <v>0</v>
      </c>
      <c r="BR149" t="e">
        <f t="shared" si="168"/>
        <v>#DIV/0!</v>
      </c>
      <c r="BS149">
        <f t="shared" si="168"/>
        <v>0</v>
      </c>
      <c r="BT149">
        <f t="shared" si="168"/>
        <v>0</v>
      </c>
      <c r="BU149">
        <f t="shared" si="168"/>
        <v>0</v>
      </c>
      <c r="BV149">
        <f t="shared" si="168"/>
        <v>0</v>
      </c>
      <c r="BW149">
        <f t="shared" si="168"/>
        <v>0</v>
      </c>
      <c r="BX149">
        <f t="shared" si="168"/>
        <v>0</v>
      </c>
      <c r="BY149">
        <f t="shared" si="168"/>
        <v>0</v>
      </c>
      <c r="BZ149">
        <f t="shared" si="168"/>
        <v>0</v>
      </c>
      <c r="CA149">
        <f t="shared" si="168"/>
        <v>0</v>
      </c>
      <c r="CB149">
        <f t="shared" si="168"/>
        <v>0</v>
      </c>
      <c r="CC149">
        <f t="shared" si="168"/>
        <v>0</v>
      </c>
      <c r="CD149">
        <f t="shared" si="168"/>
        <v>0</v>
      </c>
      <c r="CE149">
        <f t="shared" si="168"/>
        <v>0</v>
      </c>
      <c r="CF149">
        <f t="shared" si="168"/>
        <v>0</v>
      </c>
      <c r="CG149">
        <f t="shared" si="168"/>
        <v>0</v>
      </c>
      <c r="CH149">
        <f t="shared" si="168"/>
        <v>0</v>
      </c>
    </row>
    <row r="150" spans="1:86" x14ac:dyDescent="0.25">
      <c r="A150" s="76" t="s">
        <v>626</v>
      </c>
      <c r="B150" s="77" t="s">
        <v>671</v>
      </c>
      <c r="C150">
        <f t="shared" ref="C150:AH150" si="169">C63/SUM(C$7:C$90)</f>
        <v>3.8089449823511343E-4</v>
      </c>
      <c r="D150" t="e">
        <f t="shared" si="169"/>
        <v>#DIV/0!</v>
      </c>
      <c r="E150" t="e">
        <f t="shared" si="169"/>
        <v>#DIV/0!</v>
      </c>
      <c r="F150">
        <f t="shared" si="169"/>
        <v>9.5537212917495254E-4</v>
      </c>
      <c r="G150" t="e">
        <f t="shared" si="169"/>
        <v>#DIV/0!</v>
      </c>
      <c r="H150">
        <f t="shared" si="169"/>
        <v>3.613998982566508E-4</v>
      </c>
      <c r="I150">
        <f t="shared" si="169"/>
        <v>2.6713469505410117E-4</v>
      </c>
      <c r="J150">
        <f t="shared" si="169"/>
        <v>1.3883944508014735E-3</v>
      </c>
      <c r="K150">
        <f t="shared" si="169"/>
        <v>1.5204092698770712E-4</v>
      </c>
      <c r="L150">
        <f t="shared" si="169"/>
        <v>1.0207430656895013E-3</v>
      </c>
      <c r="M150">
        <f t="shared" si="169"/>
        <v>6.5569794407997176E-4</v>
      </c>
      <c r="N150">
        <f t="shared" si="169"/>
        <v>6.1067652719353686E-4</v>
      </c>
      <c r="O150">
        <f t="shared" si="169"/>
        <v>6.5093683992632377E-4</v>
      </c>
      <c r="P150" t="e">
        <f t="shared" si="169"/>
        <v>#DIV/0!</v>
      </c>
      <c r="Q150">
        <f t="shared" si="169"/>
        <v>1.0991979823809134E-2</v>
      </c>
      <c r="R150">
        <f t="shared" si="169"/>
        <v>6.1208416677994916E-4</v>
      </c>
      <c r="S150" t="e">
        <f t="shared" si="169"/>
        <v>#DIV/0!</v>
      </c>
      <c r="T150">
        <f t="shared" si="169"/>
        <v>5.9686633221186505E-4</v>
      </c>
      <c r="U150">
        <f t="shared" si="169"/>
        <v>5.8189203480522693E-4</v>
      </c>
      <c r="V150">
        <f t="shared" si="169"/>
        <v>7.2313844114233437E-4</v>
      </c>
      <c r="W150">
        <f t="shared" si="169"/>
        <v>4.5664240843039188E-4</v>
      </c>
      <c r="X150">
        <f t="shared" si="169"/>
        <v>5.6467030439310379E-4</v>
      </c>
      <c r="Y150">
        <f t="shared" si="169"/>
        <v>4.2892696255877335E-4</v>
      </c>
      <c r="Z150">
        <f t="shared" si="169"/>
        <v>6.8540883350644429E-4</v>
      </c>
      <c r="AA150">
        <f t="shared" si="169"/>
        <v>5.1748967995489024E-4</v>
      </c>
      <c r="AB150" t="e">
        <f t="shared" si="169"/>
        <v>#DIV/0!</v>
      </c>
      <c r="AC150">
        <f t="shared" si="169"/>
        <v>3.3287025148812105E-4</v>
      </c>
      <c r="AD150">
        <f t="shared" si="169"/>
        <v>5.2950219783434466E-3</v>
      </c>
      <c r="AE150">
        <f t="shared" si="169"/>
        <v>2.381636182124392E-4</v>
      </c>
      <c r="AF150">
        <f t="shared" si="169"/>
        <v>1.1025545572956611E-4</v>
      </c>
      <c r="AG150">
        <f t="shared" si="169"/>
        <v>2.1234318569744295E-4</v>
      </c>
      <c r="AH150">
        <f t="shared" si="169"/>
        <v>9.837682129993951E-5</v>
      </c>
      <c r="AI150">
        <f t="shared" ref="AI150:BN150" si="170">AI63/SUM(AI$7:AI$90)</f>
        <v>1.3279527197069703E-4</v>
      </c>
      <c r="AJ150">
        <f t="shared" si="170"/>
        <v>7.0962051818988434E-5</v>
      </c>
      <c r="AK150">
        <f t="shared" si="170"/>
        <v>3.5142213585563274E-5</v>
      </c>
      <c r="AL150">
        <f t="shared" si="170"/>
        <v>3.32629538599943E-4</v>
      </c>
      <c r="AM150">
        <f t="shared" si="170"/>
        <v>1.7872344007882998E-4</v>
      </c>
      <c r="AN150">
        <f t="shared" si="170"/>
        <v>2.0017128816342692E-4</v>
      </c>
      <c r="AO150">
        <f t="shared" si="170"/>
        <v>1.8757003485631702E-4</v>
      </c>
      <c r="AP150">
        <f t="shared" si="170"/>
        <v>2.499856090351482E-4</v>
      </c>
      <c r="AQ150">
        <f t="shared" si="170"/>
        <v>2.5827858437713774E-4</v>
      </c>
      <c r="AR150">
        <f t="shared" si="170"/>
        <v>4.392645918376928E-8</v>
      </c>
      <c r="AS150">
        <f t="shared" si="170"/>
        <v>2.6121895429167584E-3</v>
      </c>
      <c r="AT150" t="e">
        <f t="shared" si="170"/>
        <v>#DIV/0!</v>
      </c>
      <c r="AU150" t="e">
        <f t="shared" si="170"/>
        <v>#DIV/0!</v>
      </c>
      <c r="AV150">
        <f t="shared" si="170"/>
        <v>7.513407404056204E-3</v>
      </c>
      <c r="AW150" t="e">
        <f t="shared" si="170"/>
        <v>#DIV/0!</v>
      </c>
      <c r="AX150">
        <f t="shared" si="170"/>
        <v>5.1407801286684155E-3</v>
      </c>
      <c r="AY150">
        <f t="shared" si="170"/>
        <v>1.2538862033245042E-3</v>
      </c>
      <c r="AZ150">
        <f t="shared" si="170"/>
        <v>4.5286992600229378E-3</v>
      </c>
      <c r="BA150">
        <f t="shared" si="170"/>
        <v>2.6921614711406089E-3</v>
      </c>
      <c r="BB150">
        <f t="shared" si="170"/>
        <v>5.0724309491195973E-3</v>
      </c>
      <c r="BC150">
        <f t="shared" si="170"/>
        <v>5.4299095157968958E-3</v>
      </c>
      <c r="BD150">
        <f t="shared" si="170"/>
        <v>1.059567667183599E-2</v>
      </c>
      <c r="BE150">
        <f t="shared" si="170"/>
        <v>7.4235208113014118E-3</v>
      </c>
      <c r="BF150" t="e">
        <f t="shared" si="170"/>
        <v>#DIV/0!</v>
      </c>
      <c r="BG150">
        <f t="shared" si="170"/>
        <v>0.19094553352864202</v>
      </c>
      <c r="BH150">
        <f t="shared" si="170"/>
        <v>1.4649072716395845E-2</v>
      </c>
      <c r="BI150" t="e">
        <f t="shared" si="170"/>
        <v>#DIV/0!</v>
      </c>
      <c r="BJ150">
        <f t="shared" si="170"/>
        <v>9.6238859757333366E-3</v>
      </c>
      <c r="BK150">
        <f t="shared" si="170"/>
        <v>1.4192296200314853E-2</v>
      </c>
      <c r="BL150">
        <f t="shared" si="170"/>
        <v>2.3402223975041912E-2</v>
      </c>
      <c r="BM150">
        <f t="shared" si="170"/>
        <v>7.0836849453240697E-3</v>
      </c>
      <c r="BN150">
        <f t="shared" si="170"/>
        <v>1.0191870245307421E-2</v>
      </c>
      <c r="BO150">
        <f t="shared" ref="BO150:CH150" si="171">BO63/SUM(BO$7:BO$90)</f>
        <v>4.7452679772519721E-3</v>
      </c>
      <c r="BP150">
        <f t="shared" si="171"/>
        <v>8.3006901107612469E-3</v>
      </c>
      <c r="BQ150">
        <f t="shared" si="171"/>
        <v>1.6977862753528548E-3</v>
      </c>
      <c r="BR150" t="e">
        <f t="shared" si="171"/>
        <v>#DIV/0!</v>
      </c>
      <c r="BS150">
        <f t="shared" si="171"/>
        <v>7.2158449045895091E-3</v>
      </c>
      <c r="BT150">
        <f t="shared" si="171"/>
        <v>0.15737347415948469</v>
      </c>
      <c r="BU150">
        <f t="shared" si="171"/>
        <v>1.8668004073561953E-3</v>
      </c>
      <c r="BV150">
        <f t="shared" si="171"/>
        <v>1.6623298340805836E-3</v>
      </c>
      <c r="BW150">
        <f t="shared" si="171"/>
        <v>4.5547612739238177E-3</v>
      </c>
      <c r="BX150">
        <f t="shared" si="171"/>
        <v>1.0169093177054215E-3</v>
      </c>
      <c r="BY150">
        <f t="shared" si="171"/>
        <v>1.8131552590635838E-3</v>
      </c>
      <c r="BZ150">
        <f t="shared" si="171"/>
        <v>3.6765273094217124E-3</v>
      </c>
      <c r="CA150">
        <f t="shared" si="171"/>
        <v>2.2631972440473943E-4</v>
      </c>
      <c r="CB150">
        <f t="shared" si="171"/>
        <v>4.0253650934599398E-3</v>
      </c>
      <c r="CC150">
        <f t="shared" si="171"/>
        <v>3.0406506387632873E-3</v>
      </c>
      <c r="CD150">
        <f t="shared" si="171"/>
        <v>3.6630201527056154E-3</v>
      </c>
      <c r="CE150">
        <f t="shared" si="171"/>
        <v>5.1526430719315459E-3</v>
      </c>
      <c r="CF150">
        <f t="shared" si="171"/>
        <v>3.4032929134579534E-3</v>
      </c>
      <c r="CG150">
        <f t="shared" si="171"/>
        <v>3.5324829043167239E-3</v>
      </c>
      <c r="CH150">
        <f t="shared" si="171"/>
        <v>5.9608745055001544E-3</v>
      </c>
    </row>
    <row r="151" spans="1:86" x14ac:dyDescent="0.25">
      <c r="A151" s="76" t="s">
        <v>627</v>
      </c>
      <c r="B151" s="77" t="s">
        <v>671</v>
      </c>
      <c r="C151">
        <f t="shared" ref="C151:AH151" si="172">C64/SUM(C$7:C$90)</f>
        <v>2.8706638213631152E-4</v>
      </c>
      <c r="D151" t="e">
        <f t="shared" si="172"/>
        <v>#DIV/0!</v>
      </c>
      <c r="E151" t="e">
        <f t="shared" si="172"/>
        <v>#DIV/0!</v>
      </c>
      <c r="F151">
        <f t="shared" si="172"/>
        <v>3.8210459671445605E-3</v>
      </c>
      <c r="G151" t="e">
        <f t="shared" si="172"/>
        <v>#DIV/0!</v>
      </c>
      <c r="H151">
        <f t="shared" si="172"/>
        <v>3.0931684167170436E-4</v>
      </c>
      <c r="I151">
        <f t="shared" si="172"/>
        <v>4.1348682720386266E-4</v>
      </c>
      <c r="J151">
        <f t="shared" si="172"/>
        <v>8.7750689086496666E-4</v>
      </c>
      <c r="K151">
        <f t="shared" si="172"/>
        <v>7.6888138487850722E-4</v>
      </c>
      <c r="L151">
        <f t="shared" si="172"/>
        <v>2.5526564506977993E-3</v>
      </c>
      <c r="M151">
        <f t="shared" si="172"/>
        <v>2.4915207860391982E-3</v>
      </c>
      <c r="N151">
        <f t="shared" si="172"/>
        <v>7.7896186283824107E-4</v>
      </c>
      <c r="O151">
        <f t="shared" si="172"/>
        <v>2.9917171110443218E-3</v>
      </c>
      <c r="P151" t="e">
        <f t="shared" si="172"/>
        <v>#DIV/0!</v>
      </c>
      <c r="Q151">
        <f t="shared" si="172"/>
        <v>4.0514183027824096E-3</v>
      </c>
      <c r="R151">
        <f t="shared" si="172"/>
        <v>6.5165215515996702E-2</v>
      </c>
      <c r="S151" t="e">
        <f t="shared" si="172"/>
        <v>#DIV/0!</v>
      </c>
      <c r="T151">
        <f t="shared" si="172"/>
        <v>4.4801945458067725E-2</v>
      </c>
      <c r="U151">
        <f t="shared" si="172"/>
        <v>4.8403743553095306E-3</v>
      </c>
      <c r="V151">
        <f t="shared" si="172"/>
        <v>2.1167443219459767E-2</v>
      </c>
      <c r="W151">
        <f t="shared" si="172"/>
        <v>1.57890251192223E-2</v>
      </c>
      <c r="X151">
        <f t="shared" si="172"/>
        <v>1.0062596371477269E-2</v>
      </c>
      <c r="Y151">
        <f t="shared" si="172"/>
        <v>8.623405368260036E-3</v>
      </c>
      <c r="Z151">
        <f t="shared" si="172"/>
        <v>1.0975714550285634E-2</v>
      </c>
      <c r="AA151">
        <f t="shared" si="172"/>
        <v>1.1169350075483587E-3</v>
      </c>
      <c r="AB151" t="e">
        <f t="shared" si="172"/>
        <v>#DIV/0!</v>
      </c>
      <c r="AC151">
        <f t="shared" si="172"/>
        <v>3.3863449840383242E-3</v>
      </c>
      <c r="AD151">
        <f t="shared" si="172"/>
        <v>4.4650005131066312E-3</v>
      </c>
      <c r="AE151">
        <f t="shared" si="172"/>
        <v>8.4268983185003296E-4</v>
      </c>
      <c r="AF151">
        <f t="shared" si="172"/>
        <v>4.7678126025512378E-4</v>
      </c>
      <c r="AG151">
        <f t="shared" si="172"/>
        <v>1.0347425342879088E-4</v>
      </c>
      <c r="AH151">
        <f t="shared" si="172"/>
        <v>3.0894555763465663E-4</v>
      </c>
      <c r="AI151">
        <f t="shared" ref="AI151:BN151" si="173">AI64/SUM(AI$7:AI$90)</f>
        <v>3.4738982313896669E-4</v>
      </c>
      <c r="AJ151">
        <f t="shared" si="173"/>
        <v>1.5350027234320372E-4</v>
      </c>
      <c r="AK151">
        <f t="shared" si="173"/>
        <v>4.2092259813812774E-5</v>
      </c>
      <c r="AL151">
        <f t="shared" si="173"/>
        <v>6.4149325199749311E-4</v>
      </c>
      <c r="AM151">
        <f t="shared" si="173"/>
        <v>3.8923202129309705E-4</v>
      </c>
      <c r="AN151">
        <f t="shared" si="173"/>
        <v>3.9293581095786961E-4</v>
      </c>
      <c r="AO151">
        <f t="shared" si="173"/>
        <v>3.3847652608482175E-4</v>
      </c>
      <c r="AP151">
        <f t="shared" si="173"/>
        <v>4.2219045919755636E-4</v>
      </c>
      <c r="AQ151">
        <f t="shared" si="173"/>
        <v>4.4150161296622618E-4</v>
      </c>
      <c r="AR151">
        <f t="shared" si="173"/>
        <v>1.3010765782329815E-7</v>
      </c>
      <c r="AS151">
        <f t="shared" si="173"/>
        <v>2.0096172921448227E-3</v>
      </c>
      <c r="AT151" t="e">
        <f t="shared" si="173"/>
        <v>#DIV/0!</v>
      </c>
      <c r="AU151" t="e">
        <f t="shared" si="173"/>
        <v>#DIV/0!</v>
      </c>
      <c r="AV151">
        <f t="shared" si="173"/>
        <v>3.4872829754625995E-2</v>
      </c>
      <c r="AW151" t="e">
        <f t="shared" si="173"/>
        <v>#DIV/0!</v>
      </c>
      <c r="AX151">
        <f t="shared" si="173"/>
        <v>2.4934146361694854E-3</v>
      </c>
      <c r="AY151">
        <f t="shared" si="173"/>
        <v>2.1367597866597987E-3</v>
      </c>
      <c r="AZ151">
        <f t="shared" si="173"/>
        <v>4.2061718236905054E-3</v>
      </c>
      <c r="BA151">
        <f t="shared" si="173"/>
        <v>6.6529642356572506E-3</v>
      </c>
      <c r="BB151">
        <f t="shared" si="173"/>
        <v>8.2618805256143065E-3</v>
      </c>
      <c r="BC151">
        <f t="shared" si="173"/>
        <v>1.008095274475004E-2</v>
      </c>
      <c r="BD151">
        <f t="shared" si="173"/>
        <v>2.3606947623980644E-3</v>
      </c>
      <c r="BE151">
        <f t="shared" si="173"/>
        <v>1.07580370562348E-2</v>
      </c>
      <c r="BF151" t="e">
        <f t="shared" si="173"/>
        <v>#DIV/0!</v>
      </c>
      <c r="BG151">
        <f t="shared" si="173"/>
        <v>2.7890121970104619E-2</v>
      </c>
      <c r="BH151">
        <f t="shared" si="173"/>
        <v>0.35090654098718727</v>
      </c>
      <c r="BI151" t="e">
        <f t="shared" si="173"/>
        <v>#DIV/0!</v>
      </c>
      <c r="BJ151">
        <f t="shared" si="173"/>
        <v>0.33804261950188264</v>
      </c>
      <c r="BK151">
        <f t="shared" si="173"/>
        <v>3.2334170088611489E-2</v>
      </c>
      <c r="BL151">
        <f t="shared" si="173"/>
        <v>0.21908601017795692</v>
      </c>
      <c r="BM151">
        <f t="shared" si="173"/>
        <v>0.16207510469179681</v>
      </c>
      <c r="BN151">
        <f t="shared" si="173"/>
        <v>8.733687322255701E-2</v>
      </c>
      <c r="BO151">
        <f t="shared" ref="BO151:CH151" si="174">BO64/SUM(BO$7:BO$90)</f>
        <v>0.10547087901916427</v>
      </c>
      <c r="BP151">
        <f t="shared" si="174"/>
        <v>7.6522949078802971E-2</v>
      </c>
      <c r="BQ151">
        <f t="shared" si="174"/>
        <v>5.3468575876147485E-3</v>
      </c>
      <c r="BR151" t="e">
        <f t="shared" si="174"/>
        <v>#DIV/0!</v>
      </c>
      <c r="BS151">
        <f t="shared" si="174"/>
        <v>1.1761898926369739E-2</v>
      </c>
      <c r="BT151">
        <f t="shared" si="174"/>
        <v>0.11424257087843498</v>
      </c>
      <c r="BU151">
        <f t="shared" si="174"/>
        <v>2.6830636584336577E-3</v>
      </c>
      <c r="BV151">
        <f t="shared" si="174"/>
        <v>4.6843809084826634E-3</v>
      </c>
      <c r="BW151">
        <f t="shared" si="174"/>
        <v>1.2197654992637313E-3</v>
      </c>
      <c r="BX151">
        <f t="shared" si="174"/>
        <v>7.2898399896265099E-4</v>
      </c>
      <c r="BY151">
        <f t="shared" si="174"/>
        <v>1.0067874757296879E-3</v>
      </c>
      <c r="BZ151">
        <f t="shared" si="174"/>
        <v>1.6128001511097733E-3</v>
      </c>
      <c r="CA151">
        <f t="shared" si="174"/>
        <v>5.0178059859290686E-4</v>
      </c>
      <c r="CB151">
        <f t="shared" si="174"/>
        <v>2.9301248744578743E-3</v>
      </c>
      <c r="CC151">
        <f t="shared" si="174"/>
        <v>3.4171893360067001E-3</v>
      </c>
      <c r="CD151">
        <f t="shared" si="174"/>
        <v>1.5236961201026921E-3</v>
      </c>
      <c r="CE151">
        <f t="shared" si="174"/>
        <v>2.0191543735901068E-3</v>
      </c>
      <c r="CF151">
        <f t="shared" si="174"/>
        <v>2.2209742164976316E-3</v>
      </c>
      <c r="CG151">
        <f t="shared" si="174"/>
        <v>4.3000195470731572E-3</v>
      </c>
      <c r="CH151">
        <f t="shared" si="174"/>
        <v>1.5768869034725266E-2</v>
      </c>
    </row>
    <row r="152" spans="1:86" x14ac:dyDescent="0.25">
      <c r="A152" s="76" t="s">
        <v>628</v>
      </c>
      <c r="B152" s="77" t="s">
        <v>671</v>
      </c>
      <c r="C152">
        <f t="shared" ref="C152:AH152" si="175">C65/SUM(C$7:C$90)</f>
        <v>0</v>
      </c>
      <c r="D152" t="e">
        <f t="shared" si="175"/>
        <v>#DIV/0!</v>
      </c>
      <c r="E152" t="e">
        <f t="shared" si="175"/>
        <v>#DIV/0!</v>
      </c>
      <c r="F152">
        <f t="shared" si="175"/>
        <v>0</v>
      </c>
      <c r="G152" t="e">
        <f t="shared" si="175"/>
        <v>#DIV/0!</v>
      </c>
      <c r="H152">
        <f t="shared" si="175"/>
        <v>0</v>
      </c>
      <c r="I152">
        <f t="shared" si="175"/>
        <v>0</v>
      </c>
      <c r="J152">
        <f t="shared" si="175"/>
        <v>0</v>
      </c>
      <c r="K152">
        <f t="shared" si="175"/>
        <v>0</v>
      </c>
      <c r="L152">
        <f t="shared" si="175"/>
        <v>0</v>
      </c>
      <c r="M152">
        <f t="shared" si="175"/>
        <v>0</v>
      </c>
      <c r="N152">
        <f t="shared" si="175"/>
        <v>0</v>
      </c>
      <c r="O152">
        <f t="shared" si="175"/>
        <v>0</v>
      </c>
      <c r="P152" t="e">
        <f t="shared" si="175"/>
        <v>#DIV/0!</v>
      </c>
      <c r="Q152">
        <f t="shared" si="175"/>
        <v>0</v>
      </c>
      <c r="R152">
        <f t="shared" si="175"/>
        <v>0</v>
      </c>
      <c r="S152" t="e">
        <f t="shared" si="175"/>
        <v>#DIV/0!</v>
      </c>
      <c r="T152">
        <f t="shared" si="175"/>
        <v>0</v>
      </c>
      <c r="U152">
        <f t="shared" si="175"/>
        <v>0</v>
      </c>
      <c r="V152">
        <f t="shared" si="175"/>
        <v>0</v>
      </c>
      <c r="W152">
        <f t="shared" si="175"/>
        <v>0</v>
      </c>
      <c r="X152">
        <f t="shared" si="175"/>
        <v>0</v>
      </c>
      <c r="Y152">
        <f t="shared" si="175"/>
        <v>0</v>
      </c>
      <c r="Z152">
        <f t="shared" si="175"/>
        <v>0</v>
      </c>
      <c r="AA152">
        <f t="shared" si="175"/>
        <v>0</v>
      </c>
      <c r="AB152" t="e">
        <f t="shared" si="175"/>
        <v>#DIV/0!</v>
      </c>
      <c r="AC152">
        <f t="shared" si="175"/>
        <v>0</v>
      </c>
      <c r="AD152">
        <f t="shared" si="175"/>
        <v>0</v>
      </c>
      <c r="AE152">
        <f t="shared" si="175"/>
        <v>0</v>
      </c>
      <c r="AF152">
        <f t="shared" si="175"/>
        <v>0</v>
      </c>
      <c r="AG152">
        <f t="shared" si="175"/>
        <v>0</v>
      </c>
      <c r="AH152">
        <f t="shared" si="175"/>
        <v>0</v>
      </c>
      <c r="AI152">
        <f t="shared" ref="AI152:BN152" si="176">AI65/SUM(AI$7:AI$90)</f>
        <v>0</v>
      </c>
      <c r="AJ152">
        <f t="shared" si="176"/>
        <v>0</v>
      </c>
      <c r="AK152">
        <f t="shared" si="176"/>
        <v>0</v>
      </c>
      <c r="AL152">
        <f t="shared" si="176"/>
        <v>0</v>
      </c>
      <c r="AM152">
        <f t="shared" si="176"/>
        <v>0</v>
      </c>
      <c r="AN152">
        <f t="shared" si="176"/>
        <v>0</v>
      </c>
      <c r="AO152">
        <f t="shared" si="176"/>
        <v>0</v>
      </c>
      <c r="AP152">
        <f t="shared" si="176"/>
        <v>0</v>
      </c>
      <c r="AQ152">
        <f t="shared" si="176"/>
        <v>0</v>
      </c>
      <c r="AR152">
        <f t="shared" si="176"/>
        <v>0</v>
      </c>
      <c r="AS152">
        <f t="shared" si="176"/>
        <v>0</v>
      </c>
      <c r="AT152" t="e">
        <f t="shared" si="176"/>
        <v>#DIV/0!</v>
      </c>
      <c r="AU152" t="e">
        <f t="shared" si="176"/>
        <v>#DIV/0!</v>
      </c>
      <c r="AV152">
        <f t="shared" si="176"/>
        <v>0</v>
      </c>
      <c r="AW152" t="e">
        <f t="shared" si="176"/>
        <v>#DIV/0!</v>
      </c>
      <c r="AX152">
        <f t="shared" si="176"/>
        <v>0</v>
      </c>
      <c r="AY152">
        <f t="shared" si="176"/>
        <v>0</v>
      </c>
      <c r="AZ152">
        <f t="shared" si="176"/>
        <v>0</v>
      </c>
      <c r="BA152">
        <f t="shared" si="176"/>
        <v>0</v>
      </c>
      <c r="BB152">
        <f t="shared" si="176"/>
        <v>0</v>
      </c>
      <c r="BC152">
        <f t="shared" si="176"/>
        <v>0</v>
      </c>
      <c r="BD152">
        <f t="shared" si="176"/>
        <v>0</v>
      </c>
      <c r="BE152">
        <f t="shared" si="176"/>
        <v>0</v>
      </c>
      <c r="BF152" t="e">
        <f t="shared" si="176"/>
        <v>#DIV/0!</v>
      </c>
      <c r="BG152">
        <f t="shared" si="176"/>
        <v>0</v>
      </c>
      <c r="BH152">
        <f t="shared" si="176"/>
        <v>0</v>
      </c>
      <c r="BI152" t="e">
        <f t="shared" si="176"/>
        <v>#DIV/0!</v>
      </c>
      <c r="BJ152">
        <f t="shared" si="176"/>
        <v>0</v>
      </c>
      <c r="BK152">
        <f t="shared" si="176"/>
        <v>0</v>
      </c>
      <c r="BL152">
        <f t="shared" si="176"/>
        <v>0</v>
      </c>
      <c r="BM152">
        <f t="shared" si="176"/>
        <v>0</v>
      </c>
      <c r="BN152">
        <f t="shared" si="176"/>
        <v>0</v>
      </c>
      <c r="BO152">
        <f t="shared" ref="BO152:CH152" si="177">BO65/SUM(BO$7:BO$90)</f>
        <v>0</v>
      </c>
      <c r="BP152">
        <f t="shared" si="177"/>
        <v>0</v>
      </c>
      <c r="BQ152">
        <f t="shared" si="177"/>
        <v>0</v>
      </c>
      <c r="BR152" t="e">
        <f t="shared" si="177"/>
        <v>#DIV/0!</v>
      </c>
      <c r="BS152">
        <f t="shared" si="177"/>
        <v>0</v>
      </c>
      <c r="BT152">
        <f t="shared" si="177"/>
        <v>0</v>
      </c>
      <c r="BU152">
        <f t="shared" si="177"/>
        <v>0</v>
      </c>
      <c r="BV152">
        <f t="shared" si="177"/>
        <v>0</v>
      </c>
      <c r="BW152">
        <f t="shared" si="177"/>
        <v>0</v>
      </c>
      <c r="BX152">
        <f t="shared" si="177"/>
        <v>0</v>
      </c>
      <c r="BY152">
        <f t="shared" si="177"/>
        <v>0</v>
      </c>
      <c r="BZ152">
        <f t="shared" si="177"/>
        <v>0</v>
      </c>
      <c r="CA152">
        <f t="shared" si="177"/>
        <v>0</v>
      </c>
      <c r="CB152">
        <f t="shared" si="177"/>
        <v>0</v>
      </c>
      <c r="CC152">
        <f t="shared" si="177"/>
        <v>0</v>
      </c>
      <c r="CD152">
        <f t="shared" si="177"/>
        <v>0</v>
      </c>
      <c r="CE152">
        <f t="shared" si="177"/>
        <v>0</v>
      </c>
      <c r="CF152">
        <f t="shared" si="177"/>
        <v>0</v>
      </c>
      <c r="CG152">
        <f t="shared" si="177"/>
        <v>0</v>
      </c>
      <c r="CH152">
        <f t="shared" si="177"/>
        <v>0</v>
      </c>
    </row>
    <row r="153" spans="1:86" x14ac:dyDescent="0.25">
      <c r="A153" s="76" t="s">
        <v>11</v>
      </c>
      <c r="B153" s="77" t="s">
        <v>671</v>
      </c>
      <c r="C153">
        <f t="shared" ref="C153:AH153" si="178">C66/SUM(C$7:C$90)</f>
        <v>5.5578862648894621E-4</v>
      </c>
      <c r="D153" t="e">
        <f t="shared" si="178"/>
        <v>#DIV/0!</v>
      </c>
      <c r="E153" t="e">
        <f t="shared" si="178"/>
        <v>#DIV/0!</v>
      </c>
      <c r="F153">
        <f t="shared" si="178"/>
        <v>1.7572847352357208E-3</v>
      </c>
      <c r="G153" t="e">
        <f t="shared" si="178"/>
        <v>#DIV/0!</v>
      </c>
      <c r="H153">
        <f t="shared" si="178"/>
        <v>5.8761000134090787E-4</v>
      </c>
      <c r="I153">
        <f t="shared" si="178"/>
        <v>4.7487313524011122E-4</v>
      </c>
      <c r="J153">
        <f t="shared" si="178"/>
        <v>1.2524269795514897E-3</v>
      </c>
      <c r="K153">
        <f t="shared" si="178"/>
        <v>4.4965243696453957E-4</v>
      </c>
      <c r="L153">
        <f t="shared" si="178"/>
        <v>4.0948076867277446E-4</v>
      </c>
      <c r="M153">
        <f t="shared" si="178"/>
        <v>7.9390496838573489E-4</v>
      </c>
      <c r="N153">
        <f t="shared" si="178"/>
        <v>6.2082011353291658E-4</v>
      </c>
      <c r="O153">
        <f t="shared" si="178"/>
        <v>1.4325293640352755E-3</v>
      </c>
      <c r="P153" t="e">
        <f t="shared" si="178"/>
        <v>#DIV/0!</v>
      </c>
      <c r="Q153">
        <f t="shared" si="178"/>
        <v>1.0712096498596724E-3</v>
      </c>
      <c r="R153">
        <f t="shared" si="178"/>
        <v>2.7496345649357045E-3</v>
      </c>
      <c r="S153" t="e">
        <f t="shared" si="178"/>
        <v>#DIV/0!</v>
      </c>
      <c r="T153">
        <f t="shared" si="178"/>
        <v>1.3491919632708252E-2</v>
      </c>
      <c r="U153">
        <f t="shared" si="178"/>
        <v>2.1735644651399906E-3</v>
      </c>
      <c r="V153">
        <f t="shared" si="178"/>
        <v>3.8660343659282421E-3</v>
      </c>
      <c r="W153">
        <f t="shared" si="178"/>
        <v>7.3990958241840245E-3</v>
      </c>
      <c r="X153">
        <f t="shared" si="178"/>
        <v>4.1376950993718842E-3</v>
      </c>
      <c r="Y153">
        <f t="shared" si="178"/>
        <v>4.6917643435084372E-3</v>
      </c>
      <c r="Z153">
        <f t="shared" si="178"/>
        <v>4.6550669207061132E-3</v>
      </c>
      <c r="AA153">
        <f t="shared" si="178"/>
        <v>5.1999912587455779E-4</v>
      </c>
      <c r="AB153" t="e">
        <f t="shared" si="178"/>
        <v>#DIV/0!</v>
      </c>
      <c r="AC153">
        <f t="shared" si="178"/>
        <v>1.5083437836727789E-3</v>
      </c>
      <c r="AD153">
        <f t="shared" si="178"/>
        <v>3.8641579363718997E-3</v>
      </c>
      <c r="AE153">
        <f t="shared" si="178"/>
        <v>4.6179687343595295E-4</v>
      </c>
      <c r="AF153">
        <f t="shared" si="178"/>
        <v>3.2475561912650986E-4</v>
      </c>
      <c r="AG153">
        <f t="shared" si="178"/>
        <v>2.3079506475650528E-4</v>
      </c>
      <c r="AH153">
        <f t="shared" si="178"/>
        <v>3.2413043646887618E-4</v>
      </c>
      <c r="AI153">
        <f t="shared" ref="AI153:BN153" si="179">AI66/SUM(AI$7:AI$90)</f>
        <v>3.2353734749656699E-4</v>
      </c>
      <c r="AJ153">
        <f t="shared" si="179"/>
        <v>2.7509715875337516E-4</v>
      </c>
      <c r="AK153">
        <f t="shared" si="179"/>
        <v>7.0486706446721341E-5</v>
      </c>
      <c r="AL153">
        <f t="shared" si="179"/>
        <v>3.4710811748004446E-4</v>
      </c>
      <c r="AM153">
        <f t="shared" si="179"/>
        <v>3.522654806900875E-4</v>
      </c>
      <c r="AN153">
        <f t="shared" si="179"/>
        <v>7.1330079955361227E-4</v>
      </c>
      <c r="AO153">
        <f t="shared" si="179"/>
        <v>3.651735482916258E-4</v>
      </c>
      <c r="AP153">
        <f t="shared" si="179"/>
        <v>5.2294883138561971E-4</v>
      </c>
      <c r="AQ153">
        <f t="shared" si="179"/>
        <v>4.2047112803994909E-4</v>
      </c>
      <c r="AR153">
        <f t="shared" si="179"/>
        <v>1.1998176524781441E-7</v>
      </c>
      <c r="AS153">
        <f t="shared" si="179"/>
        <v>3.7962478662855212E-3</v>
      </c>
      <c r="AT153" t="e">
        <f t="shared" si="179"/>
        <v>#DIV/0!</v>
      </c>
      <c r="AU153" t="e">
        <f t="shared" si="179"/>
        <v>#DIV/0!</v>
      </c>
      <c r="AV153">
        <f t="shared" si="179"/>
        <v>2.4359446736373209E-2</v>
      </c>
      <c r="AW153" t="e">
        <f t="shared" si="179"/>
        <v>#DIV/0!</v>
      </c>
      <c r="AX153">
        <f t="shared" si="179"/>
        <v>8.6591211812524389E-3</v>
      </c>
      <c r="AY153">
        <f t="shared" si="179"/>
        <v>2.8286984538595191E-3</v>
      </c>
      <c r="AZ153">
        <f t="shared" si="179"/>
        <v>2.3829006906253974E-2</v>
      </c>
      <c r="BA153">
        <f t="shared" si="179"/>
        <v>1.2390803883889245E-2</v>
      </c>
      <c r="BB153">
        <f t="shared" si="179"/>
        <v>1.9237822997858979E-3</v>
      </c>
      <c r="BC153">
        <f t="shared" si="179"/>
        <v>6.8812235976341953E-3</v>
      </c>
      <c r="BD153">
        <f t="shared" si="179"/>
        <v>7.721099133391438E-3</v>
      </c>
      <c r="BE153">
        <f t="shared" si="179"/>
        <v>1.96816715521132E-2</v>
      </c>
      <c r="BF153" t="e">
        <f t="shared" si="179"/>
        <v>#DIV/0!</v>
      </c>
      <c r="BG153">
        <f t="shared" si="179"/>
        <v>2.8908910544853349E-2</v>
      </c>
      <c r="BH153">
        <f t="shared" si="179"/>
        <v>1.8207508586755954E-2</v>
      </c>
      <c r="BI153" t="e">
        <f t="shared" si="179"/>
        <v>#DIV/0!</v>
      </c>
      <c r="BJ153">
        <f t="shared" si="179"/>
        <v>0.15745582643471415</v>
      </c>
      <c r="BK153">
        <f t="shared" si="179"/>
        <v>2.1801059829773078E-2</v>
      </c>
      <c r="BL153">
        <f t="shared" si="179"/>
        <v>5.4423851397582025E-2</v>
      </c>
      <c r="BM153">
        <f t="shared" si="179"/>
        <v>7.2544525450334185E-2</v>
      </c>
      <c r="BN153">
        <f t="shared" si="179"/>
        <v>3.6843818048221753E-2</v>
      </c>
      <c r="BO153">
        <f t="shared" ref="BO153:CH153" si="180">BO66/SUM(BO$7:BO$90)</f>
        <v>5.7311233298431082E-2</v>
      </c>
      <c r="BP153">
        <f t="shared" si="180"/>
        <v>4.0237185763401913E-2</v>
      </c>
      <c r="BQ153">
        <f t="shared" si="180"/>
        <v>1.9379550003625783E-3</v>
      </c>
      <c r="BR153" t="e">
        <f t="shared" si="180"/>
        <v>#DIV/0!</v>
      </c>
      <c r="BS153">
        <f t="shared" si="180"/>
        <v>2.1381763766679059E-2</v>
      </c>
      <c r="BT153">
        <f t="shared" si="180"/>
        <v>6.444295163556378E-2</v>
      </c>
      <c r="BU153">
        <f t="shared" si="180"/>
        <v>7.5189710332066407E-3</v>
      </c>
      <c r="BV153">
        <f t="shared" si="180"/>
        <v>7.027878324235526E-3</v>
      </c>
      <c r="BW153">
        <f t="shared" si="180"/>
        <v>7.2335016241367759E-3</v>
      </c>
      <c r="BX153">
        <f t="shared" si="180"/>
        <v>7.7979139988919753E-3</v>
      </c>
      <c r="BY153">
        <f t="shared" si="180"/>
        <v>1.0773442787259061E-2</v>
      </c>
      <c r="BZ153">
        <f t="shared" si="180"/>
        <v>7.5388330744866824E-3</v>
      </c>
      <c r="CA153">
        <f t="shared" si="180"/>
        <v>1.1044979014663667E-3</v>
      </c>
      <c r="CB153">
        <f t="shared" si="180"/>
        <v>3.0869331799500254E-3</v>
      </c>
      <c r="CC153">
        <f t="shared" si="180"/>
        <v>1.6465553915491097E-2</v>
      </c>
      <c r="CD153">
        <f t="shared" si="180"/>
        <v>1.0519498564857835E-2</v>
      </c>
      <c r="CE153">
        <f t="shared" si="180"/>
        <v>5.6875319624276315E-3</v>
      </c>
      <c r="CF153">
        <f t="shared" si="180"/>
        <v>3.3624902660587767E-3</v>
      </c>
      <c r="CG153">
        <f t="shared" si="180"/>
        <v>1.0663488900033576E-2</v>
      </c>
      <c r="CH153">
        <f t="shared" si="180"/>
        <v>7.5956143114344352E-3</v>
      </c>
    </row>
    <row r="154" spans="1:86" x14ac:dyDescent="0.25">
      <c r="A154" s="76" t="s">
        <v>12</v>
      </c>
      <c r="B154" s="77" t="s">
        <v>671</v>
      </c>
      <c r="C154">
        <f t="shared" ref="C154:AH154" si="181">C67/SUM(C$7:C$90)</f>
        <v>5.0867824654078056E-4</v>
      </c>
      <c r="D154" t="e">
        <f t="shared" si="181"/>
        <v>#DIV/0!</v>
      </c>
      <c r="E154" t="e">
        <f t="shared" si="181"/>
        <v>#DIV/0!</v>
      </c>
      <c r="F154">
        <f t="shared" si="181"/>
        <v>1.096742298399951E-3</v>
      </c>
      <c r="G154" t="e">
        <f t="shared" si="181"/>
        <v>#DIV/0!</v>
      </c>
      <c r="H154">
        <f t="shared" si="181"/>
        <v>5.5893862390458894E-4</v>
      </c>
      <c r="I154">
        <f t="shared" si="181"/>
        <v>5.3956450176349249E-4</v>
      </c>
      <c r="J154">
        <f t="shared" si="181"/>
        <v>7.4151455562383847E-4</v>
      </c>
      <c r="K154">
        <f t="shared" si="181"/>
        <v>2.3159324974727485E-3</v>
      </c>
      <c r="L154">
        <f t="shared" si="181"/>
        <v>5.5021891756834389E-4</v>
      </c>
      <c r="M154">
        <f t="shared" si="181"/>
        <v>1.4001775813224247E-3</v>
      </c>
      <c r="N154">
        <f t="shared" si="181"/>
        <v>2.2293597580273885E-3</v>
      </c>
      <c r="O154">
        <f t="shared" si="181"/>
        <v>1.8526381264775699E-3</v>
      </c>
      <c r="P154" t="e">
        <f t="shared" si="181"/>
        <v>#DIV/0!</v>
      </c>
      <c r="Q154">
        <f t="shared" si="181"/>
        <v>1.6189683939220499E-3</v>
      </c>
      <c r="R154">
        <f t="shared" si="181"/>
        <v>1.0133141698208967E-3</v>
      </c>
      <c r="S154" t="e">
        <f t="shared" si="181"/>
        <v>#DIV/0!</v>
      </c>
      <c r="T154">
        <f t="shared" si="181"/>
        <v>3.0378107628886604E-3</v>
      </c>
      <c r="U154">
        <f t="shared" si="181"/>
        <v>0.22247759422900262</v>
      </c>
      <c r="V154">
        <f t="shared" si="181"/>
        <v>4.0955100529121755E-2</v>
      </c>
      <c r="W154">
        <f t="shared" si="181"/>
        <v>1.8509836411723598E-2</v>
      </c>
      <c r="X154">
        <f t="shared" si="181"/>
        <v>7.7645326525333236E-3</v>
      </c>
      <c r="Y154">
        <f t="shared" si="181"/>
        <v>2.8556599486527921E-2</v>
      </c>
      <c r="Z154">
        <f t="shared" si="181"/>
        <v>2.1724212980872865E-2</v>
      </c>
      <c r="AA154">
        <f t="shared" si="181"/>
        <v>2.3083712766181702E-3</v>
      </c>
      <c r="AB154" t="e">
        <f t="shared" si="181"/>
        <v>#DIV/0!</v>
      </c>
      <c r="AC154">
        <f t="shared" si="181"/>
        <v>1.8481913547737394E-3</v>
      </c>
      <c r="AD154">
        <f t="shared" si="181"/>
        <v>4.6733863060237054E-3</v>
      </c>
      <c r="AE154">
        <f t="shared" si="181"/>
        <v>3.3017340559957304E-3</v>
      </c>
      <c r="AF154">
        <f t="shared" si="181"/>
        <v>1.5061817213938872E-3</v>
      </c>
      <c r="AG154">
        <f t="shared" si="181"/>
        <v>8.433110631367735E-4</v>
      </c>
      <c r="AH154">
        <f t="shared" si="181"/>
        <v>3.9561797599290882E-3</v>
      </c>
      <c r="AI154">
        <f t="shared" ref="AI154:BN154" si="182">AI67/SUM(AI$7:AI$90)</f>
        <v>3.9481118787013228E-2</v>
      </c>
      <c r="AJ154">
        <f t="shared" si="182"/>
        <v>1.2361828112715006E-2</v>
      </c>
      <c r="AK154">
        <f t="shared" si="182"/>
        <v>1.4770627446287303E-3</v>
      </c>
      <c r="AL154">
        <f t="shared" si="182"/>
        <v>5.7485141619303742E-4</v>
      </c>
      <c r="AM154">
        <f t="shared" si="182"/>
        <v>5.2661115246207361E-3</v>
      </c>
      <c r="AN154">
        <f t="shared" si="182"/>
        <v>6.8446415100531059E-3</v>
      </c>
      <c r="AO154">
        <f t="shared" si="182"/>
        <v>4.926215621147023E-3</v>
      </c>
      <c r="AP154">
        <f t="shared" si="182"/>
        <v>6.9100098946694808E-3</v>
      </c>
      <c r="AQ154">
        <f t="shared" si="182"/>
        <v>6.9449961484613788E-3</v>
      </c>
      <c r="AR154">
        <f t="shared" si="182"/>
        <v>7.6217322362876938E-8</v>
      </c>
      <c r="AS154">
        <f t="shared" si="182"/>
        <v>1.2002608925977178E-3</v>
      </c>
      <c r="AT154" t="e">
        <f t="shared" si="182"/>
        <v>#DIV/0!</v>
      </c>
      <c r="AU154" t="e">
        <f t="shared" si="182"/>
        <v>#DIV/0!</v>
      </c>
      <c r="AV154">
        <f t="shared" si="182"/>
        <v>8.0473410462262324E-3</v>
      </c>
      <c r="AW154" t="e">
        <f t="shared" si="182"/>
        <v>#DIV/0!</v>
      </c>
      <c r="AX154">
        <f t="shared" si="182"/>
        <v>1.3800640850559183E-3</v>
      </c>
      <c r="AY154">
        <f t="shared" si="182"/>
        <v>1.953065460839614E-3</v>
      </c>
      <c r="AZ154">
        <f t="shared" si="182"/>
        <v>2.7235410773956627E-3</v>
      </c>
      <c r="BA154">
        <f t="shared" si="182"/>
        <v>7.969007344879207E-3</v>
      </c>
      <c r="BB154">
        <f t="shared" si="182"/>
        <v>2.0610532169954444E-3</v>
      </c>
      <c r="BC154">
        <f t="shared" si="182"/>
        <v>4.2514638218475349E-3</v>
      </c>
      <c r="BD154">
        <f t="shared" si="182"/>
        <v>4.1748811052268785E-3</v>
      </c>
      <c r="BE154">
        <f t="shared" si="182"/>
        <v>4.737817341343693E-3</v>
      </c>
      <c r="BF154" t="e">
        <f t="shared" si="182"/>
        <v>#DIV/0!</v>
      </c>
      <c r="BG154">
        <f t="shared" si="182"/>
        <v>3.7148266672080129E-3</v>
      </c>
      <c r="BH154">
        <f t="shared" si="182"/>
        <v>3.6410836877715509E-3</v>
      </c>
      <c r="BI154" t="e">
        <f t="shared" si="182"/>
        <v>#DIV/0!</v>
      </c>
      <c r="BJ154">
        <f t="shared" si="182"/>
        <v>1.0550029486168814E-2</v>
      </c>
      <c r="BK154">
        <f t="shared" si="182"/>
        <v>0.52857382082889293</v>
      </c>
      <c r="BL154">
        <f t="shared" si="182"/>
        <v>8.4238594500072844E-2</v>
      </c>
      <c r="BM154">
        <f t="shared" si="182"/>
        <v>6.0870524726876728E-2</v>
      </c>
      <c r="BN154">
        <f t="shared" si="182"/>
        <v>2.4289079797314247E-2</v>
      </c>
      <c r="BO154">
        <f t="shared" ref="BO154:CH154" si="183">BO67/SUM(BO$7:BO$90)</f>
        <v>6.474568468692285E-2</v>
      </c>
      <c r="BP154">
        <f t="shared" si="183"/>
        <v>2.7040150139000921E-2</v>
      </c>
      <c r="BQ154">
        <f t="shared" si="183"/>
        <v>1.602087795065683E-2</v>
      </c>
      <c r="BR154" t="e">
        <f t="shared" si="183"/>
        <v>#DIV/0!</v>
      </c>
      <c r="BS154">
        <f t="shared" si="183"/>
        <v>1.7011067091053964E-2</v>
      </c>
      <c r="BT154">
        <f t="shared" si="183"/>
        <v>8.5080401598807507E-3</v>
      </c>
      <c r="BU154">
        <f t="shared" si="183"/>
        <v>1.1462304734226911E-2</v>
      </c>
      <c r="BV154">
        <f t="shared" si="183"/>
        <v>3.6713984785083351E-3</v>
      </c>
      <c r="BW154">
        <f t="shared" si="183"/>
        <v>2.7189688833709363E-3</v>
      </c>
      <c r="BX154">
        <f t="shared" si="183"/>
        <v>3.109835238659216E-2</v>
      </c>
      <c r="BY154">
        <f t="shared" si="183"/>
        <v>8.187401187677204E-2</v>
      </c>
      <c r="BZ154">
        <f t="shared" si="183"/>
        <v>8.316570967392263E-2</v>
      </c>
      <c r="CA154">
        <f t="shared" si="183"/>
        <v>5.0248788588388004E-3</v>
      </c>
      <c r="CB154">
        <f t="shared" si="183"/>
        <v>1.9009135734641147E-3</v>
      </c>
      <c r="CC154">
        <f t="shared" si="183"/>
        <v>3.7956951251986941E-2</v>
      </c>
      <c r="CD154">
        <f t="shared" si="183"/>
        <v>1.9442877216890558E-2</v>
      </c>
      <c r="CE154">
        <f t="shared" si="183"/>
        <v>2.4939465049127321E-2</v>
      </c>
      <c r="CF154">
        <f t="shared" si="183"/>
        <v>1.5299952008547226E-2</v>
      </c>
      <c r="CG154">
        <f t="shared" si="183"/>
        <v>3.2862532722972418E-2</v>
      </c>
      <c r="CH154">
        <f t="shared" si="183"/>
        <v>4.8094545956986314E-3</v>
      </c>
    </row>
    <row r="155" spans="1:86" x14ac:dyDescent="0.25">
      <c r="A155" s="76" t="s">
        <v>13</v>
      </c>
      <c r="B155" s="77" t="s">
        <v>671</v>
      </c>
      <c r="C155">
        <f t="shared" ref="C155:AH155" si="184">C68/SUM(C$7:C$90)</f>
        <v>3.395477003723184E-4</v>
      </c>
      <c r="D155" t="e">
        <f t="shared" si="184"/>
        <v>#DIV/0!</v>
      </c>
      <c r="E155" t="e">
        <f t="shared" si="184"/>
        <v>#DIV/0!</v>
      </c>
      <c r="F155">
        <f t="shared" si="184"/>
        <v>1.1282486425251807E-3</v>
      </c>
      <c r="G155" t="e">
        <f t="shared" si="184"/>
        <v>#DIV/0!</v>
      </c>
      <c r="H155">
        <f t="shared" si="184"/>
        <v>3.01531995374429E-4</v>
      </c>
      <c r="I155">
        <f t="shared" si="184"/>
        <v>2.5108927442553321E-4</v>
      </c>
      <c r="J155">
        <f t="shared" si="184"/>
        <v>5.0742399090310903E-4</v>
      </c>
      <c r="K155">
        <f t="shared" si="184"/>
        <v>5.233857847825185E-4</v>
      </c>
      <c r="L155">
        <f t="shared" si="184"/>
        <v>3.3818315832709681E-4</v>
      </c>
      <c r="M155">
        <f t="shared" si="184"/>
        <v>5.958321630355483E-4</v>
      </c>
      <c r="N155">
        <f t="shared" si="184"/>
        <v>4.7931065262020488E-4</v>
      </c>
      <c r="O155">
        <f t="shared" si="184"/>
        <v>8.6799993951764862E-4</v>
      </c>
      <c r="P155" t="e">
        <f t="shared" si="184"/>
        <v>#DIV/0!</v>
      </c>
      <c r="Q155">
        <f t="shared" si="184"/>
        <v>7.6381000758393453E-4</v>
      </c>
      <c r="R155">
        <f t="shared" si="184"/>
        <v>1.2138128829927955E-3</v>
      </c>
      <c r="S155" t="e">
        <f t="shared" si="184"/>
        <v>#DIV/0!</v>
      </c>
      <c r="T155">
        <f t="shared" si="184"/>
        <v>2.9027689967179621E-3</v>
      </c>
      <c r="U155">
        <f t="shared" si="184"/>
        <v>1.4033524376803219E-2</v>
      </c>
      <c r="V155">
        <f t="shared" si="184"/>
        <v>4.0515137412500887E-2</v>
      </c>
      <c r="W155">
        <f t="shared" si="184"/>
        <v>8.3924841122590219E-3</v>
      </c>
      <c r="X155">
        <f t="shared" si="184"/>
        <v>5.6465164605051061E-3</v>
      </c>
      <c r="Y155">
        <f t="shared" si="184"/>
        <v>5.2930951863586475E-3</v>
      </c>
      <c r="Z155">
        <f t="shared" si="184"/>
        <v>6.0522464781892615E-3</v>
      </c>
      <c r="AA155">
        <f t="shared" si="184"/>
        <v>2.5513343887694768E-3</v>
      </c>
      <c r="AB155" t="e">
        <f t="shared" si="184"/>
        <v>#DIV/0!</v>
      </c>
      <c r="AC155">
        <f t="shared" si="184"/>
        <v>1.0626919464586284E-3</v>
      </c>
      <c r="AD155">
        <f t="shared" si="184"/>
        <v>7.2668680328041605E-3</v>
      </c>
      <c r="AE155">
        <f t="shared" si="184"/>
        <v>1.1936179716842683E-3</v>
      </c>
      <c r="AF155">
        <f t="shared" si="184"/>
        <v>7.8643944107223255E-4</v>
      </c>
      <c r="AG155">
        <f t="shared" si="184"/>
        <v>8.1977787118872819E-4</v>
      </c>
      <c r="AH155">
        <f t="shared" si="184"/>
        <v>5.0742638518105529E-4</v>
      </c>
      <c r="AI155">
        <f t="shared" ref="AI155:BN155" si="185">AI68/SUM(AI$7:AI$90)</f>
        <v>4.7856258200483131E-3</v>
      </c>
      <c r="AJ155">
        <f t="shared" si="185"/>
        <v>1.3623151348618214E-3</v>
      </c>
      <c r="AK155">
        <f t="shared" si="185"/>
        <v>1.3450722315321701E-4</v>
      </c>
      <c r="AL155">
        <f t="shared" si="185"/>
        <v>7.7149345850578059E-4</v>
      </c>
      <c r="AM155">
        <f t="shared" si="185"/>
        <v>9.8694315011394981E-4</v>
      </c>
      <c r="AN155">
        <f t="shared" si="185"/>
        <v>7.6304431358658307E-4</v>
      </c>
      <c r="AO155">
        <f t="shared" si="185"/>
        <v>7.1047727266119987E-4</v>
      </c>
      <c r="AP155">
        <f t="shared" si="185"/>
        <v>6.3324609968809639E-4</v>
      </c>
      <c r="AQ155">
        <f t="shared" si="185"/>
        <v>1.3948556998210229E-3</v>
      </c>
      <c r="AR155">
        <f t="shared" si="185"/>
        <v>7.956643732266346E-8</v>
      </c>
      <c r="AS155">
        <f t="shared" si="185"/>
        <v>1.319290717002278E-3</v>
      </c>
      <c r="AT155" t="e">
        <f t="shared" si="185"/>
        <v>#DIV/0!</v>
      </c>
      <c r="AU155" t="e">
        <f t="shared" si="185"/>
        <v>#DIV/0!</v>
      </c>
      <c r="AV155">
        <f t="shared" si="185"/>
        <v>8.4455976463726594E-3</v>
      </c>
      <c r="AW155" t="e">
        <f t="shared" si="185"/>
        <v>#DIV/0!</v>
      </c>
      <c r="AX155">
        <f t="shared" si="185"/>
        <v>8.2257837574813879E-4</v>
      </c>
      <c r="AY155">
        <f t="shared" si="185"/>
        <v>1.2680461025821065E-3</v>
      </c>
      <c r="AZ155">
        <f t="shared" si="185"/>
        <v>3.0985918166318831E-3</v>
      </c>
      <c r="BA155">
        <f t="shared" si="185"/>
        <v>2.7795079909546127E-3</v>
      </c>
      <c r="BB155">
        <f t="shared" si="185"/>
        <v>8.3919977598004725E-4</v>
      </c>
      <c r="BC155">
        <f t="shared" si="185"/>
        <v>2.7821011859771217E-3</v>
      </c>
      <c r="BD155">
        <f t="shared" si="185"/>
        <v>1.6864117451117469E-3</v>
      </c>
      <c r="BE155">
        <f t="shared" si="185"/>
        <v>3.3465896075266198E-3</v>
      </c>
      <c r="BF155" t="e">
        <f t="shared" si="185"/>
        <v>#DIV/0!</v>
      </c>
      <c r="BG155">
        <f t="shared" si="185"/>
        <v>4.0661798325874413E-3</v>
      </c>
      <c r="BH155">
        <f t="shared" si="185"/>
        <v>5.3290830262479119E-3</v>
      </c>
      <c r="BI155" t="e">
        <f t="shared" si="185"/>
        <v>#DIV/0!</v>
      </c>
      <c r="BJ155">
        <f t="shared" si="185"/>
        <v>1.3226628721731904E-2</v>
      </c>
      <c r="BK155">
        <f t="shared" si="185"/>
        <v>5.7899135174591616E-2</v>
      </c>
      <c r="BL155">
        <f t="shared" si="185"/>
        <v>0.18544570056052304</v>
      </c>
      <c r="BM155">
        <f t="shared" si="185"/>
        <v>6.1807914346524787E-2</v>
      </c>
      <c r="BN155">
        <f t="shared" si="185"/>
        <v>2.0354588479605772E-2</v>
      </c>
      <c r="BO155">
        <f t="shared" ref="BO155:CH155" si="186">BO68/SUM(BO$7:BO$90)</f>
        <v>6.2789274668249281E-2</v>
      </c>
      <c r="BP155">
        <f t="shared" si="186"/>
        <v>1.4211833160662473E-2</v>
      </c>
      <c r="BQ155">
        <f t="shared" si="186"/>
        <v>3.1953930097700617E-2</v>
      </c>
      <c r="BR155" t="e">
        <f t="shared" si="186"/>
        <v>#DIV/0!</v>
      </c>
      <c r="BS155">
        <f t="shared" si="186"/>
        <v>1.039335189868751E-2</v>
      </c>
      <c r="BT155">
        <f t="shared" si="186"/>
        <v>4.0404379159819502E-2</v>
      </c>
      <c r="BU155">
        <f t="shared" si="186"/>
        <v>1.0922281255786254E-2</v>
      </c>
      <c r="BV155">
        <f t="shared" si="186"/>
        <v>3.6224608374815941E-3</v>
      </c>
      <c r="BW155">
        <f t="shared" si="186"/>
        <v>2.2521867252569454E-3</v>
      </c>
      <c r="BX155">
        <f t="shared" si="186"/>
        <v>3.2474719858610716E-3</v>
      </c>
      <c r="BY155">
        <f t="shared" si="186"/>
        <v>4.9135590444045682E-2</v>
      </c>
      <c r="BZ155">
        <f t="shared" si="186"/>
        <v>9.9657588424817058E-3</v>
      </c>
      <c r="CA155">
        <f t="shared" si="186"/>
        <v>6.9868397045695619E-4</v>
      </c>
      <c r="CB155">
        <f t="shared" si="186"/>
        <v>1.5724079711699713E-3</v>
      </c>
      <c r="CC155">
        <f t="shared" si="186"/>
        <v>2.195204515350084E-2</v>
      </c>
      <c r="CD155">
        <f t="shared" si="186"/>
        <v>4.2750579913222609E-3</v>
      </c>
      <c r="CE155">
        <f t="shared" si="186"/>
        <v>3.4438958449859343E-3</v>
      </c>
      <c r="CF155">
        <f t="shared" si="186"/>
        <v>3.4320847297023018E-3</v>
      </c>
      <c r="CG155">
        <f t="shared" si="186"/>
        <v>1.5280793852600283E-2</v>
      </c>
      <c r="CH155">
        <f t="shared" si="186"/>
        <v>2.7559728080858883E-3</v>
      </c>
    </row>
    <row r="156" spans="1:86" x14ac:dyDescent="0.25">
      <c r="A156" s="76" t="s">
        <v>14</v>
      </c>
      <c r="B156" s="77" t="s">
        <v>671</v>
      </c>
      <c r="C156">
        <f t="shared" ref="C156:AH156" si="187">C69/SUM(C$7:C$90)</f>
        <v>2.0107702745582354E-3</v>
      </c>
      <c r="D156" t="e">
        <f t="shared" si="187"/>
        <v>#DIV/0!</v>
      </c>
      <c r="E156" t="e">
        <f t="shared" si="187"/>
        <v>#DIV/0!</v>
      </c>
      <c r="F156">
        <f t="shared" si="187"/>
        <v>6.5028502941648038E-3</v>
      </c>
      <c r="G156" t="e">
        <f t="shared" si="187"/>
        <v>#DIV/0!</v>
      </c>
      <c r="H156">
        <f t="shared" si="187"/>
        <v>8.437285665016265E-4</v>
      </c>
      <c r="I156">
        <f t="shared" si="187"/>
        <v>9.2111120799139219E-4</v>
      </c>
      <c r="J156">
        <f t="shared" si="187"/>
        <v>1.3875607828822225E-3</v>
      </c>
      <c r="K156">
        <f t="shared" si="187"/>
        <v>1.5093944675251298E-3</v>
      </c>
      <c r="L156">
        <f t="shared" si="187"/>
        <v>7.0916950506029399E-4</v>
      </c>
      <c r="M156">
        <f t="shared" si="187"/>
        <v>1.2376770409953557E-3</v>
      </c>
      <c r="N156">
        <f t="shared" si="187"/>
        <v>1.1097629204933801E-3</v>
      </c>
      <c r="O156">
        <f t="shared" si="187"/>
        <v>1.6719615041963563E-3</v>
      </c>
      <c r="P156" t="e">
        <f t="shared" si="187"/>
        <v>#DIV/0!</v>
      </c>
      <c r="Q156">
        <f t="shared" si="187"/>
        <v>1.8801719086951969E-3</v>
      </c>
      <c r="R156">
        <f t="shared" si="187"/>
        <v>2.0938199067583392E-3</v>
      </c>
      <c r="S156" t="e">
        <f t="shared" si="187"/>
        <v>#DIV/0!</v>
      </c>
      <c r="T156">
        <f t="shared" si="187"/>
        <v>4.2944817613044632E-3</v>
      </c>
      <c r="U156">
        <f t="shared" si="187"/>
        <v>6.0086131878918413E-3</v>
      </c>
      <c r="V156">
        <f t="shared" si="187"/>
        <v>5.4166125918824739E-3</v>
      </c>
      <c r="W156">
        <f t="shared" si="187"/>
        <v>3.9566629937088788E-2</v>
      </c>
      <c r="X156">
        <f t="shared" si="187"/>
        <v>1.0390310492860939E-2</v>
      </c>
      <c r="Y156">
        <f t="shared" si="187"/>
        <v>9.4743754252087833E-3</v>
      </c>
      <c r="Z156">
        <f t="shared" si="187"/>
        <v>8.965802223762892E-3</v>
      </c>
      <c r="AA156">
        <f t="shared" si="187"/>
        <v>1.1013489547707688E-3</v>
      </c>
      <c r="AB156" t="e">
        <f t="shared" si="187"/>
        <v>#DIV/0!</v>
      </c>
      <c r="AC156">
        <f t="shared" si="187"/>
        <v>2.6384270509297687E-3</v>
      </c>
      <c r="AD156">
        <f t="shared" si="187"/>
        <v>4.2906877028517929E-3</v>
      </c>
      <c r="AE156">
        <f t="shared" si="187"/>
        <v>1.5793547547818714E-3</v>
      </c>
      <c r="AF156">
        <f t="shared" si="187"/>
        <v>6.4524602772501882E-4</v>
      </c>
      <c r="AG156">
        <f t="shared" si="187"/>
        <v>5.6717478145362884E-4</v>
      </c>
      <c r="AH156">
        <f t="shared" si="187"/>
        <v>8.4200812981676302E-4</v>
      </c>
      <c r="AI156">
        <f t="shared" ref="AI156:BN156" si="188">AI69/SUM(AI$7:AI$90)</f>
        <v>1.1470108192934776E-3</v>
      </c>
      <c r="AJ156">
        <f t="shared" si="188"/>
        <v>7.6073251184085753E-4</v>
      </c>
      <c r="AK156">
        <f t="shared" si="188"/>
        <v>1.6544397272687039E-4</v>
      </c>
      <c r="AL156">
        <f t="shared" si="188"/>
        <v>2.2762160192544778E-4</v>
      </c>
      <c r="AM156">
        <f t="shared" si="188"/>
        <v>1.0374494197031624E-3</v>
      </c>
      <c r="AN156">
        <f t="shared" si="188"/>
        <v>7.4155084173433956E-4</v>
      </c>
      <c r="AO156">
        <f t="shared" si="188"/>
        <v>4.6404672755800307E-4</v>
      </c>
      <c r="AP156">
        <f t="shared" si="188"/>
        <v>6.7972606077782046E-4</v>
      </c>
      <c r="AQ156">
        <f t="shared" si="188"/>
        <v>9.5762545675090016E-4</v>
      </c>
      <c r="AR156">
        <f t="shared" si="188"/>
        <v>5.0330883016745573E-7</v>
      </c>
      <c r="AS156">
        <f t="shared" si="188"/>
        <v>1.3341794541280117E-2</v>
      </c>
      <c r="AT156" t="e">
        <f t="shared" si="188"/>
        <v>#DIV/0!</v>
      </c>
      <c r="AU156" t="e">
        <f t="shared" si="188"/>
        <v>#DIV/0!</v>
      </c>
      <c r="AV156">
        <f t="shared" si="188"/>
        <v>6.3741415347017022E-2</v>
      </c>
      <c r="AW156" t="e">
        <f t="shared" si="188"/>
        <v>#DIV/0!</v>
      </c>
      <c r="AX156">
        <f t="shared" si="188"/>
        <v>3.650377157508601E-3</v>
      </c>
      <c r="AY156">
        <f t="shared" si="188"/>
        <v>7.8887404162310652E-3</v>
      </c>
      <c r="AZ156">
        <f t="shared" si="188"/>
        <v>1.2900680411241068E-2</v>
      </c>
      <c r="BA156">
        <f t="shared" si="188"/>
        <v>1.3110114987789407E-2</v>
      </c>
      <c r="BB156">
        <f t="shared" si="188"/>
        <v>4.8552682899532205E-3</v>
      </c>
      <c r="BC156">
        <f t="shared" si="188"/>
        <v>1.0341681734531141E-2</v>
      </c>
      <c r="BD156">
        <f t="shared" si="188"/>
        <v>9.0941710599166063E-3</v>
      </c>
      <c r="BE156">
        <f t="shared" si="188"/>
        <v>1.0297591241226187E-2</v>
      </c>
      <c r="BF156" t="e">
        <f t="shared" si="188"/>
        <v>#DIV/0!</v>
      </c>
      <c r="BG156">
        <f t="shared" si="188"/>
        <v>3.0216735893187883E-2</v>
      </c>
      <c r="BH156">
        <f t="shared" si="188"/>
        <v>2.1877250088114617E-2</v>
      </c>
      <c r="BI156" t="e">
        <f t="shared" si="188"/>
        <v>#DIV/0!</v>
      </c>
      <c r="BJ156">
        <f t="shared" si="188"/>
        <v>4.0021453031574741E-2</v>
      </c>
      <c r="BK156">
        <f t="shared" si="188"/>
        <v>1.739333736758595E-2</v>
      </c>
      <c r="BL156">
        <f t="shared" si="188"/>
        <v>4.8492363949656635E-2</v>
      </c>
      <c r="BM156">
        <f t="shared" si="188"/>
        <v>0.21634054502810326</v>
      </c>
      <c r="BN156">
        <f t="shared" si="188"/>
        <v>4.4058453693518365E-2</v>
      </c>
      <c r="BO156">
        <f t="shared" ref="BO156:CH156" si="189">BO69/SUM(BO$7:BO$90)</f>
        <v>6.8461063553487814E-2</v>
      </c>
      <c r="BP156">
        <f t="shared" si="189"/>
        <v>2.2172270472785662E-2</v>
      </c>
      <c r="BQ156">
        <f t="shared" si="189"/>
        <v>7.4877859430869335E-3</v>
      </c>
      <c r="BR156" t="e">
        <f t="shared" si="189"/>
        <v>#DIV/0!</v>
      </c>
      <c r="BS156">
        <f t="shared" si="189"/>
        <v>2.5531550165989247E-2</v>
      </c>
      <c r="BT156">
        <f t="shared" si="189"/>
        <v>1.786517462660888E-2</v>
      </c>
      <c r="BU156">
        <f t="shared" si="189"/>
        <v>7.2084629726758996E-3</v>
      </c>
      <c r="BV156">
        <f t="shared" si="189"/>
        <v>1.399694366759026E-2</v>
      </c>
      <c r="BW156">
        <f t="shared" si="189"/>
        <v>2.7533065756248031E-3</v>
      </c>
      <c r="BX156">
        <f t="shared" si="189"/>
        <v>3.3447502043824832E-3</v>
      </c>
      <c r="BY156">
        <f t="shared" si="189"/>
        <v>4.3958508744404556E-3</v>
      </c>
      <c r="BZ156">
        <f t="shared" si="189"/>
        <v>4.2963998749463344E-3</v>
      </c>
      <c r="CA156">
        <f t="shared" si="189"/>
        <v>2.2902812734441136E-3</v>
      </c>
      <c r="CB156">
        <f t="shared" si="189"/>
        <v>2.762982756406403E-3</v>
      </c>
      <c r="CC156">
        <f t="shared" si="189"/>
        <v>6.6510212613312752E-3</v>
      </c>
      <c r="CD156">
        <f t="shared" si="189"/>
        <v>5.7321874237275224E-3</v>
      </c>
      <c r="CE156">
        <f t="shared" si="189"/>
        <v>7.1417906601806041E-3</v>
      </c>
      <c r="CF156">
        <f t="shared" si="189"/>
        <v>1.9181957334739101E-2</v>
      </c>
      <c r="CG156">
        <f t="shared" si="189"/>
        <v>9.1477447051148478E-3</v>
      </c>
      <c r="CH156">
        <f t="shared" si="189"/>
        <v>4.6207151333162383E-3</v>
      </c>
    </row>
    <row r="157" spans="1:86" x14ac:dyDescent="0.25">
      <c r="A157" s="76" t="s">
        <v>15</v>
      </c>
      <c r="B157" s="77" t="s">
        <v>671</v>
      </c>
      <c r="C157">
        <f t="shared" ref="C157:AH157" si="190">C70/SUM(C$7:C$90)</f>
        <v>4.8700290465102759E-4</v>
      </c>
      <c r="D157" t="e">
        <f t="shared" si="190"/>
        <v>#DIV/0!</v>
      </c>
      <c r="E157" t="e">
        <f t="shared" si="190"/>
        <v>#DIV/0!</v>
      </c>
      <c r="F157">
        <f t="shared" si="190"/>
        <v>7.3532799348726796E-4</v>
      </c>
      <c r="G157" t="e">
        <f t="shared" si="190"/>
        <v>#DIV/0!</v>
      </c>
      <c r="H157">
        <f t="shared" si="190"/>
        <v>1.8882300502444282E-4</v>
      </c>
      <c r="I157">
        <f t="shared" si="190"/>
        <v>3.4421484917361263E-4</v>
      </c>
      <c r="J157">
        <f t="shared" si="190"/>
        <v>4.1856102951577911E-4</v>
      </c>
      <c r="K157">
        <f t="shared" si="190"/>
        <v>2.471973405336584E-4</v>
      </c>
      <c r="L157">
        <f t="shared" si="190"/>
        <v>1.5568583964489563E-4</v>
      </c>
      <c r="M157">
        <f t="shared" si="190"/>
        <v>2.6237864753112514E-4</v>
      </c>
      <c r="N157">
        <f t="shared" si="190"/>
        <v>4.7101855938092967E-4</v>
      </c>
      <c r="O157">
        <f t="shared" si="190"/>
        <v>6.8915738932718272E-4</v>
      </c>
      <c r="P157" t="e">
        <f t="shared" si="190"/>
        <v>#DIV/0!</v>
      </c>
      <c r="Q157">
        <f t="shared" si="190"/>
        <v>4.7337048660361361E-4</v>
      </c>
      <c r="R157">
        <f t="shared" si="190"/>
        <v>5.6239109644981241E-4</v>
      </c>
      <c r="S157" t="e">
        <f t="shared" si="190"/>
        <v>#DIV/0!</v>
      </c>
      <c r="T157">
        <f t="shared" si="190"/>
        <v>9.6488707119197744E-4</v>
      </c>
      <c r="U157">
        <f t="shared" si="190"/>
        <v>1.4441631696422697E-3</v>
      </c>
      <c r="V157">
        <f t="shared" si="190"/>
        <v>1.8312224516198205E-3</v>
      </c>
      <c r="W157">
        <f t="shared" si="190"/>
        <v>3.8160985652016168E-3</v>
      </c>
      <c r="X157">
        <f t="shared" si="190"/>
        <v>3.8575684156367938E-2</v>
      </c>
      <c r="Y157">
        <f t="shared" si="190"/>
        <v>2.7882815025338579E-3</v>
      </c>
      <c r="Z157">
        <f t="shared" si="190"/>
        <v>1.8048313684964575E-3</v>
      </c>
      <c r="AA157">
        <f t="shared" si="190"/>
        <v>1.7854080463649202E-4</v>
      </c>
      <c r="AB157" t="e">
        <f t="shared" si="190"/>
        <v>#DIV/0!</v>
      </c>
      <c r="AC157">
        <f t="shared" si="190"/>
        <v>9.9646091827792875E-4</v>
      </c>
      <c r="AD157">
        <f t="shared" si="190"/>
        <v>6.0795707074072557E-4</v>
      </c>
      <c r="AE157">
        <f t="shared" si="190"/>
        <v>2.810705094078303E-3</v>
      </c>
      <c r="AF157">
        <f t="shared" si="190"/>
        <v>1.4986181171808236E-3</v>
      </c>
      <c r="AG157">
        <f t="shared" si="190"/>
        <v>1.6926464775734879E-4</v>
      </c>
      <c r="AH157">
        <f t="shared" si="190"/>
        <v>5.0736055806259732E-4</v>
      </c>
      <c r="AI157">
        <f t="shared" ref="AI157:BN157" si="191">AI70/SUM(AI$7:AI$90)</f>
        <v>4.9634439196409932E-4</v>
      </c>
      <c r="AJ157">
        <f t="shared" si="191"/>
        <v>3.8899453910287457E-4</v>
      </c>
      <c r="AK157">
        <f t="shared" si="191"/>
        <v>1.2682359611487022E-4</v>
      </c>
      <c r="AL157">
        <f t="shared" si="191"/>
        <v>2.2765708597015472E-4</v>
      </c>
      <c r="AM157">
        <f t="shared" si="191"/>
        <v>6.6637026887648684E-4</v>
      </c>
      <c r="AN157">
        <f t="shared" si="191"/>
        <v>4.6920398296873122E-4</v>
      </c>
      <c r="AO157">
        <f t="shared" si="191"/>
        <v>2.1961915639928306E-4</v>
      </c>
      <c r="AP157">
        <f t="shared" si="191"/>
        <v>5.0680001990585589E-4</v>
      </c>
      <c r="AQ157">
        <f t="shared" si="191"/>
        <v>5.4073061197259565E-4</v>
      </c>
      <c r="AR157">
        <f t="shared" si="191"/>
        <v>2.3299190520426221E-7</v>
      </c>
      <c r="AS157">
        <f t="shared" si="191"/>
        <v>3.6871199739338576E-3</v>
      </c>
      <c r="AT157" t="e">
        <f t="shared" si="191"/>
        <v>#DIV/0!</v>
      </c>
      <c r="AU157" t="e">
        <f t="shared" si="191"/>
        <v>#DIV/0!</v>
      </c>
      <c r="AV157">
        <f t="shared" si="191"/>
        <v>7.1205175366838812E-3</v>
      </c>
      <c r="AW157" t="e">
        <f t="shared" si="191"/>
        <v>#DIV/0!</v>
      </c>
      <c r="AX157">
        <f t="shared" si="191"/>
        <v>1.5338552159806843E-3</v>
      </c>
      <c r="AY157">
        <f t="shared" si="191"/>
        <v>1.4426291670506751E-3</v>
      </c>
      <c r="AZ157">
        <f t="shared" si="191"/>
        <v>2.5471576256356279E-3</v>
      </c>
      <c r="BA157">
        <f t="shared" si="191"/>
        <v>3.0985849414752746E-3</v>
      </c>
      <c r="BB157">
        <f t="shared" si="191"/>
        <v>6.4685996110097762E-4</v>
      </c>
      <c r="BC157">
        <f t="shared" si="191"/>
        <v>1.7096193555583158E-3</v>
      </c>
      <c r="BD157">
        <f t="shared" si="191"/>
        <v>1.7002795241845914E-3</v>
      </c>
      <c r="BE157">
        <f t="shared" si="191"/>
        <v>3.0642105040724287E-3</v>
      </c>
      <c r="BF157" t="e">
        <f t="shared" si="191"/>
        <v>#DIV/0!</v>
      </c>
      <c r="BG157">
        <f t="shared" si="191"/>
        <v>8.2353547088399384E-3</v>
      </c>
      <c r="BH157">
        <f t="shared" si="191"/>
        <v>3.5593508926059685E-3</v>
      </c>
      <c r="BI157" t="e">
        <f t="shared" si="191"/>
        <v>#DIV/0!</v>
      </c>
      <c r="BJ157">
        <f t="shared" si="191"/>
        <v>6.5486678036581793E-3</v>
      </c>
      <c r="BK157">
        <f t="shared" si="191"/>
        <v>3.7216919959042446E-3</v>
      </c>
      <c r="BL157">
        <f t="shared" si="191"/>
        <v>4.6551901160323634E-3</v>
      </c>
      <c r="BM157">
        <f t="shared" si="191"/>
        <v>3.0389676842221294E-2</v>
      </c>
      <c r="BN157">
        <f t="shared" si="191"/>
        <v>0.41802625062019938</v>
      </c>
      <c r="BO157">
        <f t="shared" ref="BO157:CH157" si="192">BO70/SUM(BO$7:BO$90)</f>
        <v>1.4571134136409208E-2</v>
      </c>
      <c r="BP157">
        <f t="shared" si="192"/>
        <v>6.813412719609644E-3</v>
      </c>
      <c r="BQ157">
        <f t="shared" si="192"/>
        <v>1.1678529816178352E-3</v>
      </c>
      <c r="BR157" t="e">
        <f t="shared" si="192"/>
        <v>#DIV/0!</v>
      </c>
      <c r="BS157">
        <f t="shared" si="192"/>
        <v>1.7941601674611025E-2</v>
      </c>
      <c r="BT157">
        <f t="shared" si="192"/>
        <v>4.748282834982148E-3</v>
      </c>
      <c r="BU157">
        <f t="shared" si="192"/>
        <v>1.8732614968917909E-2</v>
      </c>
      <c r="BV157">
        <f t="shared" si="192"/>
        <v>4.6907615700278259E-2</v>
      </c>
      <c r="BW157">
        <f t="shared" si="192"/>
        <v>2.5600903521630306E-3</v>
      </c>
      <c r="BX157">
        <f t="shared" si="192"/>
        <v>2.5080130244773259E-3</v>
      </c>
      <c r="BY157">
        <f t="shared" si="192"/>
        <v>4.0301420497235634E-3</v>
      </c>
      <c r="BZ157">
        <f t="shared" si="192"/>
        <v>7.3608243888819685E-3</v>
      </c>
      <c r="CA157">
        <f t="shared" si="192"/>
        <v>2.160480999179106E-3</v>
      </c>
      <c r="CB157">
        <f t="shared" si="192"/>
        <v>1.4414771075329925E-3</v>
      </c>
      <c r="CC157">
        <f t="shared" si="192"/>
        <v>2.2804435012232949E-2</v>
      </c>
      <c r="CD157">
        <f t="shared" si="192"/>
        <v>1.5407436458756531E-2</v>
      </c>
      <c r="CE157">
        <f t="shared" si="192"/>
        <v>2.9404719560902725E-3</v>
      </c>
      <c r="CF157">
        <f t="shared" si="192"/>
        <v>3.325713728504198E-3</v>
      </c>
      <c r="CG157">
        <f t="shared" si="192"/>
        <v>3.1903680388711171E-2</v>
      </c>
      <c r="CH157">
        <f t="shared" si="192"/>
        <v>1.2779878911050577E-2</v>
      </c>
    </row>
    <row r="158" spans="1:86" x14ac:dyDescent="0.25">
      <c r="A158" s="76" t="s">
        <v>16</v>
      </c>
      <c r="B158" s="77" t="s">
        <v>671</v>
      </c>
      <c r="C158">
        <f t="shared" ref="C158:AH158" si="193">C71/SUM(C$7:C$90)</f>
        <v>4.0128385936785644E-4</v>
      </c>
      <c r="D158" t="e">
        <f t="shared" si="193"/>
        <v>#DIV/0!</v>
      </c>
      <c r="E158" t="e">
        <f t="shared" si="193"/>
        <v>#DIV/0!</v>
      </c>
      <c r="F158">
        <f t="shared" si="193"/>
        <v>1.0208168159507127E-3</v>
      </c>
      <c r="G158" t="e">
        <f t="shared" si="193"/>
        <v>#DIV/0!</v>
      </c>
      <c r="H158">
        <f t="shared" si="193"/>
        <v>1.318145819289021E-4</v>
      </c>
      <c r="I158">
        <f t="shared" si="193"/>
        <v>1.6067283945652629E-4</v>
      </c>
      <c r="J158">
        <f t="shared" si="193"/>
        <v>2.2142453625953061E-4</v>
      </c>
      <c r="K158">
        <f t="shared" si="193"/>
        <v>1.9063559239748459E-4</v>
      </c>
      <c r="L158">
        <f t="shared" si="193"/>
        <v>7.034197849018903E-5</v>
      </c>
      <c r="M158">
        <f t="shared" si="193"/>
        <v>2.9074575853045814E-4</v>
      </c>
      <c r="N158">
        <f t="shared" si="193"/>
        <v>9.2545753942187704E-4</v>
      </c>
      <c r="O158">
        <f t="shared" si="193"/>
        <v>4.4256994420439108E-4</v>
      </c>
      <c r="P158" t="e">
        <f t="shared" si="193"/>
        <v>#DIV/0!</v>
      </c>
      <c r="Q158">
        <f t="shared" si="193"/>
        <v>2.1703746047260295E-4</v>
      </c>
      <c r="R158">
        <f t="shared" si="193"/>
        <v>4.0937279049877416E-4</v>
      </c>
      <c r="S158" t="e">
        <f t="shared" si="193"/>
        <v>#DIV/0!</v>
      </c>
      <c r="T158">
        <f t="shared" si="193"/>
        <v>6.7309385594405407E-4</v>
      </c>
      <c r="U158">
        <f t="shared" si="193"/>
        <v>9.4098573450909014E-4</v>
      </c>
      <c r="V158">
        <f t="shared" si="193"/>
        <v>1.7033509951369229E-3</v>
      </c>
      <c r="W158">
        <f t="shared" si="193"/>
        <v>1.7230675925334637E-3</v>
      </c>
      <c r="X158">
        <f t="shared" si="193"/>
        <v>1.219558317406311E-3</v>
      </c>
      <c r="Y158">
        <f t="shared" si="193"/>
        <v>0.1114905268779417</v>
      </c>
      <c r="Z158">
        <f t="shared" si="193"/>
        <v>8.8731271828793937E-3</v>
      </c>
      <c r="AA158">
        <f t="shared" si="193"/>
        <v>1.0707409988314094E-4</v>
      </c>
      <c r="AB158" t="e">
        <f t="shared" si="193"/>
        <v>#DIV/0!</v>
      </c>
      <c r="AC158">
        <f t="shared" si="193"/>
        <v>2.7959268595271038E-4</v>
      </c>
      <c r="AD158">
        <f t="shared" si="193"/>
        <v>3.5991658946287511E-4</v>
      </c>
      <c r="AE158">
        <f t="shared" si="193"/>
        <v>3.3663028809377397E-4</v>
      </c>
      <c r="AF158">
        <f t="shared" si="193"/>
        <v>2.6131379847746821E-3</v>
      </c>
      <c r="AG158">
        <f t="shared" si="193"/>
        <v>1.1574707123963691E-4</v>
      </c>
      <c r="AH158">
        <f t="shared" si="193"/>
        <v>3.2447198879395975E-4</v>
      </c>
      <c r="AI158">
        <f t="shared" ref="AI158:BN158" si="194">AI71/SUM(AI$7:AI$90)</f>
        <v>2.0816245738742233E-4</v>
      </c>
      <c r="AJ158">
        <f t="shared" si="194"/>
        <v>3.2074398682274517E-4</v>
      </c>
      <c r="AK158">
        <f t="shared" si="194"/>
        <v>9.2370357629288933E-5</v>
      </c>
      <c r="AL158">
        <f t="shared" si="194"/>
        <v>7.1675221450054374E-5</v>
      </c>
      <c r="AM158">
        <f t="shared" si="194"/>
        <v>4.0188245860552432E-4</v>
      </c>
      <c r="AN158">
        <f t="shared" si="194"/>
        <v>7.2342393615230363E-3</v>
      </c>
      <c r="AO158">
        <f t="shared" si="194"/>
        <v>1.8928254971209231E-4</v>
      </c>
      <c r="AP158">
        <f t="shared" si="194"/>
        <v>2.7117937231172797E-4</v>
      </c>
      <c r="AQ158">
        <f t="shared" si="194"/>
        <v>4.2166824841532226E-4</v>
      </c>
      <c r="AR158">
        <f t="shared" si="194"/>
        <v>9.2866925685639951E-8</v>
      </c>
      <c r="AS158">
        <f t="shared" si="194"/>
        <v>3.0995078760084191E-3</v>
      </c>
      <c r="AT158" t="e">
        <f t="shared" si="194"/>
        <v>#DIV/0!</v>
      </c>
      <c r="AU158" t="e">
        <f t="shared" si="194"/>
        <v>#DIV/0!</v>
      </c>
      <c r="AV158">
        <f t="shared" si="194"/>
        <v>2.1411190359604138E-3</v>
      </c>
      <c r="AW158" t="e">
        <f t="shared" si="194"/>
        <v>#DIV/0!</v>
      </c>
      <c r="AX158">
        <f t="shared" si="194"/>
        <v>3.8107225930283678E-4</v>
      </c>
      <c r="AY158">
        <f t="shared" si="194"/>
        <v>9.322640539496937E-4</v>
      </c>
      <c r="AZ158">
        <f t="shared" si="194"/>
        <v>7.3703488811239831E-4</v>
      </c>
      <c r="BA158">
        <f t="shared" si="194"/>
        <v>1.1312819807411062E-3</v>
      </c>
      <c r="BB158">
        <f t="shared" si="194"/>
        <v>2.3901126406431614E-4</v>
      </c>
      <c r="BC158">
        <f t="shared" si="194"/>
        <v>7.6121512549874126E-4</v>
      </c>
      <c r="BD158">
        <f t="shared" si="194"/>
        <v>7.9367064954939778E-4</v>
      </c>
      <c r="BE158">
        <f t="shared" si="194"/>
        <v>1.2123092017476719E-3</v>
      </c>
      <c r="BF158" t="e">
        <f t="shared" si="194"/>
        <v>#DIV/0!</v>
      </c>
      <c r="BG158">
        <f t="shared" si="194"/>
        <v>1.0463908670365206E-3</v>
      </c>
      <c r="BH158">
        <f t="shared" si="194"/>
        <v>1.5154823612759335E-3</v>
      </c>
      <c r="BI158" t="e">
        <f t="shared" si="194"/>
        <v>#DIV/0!</v>
      </c>
      <c r="BJ158">
        <f t="shared" si="194"/>
        <v>3.416529254389334E-3</v>
      </c>
      <c r="BK158">
        <f t="shared" si="194"/>
        <v>2.410854931902344E-3</v>
      </c>
      <c r="BL158">
        <f t="shared" si="194"/>
        <v>3.7659936686198943E-3</v>
      </c>
      <c r="BM158">
        <f t="shared" si="194"/>
        <v>1.0744965932818963E-2</v>
      </c>
      <c r="BN158">
        <f t="shared" si="194"/>
        <v>3.5126222357277897E-3</v>
      </c>
      <c r="BO158">
        <f t="shared" ref="BO158:CH158" si="195">BO71/SUM(BO$7:BO$90)</f>
        <v>0.28450902013726131</v>
      </c>
      <c r="BP158">
        <f t="shared" si="195"/>
        <v>6.910934099607211E-3</v>
      </c>
      <c r="BQ158">
        <f t="shared" si="195"/>
        <v>5.0578563517827654E-4</v>
      </c>
      <c r="BR158" t="e">
        <f t="shared" si="195"/>
        <v>#DIV/0!</v>
      </c>
      <c r="BS158">
        <f t="shared" si="195"/>
        <v>6.6753013555115948E-3</v>
      </c>
      <c r="BT158">
        <f t="shared" si="195"/>
        <v>2.58755580995937E-3</v>
      </c>
      <c r="BU158">
        <f t="shared" si="195"/>
        <v>1.8005424562572974E-3</v>
      </c>
      <c r="BV158">
        <f t="shared" si="195"/>
        <v>3.1495289287109936E-2</v>
      </c>
      <c r="BW158">
        <f t="shared" si="195"/>
        <v>6.6516024796649416E-4</v>
      </c>
      <c r="BX158">
        <f t="shared" si="195"/>
        <v>1.2010911494369013E-3</v>
      </c>
      <c r="BY158">
        <f t="shared" si="195"/>
        <v>1.461580781761665E-3</v>
      </c>
      <c r="BZ158">
        <f t="shared" si="195"/>
        <v>2.5483375638709988E-3</v>
      </c>
      <c r="CA158">
        <f t="shared" si="195"/>
        <v>1.1011405735873512E-3</v>
      </c>
      <c r="CB158">
        <f t="shared" si="195"/>
        <v>6.3457229262447654E-4</v>
      </c>
      <c r="CC158">
        <f t="shared" si="195"/>
        <v>2.8802661030981279E-3</v>
      </c>
      <c r="CD158">
        <f t="shared" si="195"/>
        <v>2.0726451826039112E-2</v>
      </c>
      <c r="CE158">
        <f t="shared" si="195"/>
        <v>1.1206685317787781E-3</v>
      </c>
      <c r="CF158">
        <f t="shared" si="195"/>
        <v>1.5765936499228135E-3</v>
      </c>
      <c r="CG158">
        <f t="shared" si="195"/>
        <v>2.5892202934172211E-2</v>
      </c>
      <c r="CH158">
        <f t="shared" si="195"/>
        <v>7.0433854247635061E-4</v>
      </c>
    </row>
    <row r="159" spans="1:86" x14ac:dyDescent="0.25">
      <c r="A159" s="76" t="s">
        <v>17</v>
      </c>
      <c r="B159" s="77" t="s">
        <v>671</v>
      </c>
      <c r="C159">
        <f t="shared" ref="C159:AH159" si="196">C72/SUM(C$7:C$90)</f>
        <v>1.0206085654054478E-3</v>
      </c>
      <c r="D159" t="e">
        <f t="shared" si="196"/>
        <v>#DIV/0!</v>
      </c>
      <c r="E159" t="e">
        <f t="shared" si="196"/>
        <v>#DIV/0!</v>
      </c>
      <c r="F159">
        <f t="shared" si="196"/>
        <v>5.3060243477887612E-4</v>
      </c>
      <c r="G159" t="e">
        <f t="shared" si="196"/>
        <v>#DIV/0!</v>
      </c>
      <c r="H159">
        <f t="shared" si="196"/>
        <v>4.7379478659522871E-4</v>
      </c>
      <c r="I159">
        <f t="shared" si="196"/>
        <v>6.8915817876555579E-4</v>
      </c>
      <c r="J159">
        <f t="shared" si="196"/>
        <v>1.7344056929808863E-3</v>
      </c>
      <c r="K159">
        <f t="shared" si="196"/>
        <v>4.3908949373792011E-4</v>
      </c>
      <c r="L159">
        <f t="shared" si="196"/>
        <v>1.9850747253302153E-4</v>
      </c>
      <c r="M159">
        <f t="shared" si="196"/>
        <v>6.1864168049261263E-4</v>
      </c>
      <c r="N159">
        <f t="shared" si="196"/>
        <v>1.9413406425491824E-3</v>
      </c>
      <c r="O159">
        <f t="shared" si="196"/>
        <v>6.4523302777691287E-4</v>
      </c>
      <c r="P159" t="e">
        <f t="shared" si="196"/>
        <v>#DIV/0!</v>
      </c>
      <c r="Q159">
        <f t="shared" si="196"/>
        <v>6.045053726240092E-4</v>
      </c>
      <c r="R159">
        <f t="shared" si="196"/>
        <v>3.3633525446911814E-4</v>
      </c>
      <c r="S159" t="e">
        <f t="shared" si="196"/>
        <v>#DIV/0!</v>
      </c>
      <c r="T159">
        <f t="shared" si="196"/>
        <v>6.1958676367346365E-4</v>
      </c>
      <c r="U159">
        <f t="shared" si="196"/>
        <v>2.7463349268020461E-3</v>
      </c>
      <c r="V159">
        <f t="shared" si="196"/>
        <v>6.7026297647115808E-4</v>
      </c>
      <c r="W159">
        <f t="shared" si="196"/>
        <v>7.2365619799113394E-4</v>
      </c>
      <c r="X159">
        <f t="shared" si="196"/>
        <v>8.4520960545606384E-4</v>
      </c>
      <c r="Y159">
        <f t="shared" si="196"/>
        <v>2.4070070092027935E-3</v>
      </c>
      <c r="Z159">
        <f t="shared" si="196"/>
        <v>1.2034451605710952E-2</v>
      </c>
      <c r="AA159">
        <f t="shared" si="196"/>
        <v>1.8241460168260724E-4</v>
      </c>
      <c r="AB159" t="e">
        <f t="shared" si="196"/>
        <v>#DIV/0!</v>
      </c>
      <c r="AC159">
        <f t="shared" si="196"/>
        <v>3.9403499801694147E-4</v>
      </c>
      <c r="AD159">
        <f t="shared" si="196"/>
        <v>1.0662680345703305E-3</v>
      </c>
      <c r="AE159">
        <f t="shared" si="196"/>
        <v>7.8470761398987396E-4</v>
      </c>
      <c r="AF159">
        <f t="shared" si="196"/>
        <v>7.407495332074494E-4</v>
      </c>
      <c r="AG159">
        <f t="shared" si="196"/>
        <v>7.3913279405407183E-4</v>
      </c>
      <c r="AH159">
        <f t="shared" si="196"/>
        <v>2.0950674453868927E-3</v>
      </c>
      <c r="AI159">
        <f t="shared" ref="AI159:BN159" si="197">AI72/SUM(AI$7:AI$90)</f>
        <v>4.6736549957980176E-4</v>
      </c>
      <c r="AJ159">
        <f t="shared" si="197"/>
        <v>4.2178246240857811E-4</v>
      </c>
      <c r="AK159">
        <f t="shared" si="197"/>
        <v>1.9721117324794977E-4</v>
      </c>
      <c r="AL159">
        <f t="shared" si="197"/>
        <v>6.4861985469481266E-4</v>
      </c>
      <c r="AM159">
        <f t="shared" si="197"/>
        <v>6.30038630858682E-4</v>
      </c>
      <c r="AN159">
        <f t="shared" si="197"/>
        <v>1.0709127504705644E-3</v>
      </c>
      <c r="AO159">
        <f t="shared" si="197"/>
        <v>1.1202718651108297E-3</v>
      </c>
      <c r="AP159">
        <f t="shared" si="197"/>
        <v>8.4209621370101104E-3</v>
      </c>
      <c r="AQ159">
        <f t="shared" si="197"/>
        <v>2.5912033634573838E-3</v>
      </c>
      <c r="AR159">
        <f t="shared" si="197"/>
        <v>1.4421489236448969E-7</v>
      </c>
      <c r="AS159">
        <f t="shared" si="197"/>
        <v>1.8063132708291479E-3</v>
      </c>
      <c r="AT159" t="e">
        <f t="shared" si="197"/>
        <v>#DIV/0!</v>
      </c>
      <c r="AU159" t="e">
        <f t="shared" si="197"/>
        <v>#DIV/0!</v>
      </c>
      <c r="AV159">
        <f t="shared" si="197"/>
        <v>3.7326866493849293E-3</v>
      </c>
      <c r="AW159" t="e">
        <f t="shared" si="197"/>
        <v>#DIV/0!</v>
      </c>
      <c r="AX159">
        <f t="shared" si="197"/>
        <v>1.6642526967199998E-3</v>
      </c>
      <c r="AY159">
        <f t="shared" si="197"/>
        <v>5.2983517638783596E-3</v>
      </c>
      <c r="AZ159">
        <f t="shared" si="197"/>
        <v>4.5058051670352935E-3</v>
      </c>
      <c r="BA159">
        <f t="shared" si="197"/>
        <v>1.3573035508089809E-2</v>
      </c>
      <c r="BB159">
        <f t="shared" si="197"/>
        <v>7.2887033331086595E-4</v>
      </c>
      <c r="BC159">
        <f t="shared" si="197"/>
        <v>2.938646159484365E-3</v>
      </c>
      <c r="BD159">
        <f t="shared" si="197"/>
        <v>3.5702619957654795E-3</v>
      </c>
      <c r="BE159">
        <f t="shared" si="197"/>
        <v>4.2335143787772637E-3</v>
      </c>
      <c r="BF159" t="e">
        <f t="shared" si="197"/>
        <v>#DIV/0!</v>
      </c>
      <c r="BG159">
        <f t="shared" si="197"/>
        <v>4.7320134498136917E-3</v>
      </c>
      <c r="BH159">
        <f t="shared" si="197"/>
        <v>1.4604909757809712E-2</v>
      </c>
      <c r="BI159" t="e">
        <f t="shared" si="197"/>
        <v>#DIV/0!</v>
      </c>
      <c r="BJ159">
        <f t="shared" si="197"/>
        <v>7.5878195064544374E-3</v>
      </c>
      <c r="BK159">
        <f t="shared" si="197"/>
        <v>5.5681582855346429E-3</v>
      </c>
      <c r="BL159">
        <f t="shared" si="197"/>
        <v>4.3409933758767815E-3</v>
      </c>
      <c r="BM159">
        <f t="shared" si="197"/>
        <v>7.58180628427455E-3</v>
      </c>
      <c r="BN159">
        <f t="shared" si="197"/>
        <v>6.1853478065854294E-3</v>
      </c>
      <c r="BO159">
        <f t="shared" ref="BO159:CH159" si="198">BO72/SUM(BO$7:BO$90)</f>
        <v>1.2500758053466119E-2</v>
      </c>
      <c r="BP159">
        <f t="shared" si="198"/>
        <v>0.10493513124927024</v>
      </c>
      <c r="BQ159">
        <f t="shared" si="198"/>
        <v>1.9139880214593793E-3</v>
      </c>
      <c r="BR159" t="e">
        <f t="shared" si="198"/>
        <v>#DIV/0!</v>
      </c>
      <c r="BS159">
        <f t="shared" si="198"/>
        <v>8.9993579047894581E-3</v>
      </c>
      <c r="BT159">
        <f t="shared" si="198"/>
        <v>6.5286074022967546E-3</v>
      </c>
      <c r="BU159">
        <f t="shared" si="198"/>
        <v>5.1540212246288146E-3</v>
      </c>
      <c r="BV159">
        <f t="shared" si="198"/>
        <v>5.8086851604023191E-3</v>
      </c>
      <c r="BW159">
        <f t="shared" si="198"/>
        <v>5.0310725979724521E-3</v>
      </c>
      <c r="BX159">
        <f t="shared" si="198"/>
        <v>5.386651259366099E-3</v>
      </c>
      <c r="BY159">
        <f t="shared" si="198"/>
        <v>4.6537312936427867E-3</v>
      </c>
      <c r="BZ159">
        <f t="shared" si="198"/>
        <v>7.604150815027075E-3</v>
      </c>
      <c r="CA159">
        <f t="shared" si="198"/>
        <v>4.2955447703159726E-3</v>
      </c>
      <c r="CB159">
        <f t="shared" si="198"/>
        <v>4.7166313259862959E-3</v>
      </c>
      <c r="CC159">
        <f t="shared" si="198"/>
        <v>8.4592240154113662E-3</v>
      </c>
      <c r="CD159">
        <f t="shared" si="198"/>
        <v>9.5866010134647971E-3</v>
      </c>
      <c r="CE159">
        <f t="shared" si="198"/>
        <v>1.3313279112274668E-2</v>
      </c>
      <c r="CF159">
        <f t="shared" si="198"/>
        <v>2.5264609807621609E-2</v>
      </c>
      <c r="CG159">
        <f t="shared" si="198"/>
        <v>1.5414970899604846E-2</v>
      </c>
      <c r="CH159">
        <f t="shared" si="198"/>
        <v>3.0838802031783203E-3</v>
      </c>
    </row>
    <row r="160" spans="1:86" x14ac:dyDescent="0.25">
      <c r="A160" s="76" t="s">
        <v>629</v>
      </c>
      <c r="B160" s="77" t="s">
        <v>671</v>
      </c>
      <c r="C160">
        <f t="shared" ref="C160:AH160" si="199">C73/SUM(C$7:C$90)</f>
        <v>1.1856563972657598E-3</v>
      </c>
      <c r="D160" t="e">
        <f t="shared" si="199"/>
        <v>#DIV/0!</v>
      </c>
      <c r="E160" t="e">
        <f t="shared" si="199"/>
        <v>#DIV/0!</v>
      </c>
      <c r="F160">
        <f t="shared" si="199"/>
        <v>4.227125322086015E-3</v>
      </c>
      <c r="G160" t="e">
        <f t="shared" si="199"/>
        <v>#DIV/0!</v>
      </c>
      <c r="H160">
        <f t="shared" si="199"/>
        <v>1.0003918873520046E-3</v>
      </c>
      <c r="I160">
        <f t="shared" si="199"/>
        <v>1.0873818430723015E-3</v>
      </c>
      <c r="J160">
        <f t="shared" si="199"/>
        <v>1.3738868711733662E-3</v>
      </c>
      <c r="K160">
        <f t="shared" si="199"/>
        <v>2.5425148401581688E-3</v>
      </c>
      <c r="L160">
        <f t="shared" si="199"/>
        <v>1.9695836328544581E-3</v>
      </c>
      <c r="M160">
        <f t="shared" si="199"/>
        <v>3.9970405245128848E-3</v>
      </c>
      <c r="N160">
        <f t="shared" si="199"/>
        <v>1.1891453570115449E-3</v>
      </c>
      <c r="O160">
        <f t="shared" si="199"/>
        <v>9.6091917519758329E-4</v>
      </c>
      <c r="P160" t="e">
        <f t="shared" si="199"/>
        <v>#DIV/0!</v>
      </c>
      <c r="Q160">
        <f t="shared" si="199"/>
        <v>3.2723688469295503E-3</v>
      </c>
      <c r="R160">
        <f t="shared" si="199"/>
        <v>2.7051646736118294E-3</v>
      </c>
      <c r="S160" t="e">
        <f t="shared" si="199"/>
        <v>#DIV/0!</v>
      </c>
      <c r="T160">
        <f t="shared" si="199"/>
        <v>8.8502012999841376E-4</v>
      </c>
      <c r="U160">
        <f t="shared" si="199"/>
        <v>4.6779448752132274E-4</v>
      </c>
      <c r="V160">
        <f t="shared" si="199"/>
        <v>7.4503119001346498E-4</v>
      </c>
      <c r="W160">
        <f t="shared" si="199"/>
        <v>5.2202679711601477E-4</v>
      </c>
      <c r="X160">
        <f t="shared" si="199"/>
        <v>3.9529700067625486E-4</v>
      </c>
      <c r="Y160">
        <f t="shared" si="199"/>
        <v>3.0848663525737851E-4</v>
      </c>
      <c r="Z160">
        <f t="shared" si="199"/>
        <v>6.3135910883323698E-4</v>
      </c>
      <c r="AA160">
        <f t="shared" si="199"/>
        <v>9.4162122147966841E-3</v>
      </c>
      <c r="AB160" t="e">
        <f t="shared" si="199"/>
        <v>#DIV/0!</v>
      </c>
      <c r="AC160">
        <f t="shared" si="199"/>
        <v>1.7472460702166936E-3</v>
      </c>
      <c r="AD160">
        <f t="shared" si="199"/>
        <v>4.1498481899091531E-4</v>
      </c>
      <c r="AE160">
        <f t="shared" si="199"/>
        <v>1.1643924063678027E-3</v>
      </c>
      <c r="AF160">
        <f t="shared" si="199"/>
        <v>7.5113896942807085E-4</v>
      </c>
      <c r="AG160">
        <f t="shared" si="199"/>
        <v>1.2582306498817376E-3</v>
      </c>
      <c r="AH160">
        <f t="shared" si="199"/>
        <v>4.3313838045856609E-4</v>
      </c>
      <c r="AI160">
        <f t="shared" ref="AI160:BN160" si="200">AI73/SUM(AI$7:AI$90)</f>
        <v>7.3453157760652442E-4</v>
      </c>
      <c r="AJ160">
        <f t="shared" si="200"/>
        <v>5.3612293496988492E-4</v>
      </c>
      <c r="AK160">
        <f t="shared" si="200"/>
        <v>3.4165561162531735E-4</v>
      </c>
      <c r="AL160">
        <f t="shared" si="200"/>
        <v>2.7722202443525973E-3</v>
      </c>
      <c r="AM160">
        <f t="shared" si="200"/>
        <v>5.8281884053345363E-4</v>
      </c>
      <c r="AN160">
        <f t="shared" si="200"/>
        <v>1.5501127032119097E-3</v>
      </c>
      <c r="AO160">
        <f t="shared" si="200"/>
        <v>1.9372783624953041E-3</v>
      </c>
      <c r="AP160">
        <f t="shared" si="200"/>
        <v>1.3416069901478851E-3</v>
      </c>
      <c r="AQ160">
        <f t="shared" si="200"/>
        <v>1.4780053588103379E-3</v>
      </c>
      <c r="AR160">
        <f t="shared" si="200"/>
        <v>2.4675261636851653E-7</v>
      </c>
      <c r="AS160">
        <f t="shared" si="200"/>
        <v>3.3778516058909948E-2</v>
      </c>
      <c r="AT160" t="e">
        <f t="shared" si="200"/>
        <v>#DIV/0!</v>
      </c>
      <c r="AU160" t="e">
        <f t="shared" si="200"/>
        <v>#DIV/0!</v>
      </c>
      <c r="AV160">
        <f t="shared" si="200"/>
        <v>0.12303791507150907</v>
      </c>
      <c r="AW160" t="e">
        <f t="shared" si="200"/>
        <v>#DIV/0!</v>
      </c>
      <c r="AX160">
        <f t="shared" si="200"/>
        <v>1.5497036779919926E-2</v>
      </c>
      <c r="AY160">
        <f t="shared" si="200"/>
        <v>2.5512834793182514E-2</v>
      </c>
      <c r="AZ160">
        <f t="shared" si="200"/>
        <v>3.0255629990021196E-2</v>
      </c>
      <c r="BA160">
        <f t="shared" si="200"/>
        <v>4.6004653159099178E-2</v>
      </c>
      <c r="BB160">
        <f t="shared" si="200"/>
        <v>2.2083942500820099E-2</v>
      </c>
      <c r="BC160">
        <f t="shared" si="200"/>
        <v>7.000048229981666E-2</v>
      </c>
      <c r="BD160">
        <f t="shared" si="200"/>
        <v>2.6733959051728071E-2</v>
      </c>
      <c r="BE160">
        <f t="shared" si="200"/>
        <v>3.2963895915890468E-2</v>
      </c>
      <c r="BF160" t="e">
        <f t="shared" si="200"/>
        <v>#DIV/0!</v>
      </c>
      <c r="BG160">
        <f t="shared" si="200"/>
        <v>8.9993510720563732E-2</v>
      </c>
      <c r="BH160">
        <f t="shared" si="200"/>
        <v>6.3556408069979822E-2</v>
      </c>
      <c r="BI160" t="e">
        <f t="shared" si="200"/>
        <v>#DIV/0!</v>
      </c>
      <c r="BJ160">
        <f t="shared" si="200"/>
        <v>5.3468494416715341E-2</v>
      </c>
      <c r="BK160">
        <f t="shared" si="200"/>
        <v>1.5790537063163693E-2</v>
      </c>
      <c r="BL160">
        <f t="shared" si="200"/>
        <v>2.1637440127419649E-2</v>
      </c>
      <c r="BM160">
        <f t="shared" si="200"/>
        <v>2.5561359247185583E-2</v>
      </c>
      <c r="BN160">
        <f t="shared" si="200"/>
        <v>1.2970325382760653E-2</v>
      </c>
      <c r="BO160">
        <f t="shared" ref="BO160:CH160" si="201">BO73/SUM(BO$7:BO$90)</f>
        <v>1.2921530392202887E-2</v>
      </c>
      <c r="BP160">
        <f t="shared" si="201"/>
        <v>1.7294537581744991E-2</v>
      </c>
      <c r="BQ160">
        <f t="shared" si="201"/>
        <v>0.42564104237642358</v>
      </c>
      <c r="BR160" t="e">
        <f t="shared" si="201"/>
        <v>#DIV/0!</v>
      </c>
      <c r="BS160">
        <f t="shared" si="201"/>
        <v>0.11813672420928352</v>
      </c>
      <c r="BT160">
        <f t="shared" si="201"/>
        <v>1.9259195854804758E-2</v>
      </c>
      <c r="BU160">
        <f t="shared" si="201"/>
        <v>3.4821940176517407E-2</v>
      </c>
      <c r="BV160">
        <f t="shared" si="201"/>
        <v>3.1786697356842558E-2</v>
      </c>
      <c r="BW160">
        <f t="shared" si="201"/>
        <v>3.1878033663096744E-2</v>
      </c>
      <c r="BX160">
        <f t="shared" si="201"/>
        <v>7.9354491208525734E-3</v>
      </c>
      <c r="BY160">
        <f t="shared" si="201"/>
        <v>2.7571362634301433E-2</v>
      </c>
      <c r="BZ160">
        <f t="shared" si="201"/>
        <v>1.1960923102007415E-2</v>
      </c>
      <c r="CA160">
        <f t="shared" si="201"/>
        <v>1.0759826839954897E-2</v>
      </c>
      <c r="CB160">
        <f t="shared" si="201"/>
        <v>5.5433984801090255E-2</v>
      </c>
      <c r="CC160">
        <f t="shared" si="201"/>
        <v>1.4758469654726922E-2</v>
      </c>
      <c r="CD160">
        <f t="shared" si="201"/>
        <v>3.0171517501733879E-2</v>
      </c>
      <c r="CE160">
        <f t="shared" si="201"/>
        <v>5.118713624053399E-2</v>
      </c>
      <c r="CF160">
        <f t="shared" si="201"/>
        <v>2.2100666143096182E-2</v>
      </c>
      <c r="CG160">
        <f t="shared" si="201"/>
        <v>4.0910719960525359E-2</v>
      </c>
      <c r="CH160">
        <f t="shared" si="201"/>
        <v>8.5636982423050699E-3</v>
      </c>
    </row>
    <row r="161" spans="1:86" x14ac:dyDescent="0.25">
      <c r="A161" s="76" t="s">
        <v>630</v>
      </c>
      <c r="B161" s="77" t="s">
        <v>671</v>
      </c>
      <c r="C161">
        <f t="shared" ref="C161:AH161" si="202">C74/SUM(C$7:C$90)</f>
        <v>0</v>
      </c>
      <c r="D161" t="e">
        <f t="shared" si="202"/>
        <v>#DIV/0!</v>
      </c>
      <c r="E161" t="e">
        <f t="shared" si="202"/>
        <v>#DIV/0!</v>
      </c>
      <c r="F161">
        <f t="shared" si="202"/>
        <v>0</v>
      </c>
      <c r="G161" t="e">
        <f t="shared" si="202"/>
        <v>#DIV/0!</v>
      </c>
      <c r="H161">
        <f t="shared" si="202"/>
        <v>0</v>
      </c>
      <c r="I161">
        <f t="shared" si="202"/>
        <v>0</v>
      </c>
      <c r="J161">
        <f t="shared" si="202"/>
        <v>0</v>
      </c>
      <c r="K161">
        <f t="shared" si="202"/>
        <v>0</v>
      </c>
      <c r="L161">
        <f t="shared" si="202"/>
        <v>0</v>
      </c>
      <c r="M161">
        <f t="shared" si="202"/>
        <v>0</v>
      </c>
      <c r="N161">
        <f t="shared" si="202"/>
        <v>0</v>
      </c>
      <c r="O161">
        <f t="shared" si="202"/>
        <v>0</v>
      </c>
      <c r="P161" t="e">
        <f t="shared" si="202"/>
        <v>#DIV/0!</v>
      </c>
      <c r="Q161">
        <f t="shared" si="202"/>
        <v>0</v>
      </c>
      <c r="R161">
        <f t="shared" si="202"/>
        <v>0</v>
      </c>
      <c r="S161" t="e">
        <f t="shared" si="202"/>
        <v>#DIV/0!</v>
      </c>
      <c r="T161">
        <f t="shared" si="202"/>
        <v>0</v>
      </c>
      <c r="U161">
        <f t="shared" si="202"/>
        <v>0</v>
      </c>
      <c r="V161">
        <f t="shared" si="202"/>
        <v>0</v>
      </c>
      <c r="W161">
        <f t="shared" si="202"/>
        <v>0</v>
      </c>
      <c r="X161">
        <f t="shared" si="202"/>
        <v>0</v>
      </c>
      <c r="Y161">
        <f t="shared" si="202"/>
        <v>0</v>
      </c>
      <c r="Z161">
        <f t="shared" si="202"/>
        <v>0</v>
      </c>
      <c r="AA161">
        <f t="shared" si="202"/>
        <v>0</v>
      </c>
      <c r="AB161" t="e">
        <f t="shared" si="202"/>
        <v>#DIV/0!</v>
      </c>
      <c r="AC161">
        <f t="shared" si="202"/>
        <v>0</v>
      </c>
      <c r="AD161">
        <f t="shared" si="202"/>
        <v>0</v>
      </c>
      <c r="AE161">
        <f t="shared" si="202"/>
        <v>0</v>
      </c>
      <c r="AF161">
        <f t="shared" si="202"/>
        <v>0</v>
      </c>
      <c r="AG161">
        <f t="shared" si="202"/>
        <v>0</v>
      </c>
      <c r="AH161">
        <f t="shared" si="202"/>
        <v>0</v>
      </c>
      <c r="AI161">
        <f t="shared" ref="AI161:BN161" si="203">AI74/SUM(AI$7:AI$90)</f>
        <v>0</v>
      </c>
      <c r="AJ161">
        <f t="shared" si="203"/>
        <v>0</v>
      </c>
      <c r="AK161">
        <f t="shared" si="203"/>
        <v>0</v>
      </c>
      <c r="AL161">
        <f t="shared" si="203"/>
        <v>0</v>
      </c>
      <c r="AM161">
        <f t="shared" si="203"/>
        <v>0</v>
      </c>
      <c r="AN161">
        <f t="shared" si="203"/>
        <v>0</v>
      </c>
      <c r="AO161">
        <f t="shared" si="203"/>
        <v>0</v>
      </c>
      <c r="AP161">
        <f t="shared" si="203"/>
        <v>0</v>
      </c>
      <c r="AQ161">
        <f t="shared" si="203"/>
        <v>0</v>
      </c>
      <c r="AR161">
        <f t="shared" si="203"/>
        <v>0</v>
      </c>
      <c r="AS161">
        <f t="shared" si="203"/>
        <v>0</v>
      </c>
      <c r="AT161" t="e">
        <f t="shared" si="203"/>
        <v>#DIV/0!</v>
      </c>
      <c r="AU161" t="e">
        <f t="shared" si="203"/>
        <v>#DIV/0!</v>
      </c>
      <c r="AV161">
        <f t="shared" si="203"/>
        <v>0</v>
      </c>
      <c r="AW161" t="e">
        <f t="shared" si="203"/>
        <v>#DIV/0!</v>
      </c>
      <c r="AX161">
        <f t="shared" si="203"/>
        <v>0</v>
      </c>
      <c r="AY161">
        <f t="shared" si="203"/>
        <v>0</v>
      </c>
      <c r="AZ161">
        <f t="shared" si="203"/>
        <v>0</v>
      </c>
      <c r="BA161">
        <f t="shared" si="203"/>
        <v>0</v>
      </c>
      <c r="BB161">
        <f t="shared" si="203"/>
        <v>0</v>
      </c>
      <c r="BC161">
        <f t="shared" si="203"/>
        <v>0</v>
      </c>
      <c r="BD161">
        <f t="shared" si="203"/>
        <v>0</v>
      </c>
      <c r="BE161">
        <f t="shared" si="203"/>
        <v>0</v>
      </c>
      <c r="BF161" t="e">
        <f t="shared" si="203"/>
        <v>#DIV/0!</v>
      </c>
      <c r="BG161">
        <f t="shared" si="203"/>
        <v>0</v>
      </c>
      <c r="BH161">
        <f t="shared" si="203"/>
        <v>0</v>
      </c>
      <c r="BI161" t="e">
        <f t="shared" si="203"/>
        <v>#DIV/0!</v>
      </c>
      <c r="BJ161">
        <f t="shared" si="203"/>
        <v>0</v>
      </c>
      <c r="BK161">
        <f t="shared" si="203"/>
        <v>0</v>
      </c>
      <c r="BL161">
        <f t="shared" si="203"/>
        <v>0</v>
      </c>
      <c r="BM161">
        <f t="shared" si="203"/>
        <v>0</v>
      </c>
      <c r="BN161">
        <f t="shared" si="203"/>
        <v>0</v>
      </c>
      <c r="BO161">
        <f t="shared" ref="BO161:CH161" si="204">BO74/SUM(BO$7:BO$90)</f>
        <v>0</v>
      </c>
      <c r="BP161">
        <f t="shared" si="204"/>
        <v>0</v>
      </c>
      <c r="BQ161">
        <f t="shared" si="204"/>
        <v>0</v>
      </c>
      <c r="BR161" t="e">
        <f t="shared" si="204"/>
        <v>#DIV/0!</v>
      </c>
      <c r="BS161">
        <f t="shared" si="204"/>
        <v>0</v>
      </c>
      <c r="BT161">
        <f t="shared" si="204"/>
        <v>0</v>
      </c>
      <c r="BU161">
        <f t="shared" si="204"/>
        <v>0</v>
      </c>
      <c r="BV161">
        <f t="shared" si="204"/>
        <v>0</v>
      </c>
      <c r="BW161">
        <f t="shared" si="204"/>
        <v>0</v>
      </c>
      <c r="BX161">
        <f t="shared" si="204"/>
        <v>0</v>
      </c>
      <c r="BY161">
        <f t="shared" si="204"/>
        <v>0</v>
      </c>
      <c r="BZ161">
        <f t="shared" si="204"/>
        <v>0</v>
      </c>
      <c r="CA161">
        <f t="shared" si="204"/>
        <v>0</v>
      </c>
      <c r="CB161">
        <f t="shared" si="204"/>
        <v>0</v>
      </c>
      <c r="CC161">
        <f t="shared" si="204"/>
        <v>0</v>
      </c>
      <c r="CD161">
        <f t="shared" si="204"/>
        <v>0</v>
      </c>
      <c r="CE161">
        <f t="shared" si="204"/>
        <v>0</v>
      </c>
      <c r="CF161">
        <f t="shared" si="204"/>
        <v>0</v>
      </c>
      <c r="CG161">
        <f t="shared" si="204"/>
        <v>0</v>
      </c>
      <c r="CH161">
        <f t="shared" si="204"/>
        <v>0</v>
      </c>
    </row>
    <row r="162" spans="1:86" x14ac:dyDescent="0.25">
      <c r="A162" s="76" t="s">
        <v>631</v>
      </c>
      <c r="B162" s="77" t="s">
        <v>671</v>
      </c>
      <c r="C162">
        <f t="shared" ref="C162:AH162" si="205">C75/SUM(C$7:C$90)</f>
        <v>9.2210771359699229E-4</v>
      </c>
      <c r="D162" t="e">
        <f t="shared" si="205"/>
        <v>#DIV/0!</v>
      </c>
      <c r="E162" t="e">
        <f t="shared" si="205"/>
        <v>#DIV/0!</v>
      </c>
      <c r="F162">
        <f t="shared" si="205"/>
        <v>1.7302396809063731E-3</v>
      </c>
      <c r="G162" t="e">
        <f t="shared" si="205"/>
        <v>#DIV/0!</v>
      </c>
      <c r="H162">
        <f t="shared" si="205"/>
        <v>5.3541412923512023E-4</v>
      </c>
      <c r="I162">
        <f t="shared" si="205"/>
        <v>5.1891377047676764E-4</v>
      </c>
      <c r="J162">
        <f t="shared" si="205"/>
        <v>1.3234856568294154E-3</v>
      </c>
      <c r="K162">
        <f t="shared" si="205"/>
        <v>3.6411892720132886E-3</v>
      </c>
      <c r="L162">
        <f t="shared" si="205"/>
        <v>7.7725063107999279E-4</v>
      </c>
      <c r="M162">
        <f t="shared" si="205"/>
        <v>8.9412044973913351E-4</v>
      </c>
      <c r="N162">
        <f t="shared" si="205"/>
        <v>7.658167305128014E-4</v>
      </c>
      <c r="O162">
        <f t="shared" si="205"/>
        <v>2.9255366314786236E-3</v>
      </c>
      <c r="P162" t="e">
        <f t="shared" si="205"/>
        <v>#DIV/0!</v>
      </c>
      <c r="Q162">
        <f t="shared" si="205"/>
        <v>1.4783254834941427E-3</v>
      </c>
      <c r="R162">
        <f t="shared" si="205"/>
        <v>8.7417942354837564E-3</v>
      </c>
      <c r="S162" t="e">
        <f t="shared" si="205"/>
        <v>#DIV/0!</v>
      </c>
      <c r="T162">
        <f t="shared" si="205"/>
        <v>1.821898711252783E-3</v>
      </c>
      <c r="U162">
        <f t="shared" si="205"/>
        <v>2.1901380736499864E-4</v>
      </c>
      <c r="V162">
        <f t="shared" si="205"/>
        <v>2.5272926593059795E-4</v>
      </c>
      <c r="W162">
        <f t="shared" si="205"/>
        <v>3.2088838335440429E-4</v>
      </c>
      <c r="X162">
        <f t="shared" si="205"/>
        <v>2.3057874327114569E-4</v>
      </c>
      <c r="Y162">
        <f t="shared" si="205"/>
        <v>1.7490281833138169E-4</v>
      </c>
      <c r="Z162">
        <f t="shared" si="205"/>
        <v>3.5293192134152658E-4</v>
      </c>
      <c r="AA162">
        <f t="shared" si="205"/>
        <v>8.6988228898508325E-4</v>
      </c>
      <c r="AB162" t="e">
        <f t="shared" si="205"/>
        <v>#DIV/0!</v>
      </c>
      <c r="AC162">
        <f t="shared" si="205"/>
        <v>2.6614342778826499E-2</v>
      </c>
      <c r="AD162">
        <f t="shared" si="205"/>
        <v>4.6400435725869589E-4</v>
      </c>
      <c r="AE162">
        <f t="shared" si="205"/>
        <v>4.8365469937272719E-4</v>
      </c>
      <c r="AF162">
        <f t="shared" si="205"/>
        <v>3.0189956845494333E-4</v>
      </c>
      <c r="AG162">
        <f t="shared" si="205"/>
        <v>7.039659503320551E-4</v>
      </c>
      <c r="AH162">
        <f t="shared" si="205"/>
        <v>3.1977136293574976E-4</v>
      </c>
      <c r="AI162">
        <f t="shared" ref="AI162:BN162" si="206">AI75/SUM(AI$7:AI$90)</f>
        <v>2.5852913319412719E-4</v>
      </c>
      <c r="AJ162">
        <f t="shared" si="206"/>
        <v>3.4126134202187207E-4</v>
      </c>
      <c r="AK162">
        <f t="shared" si="206"/>
        <v>1.693980761301835E-4</v>
      </c>
      <c r="AL162">
        <f t="shared" si="206"/>
        <v>1.2103545981826211E-3</v>
      </c>
      <c r="AM162">
        <f t="shared" si="206"/>
        <v>4.419128083074193E-4</v>
      </c>
      <c r="AN162">
        <f t="shared" si="206"/>
        <v>3.8089527238914459E-3</v>
      </c>
      <c r="AO162">
        <f t="shared" si="206"/>
        <v>6.2992871597643599E-4</v>
      </c>
      <c r="AP162">
        <f t="shared" si="206"/>
        <v>9.5417890310178983E-4</v>
      </c>
      <c r="AQ162">
        <f t="shared" si="206"/>
        <v>1.0407949154710165E-3</v>
      </c>
      <c r="AR162">
        <f t="shared" si="206"/>
        <v>1.020594057316986E-7</v>
      </c>
      <c r="AS162">
        <f t="shared" si="206"/>
        <v>5.2456924819299852E-3</v>
      </c>
      <c r="AT162" t="e">
        <f t="shared" si="206"/>
        <v>#DIV/0!</v>
      </c>
      <c r="AU162" t="e">
        <f t="shared" si="206"/>
        <v>#DIV/0!</v>
      </c>
      <c r="AV162">
        <f t="shared" si="206"/>
        <v>4.9313643307067612E-3</v>
      </c>
      <c r="AW162" t="e">
        <f t="shared" si="206"/>
        <v>#DIV/0!</v>
      </c>
      <c r="AX162">
        <f t="shared" si="206"/>
        <v>2.6717679203675719E-3</v>
      </c>
      <c r="AY162">
        <f t="shared" si="206"/>
        <v>2.4598317351450152E-3</v>
      </c>
      <c r="AZ162">
        <f t="shared" si="206"/>
        <v>1.8215445432205131E-3</v>
      </c>
      <c r="BA162">
        <f t="shared" si="206"/>
        <v>8.567739436881671E-3</v>
      </c>
      <c r="BB162">
        <f t="shared" si="206"/>
        <v>1.8131708794548794E-3</v>
      </c>
      <c r="BC162">
        <f t="shared" si="206"/>
        <v>5.8436151494289691E-3</v>
      </c>
      <c r="BD162">
        <f t="shared" si="206"/>
        <v>2.9691185372162088E-3</v>
      </c>
      <c r="BE162">
        <f t="shared" si="206"/>
        <v>2.4027021319310816E-3</v>
      </c>
      <c r="BF162" t="e">
        <f t="shared" si="206"/>
        <v>#DIV/0!</v>
      </c>
      <c r="BG162">
        <f t="shared" si="206"/>
        <v>3.8282251288446669E-3</v>
      </c>
      <c r="BH162">
        <f t="shared" si="206"/>
        <v>9.2981029823248958E-3</v>
      </c>
      <c r="BI162" t="e">
        <f t="shared" si="206"/>
        <v>#DIV/0!</v>
      </c>
      <c r="BJ162">
        <f t="shared" si="206"/>
        <v>2.9635983316453935E-3</v>
      </c>
      <c r="BK162">
        <f t="shared" si="206"/>
        <v>1.0996415393203828E-3</v>
      </c>
      <c r="BL162">
        <f t="shared" si="206"/>
        <v>1.4817689246206156E-3</v>
      </c>
      <c r="BM162">
        <f t="shared" si="206"/>
        <v>1.801880141974143E-3</v>
      </c>
      <c r="BN162">
        <f t="shared" si="206"/>
        <v>1.2334402907045346E-3</v>
      </c>
      <c r="BO162">
        <f t="shared" ref="BO162:CH162" si="207">BO75/SUM(BO$7:BO$90)</f>
        <v>1.8322695186222602E-3</v>
      </c>
      <c r="BP162">
        <f t="shared" si="207"/>
        <v>2.9519170125550547E-3</v>
      </c>
      <c r="BQ162">
        <f t="shared" si="207"/>
        <v>6.6978058919593703E-3</v>
      </c>
      <c r="BR162" t="e">
        <f t="shared" si="207"/>
        <v>#DIV/0!</v>
      </c>
      <c r="BS162">
        <f t="shared" si="207"/>
        <v>0.17245921980000936</v>
      </c>
      <c r="BT162">
        <f t="shared" si="207"/>
        <v>2.4977203557907833E-3</v>
      </c>
      <c r="BU162">
        <f t="shared" si="207"/>
        <v>4.3927487565718418E-3</v>
      </c>
      <c r="BV162">
        <f t="shared" si="207"/>
        <v>4.9068521421278882E-3</v>
      </c>
      <c r="BW162">
        <f t="shared" si="207"/>
        <v>9.3382796262358302E-3</v>
      </c>
      <c r="BX162">
        <f t="shared" si="207"/>
        <v>2.3644947361193629E-3</v>
      </c>
      <c r="BY162">
        <f t="shared" si="207"/>
        <v>2.3943186918062962E-3</v>
      </c>
      <c r="BZ162">
        <f t="shared" si="207"/>
        <v>2.0308271429414003E-3</v>
      </c>
      <c r="CA162">
        <f t="shared" si="207"/>
        <v>2.3912389614660166E-3</v>
      </c>
      <c r="CB162">
        <f t="shared" si="207"/>
        <v>1.1146470145177868E-2</v>
      </c>
      <c r="CC162">
        <f t="shared" si="207"/>
        <v>5.3380970266039378E-3</v>
      </c>
      <c r="CD162">
        <f t="shared" si="207"/>
        <v>1.7315692403161696E-2</v>
      </c>
      <c r="CE162">
        <f t="shared" si="207"/>
        <v>1.2477174787016139E-2</v>
      </c>
      <c r="CF162">
        <f t="shared" si="207"/>
        <v>9.0447105556832729E-3</v>
      </c>
      <c r="CG162">
        <f t="shared" si="207"/>
        <v>1.5640347298362989E-2</v>
      </c>
      <c r="CH162">
        <f t="shared" si="207"/>
        <v>9.8234758683622778E-3</v>
      </c>
    </row>
    <row r="163" spans="1:86" x14ac:dyDescent="0.25">
      <c r="A163" s="76" t="s">
        <v>18</v>
      </c>
      <c r="B163" s="77" t="s">
        <v>671</v>
      </c>
      <c r="C163">
        <f t="shared" ref="C163:AH163" si="208">C76/SUM(C$7:C$90)</f>
        <v>1.0917062691363472E-4</v>
      </c>
      <c r="D163" t="e">
        <f t="shared" si="208"/>
        <v>#DIV/0!</v>
      </c>
      <c r="E163" t="e">
        <f t="shared" si="208"/>
        <v>#DIV/0!</v>
      </c>
      <c r="F163">
        <f t="shared" si="208"/>
        <v>4.0217648943519888E-4</v>
      </c>
      <c r="G163" t="e">
        <f t="shared" si="208"/>
        <v>#DIV/0!</v>
      </c>
      <c r="H163">
        <f t="shared" si="208"/>
        <v>5.1748456675264451E-5</v>
      </c>
      <c r="I163">
        <f t="shared" si="208"/>
        <v>7.8967994213938409E-5</v>
      </c>
      <c r="J163">
        <f t="shared" si="208"/>
        <v>7.9439215282843306E-5</v>
      </c>
      <c r="K163">
        <f t="shared" si="208"/>
        <v>6.8513553907649782E-5</v>
      </c>
      <c r="L163">
        <f t="shared" si="208"/>
        <v>1.2645971758189155E-3</v>
      </c>
      <c r="M163">
        <f t="shared" si="208"/>
        <v>1.2560862326831818E-4</v>
      </c>
      <c r="N163">
        <f t="shared" si="208"/>
        <v>2.2887538826834203E-4</v>
      </c>
      <c r="O163">
        <f t="shared" si="208"/>
        <v>1.0446618060930877E-4</v>
      </c>
      <c r="P163" t="e">
        <f t="shared" si="208"/>
        <v>#DIV/0!</v>
      </c>
      <c r="Q163">
        <f t="shared" si="208"/>
        <v>2.8047494033307818E-4</v>
      </c>
      <c r="R163">
        <f t="shared" si="208"/>
        <v>2.1740601386260525E-4</v>
      </c>
      <c r="S163" t="e">
        <f t="shared" si="208"/>
        <v>#DIV/0!</v>
      </c>
      <c r="T163">
        <f t="shared" si="208"/>
        <v>1.5419952120898018E-4</v>
      </c>
      <c r="U163">
        <f t="shared" si="208"/>
        <v>1.4609544211755676E-4</v>
      </c>
      <c r="V163">
        <f t="shared" si="208"/>
        <v>1.0867543657538969E-4</v>
      </c>
      <c r="W163">
        <f t="shared" si="208"/>
        <v>1.1521737492832139E-4</v>
      </c>
      <c r="X163">
        <f t="shared" si="208"/>
        <v>7.6878120701184675E-5</v>
      </c>
      <c r="Y163">
        <f t="shared" si="208"/>
        <v>6.6585491615498785E-5</v>
      </c>
      <c r="Z163">
        <f t="shared" si="208"/>
        <v>1.3355162510776675E-4</v>
      </c>
      <c r="AA163">
        <f t="shared" si="208"/>
        <v>6.8042223898357812E-4</v>
      </c>
      <c r="AB163" t="e">
        <f t="shared" si="208"/>
        <v>#DIV/0!</v>
      </c>
      <c r="AC163">
        <f t="shared" si="208"/>
        <v>2.3928530493468102E-4</v>
      </c>
      <c r="AD163">
        <f t="shared" si="208"/>
        <v>2.8223666508834164E-3</v>
      </c>
      <c r="AE163">
        <f t="shared" si="208"/>
        <v>1.455280234679044E-4</v>
      </c>
      <c r="AF163">
        <f t="shared" si="208"/>
        <v>2.6718469487767678E-4</v>
      </c>
      <c r="AG163">
        <f t="shared" si="208"/>
        <v>1.7866620347034088E-4</v>
      </c>
      <c r="AH163">
        <f t="shared" si="208"/>
        <v>9.1929746727033689E-5</v>
      </c>
      <c r="AI163">
        <f t="shared" ref="AI163:BN163" si="209">AI76/SUM(AI$7:AI$90)</f>
        <v>1.3840229654133194E-4</v>
      </c>
      <c r="AJ163">
        <f t="shared" si="209"/>
        <v>3.0292257831501281E-4</v>
      </c>
      <c r="AK163">
        <f t="shared" si="209"/>
        <v>9.7034429999298558E-5</v>
      </c>
      <c r="AL163">
        <f t="shared" si="209"/>
        <v>1.5345491277836568E-3</v>
      </c>
      <c r="AM163">
        <f t="shared" si="209"/>
        <v>2.7440404128804108E-4</v>
      </c>
      <c r="AN163">
        <f t="shared" si="209"/>
        <v>7.8562300376256496E-4</v>
      </c>
      <c r="AO163">
        <f t="shared" si="209"/>
        <v>3.5130000586324828E-4</v>
      </c>
      <c r="AP163">
        <f t="shared" si="209"/>
        <v>1.7315890326674411E-4</v>
      </c>
      <c r="AQ163">
        <f t="shared" si="209"/>
        <v>2.0045214101738776E-4</v>
      </c>
      <c r="AR163">
        <f t="shared" si="209"/>
        <v>3.3697679879644986E-7</v>
      </c>
      <c r="AS163">
        <f t="shared" si="209"/>
        <v>1.1259353087219145E-2</v>
      </c>
      <c r="AT163" t="e">
        <f t="shared" si="209"/>
        <v>#DIV/0!</v>
      </c>
      <c r="AU163" t="e">
        <f t="shared" si="209"/>
        <v>#DIV/0!</v>
      </c>
      <c r="AV163">
        <f t="shared" si="209"/>
        <v>2.1053805367556182E-2</v>
      </c>
      <c r="AW163" t="e">
        <f t="shared" si="209"/>
        <v>#DIV/0!</v>
      </c>
      <c r="AX163">
        <f t="shared" si="209"/>
        <v>2.830477167001712E-3</v>
      </c>
      <c r="AY163">
        <f t="shared" si="209"/>
        <v>4.6345200871774983E-3</v>
      </c>
      <c r="AZ163">
        <f t="shared" si="209"/>
        <v>4.0051716908397197E-3</v>
      </c>
      <c r="BA163">
        <f t="shared" si="209"/>
        <v>6.479310593588682E-3</v>
      </c>
      <c r="BB163">
        <f t="shared" si="209"/>
        <v>5.4275484652904571E-3</v>
      </c>
      <c r="BC163">
        <f t="shared" si="209"/>
        <v>3.9210510201258585E-3</v>
      </c>
      <c r="BD163">
        <f t="shared" si="209"/>
        <v>3.0912895823874817E-3</v>
      </c>
      <c r="BE163">
        <f t="shared" si="209"/>
        <v>3.2907367258180977E-3</v>
      </c>
      <c r="BF163" t="e">
        <f t="shared" si="209"/>
        <v>#DIV/0!</v>
      </c>
      <c r="BG163">
        <f t="shared" si="209"/>
        <v>9.3246228709770521E-3</v>
      </c>
      <c r="BH163">
        <f t="shared" si="209"/>
        <v>3.5222496787735372E-3</v>
      </c>
      <c r="BI163" t="e">
        <f t="shared" si="209"/>
        <v>#DIV/0!</v>
      </c>
      <c r="BJ163">
        <f t="shared" si="209"/>
        <v>5.4533453918400015E-3</v>
      </c>
      <c r="BK163">
        <f t="shared" si="209"/>
        <v>4.16788455325661E-3</v>
      </c>
      <c r="BL163">
        <f t="shared" si="209"/>
        <v>3.7141524847158353E-3</v>
      </c>
      <c r="BM163">
        <f t="shared" si="209"/>
        <v>4.4946480040232439E-3</v>
      </c>
      <c r="BN163">
        <f t="shared" si="209"/>
        <v>2.1401336035166809E-3</v>
      </c>
      <c r="BO163">
        <f t="shared" ref="BO163:CH163" si="210">BO76/SUM(BO$7:BO$90)</f>
        <v>4.3213867255158279E-3</v>
      </c>
      <c r="BP163">
        <f t="shared" si="210"/>
        <v>6.9226489733974772E-3</v>
      </c>
      <c r="BQ163">
        <f t="shared" si="210"/>
        <v>1.440815570756316E-2</v>
      </c>
      <c r="BR163" t="e">
        <f t="shared" si="210"/>
        <v>#DIV/0!</v>
      </c>
      <c r="BS163">
        <f t="shared" si="210"/>
        <v>6.0044828349981275E-2</v>
      </c>
      <c r="BT163">
        <f t="shared" si="210"/>
        <v>0.10837890379851366</v>
      </c>
      <c r="BU163">
        <f t="shared" si="210"/>
        <v>2.2001819823349471E-2</v>
      </c>
      <c r="BV163">
        <f t="shared" si="210"/>
        <v>2.1394183858125825E-2</v>
      </c>
      <c r="BW163">
        <f t="shared" si="210"/>
        <v>1.4291923705086746E-2</v>
      </c>
      <c r="BX163">
        <f t="shared" si="210"/>
        <v>6.0136758437808703E-3</v>
      </c>
      <c r="BY163">
        <f t="shared" si="210"/>
        <v>2.654869203606049E-2</v>
      </c>
      <c r="BZ163">
        <f t="shared" si="210"/>
        <v>1.070417638076426E-2</v>
      </c>
      <c r="CA163">
        <f t="shared" si="210"/>
        <v>1.6526003645806232E-2</v>
      </c>
      <c r="CB163">
        <f t="shared" si="210"/>
        <v>0.2029590750239357</v>
      </c>
      <c r="CC163">
        <f t="shared" si="210"/>
        <v>1.1081644741857492E-2</v>
      </c>
      <c r="CD163">
        <f t="shared" si="210"/>
        <v>6.2857234966096298E-2</v>
      </c>
      <c r="CE163">
        <f t="shared" si="210"/>
        <v>3.9501755303518057E-2</v>
      </c>
      <c r="CF163">
        <f t="shared" si="210"/>
        <v>1.285870787578728E-2</v>
      </c>
      <c r="CG163">
        <f t="shared" si="210"/>
        <v>2.1927907756687178E-2</v>
      </c>
      <c r="CH163">
        <f t="shared" si="210"/>
        <v>3.2881348738018575E-3</v>
      </c>
    </row>
    <row r="164" spans="1:86" x14ac:dyDescent="0.25">
      <c r="A164" s="76" t="s">
        <v>19</v>
      </c>
      <c r="B164" s="77" t="s">
        <v>671</v>
      </c>
      <c r="C164">
        <f t="shared" ref="C164:AH164" si="211">C77/SUM(C$7:C$90)</f>
        <v>5.9915562617901107E-3</v>
      </c>
      <c r="D164" t="e">
        <f t="shared" si="211"/>
        <v>#DIV/0!</v>
      </c>
      <c r="E164" t="e">
        <f t="shared" si="211"/>
        <v>#DIV/0!</v>
      </c>
      <c r="F164">
        <f t="shared" si="211"/>
        <v>1.032562355630987E-2</v>
      </c>
      <c r="G164" t="e">
        <f t="shared" si="211"/>
        <v>#DIV/0!</v>
      </c>
      <c r="H164">
        <f t="shared" si="211"/>
        <v>7.6011152173358501E-3</v>
      </c>
      <c r="I164">
        <f t="shared" si="211"/>
        <v>9.4610572122221705E-3</v>
      </c>
      <c r="J164">
        <f t="shared" si="211"/>
        <v>3.7689644425351839E-3</v>
      </c>
      <c r="K164">
        <f t="shared" si="211"/>
        <v>4.5083157113163753E-3</v>
      </c>
      <c r="L164">
        <f t="shared" si="211"/>
        <v>2.6645973567674126E-2</v>
      </c>
      <c r="M164">
        <f t="shared" si="211"/>
        <v>7.6678079712648372E-3</v>
      </c>
      <c r="N164">
        <f t="shared" si="211"/>
        <v>1.4991038112162916E-2</v>
      </c>
      <c r="O164">
        <f t="shared" si="211"/>
        <v>5.6452727628931859E-3</v>
      </c>
      <c r="P164" t="e">
        <f t="shared" si="211"/>
        <v>#DIV/0!</v>
      </c>
      <c r="Q164">
        <f t="shared" si="211"/>
        <v>8.1078667131415493E-3</v>
      </c>
      <c r="R164">
        <f t="shared" si="211"/>
        <v>8.0419683344553957E-3</v>
      </c>
      <c r="S164" t="e">
        <f t="shared" si="211"/>
        <v>#DIV/0!</v>
      </c>
      <c r="T164">
        <f t="shared" si="211"/>
        <v>4.9758326710453247E-3</v>
      </c>
      <c r="U164">
        <f t="shared" si="211"/>
        <v>1.5758196309566559E-2</v>
      </c>
      <c r="V164">
        <f t="shared" si="211"/>
        <v>5.5851256559498455E-3</v>
      </c>
      <c r="W164">
        <f t="shared" si="211"/>
        <v>5.7045464852575863E-3</v>
      </c>
      <c r="X164">
        <f t="shared" si="211"/>
        <v>4.8567992490843835E-3</v>
      </c>
      <c r="Y164">
        <f t="shared" si="211"/>
        <v>5.7663300004763022E-3</v>
      </c>
      <c r="Z164">
        <f t="shared" si="211"/>
        <v>8.4050319749124063E-3</v>
      </c>
      <c r="AA164">
        <f t="shared" si="211"/>
        <v>8.9587081426421543E-3</v>
      </c>
      <c r="AB164" t="e">
        <f t="shared" si="211"/>
        <v>#DIV/0!</v>
      </c>
      <c r="AC164">
        <f t="shared" si="211"/>
        <v>3.2344216721060426E-3</v>
      </c>
      <c r="AD164">
        <f t="shared" si="211"/>
        <v>5.1233516728878305E-3</v>
      </c>
      <c r="AE164">
        <f t="shared" si="211"/>
        <v>4.4686058617077751E-3</v>
      </c>
      <c r="AF164">
        <f t="shared" si="211"/>
        <v>3.4014052235381586E-3</v>
      </c>
      <c r="AG164">
        <f t="shared" si="211"/>
        <v>4.2108015726095259E-3</v>
      </c>
      <c r="AH164">
        <f t="shared" si="211"/>
        <v>6.1614889919934081E-3</v>
      </c>
      <c r="AI164">
        <f t="shared" ref="AI164:BN164" si="212">AI77/SUM(AI$7:AI$90)</f>
        <v>3.1282181556306406E-3</v>
      </c>
      <c r="AJ164">
        <f t="shared" si="212"/>
        <v>1.8873147964862676E-2</v>
      </c>
      <c r="AK164">
        <f t="shared" si="212"/>
        <v>3.419391130337636E-3</v>
      </c>
      <c r="AL164">
        <f t="shared" si="212"/>
        <v>1.0473661099142241E-3</v>
      </c>
      <c r="AM164">
        <f t="shared" si="212"/>
        <v>2.596082289314244E-3</v>
      </c>
      <c r="AN164">
        <f t="shared" si="212"/>
        <v>3.1632571681633696E-3</v>
      </c>
      <c r="AO164">
        <f t="shared" si="212"/>
        <v>3.0896097460489792E-3</v>
      </c>
      <c r="AP164">
        <f t="shared" si="212"/>
        <v>6.4540089364786227E-3</v>
      </c>
      <c r="AQ164">
        <f t="shared" si="212"/>
        <v>3.3929390330651953E-3</v>
      </c>
      <c r="AR164">
        <f t="shared" si="212"/>
        <v>1.4339728552012635E-5</v>
      </c>
      <c r="AS164">
        <f t="shared" si="212"/>
        <v>9.7429954403984359E-2</v>
      </c>
      <c r="AT164" t="e">
        <f t="shared" si="212"/>
        <v>#DIV/0!</v>
      </c>
      <c r="AU164" t="e">
        <f t="shared" si="212"/>
        <v>#DIV/0!</v>
      </c>
      <c r="AV164">
        <f t="shared" si="212"/>
        <v>4.9030221767324342E-2</v>
      </c>
      <c r="AW164" t="e">
        <f t="shared" si="212"/>
        <v>#DIV/0!</v>
      </c>
      <c r="AX164">
        <f t="shared" si="212"/>
        <v>0.11404043260509508</v>
      </c>
      <c r="AY164">
        <f t="shared" si="212"/>
        <v>0.11259723019358842</v>
      </c>
      <c r="AZ164">
        <f t="shared" si="212"/>
        <v>6.7035013066930202E-2</v>
      </c>
      <c r="BA164">
        <f t="shared" si="212"/>
        <v>8.8826648113686249E-2</v>
      </c>
      <c r="BB164">
        <f t="shared" si="212"/>
        <v>4.0539721330935106E-2</v>
      </c>
      <c r="BC164">
        <f t="shared" si="212"/>
        <v>6.4562818455510249E-2</v>
      </c>
      <c r="BD164">
        <f t="shared" si="212"/>
        <v>8.6178084949485395E-2</v>
      </c>
      <c r="BE164">
        <f t="shared" si="212"/>
        <v>8.5740034725361611E-2</v>
      </c>
      <c r="BF164" t="e">
        <f t="shared" si="212"/>
        <v>#DIV/0!</v>
      </c>
      <c r="BG164">
        <f t="shared" si="212"/>
        <v>6.1888724729101167E-2</v>
      </c>
      <c r="BH164">
        <f t="shared" si="212"/>
        <v>4.7605886724888434E-2</v>
      </c>
      <c r="BI164" t="e">
        <f t="shared" si="212"/>
        <v>#DIV/0!</v>
      </c>
      <c r="BJ164">
        <f t="shared" si="212"/>
        <v>6.934148640437203E-2</v>
      </c>
      <c r="BK164">
        <f t="shared" si="212"/>
        <v>7.7144340012081841E-2</v>
      </c>
      <c r="BL164">
        <f t="shared" si="212"/>
        <v>7.2092888215884152E-2</v>
      </c>
      <c r="BM164">
        <f t="shared" si="212"/>
        <v>7.9445624766665016E-2</v>
      </c>
      <c r="BN164">
        <f t="shared" si="212"/>
        <v>9.3255481792984846E-2</v>
      </c>
      <c r="BO164">
        <f t="shared" ref="BO164:CH164" si="213">BO77/SUM(BO$7:BO$90)</f>
        <v>6.529418214574112E-2</v>
      </c>
      <c r="BP164">
        <f t="shared" si="213"/>
        <v>0.10600985952411973</v>
      </c>
      <c r="BQ164">
        <f t="shared" si="213"/>
        <v>3.5496888072009354E-2</v>
      </c>
      <c r="BR164" t="e">
        <f t="shared" si="213"/>
        <v>#DIV/0!</v>
      </c>
      <c r="BS164">
        <f t="shared" si="213"/>
        <v>5.3054798590104535E-2</v>
      </c>
      <c r="BT164">
        <f t="shared" si="213"/>
        <v>8.4772506800662548E-2</v>
      </c>
      <c r="BU164">
        <f t="shared" si="213"/>
        <v>9.7440651814347148E-2</v>
      </c>
      <c r="BV164">
        <f t="shared" si="213"/>
        <v>8.3761584383665738E-2</v>
      </c>
      <c r="BW164">
        <f t="shared" si="213"/>
        <v>0.13961766922911317</v>
      </c>
      <c r="BX164">
        <f t="shared" si="213"/>
        <v>7.4621332668390314E-2</v>
      </c>
      <c r="BY164">
        <f t="shared" si="213"/>
        <v>5.2560581817728672E-2</v>
      </c>
      <c r="BZ164">
        <f t="shared" si="213"/>
        <v>6.0309962930161345E-2</v>
      </c>
      <c r="CA164">
        <f t="shared" si="213"/>
        <v>2.4754108192702053E-2</v>
      </c>
      <c r="CB164">
        <f t="shared" si="213"/>
        <v>2.7567872057791803E-2</v>
      </c>
      <c r="CC164">
        <f t="shared" si="213"/>
        <v>6.3942257574675226E-2</v>
      </c>
      <c r="CD164">
        <f t="shared" si="213"/>
        <v>6.2829373345420172E-2</v>
      </c>
      <c r="CE164">
        <f t="shared" si="213"/>
        <v>6.3795498464959896E-2</v>
      </c>
      <c r="CF164">
        <f t="shared" si="213"/>
        <v>9.4187116829648518E-2</v>
      </c>
      <c r="CG164">
        <f t="shared" si="213"/>
        <v>9.2745372037147694E-2</v>
      </c>
      <c r="CH164">
        <f t="shared" si="213"/>
        <v>3.6910318767441316E-2</v>
      </c>
    </row>
    <row r="165" spans="1:86" x14ac:dyDescent="0.25">
      <c r="A165" s="76" t="s">
        <v>20</v>
      </c>
      <c r="B165" s="77" t="s">
        <v>671</v>
      </c>
      <c r="C165">
        <f t="shared" ref="C165:AH165" si="214">C78/SUM(C$7:C$90)</f>
        <v>1.809131359225731E-3</v>
      </c>
      <c r="D165" t="e">
        <f t="shared" si="214"/>
        <v>#DIV/0!</v>
      </c>
      <c r="E165" t="e">
        <f t="shared" si="214"/>
        <v>#DIV/0!</v>
      </c>
      <c r="F165">
        <f t="shared" si="214"/>
        <v>1.3515108800075134E-2</v>
      </c>
      <c r="G165" t="e">
        <f t="shared" si="214"/>
        <v>#DIV/0!</v>
      </c>
      <c r="H165">
        <f t="shared" si="214"/>
        <v>3.6050627212879083E-3</v>
      </c>
      <c r="I165">
        <f t="shared" si="214"/>
        <v>3.0602398242955639E-3</v>
      </c>
      <c r="J165">
        <f t="shared" si="214"/>
        <v>4.1812920353209134E-3</v>
      </c>
      <c r="K165">
        <f t="shared" si="214"/>
        <v>3.9036352005644556E-3</v>
      </c>
      <c r="L165">
        <f t="shared" si="214"/>
        <v>2.2589515320055282E-2</v>
      </c>
      <c r="M165">
        <f t="shared" si="214"/>
        <v>4.9096607367548834E-3</v>
      </c>
      <c r="N165">
        <f t="shared" si="214"/>
        <v>6.2027831947417192E-3</v>
      </c>
      <c r="O165">
        <f t="shared" si="214"/>
        <v>2.6879382735321162E-3</v>
      </c>
      <c r="P165" t="e">
        <f t="shared" si="214"/>
        <v>#DIV/0!</v>
      </c>
      <c r="Q165">
        <f t="shared" si="214"/>
        <v>8.5772523121700351E-3</v>
      </c>
      <c r="R165">
        <f t="shared" si="214"/>
        <v>5.6188705546786101E-3</v>
      </c>
      <c r="S165" t="e">
        <f t="shared" si="214"/>
        <v>#DIV/0!</v>
      </c>
      <c r="T165">
        <f t="shared" si="214"/>
        <v>2.1869401796020607E-3</v>
      </c>
      <c r="U165">
        <f t="shared" si="214"/>
        <v>2.8587840364236667E-3</v>
      </c>
      <c r="V165">
        <f t="shared" si="214"/>
        <v>2.3865918826134229E-3</v>
      </c>
      <c r="W165">
        <f t="shared" si="214"/>
        <v>2.8485515198187921E-3</v>
      </c>
      <c r="X165">
        <f t="shared" si="214"/>
        <v>2.2483140130798076E-3</v>
      </c>
      <c r="Y165">
        <f t="shared" si="214"/>
        <v>2.440697599559285E-3</v>
      </c>
      <c r="Z165">
        <f t="shared" si="214"/>
        <v>2.9774837272384955E-3</v>
      </c>
      <c r="AA165">
        <f t="shared" si="214"/>
        <v>8.84029032043703E-3</v>
      </c>
      <c r="AB165" t="e">
        <f t="shared" si="214"/>
        <v>#DIV/0!</v>
      </c>
      <c r="AC165">
        <f t="shared" si="214"/>
        <v>3.3992122932864038E-3</v>
      </c>
      <c r="AD165">
        <f t="shared" si="214"/>
        <v>1.9391634535625504E-3</v>
      </c>
      <c r="AE165">
        <f t="shared" si="214"/>
        <v>1.3612671713223895E-2</v>
      </c>
      <c r="AF165">
        <f t="shared" si="214"/>
        <v>4.1173998747818533E-2</v>
      </c>
      <c r="AG165">
        <f t="shared" si="214"/>
        <v>1.8540433680042411E-3</v>
      </c>
      <c r="AH165">
        <f t="shared" si="214"/>
        <v>3.9217278709282833E-3</v>
      </c>
      <c r="AI165">
        <f t="shared" ref="AI165:BN165" si="215">AI78/SUM(AI$7:AI$90)</f>
        <v>2.4906223312854384E-3</v>
      </c>
      <c r="AJ165">
        <f t="shared" si="215"/>
        <v>2.8943977934390826E-3</v>
      </c>
      <c r="AK165">
        <f t="shared" si="215"/>
        <v>3.0566298695942299E-3</v>
      </c>
      <c r="AL165">
        <f t="shared" si="215"/>
        <v>8.3936895734455764E-4</v>
      </c>
      <c r="AM165">
        <f t="shared" si="215"/>
        <v>6.5495924083655843E-3</v>
      </c>
      <c r="AN165">
        <f t="shared" si="215"/>
        <v>5.9541602622418654E-3</v>
      </c>
      <c r="AO165">
        <f t="shared" si="215"/>
        <v>6.942240306319159E-3</v>
      </c>
      <c r="AP165">
        <f t="shared" si="215"/>
        <v>2.514918084215504E-3</v>
      </c>
      <c r="AQ165">
        <f t="shared" si="215"/>
        <v>4.0372498966476959E-3</v>
      </c>
      <c r="AR165">
        <f t="shared" si="215"/>
        <v>1.6664730265506301E-6</v>
      </c>
      <c r="AS165">
        <f t="shared" si="215"/>
        <v>3.9942590496904136E-2</v>
      </c>
      <c r="AT165" t="e">
        <f t="shared" si="215"/>
        <v>#DIV/0!</v>
      </c>
      <c r="AU165" t="e">
        <f t="shared" si="215"/>
        <v>#DIV/0!</v>
      </c>
      <c r="AV165">
        <f t="shared" si="215"/>
        <v>5.8416423731394683E-2</v>
      </c>
      <c r="AW165" t="e">
        <f t="shared" si="215"/>
        <v>#DIV/0!</v>
      </c>
      <c r="AX165">
        <f t="shared" si="215"/>
        <v>4.7649066121632139E-2</v>
      </c>
      <c r="AY165">
        <f t="shared" si="215"/>
        <v>3.5716520931639344E-2</v>
      </c>
      <c r="AZ165">
        <f t="shared" si="215"/>
        <v>4.5194308510364177E-2</v>
      </c>
      <c r="BA165">
        <f t="shared" si="215"/>
        <v>5.6052407632522172E-2</v>
      </c>
      <c r="BB165">
        <f t="shared" si="215"/>
        <v>3.1790630766662858E-2</v>
      </c>
      <c r="BC165">
        <f t="shared" si="215"/>
        <v>3.8528610526135154E-2</v>
      </c>
      <c r="BD165">
        <f t="shared" si="215"/>
        <v>4.4049897621845968E-2</v>
      </c>
      <c r="BE165">
        <f t="shared" si="215"/>
        <v>3.6640783760429757E-2</v>
      </c>
      <c r="BF165" t="e">
        <f t="shared" si="215"/>
        <v>#DIV/0!</v>
      </c>
      <c r="BG165">
        <f t="shared" si="215"/>
        <v>6.3429414323994224E-2</v>
      </c>
      <c r="BH165">
        <f t="shared" si="215"/>
        <v>3.8599544833920085E-2</v>
      </c>
      <c r="BI165" t="e">
        <f t="shared" si="215"/>
        <v>#DIV/0!</v>
      </c>
      <c r="BJ165">
        <f t="shared" si="215"/>
        <v>3.9701852165305841E-2</v>
      </c>
      <c r="BK165">
        <f t="shared" si="215"/>
        <v>2.0967269261470807E-2</v>
      </c>
      <c r="BL165">
        <f t="shared" si="215"/>
        <v>3.2669596139494231E-2</v>
      </c>
      <c r="BM165">
        <f t="shared" si="215"/>
        <v>3.554805857207486E-2</v>
      </c>
      <c r="BN165">
        <f t="shared" si="215"/>
        <v>3.3754659892870485E-2</v>
      </c>
      <c r="BO165">
        <f t="shared" ref="BO165:CH165" si="216">BO78/SUM(BO$7:BO$90)</f>
        <v>2.499333432923475E-2</v>
      </c>
      <c r="BP165">
        <f t="shared" si="216"/>
        <v>6.0180471144784031E-2</v>
      </c>
      <c r="BQ165">
        <f t="shared" si="216"/>
        <v>2.6121219993986897E-2</v>
      </c>
      <c r="BR165" t="e">
        <f t="shared" si="216"/>
        <v>#DIV/0!</v>
      </c>
      <c r="BS165">
        <f t="shared" si="216"/>
        <v>5.350331709210053E-2</v>
      </c>
      <c r="BT165">
        <f t="shared" si="216"/>
        <v>4.2825964080737446E-2</v>
      </c>
      <c r="BU165">
        <f t="shared" si="216"/>
        <v>0.12330872892026021</v>
      </c>
      <c r="BV165">
        <f t="shared" si="216"/>
        <v>0.2130979964740399</v>
      </c>
      <c r="BW165">
        <f t="shared" si="216"/>
        <v>3.3660404913147625E-2</v>
      </c>
      <c r="BX165">
        <f t="shared" si="216"/>
        <v>3.6913239200583592E-2</v>
      </c>
      <c r="BY165">
        <f t="shared" si="216"/>
        <v>2.2407381184268198E-2</v>
      </c>
      <c r="BZ165">
        <f t="shared" si="216"/>
        <v>3.8603183973922518E-2</v>
      </c>
      <c r="CA165">
        <f t="shared" si="216"/>
        <v>4.0537159561182784E-2</v>
      </c>
      <c r="CB165">
        <f t="shared" si="216"/>
        <v>1.225732102876427E-2</v>
      </c>
      <c r="CC165">
        <f t="shared" si="216"/>
        <v>5.2071600009152466E-2</v>
      </c>
      <c r="CD165">
        <f t="shared" si="216"/>
        <v>6.9129001955529637E-2</v>
      </c>
      <c r="CE165">
        <f t="shared" si="216"/>
        <v>7.0008674187834602E-2</v>
      </c>
      <c r="CF165">
        <f t="shared" si="216"/>
        <v>2.8886050302244712E-2</v>
      </c>
      <c r="CG165">
        <f t="shared" si="216"/>
        <v>4.9355907900811798E-2</v>
      </c>
      <c r="CH165">
        <f t="shared" si="216"/>
        <v>2.5509931348852991E-2</v>
      </c>
    </row>
    <row r="166" spans="1:86" x14ac:dyDescent="0.25">
      <c r="A166" s="76" t="s">
        <v>21</v>
      </c>
      <c r="B166" s="77" t="s">
        <v>671</v>
      </c>
      <c r="C166">
        <f t="shared" ref="C166:AH166" si="217">C79/SUM(C$7:C$90)</f>
        <v>2.2697176608200552E-4</v>
      </c>
      <c r="D166" t="e">
        <f t="shared" si="217"/>
        <v>#DIV/0!</v>
      </c>
      <c r="E166" t="e">
        <f t="shared" si="217"/>
        <v>#DIV/0!</v>
      </c>
      <c r="F166">
        <f t="shared" si="217"/>
        <v>7.0986242913470251E-4</v>
      </c>
      <c r="G166" t="e">
        <f t="shared" si="217"/>
        <v>#DIV/0!</v>
      </c>
      <c r="H166">
        <f t="shared" si="217"/>
        <v>3.7181754595433012E-4</v>
      </c>
      <c r="I166">
        <f t="shared" si="217"/>
        <v>4.3659618949590549E-4</v>
      </c>
      <c r="J166">
        <f t="shared" si="217"/>
        <v>3.3289868407412453E-4</v>
      </c>
      <c r="K166">
        <f t="shared" si="217"/>
        <v>2.0585106846888131E-4</v>
      </c>
      <c r="L166">
        <f t="shared" si="217"/>
        <v>1.4679526309711505E-4</v>
      </c>
      <c r="M166">
        <f t="shared" si="217"/>
        <v>4.9495571830879238E-4</v>
      </c>
      <c r="N166">
        <f t="shared" si="217"/>
        <v>5.6998700250057168E-4</v>
      </c>
      <c r="O166">
        <f t="shared" si="217"/>
        <v>4.4296534504268228E-4</v>
      </c>
      <c r="P166" t="e">
        <f t="shared" si="217"/>
        <v>#DIV/0!</v>
      </c>
      <c r="Q166">
        <f t="shared" si="217"/>
        <v>4.5192526703304172E-4</v>
      </c>
      <c r="R166">
        <f t="shared" si="217"/>
        <v>2.0372292247084866E-4</v>
      </c>
      <c r="S166" t="e">
        <f t="shared" si="217"/>
        <v>#DIV/0!</v>
      </c>
      <c r="T166">
        <f t="shared" si="217"/>
        <v>7.9019744033457509E-4</v>
      </c>
      <c r="U166">
        <f t="shared" si="217"/>
        <v>9.5415072190306691E-4</v>
      </c>
      <c r="V166">
        <f t="shared" si="217"/>
        <v>6.0729206727723917E-4</v>
      </c>
      <c r="W166">
        <f t="shared" si="217"/>
        <v>7.988754655521861E-4</v>
      </c>
      <c r="X166">
        <f t="shared" si="217"/>
        <v>2.7124309778729021E-4</v>
      </c>
      <c r="Y166">
        <f t="shared" si="217"/>
        <v>2.9554737363436749E-4</v>
      </c>
      <c r="Z166">
        <f t="shared" si="217"/>
        <v>6.6878948055233342E-4</v>
      </c>
      <c r="AA166">
        <f t="shared" si="217"/>
        <v>4.5862792859789581E-4</v>
      </c>
      <c r="AB166" t="e">
        <f t="shared" si="217"/>
        <v>#DIV/0!</v>
      </c>
      <c r="AC166">
        <f t="shared" si="217"/>
        <v>4.1270821221109534E-4</v>
      </c>
      <c r="AD166">
        <f t="shared" si="217"/>
        <v>9.0995754168163583E-4</v>
      </c>
      <c r="AE166">
        <f t="shared" si="217"/>
        <v>1.7924815915651485E-3</v>
      </c>
      <c r="AF166">
        <f t="shared" si="217"/>
        <v>1.8177535729955304E-3</v>
      </c>
      <c r="AG166">
        <f t="shared" si="217"/>
        <v>1.2995816538911831E-3</v>
      </c>
      <c r="AH166">
        <f t="shared" si="217"/>
        <v>1.4008941769838748E-3</v>
      </c>
      <c r="AI166">
        <f t="shared" ref="AI166:BN166" si="218">AI79/SUM(AI$7:AI$90)</f>
        <v>9.688769167139255E-4</v>
      </c>
      <c r="AJ166">
        <f t="shared" si="218"/>
        <v>1.1760200844266478E-3</v>
      </c>
      <c r="AK166">
        <f t="shared" si="218"/>
        <v>1.5211481414323187E-3</v>
      </c>
      <c r="AL166">
        <f t="shared" si="218"/>
        <v>3.9985548744470538E-4</v>
      </c>
      <c r="AM166">
        <f t="shared" si="218"/>
        <v>2.6580422837001747E-3</v>
      </c>
      <c r="AN166">
        <f t="shared" si="218"/>
        <v>2.694812636209173E-3</v>
      </c>
      <c r="AO166">
        <f t="shared" si="218"/>
        <v>2.3450962269718901E-3</v>
      </c>
      <c r="AP166">
        <f t="shared" si="218"/>
        <v>2.4317263411149678E-3</v>
      </c>
      <c r="AQ166">
        <f t="shared" si="218"/>
        <v>3.3207360413327427E-3</v>
      </c>
      <c r="AR166">
        <f t="shared" si="218"/>
        <v>4.0328159146739857E-4</v>
      </c>
      <c r="AS166">
        <f t="shared" si="218"/>
        <v>4.333705058592722E-3</v>
      </c>
      <c r="AT166" t="e">
        <f t="shared" si="218"/>
        <v>#DIV/0!</v>
      </c>
      <c r="AU166" t="e">
        <f t="shared" si="218"/>
        <v>#DIV/0!</v>
      </c>
      <c r="AV166">
        <f t="shared" si="218"/>
        <v>7.0996566268183023E-3</v>
      </c>
      <c r="AW166" t="e">
        <f t="shared" si="218"/>
        <v>#DIV/0!</v>
      </c>
      <c r="AX166">
        <f t="shared" si="218"/>
        <v>6.2409254691768003E-3</v>
      </c>
      <c r="AY166">
        <f t="shared" si="218"/>
        <v>3.3734370209067902E-3</v>
      </c>
      <c r="AZ166">
        <f t="shared" si="218"/>
        <v>4.9365987311764748E-3</v>
      </c>
      <c r="BA166">
        <f t="shared" si="218"/>
        <v>8.9453160781499189E-3</v>
      </c>
      <c r="BB166">
        <f t="shared" si="218"/>
        <v>1.0726265470261251E-3</v>
      </c>
      <c r="BC166">
        <f t="shared" si="218"/>
        <v>4.9991369331590261E-3</v>
      </c>
      <c r="BD166">
        <f t="shared" si="218"/>
        <v>1.5251157791788237E-2</v>
      </c>
      <c r="BE166">
        <f t="shared" si="218"/>
        <v>6.2727939589913052E-3</v>
      </c>
      <c r="BF166" t="e">
        <f t="shared" si="218"/>
        <v>#DIV/0!</v>
      </c>
      <c r="BG166">
        <f t="shared" si="218"/>
        <v>8.3512051801872909E-3</v>
      </c>
      <c r="BH166">
        <f t="shared" si="218"/>
        <v>2.8772037948273503E-3</v>
      </c>
      <c r="BI166" t="e">
        <f t="shared" si="218"/>
        <v>#DIV/0!</v>
      </c>
      <c r="BJ166">
        <f t="shared" si="218"/>
        <v>8.7331535106898988E-3</v>
      </c>
      <c r="BK166">
        <f t="shared" si="218"/>
        <v>5.8109214932476347E-3</v>
      </c>
      <c r="BL166">
        <f t="shared" si="218"/>
        <v>7.4085449474951314E-3</v>
      </c>
      <c r="BM166">
        <f t="shared" si="218"/>
        <v>9.1106944252808929E-3</v>
      </c>
      <c r="BN166">
        <f t="shared" si="218"/>
        <v>3.7224863979177249E-3</v>
      </c>
      <c r="BO166">
        <f t="shared" ref="BO166:CH166" si="219">BO79/SUM(BO$7:BO$90)</f>
        <v>4.3014063545963113E-3</v>
      </c>
      <c r="BP166">
        <f t="shared" si="219"/>
        <v>6.7394059585558106E-3</v>
      </c>
      <c r="BQ166">
        <f t="shared" si="219"/>
        <v>3.1141213519788667E-3</v>
      </c>
      <c r="BR166" t="e">
        <f t="shared" si="219"/>
        <v>#DIV/0!</v>
      </c>
      <c r="BS166">
        <f t="shared" si="219"/>
        <v>2.0236666427894023E-2</v>
      </c>
      <c r="BT166">
        <f t="shared" si="219"/>
        <v>7.4342714662182056E-3</v>
      </c>
      <c r="BU166">
        <f t="shared" si="219"/>
        <v>1.8405242128954065E-2</v>
      </c>
      <c r="BV166">
        <f t="shared" si="219"/>
        <v>2.2926716702028605E-2</v>
      </c>
      <c r="BW166">
        <f t="shared" si="219"/>
        <v>1.5637772496275206E-2</v>
      </c>
      <c r="BX166">
        <f t="shared" si="219"/>
        <v>1.4459278767503352E-2</v>
      </c>
      <c r="BY166">
        <f t="shared" si="219"/>
        <v>1.8258689595513796E-2</v>
      </c>
      <c r="BZ166">
        <f t="shared" si="219"/>
        <v>2.6590419344160784E-2</v>
      </c>
      <c r="CA166">
        <f t="shared" si="219"/>
        <v>4.0490087401705233E-2</v>
      </c>
      <c r="CB166">
        <f t="shared" si="219"/>
        <v>1.3756812965086707E-2</v>
      </c>
      <c r="CC166">
        <f t="shared" si="219"/>
        <v>4.0282574102806508E-2</v>
      </c>
      <c r="CD166">
        <f t="shared" si="219"/>
        <v>4.3054096631697014E-2</v>
      </c>
      <c r="CE166">
        <f t="shared" si="219"/>
        <v>5.1377163480341437E-2</v>
      </c>
      <c r="CF166">
        <f t="shared" si="219"/>
        <v>2.6804943471307199E-2</v>
      </c>
      <c r="CG166">
        <f t="shared" si="219"/>
        <v>3.3195772616804405E-2</v>
      </c>
      <c r="CH166">
        <f t="shared" si="219"/>
        <v>4.8607969823418152E-3</v>
      </c>
    </row>
    <row r="167" spans="1:86" x14ac:dyDescent="0.25">
      <c r="A167" s="76" t="s">
        <v>22</v>
      </c>
      <c r="B167" s="77" t="s">
        <v>671</v>
      </c>
      <c r="C167">
        <f t="shared" ref="C167:AH167" si="220">C80/SUM(C$7:C$90)</f>
        <v>6.9534317842069235E-4</v>
      </c>
      <c r="D167" t="e">
        <f t="shared" si="220"/>
        <v>#DIV/0!</v>
      </c>
      <c r="E167" t="e">
        <f t="shared" si="220"/>
        <v>#DIV/0!</v>
      </c>
      <c r="F167">
        <f t="shared" si="220"/>
        <v>4.7863971893330313E-4</v>
      </c>
      <c r="G167" t="e">
        <f t="shared" si="220"/>
        <v>#DIV/0!</v>
      </c>
      <c r="H167">
        <f t="shared" si="220"/>
        <v>6.6557308111658852E-4</v>
      </c>
      <c r="I167">
        <f t="shared" si="220"/>
        <v>2.7936193315760771E-4</v>
      </c>
      <c r="J167">
        <f t="shared" si="220"/>
        <v>2.4570820213466483E-4</v>
      </c>
      <c r="K167">
        <f t="shared" si="220"/>
        <v>7.9521329715582026E-4</v>
      </c>
      <c r="L167">
        <f t="shared" si="220"/>
        <v>1.4055900398759325E-4</v>
      </c>
      <c r="M167">
        <f t="shared" si="220"/>
        <v>4.1072122011791176E-4</v>
      </c>
      <c r="N167">
        <f t="shared" si="220"/>
        <v>1.7894595299988475E-3</v>
      </c>
      <c r="O167">
        <f t="shared" si="220"/>
        <v>2.8211269745458313E-4</v>
      </c>
      <c r="P167" t="e">
        <f t="shared" si="220"/>
        <v>#DIV/0!</v>
      </c>
      <c r="Q167">
        <f t="shared" si="220"/>
        <v>3.6909117193240055E-4</v>
      </c>
      <c r="R167">
        <f t="shared" si="220"/>
        <v>1.3210975038082295E-4</v>
      </c>
      <c r="S167" t="e">
        <f t="shared" si="220"/>
        <v>#DIV/0!</v>
      </c>
      <c r="T167">
        <f t="shared" si="220"/>
        <v>2.5044322950578085E-4</v>
      </c>
      <c r="U167">
        <f t="shared" si="220"/>
        <v>7.0827418613922605E-4</v>
      </c>
      <c r="V167">
        <f t="shared" si="220"/>
        <v>3.5627719501247129E-4</v>
      </c>
      <c r="W167">
        <f t="shared" si="220"/>
        <v>2.9129394757410005E-4</v>
      </c>
      <c r="X167">
        <f t="shared" si="220"/>
        <v>2.7287021801877933E-4</v>
      </c>
      <c r="Y167">
        <f t="shared" si="220"/>
        <v>3.4438142868366733E-4</v>
      </c>
      <c r="Z167">
        <f t="shared" si="220"/>
        <v>9.3570802006057901E-4</v>
      </c>
      <c r="AA167">
        <f t="shared" si="220"/>
        <v>2.8225882706419032E-4</v>
      </c>
      <c r="AB167" t="e">
        <f t="shared" si="220"/>
        <v>#DIV/0!</v>
      </c>
      <c r="AC167">
        <f t="shared" si="220"/>
        <v>7.1605461933598239E-4</v>
      </c>
      <c r="AD167">
        <f t="shared" si="220"/>
        <v>3.1244529718771981E-4</v>
      </c>
      <c r="AE167">
        <f t="shared" si="220"/>
        <v>1.4279450962970657E-3</v>
      </c>
      <c r="AF167">
        <f t="shared" si="220"/>
        <v>5.0870978093391886E-4</v>
      </c>
      <c r="AG167">
        <f t="shared" si="220"/>
        <v>7.6215559524857345E-4</v>
      </c>
      <c r="AH167">
        <f t="shared" si="220"/>
        <v>1.1797715534014588E-2</v>
      </c>
      <c r="AI167">
        <f t="shared" ref="AI167:BN167" si="221">AI80/SUM(AI$7:AI$90)</f>
        <v>1.7150611088299636E-3</v>
      </c>
      <c r="AJ167">
        <f t="shared" si="221"/>
        <v>3.1818122189584187E-3</v>
      </c>
      <c r="AK167">
        <f t="shared" si="221"/>
        <v>1.630232051514685E-3</v>
      </c>
      <c r="AL167">
        <f t="shared" si="221"/>
        <v>3.8127216910486059E-4</v>
      </c>
      <c r="AM167">
        <f t="shared" si="221"/>
        <v>3.079320822107785E-3</v>
      </c>
      <c r="AN167">
        <f t="shared" si="221"/>
        <v>2.1307214995806754E-3</v>
      </c>
      <c r="AO167">
        <f t="shared" si="221"/>
        <v>4.3237215702416143E-3</v>
      </c>
      <c r="AP167">
        <f t="shared" si="221"/>
        <v>1.1340265491503086E-3</v>
      </c>
      <c r="AQ167">
        <f t="shared" si="221"/>
        <v>2.9782085909731393E-3</v>
      </c>
      <c r="AR167">
        <f t="shared" si="221"/>
        <v>9.1461570263710689E-8</v>
      </c>
      <c r="AS167">
        <f t="shared" si="221"/>
        <v>2.9857770720995738E-4</v>
      </c>
      <c r="AT167" t="e">
        <f t="shared" si="221"/>
        <v>#DIV/0!</v>
      </c>
      <c r="AU167" t="e">
        <f t="shared" si="221"/>
        <v>#DIV/0!</v>
      </c>
      <c r="AV167">
        <f t="shared" si="221"/>
        <v>6.9633687296643155E-4</v>
      </c>
      <c r="AW167" t="e">
        <f t="shared" si="221"/>
        <v>#DIV/0!</v>
      </c>
      <c r="AX167">
        <f t="shared" si="221"/>
        <v>1.0776042309032924E-3</v>
      </c>
      <c r="AY167">
        <f t="shared" si="221"/>
        <v>6.4730003822084886E-4</v>
      </c>
      <c r="AZ167">
        <f t="shared" si="221"/>
        <v>7.871531180791057E-4</v>
      </c>
      <c r="BA167">
        <f t="shared" si="221"/>
        <v>2.8668478869485702E-3</v>
      </c>
      <c r="BB167">
        <f t="shared" si="221"/>
        <v>4.3612829072530064E-4</v>
      </c>
      <c r="BC167">
        <f t="shared" si="221"/>
        <v>9.353908862554497E-4</v>
      </c>
      <c r="BD167">
        <f t="shared" si="221"/>
        <v>2.5043064039155937E-3</v>
      </c>
      <c r="BE167">
        <f t="shared" si="221"/>
        <v>9.407391461298425E-4</v>
      </c>
      <c r="BF167" t="e">
        <f t="shared" si="221"/>
        <v>#DIV/0!</v>
      </c>
      <c r="BG167">
        <f t="shared" si="221"/>
        <v>5.626264716678738E-4</v>
      </c>
      <c r="BH167">
        <f t="shared" si="221"/>
        <v>2.9914573775293498E-4</v>
      </c>
      <c r="BI167" t="e">
        <f t="shared" si="221"/>
        <v>#DIV/0!</v>
      </c>
      <c r="BJ167">
        <f t="shared" si="221"/>
        <v>1.2977947952647754E-3</v>
      </c>
      <c r="BK167">
        <f t="shared" si="221"/>
        <v>9.8171879995715295E-4</v>
      </c>
      <c r="BL167">
        <f t="shared" si="221"/>
        <v>5.4828284959403345E-4</v>
      </c>
      <c r="BM167">
        <f t="shared" si="221"/>
        <v>8.2066868351728486E-4</v>
      </c>
      <c r="BN167">
        <f t="shared" si="221"/>
        <v>8.0093136963046215E-4</v>
      </c>
      <c r="BO167">
        <f t="shared" ref="BO167:CH167" si="222">BO80/SUM(BO$7:BO$90)</f>
        <v>1.7124156062272586E-3</v>
      </c>
      <c r="BP167">
        <f t="shared" si="222"/>
        <v>3.5196914089095513E-3</v>
      </c>
      <c r="BQ167">
        <f t="shared" si="222"/>
        <v>5.5850466978649334E-4</v>
      </c>
      <c r="BR167" t="e">
        <f t="shared" si="222"/>
        <v>#DIV/0!</v>
      </c>
      <c r="BS167">
        <f t="shared" si="222"/>
        <v>2.9483870182709796E-3</v>
      </c>
      <c r="BT167">
        <f t="shared" si="222"/>
        <v>8.9324180556519335E-4</v>
      </c>
      <c r="BU167">
        <f t="shared" si="222"/>
        <v>8.8977514318189892E-3</v>
      </c>
      <c r="BV167">
        <f t="shared" si="222"/>
        <v>2.3108595333277021E-3</v>
      </c>
      <c r="BW167">
        <f t="shared" si="222"/>
        <v>5.3769746786652296E-3</v>
      </c>
      <c r="BX167">
        <f t="shared" si="222"/>
        <v>0.28370729628865082</v>
      </c>
      <c r="BY167">
        <f t="shared" si="222"/>
        <v>7.5865875942666E-2</v>
      </c>
      <c r="BZ167">
        <f t="shared" si="222"/>
        <v>1.7924450695675449E-2</v>
      </c>
      <c r="CA167">
        <f t="shared" si="222"/>
        <v>8.710878734964133E-3</v>
      </c>
      <c r="CB167">
        <f t="shared" si="222"/>
        <v>4.6442294209468838E-3</v>
      </c>
      <c r="CC167">
        <f t="shared" si="222"/>
        <v>3.5143248869876784E-2</v>
      </c>
      <c r="CD167">
        <f t="shared" si="222"/>
        <v>1.4457664400604345E-2</v>
      </c>
      <c r="CE167">
        <f t="shared" si="222"/>
        <v>2.4332163349465915E-2</v>
      </c>
      <c r="CF167">
        <f t="shared" si="222"/>
        <v>7.1946568772674382E-3</v>
      </c>
      <c r="CG167">
        <f t="shared" si="222"/>
        <v>1.3036375430473491E-2</v>
      </c>
      <c r="CH167">
        <f t="shared" si="222"/>
        <v>1.5379650744452815E-2</v>
      </c>
    </row>
    <row r="168" spans="1:86" x14ac:dyDescent="0.25">
      <c r="A168" s="76" t="s">
        <v>23</v>
      </c>
      <c r="B168" s="77" t="s">
        <v>671</v>
      </c>
      <c r="C168">
        <f t="shared" ref="C168:AH168" si="223">C81/SUM(C$7:C$90)</f>
        <v>2.7555362272681819E-4</v>
      </c>
      <c r="D168" t="e">
        <f t="shared" si="223"/>
        <v>#DIV/0!</v>
      </c>
      <c r="E168" t="e">
        <f t="shared" si="223"/>
        <v>#DIV/0!</v>
      </c>
      <c r="F168">
        <f t="shared" si="223"/>
        <v>5.9683847459189717E-4</v>
      </c>
      <c r="G168" t="e">
        <f t="shared" si="223"/>
        <v>#DIV/0!</v>
      </c>
      <c r="H168">
        <f t="shared" si="223"/>
        <v>3.8422159120320203E-4</v>
      </c>
      <c r="I168">
        <f t="shared" si="223"/>
        <v>2.14125337016874E-4</v>
      </c>
      <c r="J168">
        <f t="shared" si="223"/>
        <v>2.3366148285172158E-4</v>
      </c>
      <c r="K168">
        <f t="shared" si="223"/>
        <v>2.718049855458763E-4</v>
      </c>
      <c r="L168">
        <f t="shared" si="223"/>
        <v>1.2977614985755409E-4</v>
      </c>
      <c r="M168">
        <f t="shared" si="223"/>
        <v>3.077989096131395E-4</v>
      </c>
      <c r="N168">
        <f t="shared" si="223"/>
        <v>1.4577108768459154E-3</v>
      </c>
      <c r="O168">
        <f t="shared" si="223"/>
        <v>2.8044105225026188E-4</v>
      </c>
      <c r="P168" t="e">
        <f t="shared" si="223"/>
        <v>#DIV/0!</v>
      </c>
      <c r="Q168">
        <f t="shared" si="223"/>
        <v>3.6835586727727312E-4</v>
      </c>
      <c r="R168">
        <f t="shared" si="223"/>
        <v>1.154501439773863E-4</v>
      </c>
      <c r="S168" t="e">
        <f t="shared" si="223"/>
        <v>#DIV/0!</v>
      </c>
      <c r="T168">
        <f t="shared" si="223"/>
        <v>2.8552248799601932E-4</v>
      </c>
      <c r="U168">
        <f t="shared" si="223"/>
        <v>6.8426029435507342E-4</v>
      </c>
      <c r="V168">
        <f t="shared" si="223"/>
        <v>3.2033620227126577E-4</v>
      </c>
      <c r="W168">
        <f t="shared" si="223"/>
        <v>3.124204053472242E-4</v>
      </c>
      <c r="X168">
        <f t="shared" si="223"/>
        <v>1.6133680558952094E-4</v>
      </c>
      <c r="Y168">
        <f t="shared" si="223"/>
        <v>3.3744356646464482E-4</v>
      </c>
      <c r="Z168">
        <f t="shared" si="223"/>
        <v>5.1260040955721084E-4</v>
      </c>
      <c r="AA168">
        <f t="shared" si="223"/>
        <v>5.0172974037013729E-4</v>
      </c>
      <c r="AB168" t="e">
        <f t="shared" si="223"/>
        <v>#DIV/0!</v>
      </c>
      <c r="AC168">
        <f t="shared" si="223"/>
        <v>9.7535959173198077E-4</v>
      </c>
      <c r="AD168">
        <f t="shared" si="223"/>
        <v>4.0475399753088959E-4</v>
      </c>
      <c r="AE168">
        <f t="shared" si="223"/>
        <v>1.1092745157717499E-3</v>
      </c>
      <c r="AF168">
        <f t="shared" si="223"/>
        <v>6.4120335184365731E-4</v>
      </c>
      <c r="AG168">
        <f t="shared" si="223"/>
        <v>6.2996713568949886E-4</v>
      </c>
      <c r="AH168">
        <f t="shared" si="223"/>
        <v>1.8671438823508512E-3</v>
      </c>
      <c r="AI168">
        <f t="shared" ref="AI168:BN168" si="224">AI81/SUM(AI$7:AI$90)</f>
        <v>1.3868290194940418E-2</v>
      </c>
      <c r="AJ168">
        <f t="shared" si="224"/>
        <v>2.546481443053885E-3</v>
      </c>
      <c r="AK168">
        <f t="shared" si="224"/>
        <v>1.520816878799048E-3</v>
      </c>
      <c r="AL168">
        <f t="shared" si="224"/>
        <v>5.1984140989461949E-4</v>
      </c>
      <c r="AM168">
        <f t="shared" si="224"/>
        <v>1.6161011058132262E-3</v>
      </c>
      <c r="AN168">
        <f t="shared" si="224"/>
        <v>1.6906256921687397E-3</v>
      </c>
      <c r="AO168">
        <f t="shared" si="224"/>
        <v>9.6705169458345371E-4</v>
      </c>
      <c r="AP168">
        <f t="shared" si="224"/>
        <v>6.7721618231078205E-4</v>
      </c>
      <c r="AQ168">
        <f t="shared" si="224"/>
        <v>1.222238754651964E-3</v>
      </c>
      <c r="AR168">
        <f t="shared" si="224"/>
        <v>1.1373583919276993E-7</v>
      </c>
      <c r="AS168">
        <f t="shared" si="224"/>
        <v>2.943068577327069E-3</v>
      </c>
      <c r="AT168" t="e">
        <f t="shared" si="224"/>
        <v>#DIV/0!</v>
      </c>
      <c r="AU168" t="e">
        <f t="shared" si="224"/>
        <v>#DIV/0!</v>
      </c>
      <c r="AV168">
        <f t="shared" si="224"/>
        <v>3.6480688726629094E-3</v>
      </c>
      <c r="AW168" t="e">
        <f t="shared" si="224"/>
        <v>#DIV/0!</v>
      </c>
      <c r="AX168">
        <f t="shared" si="224"/>
        <v>2.1310238206326284E-3</v>
      </c>
      <c r="AY168">
        <f t="shared" si="224"/>
        <v>2.399026618175436E-3</v>
      </c>
      <c r="AZ168">
        <f t="shared" si="224"/>
        <v>2.4509401921516362E-3</v>
      </c>
      <c r="BA168">
        <f t="shared" si="224"/>
        <v>4.5711655396461024E-3</v>
      </c>
      <c r="BB168">
        <f t="shared" si="224"/>
        <v>7.4157364485653724E-4</v>
      </c>
      <c r="BC168">
        <f t="shared" si="224"/>
        <v>2.0666352120045726E-3</v>
      </c>
      <c r="BD168">
        <f t="shared" si="224"/>
        <v>7.2551051950783462E-3</v>
      </c>
      <c r="BE168">
        <f t="shared" si="224"/>
        <v>2.5725054686073154E-3</v>
      </c>
      <c r="BF168" t="e">
        <f t="shared" si="224"/>
        <v>#DIV/0!</v>
      </c>
      <c r="BG168">
        <f t="shared" si="224"/>
        <v>3.1332660466404654E-3</v>
      </c>
      <c r="BH168">
        <f t="shared" si="224"/>
        <v>1.1421754960469139E-3</v>
      </c>
      <c r="BI168" t="e">
        <f t="shared" si="224"/>
        <v>#DIV/0!</v>
      </c>
      <c r="BJ168">
        <f t="shared" si="224"/>
        <v>3.8802183286555949E-3</v>
      </c>
      <c r="BK168">
        <f t="shared" si="224"/>
        <v>4.2782181652501377E-3</v>
      </c>
      <c r="BL168">
        <f t="shared" si="224"/>
        <v>2.976981266030054E-3</v>
      </c>
      <c r="BM168">
        <f t="shared" si="224"/>
        <v>3.7871632767098829E-3</v>
      </c>
      <c r="BN168">
        <f t="shared" si="224"/>
        <v>2.2507660026559366E-3</v>
      </c>
      <c r="BO168">
        <f t="shared" ref="BO168:CH168" si="225">BO81/SUM(BO$7:BO$90)</f>
        <v>2.5481225059939558E-3</v>
      </c>
      <c r="BP168">
        <f t="shared" si="225"/>
        <v>6.1390544751016947E-3</v>
      </c>
      <c r="BQ168">
        <f t="shared" si="225"/>
        <v>2.5205376789141326E-3</v>
      </c>
      <c r="BR168" t="e">
        <f t="shared" si="225"/>
        <v>#DIV/0!</v>
      </c>
      <c r="BS168">
        <f t="shared" si="225"/>
        <v>1.0311361456146253E-2</v>
      </c>
      <c r="BT168">
        <f t="shared" si="225"/>
        <v>1.4470915735147355E-2</v>
      </c>
      <c r="BU168">
        <f t="shared" si="225"/>
        <v>2.480328951190507E-2</v>
      </c>
      <c r="BV168">
        <f t="shared" si="225"/>
        <v>1.4142071243085485E-2</v>
      </c>
      <c r="BW168">
        <f t="shared" si="225"/>
        <v>1.0864105066502878E-2</v>
      </c>
      <c r="BX168">
        <f t="shared" si="225"/>
        <v>6.862841762254164E-2</v>
      </c>
      <c r="BY168">
        <f t="shared" si="225"/>
        <v>0.25066998802248919</v>
      </c>
      <c r="BZ168">
        <f t="shared" si="225"/>
        <v>6.622726965309568E-2</v>
      </c>
      <c r="CA168">
        <f t="shared" si="225"/>
        <v>3.6036469646112131E-2</v>
      </c>
      <c r="CB168">
        <f t="shared" si="225"/>
        <v>1.6338256267533931E-2</v>
      </c>
      <c r="CC168">
        <f t="shared" si="225"/>
        <v>2.2984909187268133E-2</v>
      </c>
      <c r="CD168">
        <f t="shared" si="225"/>
        <v>3.7542061665251009E-2</v>
      </c>
      <c r="CE168">
        <f t="shared" si="225"/>
        <v>3.9731868136181285E-2</v>
      </c>
      <c r="CF168">
        <f t="shared" si="225"/>
        <v>2.1271199604398688E-2</v>
      </c>
      <c r="CG168">
        <f t="shared" si="225"/>
        <v>1.6453110881778917E-2</v>
      </c>
      <c r="CH168">
        <f t="shared" si="225"/>
        <v>1.1553750718839871E-2</v>
      </c>
    </row>
    <row r="169" spans="1:86" x14ac:dyDescent="0.25">
      <c r="A169" s="76" t="s">
        <v>24</v>
      </c>
      <c r="B169" s="77" t="s">
        <v>671</v>
      </c>
      <c r="C169">
        <f t="shared" ref="C169:AH169" si="226">C82/SUM(C$7:C$90)</f>
        <v>2.7700542340955328E-4</v>
      </c>
      <c r="D169" t="e">
        <f t="shared" si="226"/>
        <v>#DIV/0!</v>
      </c>
      <c r="E169" t="e">
        <f t="shared" si="226"/>
        <v>#DIV/0!</v>
      </c>
      <c r="F169">
        <f t="shared" si="226"/>
        <v>1.2116432491520814E-3</v>
      </c>
      <c r="G169" t="e">
        <f t="shared" si="226"/>
        <v>#DIV/0!</v>
      </c>
      <c r="H169">
        <f t="shared" si="226"/>
        <v>5.4689206275279265E-4</v>
      </c>
      <c r="I169">
        <f t="shared" si="226"/>
        <v>5.6858749783795712E-4</v>
      </c>
      <c r="J169">
        <f t="shared" si="226"/>
        <v>4.4101234909169366E-4</v>
      </c>
      <c r="K169">
        <f t="shared" si="226"/>
        <v>8.8672802252891161E-4</v>
      </c>
      <c r="L169">
        <f t="shared" si="226"/>
        <v>3.1181122022431562E-4</v>
      </c>
      <c r="M169">
        <f t="shared" si="226"/>
        <v>1.000223748166144E-3</v>
      </c>
      <c r="N169">
        <f t="shared" si="226"/>
        <v>2.3147161046344353E-3</v>
      </c>
      <c r="O169">
        <f t="shared" si="226"/>
        <v>6.5903413847642756E-4</v>
      </c>
      <c r="P169" t="e">
        <f t="shared" si="226"/>
        <v>#DIV/0!</v>
      </c>
      <c r="Q169">
        <f t="shared" si="226"/>
        <v>7.7837168492060692E-4</v>
      </c>
      <c r="R169">
        <f t="shared" si="226"/>
        <v>4.2722005514745449E-4</v>
      </c>
      <c r="S169" t="e">
        <f t="shared" si="226"/>
        <v>#DIV/0!</v>
      </c>
      <c r="T169">
        <f t="shared" si="226"/>
        <v>8.1950029740455674E-4</v>
      </c>
      <c r="U169">
        <f t="shared" si="226"/>
        <v>2.3897343017487546E-3</v>
      </c>
      <c r="V169">
        <f t="shared" si="226"/>
        <v>1.1624013744436692E-3</v>
      </c>
      <c r="W169">
        <f t="shared" si="226"/>
        <v>1.154811639439055E-3</v>
      </c>
      <c r="X169">
        <f t="shared" si="226"/>
        <v>7.6265517016822575E-4</v>
      </c>
      <c r="Y169">
        <f t="shared" si="226"/>
        <v>8.7683323285456249E-4</v>
      </c>
      <c r="Z169">
        <f t="shared" si="226"/>
        <v>1.0039106702899937E-3</v>
      </c>
      <c r="AA169">
        <f t="shared" si="226"/>
        <v>7.629138938859229E-4</v>
      </c>
      <c r="AB169" t="e">
        <f t="shared" si="226"/>
        <v>#DIV/0!</v>
      </c>
      <c r="AC169">
        <f t="shared" si="226"/>
        <v>2.0060901683640235E-3</v>
      </c>
      <c r="AD169">
        <f t="shared" si="226"/>
        <v>6.3765753014628063E-4</v>
      </c>
      <c r="AE169">
        <f t="shared" si="226"/>
        <v>2.1208909733422647E-3</v>
      </c>
      <c r="AF169">
        <f t="shared" si="226"/>
        <v>1.5179987709127256E-3</v>
      </c>
      <c r="AG169">
        <f t="shared" si="226"/>
        <v>8.1835950151933122E-4</v>
      </c>
      <c r="AH169">
        <f t="shared" si="226"/>
        <v>5.1009632832146583E-3</v>
      </c>
      <c r="AI169">
        <f t="shared" ref="AI169:BN169" si="227">AI82/SUM(AI$7:AI$90)</f>
        <v>5.7511459732768203E-3</v>
      </c>
      <c r="AJ169">
        <f t="shared" si="227"/>
        <v>3.4505581384783608E-2</v>
      </c>
      <c r="AK169">
        <f t="shared" si="227"/>
        <v>4.4985140862464097E-3</v>
      </c>
      <c r="AL169">
        <f t="shared" si="227"/>
        <v>7.9047667048854123E-4</v>
      </c>
      <c r="AM169">
        <f t="shared" si="227"/>
        <v>3.5098407587231882E-3</v>
      </c>
      <c r="AN169">
        <f t="shared" si="227"/>
        <v>4.0257468019020137E-3</v>
      </c>
      <c r="AO169">
        <f t="shared" si="227"/>
        <v>3.6462651987144447E-3</v>
      </c>
      <c r="AP169">
        <f t="shared" si="227"/>
        <v>1.9273470731131031E-3</v>
      </c>
      <c r="AQ169">
        <f t="shared" si="227"/>
        <v>2.2536048596936971E-3</v>
      </c>
      <c r="AR169">
        <f t="shared" si="227"/>
        <v>2.2403352518834736E-7</v>
      </c>
      <c r="AS169">
        <f t="shared" si="227"/>
        <v>6.333406378284742E-4</v>
      </c>
      <c r="AT169" t="e">
        <f t="shared" si="227"/>
        <v>#DIV/0!</v>
      </c>
      <c r="AU169" t="e">
        <f t="shared" si="227"/>
        <v>#DIV/0!</v>
      </c>
      <c r="AV169">
        <f t="shared" si="227"/>
        <v>4.031431346653261E-3</v>
      </c>
      <c r="AW169" t="e">
        <f t="shared" si="227"/>
        <v>#DIV/0!</v>
      </c>
      <c r="AX169">
        <f t="shared" si="227"/>
        <v>2.2501966568657062E-3</v>
      </c>
      <c r="AY169">
        <f t="shared" si="227"/>
        <v>2.6648620246648531E-3</v>
      </c>
      <c r="AZ169">
        <f t="shared" si="227"/>
        <v>2.4730447544548573E-3</v>
      </c>
      <c r="BA169">
        <f t="shared" si="227"/>
        <v>5.3138054392499762E-3</v>
      </c>
      <c r="BB169">
        <f t="shared" si="227"/>
        <v>1.4071110673817085E-3</v>
      </c>
      <c r="BC169">
        <f t="shared" si="227"/>
        <v>1.8921374895600983E-3</v>
      </c>
      <c r="BD169">
        <f t="shared" si="227"/>
        <v>4.8046219555987263E-3</v>
      </c>
      <c r="BE169">
        <f t="shared" si="227"/>
        <v>2.6960842914253952E-3</v>
      </c>
      <c r="BF169" t="e">
        <f t="shared" si="227"/>
        <v>#DIV/0!</v>
      </c>
      <c r="BG169">
        <f t="shared" si="227"/>
        <v>2.3374379215216116E-3</v>
      </c>
      <c r="BH169">
        <f t="shared" si="227"/>
        <v>1.157838973378297E-3</v>
      </c>
      <c r="BI169" t="e">
        <f t="shared" si="227"/>
        <v>#DIV/0!</v>
      </c>
      <c r="BJ169">
        <f t="shared" si="227"/>
        <v>6.6328462017533583E-3</v>
      </c>
      <c r="BK169">
        <f t="shared" si="227"/>
        <v>6.1408515098167723E-3</v>
      </c>
      <c r="BL169">
        <f t="shared" si="227"/>
        <v>2.5261449683930065E-3</v>
      </c>
      <c r="BM169">
        <f t="shared" si="227"/>
        <v>5.1295474337992213E-3</v>
      </c>
      <c r="BN169">
        <f t="shared" si="227"/>
        <v>2.0291090367309632E-3</v>
      </c>
      <c r="BO169">
        <f t="shared" ref="BO169:CH169" si="228">BO82/SUM(BO$7:BO$90)</f>
        <v>7.2002718669657313E-3</v>
      </c>
      <c r="BP169">
        <f t="shared" si="228"/>
        <v>8.2855254968036748E-3</v>
      </c>
      <c r="BQ169">
        <f t="shared" si="228"/>
        <v>3.2777383952374917E-3</v>
      </c>
      <c r="BR169" t="e">
        <f t="shared" si="228"/>
        <v>#DIV/0!</v>
      </c>
      <c r="BS169">
        <f t="shared" si="228"/>
        <v>8.9428059589844837E-3</v>
      </c>
      <c r="BT169">
        <f t="shared" si="228"/>
        <v>1.8235588440906809E-3</v>
      </c>
      <c r="BU169">
        <f t="shared" si="228"/>
        <v>1.5179463222885662E-2</v>
      </c>
      <c r="BV169">
        <f t="shared" si="228"/>
        <v>6.5468836630430691E-3</v>
      </c>
      <c r="BW169">
        <f t="shared" si="228"/>
        <v>5.6411180216684774E-3</v>
      </c>
      <c r="BX169">
        <f t="shared" si="228"/>
        <v>3.1402742557635178E-2</v>
      </c>
      <c r="BY169">
        <f t="shared" si="228"/>
        <v>2.5461115848558178E-2</v>
      </c>
      <c r="BZ169">
        <f t="shared" si="228"/>
        <v>0.11020276908992072</v>
      </c>
      <c r="CA169">
        <f t="shared" si="228"/>
        <v>4.1481467123703583E-2</v>
      </c>
      <c r="CB169">
        <f t="shared" si="228"/>
        <v>6.5148784822250611E-3</v>
      </c>
      <c r="CC169">
        <f t="shared" si="228"/>
        <v>3.2492409934943622E-2</v>
      </c>
      <c r="CD169">
        <f t="shared" si="228"/>
        <v>3.5761285369941338E-2</v>
      </c>
      <c r="CE169">
        <f t="shared" si="228"/>
        <v>1.0663763752935105E-2</v>
      </c>
      <c r="CF169">
        <f t="shared" si="228"/>
        <v>1.18437999203206E-2</v>
      </c>
      <c r="CG169">
        <f t="shared" si="228"/>
        <v>1.398793482605583E-2</v>
      </c>
      <c r="CH169">
        <f t="shared" si="228"/>
        <v>9.3180042341023568E-3</v>
      </c>
    </row>
    <row r="170" spans="1:86" x14ac:dyDescent="0.25">
      <c r="A170" s="76" t="s">
        <v>25</v>
      </c>
      <c r="B170" s="77" t="s">
        <v>671</v>
      </c>
      <c r="C170">
        <f t="shared" ref="C170:AH170" si="229">C83/SUM(C$7:C$90)</f>
        <v>1.3388277857220596E-3</v>
      </c>
      <c r="D170" t="e">
        <f t="shared" si="229"/>
        <v>#DIV/0!</v>
      </c>
      <c r="E170" t="e">
        <f t="shared" si="229"/>
        <v>#DIV/0!</v>
      </c>
      <c r="F170">
        <f t="shared" si="229"/>
        <v>2.0150136573478064E-3</v>
      </c>
      <c r="G170" t="e">
        <f t="shared" si="229"/>
        <v>#DIV/0!</v>
      </c>
      <c r="H170">
        <f t="shared" si="229"/>
        <v>8.4638803610007703E-4</v>
      </c>
      <c r="I170">
        <f t="shared" si="229"/>
        <v>1.0677245761968736E-3</v>
      </c>
      <c r="J170">
        <f t="shared" si="229"/>
        <v>7.959966982221989E-4</v>
      </c>
      <c r="K170">
        <f t="shared" si="229"/>
        <v>8.7218849791021954E-4</v>
      </c>
      <c r="L170">
        <f t="shared" si="229"/>
        <v>7.5089791119915946E-4</v>
      </c>
      <c r="M170">
        <f t="shared" si="229"/>
        <v>1.0531765179921729E-3</v>
      </c>
      <c r="N170">
        <f t="shared" si="229"/>
        <v>4.4676996686535929E-3</v>
      </c>
      <c r="O170">
        <f t="shared" si="229"/>
        <v>9.2306080670050247E-4</v>
      </c>
      <c r="P170" t="e">
        <f t="shared" si="229"/>
        <v>#DIV/0!</v>
      </c>
      <c r="Q170">
        <f t="shared" si="229"/>
        <v>1.0637349942349359E-3</v>
      </c>
      <c r="R170">
        <f t="shared" si="229"/>
        <v>6.4480194347373476E-4</v>
      </c>
      <c r="S170" t="e">
        <f t="shared" si="229"/>
        <v>#DIV/0!</v>
      </c>
      <c r="T170">
        <f t="shared" si="229"/>
        <v>8.6641240470051691E-4</v>
      </c>
      <c r="U170">
        <f t="shared" si="229"/>
        <v>2.1934247107532243E-3</v>
      </c>
      <c r="V170">
        <f t="shared" si="229"/>
        <v>7.7298204567350791E-4</v>
      </c>
      <c r="W170">
        <f t="shared" si="229"/>
        <v>8.4481453296761583E-4</v>
      </c>
      <c r="X170">
        <f t="shared" si="229"/>
        <v>6.4636440616675005E-4</v>
      </c>
      <c r="Y170">
        <f t="shared" si="229"/>
        <v>7.1422449480207015E-4</v>
      </c>
      <c r="Z170">
        <f t="shared" si="229"/>
        <v>1.1006567085167221E-3</v>
      </c>
      <c r="AA170">
        <f t="shared" si="229"/>
        <v>8.0439715238333662E-4</v>
      </c>
      <c r="AB170" t="e">
        <f t="shared" si="229"/>
        <v>#DIV/0!</v>
      </c>
      <c r="AC170">
        <f t="shared" si="229"/>
        <v>1.3782585342207224E-3</v>
      </c>
      <c r="AD170">
        <f t="shared" si="229"/>
        <v>1.1361416251431534E-3</v>
      </c>
      <c r="AE170">
        <f t="shared" si="229"/>
        <v>2.3726445229803037E-3</v>
      </c>
      <c r="AF170">
        <f t="shared" si="229"/>
        <v>1.7055764200491078E-3</v>
      </c>
      <c r="AG170">
        <f t="shared" si="229"/>
        <v>1.3229556570113232E-3</v>
      </c>
      <c r="AH170">
        <f t="shared" si="229"/>
        <v>1.5388018893754253E-3</v>
      </c>
      <c r="AI170">
        <f t="shared" ref="AI170:BN170" si="230">AI83/SUM(AI$7:AI$90)</f>
        <v>1.404712570374871E-3</v>
      </c>
      <c r="AJ170">
        <f t="shared" si="230"/>
        <v>6.5479742103872014E-3</v>
      </c>
      <c r="AK170">
        <f t="shared" si="230"/>
        <v>7.3402830024684063E-2</v>
      </c>
      <c r="AL170">
        <f t="shared" si="230"/>
        <v>1.2438722788569886E-2</v>
      </c>
      <c r="AM170">
        <f t="shared" si="230"/>
        <v>2.5412277164741869E-3</v>
      </c>
      <c r="AN170">
        <f t="shared" si="230"/>
        <v>2.7851430117162533E-3</v>
      </c>
      <c r="AO170">
        <f t="shared" si="230"/>
        <v>1.9930330072650444E-3</v>
      </c>
      <c r="AP170">
        <f t="shared" si="230"/>
        <v>1.634392313566485E-3</v>
      </c>
      <c r="AQ170">
        <f t="shared" si="230"/>
        <v>2.0619880923418215E-3</v>
      </c>
      <c r="AR170">
        <f t="shared" si="230"/>
        <v>1.9055189180496862E-4</v>
      </c>
      <c r="AS170">
        <f t="shared" si="230"/>
        <v>3.4109374545818867E-2</v>
      </c>
      <c r="AT170" t="e">
        <f t="shared" si="230"/>
        <v>#DIV/0!</v>
      </c>
      <c r="AU170" t="e">
        <f t="shared" si="230"/>
        <v>#DIV/0!</v>
      </c>
      <c r="AV170">
        <f t="shared" si="230"/>
        <v>4.8744468444793555E-2</v>
      </c>
      <c r="AW170" t="e">
        <f t="shared" si="230"/>
        <v>#DIV/0!</v>
      </c>
      <c r="AX170">
        <f t="shared" si="230"/>
        <v>1.4429416588034436E-2</v>
      </c>
      <c r="AY170">
        <f t="shared" si="230"/>
        <v>1.6161771612352386E-2</v>
      </c>
      <c r="AZ170">
        <f t="shared" si="230"/>
        <v>1.7165785131712186E-2</v>
      </c>
      <c r="BA170">
        <f t="shared" si="230"/>
        <v>2.4956194488450996E-2</v>
      </c>
      <c r="BB170">
        <f t="shared" si="230"/>
        <v>7.8056516313946096E-3</v>
      </c>
      <c r="BC170">
        <f t="shared" si="230"/>
        <v>1.9090258255265075E-2</v>
      </c>
      <c r="BD170">
        <f t="shared" si="230"/>
        <v>2.4677076511522022E-2</v>
      </c>
      <c r="BE170">
        <f t="shared" si="230"/>
        <v>1.7033383520241294E-2</v>
      </c>
      <c r="BF170" t="e">
        <f t="shared" si="230"/>
        <v>#DIV/0!</v>
      </c>
      <c r="BG170">
        <f t="shared" si="230"/>
        <v>2.7472212292127613E-2</v>
      </c>
      <c r="BH170">
        <f t="shared" si="230"/>
        <v>2.5582782647106429E-2</v>
      </c>
      <c r="BI170" t="e">
        <f t="shared" si="230"/>
        <v>#DIV/0!</v>
      </c>
      <c r="BJ170">
        <f t="shared" si="230"/>
        <v>2.3240780809145836E-2</v>
      </c>
      <c r="BK170">
        <f t="shared" si="230"/>
        <v>2.2010641769742899E-2</v>
      </c>
      <c r="BL170">
        <f t="shared" si="230"/>
        <v>1.8715436395043628E-2</v>
      </c>
      <c r="BM170">
        <f t="shared" si="230"/>
        <v>2.13729586668138E-2</v>
      </c>
      <c r="BN170">
        <f t="shared" si="230"/>
        <v>1.4405939493450573E-2</v>
      </c>
      <c r="BO170">
        <f t="shared" ref="BO170:CH170" si="231">BO83/SUM(BO$7:BO$90)</f>
        <v>2.050121844632731E-2</v>
      </c>
      <c r="BP170">
        <f t="shared" si="231"/>
        <v>3.5548985681957364E-2</v>
      </c>
      <c r="BQ170">
        <f t="shared" si="231"/>
        <v>3.7196625852691872E-2</v>
      </c>
      <c r="BR170" t="e">
        <f t="shared" si="231"/>
        <v>#DIV/0!</v>
      </c>
      <c r="BS170">
        <f t="shared" si="231"/>
        <v>6.0776779457769027E-2</v>
      </c>
      <c r="BT170">
        <f t="shared" si="231"/>
        <v>3.0209826274268606E-2</v>
      </c>
      <c r="BU170">
        <f t="shared" si="231"/>
        <v>8.3379117868440711E-2</v>
      </c>
      <c r="BV170">
        <f t="shared" si="231"/>
        <v>6.4238129315432713E-2</v>
      </c>
      <c r="BW170">
        <f t="shared" si="231"/>
        <v>3.0377798737112837E-2</v>
      </c>
      <c r="BX170">
        <f t="shared" si="231"/>
        <v>2.851823346561802E-2</v>
      </c>
      <c r="BY170">
        <f t="shared" si="231"/>
        <v>3.7211052801576626E-2</v>
      </c>
      <c r="BZ170">
        <f t="shared" si="231"/>
        <v>4.8126383118710064E-2</v>
      </c>
      <c r="CA170">
        <f t="shared" si="231"/>
        <v>0.41392531785961806</v>
      </c>
      <c r="CB170">
        <f t="shared" si="231"/>
        <v>0.21730814410101446</v>
      </c>
      <c r="CC170">
        <f t="shared" si="231"/>
        <v>7.3037921425550378E-2</v>
      </c>
      <c r="CD170">
        <f t="shared" si="231"/>
        <v>6.5469314636413714E-2</v>
      </c>
      <c r="CE170">
        <f t="shared" si="231"/>
        <v>6.8457959570070961E-2</v>
      </c>
      <c r="CF170">
        <f t="shared" si="231"/>
        <v>7.004884441970835E-2</v>
      </c>
      <c r="CG170">
        <f t="shared" si="231"/>
        <v>5.5787304560026375E-2</v>
      </c>
      <c r="CH170">
        <f t="shared" si="231"/>
        <v>0.34707975772775007</v>
      </c>
    </row>
    <row r="171" spans="1:86" x14ac:dyDescent="0.25">
      <c r="A171" s="76" t="s">
        <v>26</v>
      </c>
      <c r="B171" s="77" t="s">
        <v>671</v>
      </c>
      <c r="C171">
        <f t="shared" ref="C171:AH171" si="232">C84/SUM(C$7:C$90)</f>
        <v>1.0916243293592167E-5</v>
      </c>
      <c r="D171" t="e">
        <f t="shared" si="232"/>
        <v>#DIV/0!</v>
      </c>
      <c r="E171" t="e">
        <f t="shared" si="232"/>
        <v>#DIV/0!</v>
      </c>
      <c r="F171">
        <f t="shared" si="232"/>
        <v>2.9063292196708824E-5</v>
      </c>
      <c r="G171" t="e">
        <f t="shared" si="232"/>
        <v>#DIV/0!</v>
      </c>
      <c r="H171">
        <f t="shared" si="232"/>
        <v>1.790100758381613E-5</v>
      </c>
      <c r="I171">
        <f t="shared" si="232"/>
        <v>4.6048439280433985E-5</v>
      </c>
      <c r="J171">
        <f t="shared" si="232"/>
        <v>1.9389123708052286E-5</v>
      </c>
      <c r="K171">
        <f t="shared" si="232"/>
        <v>2.2293670545840894E-5</v>
      </c>
      <c r="L171">
        <f t="shared" si="232"/>
        <v>5.7605022161772642E-6</v>
      </c>
      <c r="M171">
        <f t="shared" si="232"/>
        <v>1.4221049517283113E-5</v>
      </c>
      <c r="N171">
        <f t="shared" si="232"/>
        <v>7.2456877898665058E-5</v>
      </c>
      <c r="O171">
        <f t="shared" si="232"/>
        <v>2.1524425991368309E-5</v>
      </c>
      <c r="P171" t="e">
        <f t="shared" si="232"/>
        <v>#DIV/0!</v>
      </c>
      <c r="Q171">
        <f t="shared" si="232"/>
        <v>2.69277635479018E-5</v>
      </c>
      <c r="R171">
        <f t="shared" si="232"/>
        <v>9.8671138761739042E-6</v>
      </c>
      <c r="S171" t="e">
        <f t="shared" si="232"/>
        <v>#DIV/0!</v>
      </c>
      <c r="T171">
        <f t="shared" si="232"/>
        <v>2.9440770686153559E-5</v>
      </c>
      <c r="U171">
        <f t="shared" si="232"/>
        <v>4.5592315267820903E-5</v>
      </c>
      <c r="V171">
        <f t="shared" si="232"/>
        <v>1.845729841784005E-5</v>
      </c>
      <c r="W171">
        <f t="shared" si="232"/>
        <v>2.1385418695859467E-5</v>
      </c>
      <c r="X171">
        <f t="shared" si="232"/>
        <v>1.1467847398547561E-5</v>
      </c>
      <c r="Y171">
        <f t="shared" si="232"/>
        <v>1.7503658107633803E-5</v>
      </c>
      <c r="Z171">
        <f t="shared" si="232"/>
        <v>3.3632416245965483E-5</v>
      </c>
      <c r="AA171">
        <f t="shared" si="232"/>
        <v>1.6744188018849138E-5</v>
      </c>
      <c r="AB171" t="e">
        <f t="shared" si="232"/>
        <v>#DIV/0!</v>
      </c>
      <c r="AC171">
        <f t="shared" si="232"/>
        <v>4.0325035499009823E-5</v>
      </c>
      <c r="AD171">
        <f t="shared" si="232"/>
        <v>3.4720684358753233E-5</v>
      </c>
      <c r="AE171">
        <f t="shared" si="232"/>
        <v>1.1899186705737284E-4</v>
      </c>
      <c r="AF171">
        <f t="shared" si="232"/>
        <v>4.6354110930645383E-5</v>
      </c>
      <c r="AG171">
        <f t="shared" si="232"/>
        <v>1.01120685976444E-4</v>
      </c>
      <c r="AH171">
        <f t="shared" si="232"/>
        <v>5.5635454524724199E-5</v>
      </c>
      <c r="AI171">
        <f t="shared" ref="AI171:BN171" si="233">AI84/SUM(AI$7:AI$90)</f>
        <v>6.0040682565738415E-5</v>
      </c>
      <c r="AJ171">
        <f t="shared" si="233"/>
        <v>1.4447181995472176E-4</v>
      </c>
      <c r="AK171">
        <f t="shared" si="233"/>
        <v>7.2361193000541703E-5</v>
      </c>
      <c r="AL171">
        <f t="shared" si="233"/>
        <v>6.9791664537229128E-5</v>
      </c>
      <c r="AM171">
        <f t="shared" si="233"/>
        <v>8.325229185775092E-5</v>
      </c>
      <c r="AN171">
        <f t="shared" si="233"/>
        <v>6.5894832640868678E-5</v>
      </c>
      <c r="AO171">
        <f t="shared" si="233"/>
        <v>7.1433786775581702E-5</v>
      </c>
      <c r="AP171">
        <f t="shared" si="233"/>
        <v>5.5577809726405108E-5</v>
      </c>
      <c r="AQ171">
        <f t="shared" si="233"/>
        <v>8.5834410732984562E-5</v>
      </c>
      <c r="AR171">
        <f t="shared" si="233"/>
        <v>2.4727567204604116E-7</v>
      </c>
      <c r="AS171">
        <f t="shared" si="233"/>
        <v>2.7284151198897744E-3</v>
      </c>
      <c r="AT171" t="e">
        <f t="shared" si="233"/>
        <v>#DIV/0!</v>
      </c>
      <c r="AU171" t="e">
        <f t="shared" si="233"/>
        <v>#DIV/0!</v>
      </c>
      <c r="AV171">
        <f t="shared" si="233"/>
        <v>1.4447005649254193E-3</v>
      </c>
      <c r="AW171" t="e">
        <f t="shared" si="233"/>
        <v>#DIV/0!</v>
      </c>
      <c r="AX171">
        <f t="shared" si="233"/>
        <v>1.013159001228238E-3</v>
      </c>
      <c r="AY171">
        <f t="shared" si="233"/>
        <v>1.5079447711361922E-3</v>
      </c>
      <c r="AZ171">
        <f t="shared" si="233"/>
        <v>1.2651366539117889E-3</v>
      </c>
      <c r="BA171">
        <f t="shared" si="233"/>
        <v>2.8718965355788695E-3</v>
      </c>
      <c r="BB171">
        <f t="shared" si="233"/>
        <v>3.3644594633561555E-4</v>
      </c>
      <c r="BC171">
        <f t="shared" si="233"/>
        <v>1.2587719312593681E-3</v>
      </c>
      <c r="BD171">
        <f t="shared" si="233"/>
        <v>2.2499431810684323E-3</v>
      </c>
      <c r="BE171">
        <f t="shared" si="233"/>
        <v>1.8687270162717296E-3</v>
      </c>
      <c r="BF171" t="e">
        <f t="shared" si="233"/>
        <v>#DIV/0!</v>
      </c>
      <c r="BG171">
        <f t="shared" si="233"/>
        <v>1.4046770452034265E-3</v>
      </c>
      <c r="BH171">
        <f t="shared" si="233"/>
        <v>5.2889069891602939E-4</v>
      </c>
      <c r="BI171" t="e">
        <f t="shared" si="233"/>
        <v>#DIV/0!</v>
      </c>
      <c r="BJ171">
        <f t="shared" si="233"/>
        <v>2.5114604424902689E-3</v>
      </c>
      <c r="BK171">
        <f t="shared" si="233"/>
        <v>1.9931583442923044E-3</v>
      </c>
      <c r="BL171">
        <f t="shared" si="233"/>
        <v>1.3604159246911828E-3</v>
      </c>
      <c r="BM171">
        <f t="shared" si="233"/>
        <v>1.6954925790522656E-3</v>
      </c>
      <c r="BN171">
        <f t="shared" si="233"/>
        <v>7.9961216420919442E-4</v>
      </c>
      <c r="BO171">
        <f t="shared" ref="BO171:CH171" si="234">BO84/SUM(BO$7:BO$90)</f>
        <v>1.6912715551898618E-3</v>
      </c>
      <c r="BP171">
        <f t="shared" si="234"/>
        <v>8.3763080407745147E-3</v>
      </c>
      <c r="BQ171">
        <f t="shared" si="234"/>
        <v>1.8684486073521714E-3</v>
      </c>
      <c r="BR171" t="e">
        <f t="shared" si="234"/>
        <v>#DIV/0!</v>
      </c>
      <c r="BS171">
        <f t="shared" si="234"/>
        <v>1.2848147551321269E-2</v>
      </c>
      <c r="BT171">
        <f t="shared" si="234"/>
        <v>3.0434246991869838E-3</v>
      </c>
      <c r="BU171">
        <f t="shared" si="234"/>
        <v>0.10356885974618284</v>
      </c>
      <c r="BV171">
        <f t="shared" si="234"/>
        <v>1.6418554186920856E-2</v>
      </c>
      <c r="BW171">
        <f t="shared" si="234"/>
        <v>4.1566035826079518E-2</v>
      </c>
      <c r="BX171">
        <f t="shared" si="234"/>
        <v>2.5472252616256866E-2</v>
      </c>
      <c r="BY171">
        <f t="shared" si="234"/>
        <v>3.5647489498749407E-2</v>
      </c>
      <c r="BZ171">
        <f t="shared" si="234"/>
        <v>4.9935842850662986E-2</v>
      </c>
      <c r="CA171">
        <f t="shared" si="234"/>
        <v>4.8403031603018142E-2</v>
      </c>
      <c r="CB171">
        <f t="shared" si="234"/>
        <v>0.13518279008149792</v>
      </c>
      <c r="CC171">
        <f t="shared" si="234"/>
        <v>4.416716339766507E-2</v>
      </c>
      <c r="CD171">
        <f t="shared" si="234"/>
        <v>3.823054164167905E-2</v>
      </c>
      <c r="CE171">
        <f t="shared" si="234"/>
        <v>7.0125039941275752E-2</v>
      </c>
      <c r="CF171">
        <f t="shared" si="234"/>
        <v>7.2760878930548084E-2</v>
      </c>
      <c r="CG171">
        <f t="shared" si="234"/>
        <v>8.7394659384013682E-2</v>
      </c>
      <c r="CH171">
        <f t="shared" si="234"/>
        <v>3.7614807496110625E-2</v>
      </c>
    </row>
    <row r="172" spans="1:86" x14ac:dyDescent="0.25">
      <c r="A172" s="76" t="s">
        <v>27</v>
      </c>
      <c r="B172" s="77" t="s">
        <v>671</v>
      </c>
      <c r="C172">
        <f t="shared" ref="C172:AH172" si="235">C85/SUM(C$7:C$90)</f>
        <v>7.8690491604462495E-3</v>
      </c>
      <c r="D172" t="e">
        <f t="shared" si="235"/>
        <v>#DIV/0!</v>
      </c>
      <c r="E172" t="e">
        <f t="shared" si="235"/>
        <v>#DIV/0!</v>
      </c>
      <c r="F172">
        <f t="shared" si="235"/>
        <v>2.0785550884950092E-2</v>
      </c>
      <c r="G172" t="e">
        <f t="shared" si="235"/>
        <v>#DIV/0!</v>
      </c>
      <c r="H172">
        <f t="shared" si="235"/>
        <v>8.6551555088802776E-3</v>
      </c>
      <c r="I172">
        <f t="shared" si="235"/>
        <v>4.3344505650198964E-3</v>
      </c>
      <c r="J172">
        <f t="shared" si="235"/>
        <v>4.2262117949638531E-3</v>
      </c>
      <c r="K172">
        <f t="shared" si="235"/>
        <v>7.1529103162828907E-3</v>
      </c>
      <c r="L172">
        <f t="shared" si="235"/>
        <v>5.3997335555092865E-3</v>
      </c>
      <c r="M172">
        <f t="shared" si="235"/>
        <v>8.0835128592755823E-3</v>
      </c>
      <c r="N172">
        <f t="shared" si="235"/>
        <v>9.0307449780888879E-2</v>
      </c>
      <c r="O172">
        <f t="shared" si="235"/>
        <v>5.7279575077551674E-3</v>
      </c>
      <c r="P172" t="e">
        <f t="shared" si="235"/>
        <v>#DIV/0!</v>
      </c>
      <c r="Q172">
        <f t="shared" si="235"/>
        <v>7.8794590467604047E-3</v>
      </c>
      <c r="R172">
        <f t="shared" si="235"/>
        <v>3.3834308279617332E-3</v>
      </c>
      <c r="S172" t="e">
        <f t="shared" si="235"/>
        <v>#DIV/0!</v>
      </c>
      <c r="T172">
        <f t="shared" si="235"/>
        <v>5.3378101350442311E-3</v>
      </c>
      <c r="U172">
        <f t="shared" si="235"/>
        <v>4.0264181346720433E-2</v>
      </c>
      <c r="V172">
        <f t="shared" si="235"/>
        <v>6.6652187652087866E-3</v>
      </c>
      <c r="W172">
        <f t="shared" si="235"/>
        <v>7.3771473669350029E-3</v>
      </c>
      <c r="X172">
        <f t="shared" si="235"/>
        <v>5.5044307941285661E-3</v>
      </c>
      <c r="Y172">
        <f t="shared" si="235"/>
        <v>6.4010941514808231E-3</v>
      </c>
      <c r="Z172">
        <f t="shared" si="235"/>
        <v>1.0846605301325847E-2</v>
      </c>
      <c r="AA172">
        <f t="shared" si="235"/>
        <v>5.9612709614941493E-3</v>
      </c>
      <c r="AB172" t="e">
        <f t="shared" si="235"/>
        <v>#DIV/0!</v>
      </c>
      <c r="AC172">
        <f t="shared" si="235"/>
        <v>1.312662187009013E-2</v>
      </c>
      <c r="AD172">
        <f t="shared" si="235"/>
        <v>8.7782221539064263E-3</v>
      </c>
      <c r="AE172">
        <f t="shared" si="235"/>
        <v>2.4064757652936319E-2</v>
      </c>
      <c r="AF172">
        <f t="shared" si="235"/>
        <v>1.101592478553695E-2</v>
      </c>
      <c r="AG172">
        <f t="shared" si="235"/>
        <v>7.067522151723799E-3</v>
      </c>
      <c r="AH172">
        <f t="shared" si="235"/>
        <v>2.4217297955899452E-2</v>
      </c>
      <c r="AI172">
        <f t="shared" ref="AI172:BN172" si="236">AI85/SUM(AI$7:AI$90)</f>
        <v>1.2164154882081986E-2</v>
      </c>
      <c r="AJ172">
        <f t="shared" si="236"/>
        <v>0.10831928850429469</v>
      </c>
      <c r="AK172">
        <f t="shared" si="236"/>
        <v>1.971257643493516E-2</v>
      </c>
      <c r="AL172">
        <f t="shared" si="236"/>
        <v>1.2419724782567551E-2</v>
      </c>
      <c r="AM172">
        <f t="shared" si="236"/>
        <v>3.9261206741943652E-2</v>
      </c>
      <c r="AN172">
        <f t="shared" si="236"/>
        <v>1.7319233418737916E-2</v>
      </c>
      <c r="AO172">
        <f t="shared" si="236"/>
        <v>1.3333786441024049E-2</v>
      </c>
      <c r="AP172">
        <f t="shared" si="236"/>
        <v>9.3517366306671637E-3</v>
      </c>
      <c r="AQ172">
        <f t="shared" si="236"/>
        <v>1.5606933679799359E-2</v>
      </c>
      <c r="AR172">
        <f t="shared" si="236"/>
        <v>4.7922195275980106E-7</v>
      </c>
      <c r="AS172">
        <f t="shared" si="236"/>
        <v>1.7960571825155681E-2</v>
      </c>
      <c r="AT172" t="e">
        <f t="shared" si="236"/>
        <v>#DIV/0!</v>
      </c>
      <c r="AU172" t="e">
        <f t="shared" si="236"/>
        <v>#DIV/0!</v>
      </c>
      <c r="AV172">
        <f t="shared" si="236"/>
        <v>7.4962256547670914E-2</v>
      </c>
      <c r="AW172" t="e">
        <f t="shared" si="236"/>
        <v>#DIV/0!</v>
      </c>
      <c r="AX172">
        <f t="shared" si="236"/>
        <v>3.5446337663339385E-2</v>
      </c>
      <c r="AY172">
        <f t="shared" si="236"/>
        <v>1.9805321831552765E-2</v>
      </c>
      <c r="AZ172">
        <f t="shared" si="236"/>
        <v>2.4610870128731213E-2</v>
      </c>
      <c r="BA172">
        <f t="shared" si="236"/>
        <v>5.3382946006965193E-2</v>
      </c>
      <c r="BB172">
        <f t="shared" si="236"/>
        <v>2.2508727768965887E-2</v>
      </c>
      <c r="BC172">
        <f t="shared" si="236"/>
        <v>4.1052772878962647E-2</v>
      </c>
      <c r="BD172">
        <f t="shared" si="236"/>
        <v>0.1020112694549045</v>
      </c>
      <c r="BE172">
        <f t="shared" si="236"/>
        <v>3.5071477786144542E-2</v>
      </c>
      <c r="BF172" t="e">
        <f t="shared" si="236"/>
        <v>#DIV/0!</v>
      </c>
      <c r="BG172">
        <f t="shared" si="236"/>
        <v>3.2073059118812308E-2</v>
      </c>
      <c r="BH172">
        <f t="shared" si="236"/>
        <v>1.8729504938823242E-2</v>
      </c>
      <c r="BI172" t="e">
        <f t="shared" si="236"/>
        <v>#DIV/0!</v>
      </c>
      <c r="BJ172">
        <f t="shared" si="236"/>
        <v>4.2420560682894487E-2</v>
      </c>
      <c r="BK172">
        <f t="shared" si="236"/>
        <v>4.2524257430277469E-2</v>
      </c>
      <c r="BL172">
        <f t="shared" si="236"/>
        <v>3.4201499264659554E-2</v>
      </c>
      <c r="BM172">
        <f t="shared" si="236"/>
        <v>4.3715635791505406E-2</v>
      </c>
      <c r="BN172">
        <f t="shared" si="236"/>
        <v>4.7874919049774527E-2</v>
      </c>
      <c r="BO172">
        <f t="shared" ref="BO172:CH172" si="237">BO85/SUM(BO$7:BO$90)</f>
        <v>5.9242133030394967E-2</v>
      </c>
      <c r="BP172">
        <f t="shared" si="237"/>
        <v>6.8665084589528289E-2</v>
      </c>
      <c r="BQ172">
        <f t="shared" si="237"/>
        <v>1.9973214014235897E-2</v>
      </c>
      <c r="BR172" t="e">
        <f t="shared" si="237"/>
        <v>#DIV/0!</v>
      </c>
      <c r="BS172">
        <f t="shared" si="237"/>
        <v>8.2962820902913084E-2</v>
      </c>
      <c r="BT172">
        <f t="shared" si="237"/>
        <v>6.643165776206808E-2</v>
      </c>
      <c r="BU172">
        <f t="shared" si="237"/>
        <v>0.23603634170533125</v>
      </c>
      <c r="BV172">
        <f t="shared" si="237"/>
        <v>8.1375811865064596E-2</v>
      </c>
      <c r="BW172">
        <f t="shared" si="237"/>
        <v>9.1530411042446552E-2</v>
      </c>
      <c r="BX172">
        <f t="shared" si="237"/>
        <v>0.17190152520796914</v>
      </c>
      <c r="BY172">
        <f t="shared" si="237"/>
        <v>0.14952158487401709</v>
      </c>
      <c r="BZ172">
        <f t="shared" si="237"/>
        <v>0.28733711625752267</v>
      </c>
      <c r="CA172">
        <f t="shared" si="237"/>
        <v>0.1896272332953913</v>
      </c>
      <c r="CB172">
        <f t="shared" si="237"/>
        <v>0.18408932409410447</v>
      </c>
      <c r="CC172">
        <f t="shared" si="237"/>
        <v>0.28263765353532788</v>
      </c>
      <c r="CD172">
        <f t="shared" si="237"/>
        <v>0.12537251330287369</v>
      </c>
      <c r="CE172">
        <f t="shared" si="237"/>
        <v>9.7419618709177522E-2</v>
      </c>
      <c r="CF172">
        <f t="shared" si="237"/>
        <v>0.12800569485320654</v>
      </c>
      <c r="CG172">
        <f t="shared" si="237"/>
        <v>0.11596170168903752</v>
      </c>
      <c r="CH172">
        <f t="shared" si="237"/>
        <v>6.5909879271712338E-2</v>
      </c>
    </row>
    <row r="173" spans="1:86" x14ac:dyDescent="0.25">
      <c r="A173" s="76" t="s">
        <v>28</v>
      </c>
      <c r="B173" s="77" t="s">
        <v>671</v>
      </c>
      <c r="C173">
        <f t="shared" ref="C173:AH173" si="238">C86/SUM(C$7:C$90)</f>
        <v>5.5449238198745704E-4</v>
      </c>
      <c r="D173" t="e">
        <f t="shared" si="238"/>
        <v>#DIV/0!</v>
      </c>
      <c r="E173" t="e">
        <f t="shared" si="238"/>
        <v>#DIV/0!</v>
      </c>
      <c r="F173">
        <f t="shared" si="238"/>
        <v>9.3355624954074244E-4</v>
      </c>
      <c r="G173" t="e">
        <f t="shared" si="238"/>
        <v>#DIV/0!</v>
      </c>
      <c r="H173">
        <f t="shared" si="238"/>
        <v>5.0381494728634528E-4</v>
      </c>
      <c r="I173">
        <f t="shared" si="238"/>
        <v>2.987824071964758E-4</v>
      </c>
      <c r="J173">
        <f t="shared" si="238"/>
        <v>5.143181156243914E-4</v>
      </c>
      <c r="K173">
        <f t="shared" si="238"/>
        <v>9.9176586326191305E-4</v>
      </c>
      <c r="L173">
        <f t="shared" si="238"/>
        <v>6.6548876196149932E-4</v>
      </c>
      <c r="M173">
        <f t="shared" si="238"/>
        <v>5.9565559109872417E-4</v>
      </c>
      <c r="N173">
        <f t="shared" si="238"/>
        <v>2.1505752534606176E-3</v>
      </c>
      <c r="O173">
        <f t="shared" si="238"/>
        <v>7.2881144744871556E-4</v>
      </c>
      <c r="P173" t="e">
        <f t="shared" si="238"/>
        <v>#DIV/0!</v>
      </c>
      <c r="Q173">
        <f t="shared" si="238"/>
        <v>6.6684616073041522E-4</v>
      </c>
      <c r="R173">
        <f t="shared" si="238"/>
        <v>1.7141068464592839E-3</v>
      </c>
      <c r="S173" t="e">
        <f t="shared" si="238"/>
        <v>#DIV/0!</v>
      </c>
      <c r="T173">
        <f t="shared" si="238"/>
        <v>5.1310105475057329E-4</v>
      </c>
      <c r="U173">
        <f t="shared" si="238"/>
        <v>6.8972806149796299E-4</v>
      </c>
      <c r="V173">
        <f t="shared" si="238"/>
        <v>2.7763943410059476E-4</v>
      </c>
      <c r="W173">
        <f t="shared" si="238"/>
        <v>2.6213997999602762E-4</v>
      </c>
      <c r="X173">
        <f t="shared" si="238"/>
        <v>2.0213458930578847E-4</v>
      </c>
      <c r="Y173">
        <f t="shared" si="238"/>
        <v>2.5124774091007197E-4</v>
      </c>
      <c r="Z173">
        <f t="shared" si="238"/>
        <v>4.7434023990410371E-4</v>
      </c>
      <c r="AA173">
        <f t="shared" si="238"/>
        <v>7.9744657407669357E-4</v>
      </c>
      <c r="AB173" t="e">
        <f t="shared" si="238"/>
        <v>#DIV/0!</v>
      </c>
      <c r="AC173">
        <f t="shared" si="238"/>
        <v>5.0253241670950022E-3</v>
      </c>
      <c r="AD173">
        <f t="shared" si="238"/>
        <v>3.7690900037504004E-4</v>
      </c>
      <c r="AE173">
        <f t="shared" si="238"/>
        <v>7.5373945701548786E-4</v>
      </c>
      <c r="AF173">
        <f t="shared" si="238"/>
        <v>7.7210574669400256E-4</v>
      </c>
      <c r="AG173">
        <f t="shared" si="238"/>
        <v>3.8443720095162069E-4</v>
      </c>
      <c r="AH173">
        <f t="shared" si="238"/>
        <v>8.0960156773012622E-4</v>
      </c>
      <c r="AI173">
        <f t="shared" ref="AI173:BN173" si="239">AI86/SUM(AI$7:AI$90)</f>
        <v>4.305949832912683E-4</v>
      </c>
      <c r="AJ173">
        <f t="shared" si="239"/>
        <v>1.8435645950207835E-3</v>
      </c>
      <c r="AK173">
        <f t="shared" si="239"/>
        <v>5.8153025551123741E-4</v>
      </c>
      <c r="AL173">
        <f t="shared" si="239"/>
        <v>5.6581879865589288E-4</v>
      </c>
      <c r="AM173">
        <f t="shared" si="239"/>
        <v>8.6584806811041597E-4</v>
      </c>
      <c r="AN173">
        <f t="shared" si="239"/>
        <v>1.6145539106318899E-3</v>
      </c>
      <c r="AO173">
        <f t="shared" si="239"/>
        <v>6.3708676597510033E-4</v>
      </c>
      <c r="AP173">
        <f t="shared" si="239"/>
        <v>6.1183607195747951E-4</v>
      </c>
      <c r="AQ173">
        <f t="shared" si="239"/>
        <v>7.1089624421987569E-4</v>
      </c>
      <c r="AR173">
        <f t="shared" si="239"/>
        <v>3.6360900067571401E-6</v>
      </c>
      <c r="AS173">
        <f t="shared" si="239"/>
        <v>3.7047081059159315E-3</v>
      </c>
      <c r="AT173" t="e">
        <f t="shared" si="239"/>
        <v>#DIV/0!</v>
      </c>
      <c r="AU173" t="e">
        <f t="shared" si="239"/>
        <v>#DIV/0!</v>
      </c>
      <c r="AV173">
        <f t="shared" si="239"/>
        <v>6.0556751421518978E-3</v>
      </c>
      <c r="AW173" t="e">
        <f t="shared" si="239"/>
        <v>#DIV/0!</v>
      </c>
      <c r="AX173">
        <f t="shared" si="239"/>
        <v>3.2934062225698341E-3</v>
      </c>
      <c r="AY173">
        <f t="shared" si="239"/>
        <v>1.1099327679853974E-3</v>
      </c>
      <c r="AZ173">
        <f t="shared" si="239"/>
        <v>3.7013000884272939E-3</v>
      </c>
      <c r="BA173">
        <f t="shared" si="239"/>
        <v>6.6052403117584299E-3</v>
      </c>
      <c r="BB173">
        <f t="shared" si="239"/>
        <v>2.9630498258260245E-3</v>
      </c>
      <c r="BC173">
        <f t="shared" si="239"/>
        <v>2.9999120319461397E-3</v>
      </c>
      <c r="BD173">
        <f t="shared" si="239"/>
        <v>5.3222040091442163E-3</v>
      </c>
      <c r="BE173">
        <f t="shared" si="239"/>
        <v>2.909767188037034E-3</v>
      </c>
      <c r="BF173" t="e">
        <f t="shared" si="239"/>
        <v>#DIV/0!</v>
      </c>
      <c r="BG173">
        <f t="shared" si="239"/>
        <v>2.6842117218296331E-3</v>
      </c>
      <c r="BH173">
        <f t="shared" si="239"/>
        <v>3.4084647076383428E-3</v>
      </c>
      <c r="BI173" t="e">
        <f t="shared" si="239"/>
        <v>#DIV/0!</v>
      </c>
      <c r="BJ173">
        <f t="shared" si="239"/>
        <v>3.0327340592686881E-3</v>
      </c>
      <c r="BK173">
        <f t="shared" si="239"/>
        <v>2.1236991272050843E-3</v>
      </c>
      <c r="BL173">
        <f t="shared" si="239"/>
        <v>1.4068037982950118E-3</v>
      </c>
      <c r="BM173">
        <f t="shared" si="239"/>
        <v>2.7728732466975395E-3</v>
      </c>
      <c r="BN173">
        <f t="shared" si="239"/>
        <v>3.2001041804409305E-3</v>
      </c>
      <c r="BO173">
        <f t="shared" ref="BO173:CH173" si="240">BO86/SUM(BO$7:BO$90)</f>
        <v>2.3640240588753674E-3</v>
      </c>
      <c r="BP173">
        <f t="shared" si="240"/>
        <v>4.4494014649888239E-3</v>
      </c>
      <c r="BQ173">
        <f t="shared" si="240"/>
        <v>3.0802235908788372E-3</v>
      </c>
      <c r="BR173" t="e">
        <f t="shared" si="240"/>
        <v>#DIV/0!</v>
      </c>
      <c r="BS173">
        <f t="shared" si="240"/>
        <v>1.4164389671755593E-2</v>
      </c>
      <c r="BT173">
        <f t="shared" si="240"/>
        <v>2.8889178042234825E-3</v>
      </c>
      <c r="BU173">
        <f t="shared" si="240"/>
        <v>1.7639299520491716E-2</v>
      </c>
      <c r="BV173">
        <f t="shared" si="240"/>
        <v>1.4279997357762565E-2</v>
      </c>
      <c r="BW173">
        <f t="shared" si="240"/>
        <v>1.0324300616957681E-2</v>
      </c>
      <c r="BX173">
        <f t="shared" si="240"/>
        <v>1.2690888232469909E-2</v>
      </c>
      <c r="BY173">
        <f t="shared" si="240"/>
        <v>1.0657980945464643E-2</v>
      </c>
      <c r="BZ173">
        <f t="shared" si="240"/>
        <v>1.3375100397242415E-2</v>
      </c>
      <c r="CA173">
        <f t="shared" si="240"/>
        <v>1.6902089158602446E-2</v>
      </c>
      <c r="CB173">
        <f t="shared" si="240"/>
        <v>2.7170584495082518E-2</v>
      </c>
      <c r="CC173">
        <f t="shared" si="240"/>
        <v>1.9423828537951278E-2</v>
      </c>
      <c r="CD173">
        <f t="shared" si="240"/>
        <v>2.7764065009705598E-2</v>
      </c>
      <c r="CE173">
        <f t="shared" si="240"/>
        <v>1.38121704535853E-2</v>
      </c>
      <c r="CF173">
        <f t="shared" si="240"/>
        <v>1.325831963525286E-2</v>
      </c>
      <c r="CG173">
        <f t="shared" si="240"/>
        <v>1.455371369876236E-2</v>
      </c>
      <c r="CH173">
        <f t="shared" si="240"/>
        <v>0.26777488305286329</v>
      </c>
    </row>
    <row r="174" spans="1:86" x14ac:dyDescent="0.25">
      <c r="A174" s="76" t="s">
        <v>29</v>
      </c>
      <c r="B174" s="77" t="s">
        <v>671</v>
      </c>
      <c r="C174">
        <f t="shared" ref="C174:AH174" si="241">C87/SUM(C$7:C$90)</f>
        <v>9.8316845998138824E-5</v>
      </c>
      <c r="D174" t="e">
        <f t="shared" si="241"/>
        <v>#DIV/0!</v>
      </c>
      <c r="E174" t="e">
        <f t="shared" si="241"/>
        <v>#DIV/0!</v>
      </c>
      <c r="F174">
        <f t="shared" si="241"/>
        <v>1.4484817868851425E-4</v>
      </c>
      <c r="G174" t="e">
        <f t="shared" si="241"/>
        <v>#DIV/0!</v>
      </c>
      <c r="H174">
        <f t="shared" si="241"/>
        <v>9.6822424838764769E-5</v>
      </c>
      <c r="I174">
        <f t="shared" si="241"/>
        <v>4.1623704482887788E-5</v>
      </c>
      <c r="J174">
        <f t="shared" si="241"/>
        <v>5.6809060381051143E-5</v>
      </c>
      <c r="K174">
        <f t="shared" si="241"/>
        <v>8.7860487248084683E-5</v>
      </c>
      <c r="L174">
        <f t="shared" si="241"/>
        <v>2.7476928395215108E-5</v>
      </c>
      <c r="M174">
        <f t="shared" si="241"/>
        <v>1.0230051296959771E-4</v>
      </c>
      <c r="N174">
        <f t="shared" si="241"/>
        <v>7.6330977193933504E-4</v>
      </c>
      <c r="O174">
        <f t="shared" si="241"/>
        <v>5.7176707904626272E-5</v>
      </c>
      <c r="P174" t="e">
        <f t="shared" si="241"/>
        <v>#DIV/0!</v>
      </c>
      <c r="Q174">
        <f t="shared" si="241"/>
        <v>7.8694546603719727E-5</v>
      </c>
      <c r="R174">
        <f t="shared" si="241"/>
        <v>3.0783656471606648E-5</v>
      </c>
      <c r="S174" t="e">
        <f t="shared" si="241"/>
        <v>#DIV/0!</v>
      </c>
      <c r="T174">
        <f t="shared" si="241"/>
        <v>5.4400345649662959E-5</v>
      </c>
      <c r="U174">
        <f t="shared" si="241"/>
        <v>2.1548875250960975E-4</v>
      </c>
      <c r="V174">
        <f t="shared" si="241"/>
        <v>7.9613429955035576E-5</v>
      </c>
      <c r="W174">
        <f t="shared" si="241"/>
        <v>8.2949576309299241E-5</v>
      </c>
      <c r="X174">
        <f t="shared" si="241"/>
        <v>5.8716693716582766E-5</v>
      </c>
      <c r="Y174">
        <f t="shared" si="241"/>
        <v>8.6027021057332711E-5</v>
      </c>
      <c r="Z174">
        <f t="shared" si="241"/>
        <v>1.4804404542810519E-4</v>
      </c>
      <c r="AA174">
        <f t="shared" si="241"/>
        <v>5.4900008831742486E-5</v>
      </c>
      <c r="AB174" t="e">
        <f t="shared" si="241"/>
        <v>#DIV/0!</v>
      </c>
      <c r="AC174">
        <f t="shared" si="241"/>
        <v>1.3929843280255206E-4</v>
      </c>
      <c r="AD174">
        <f t="shared" si="241"/>
        <v>1.0022980326348409E-4</v>
      </c>
      <c r="AE174">
        <f t="shared" si="241"/>
        <v>1.6935960351679893E-4</v>
      </c>
      <c r="AF174">
        <f t="shared" si="241"/>
        <v>1.1481010050068142E-4</v>
      </c>
      <c r="AG174">
        <f t="shared" si="241"/>
        <v>6.9083630226838357E-5</v>
      </c>
      <c r="AH174">
        <f t="shared" si="241"/>
        <v>2.6826212765218224E-4</v>
      </c>
      <c r="AI174">
        <f t="shared" ref="AI174:BN174" si="242">AI87/SUM(AI$7:AI$90)</f>
        <v>1.3289161407988826E-4</v>
      </c>
      <c r="AJ174">
        <f t="shared" si="242"/>
        <v>5.1092412159104816E-4</v>
      </c>
      <c r="AK174">
        <f t="shared" si="242"/>
        <v>2.3740693231659034E-4</v>
      </c>
      <c r="AL174">
        <f t="shared" si="242"/>
        <v>8.4972600061164846E-5</v>
      </c>
      <c r="AM174">
        <f t="shared" si="242"/>
        <v>3.6039699910707168E-4</v>
      </c>
      <c r="AN174">
        <f t="shared" si="242"/>
        <v>3.3653041127915616E-4</v>
      </c>
      <c r="AO174">
        <f t="shared" si="242"/>
        <v>1.3431480188399222E-3</v>
      </c>
      <c r="AP174">
        <f t="shared" si="242"/>
        <v>2.1495315466142794E-4</v>
      </c>
      <c r="AQ174">
        <f t="shared" si="242"/>
        <v>2.4690614570087939E-4</v>
      </c>
      <c r="AR174">
        <f t="shared" si="242"/>
        <v>3.5390750396225107E-6</v>
      </c>
      <c r="AS174">
        <f t="shared" si="242"/>
        <v>6.7358187554352519E-4</v>
      </c>
      <c r="AT174" t="e">
        <f t="shared" si="242"/>
        <v>#DIV/0!</v>
      </c>
      <c r="AU174" t="e">
        <f t="shared" si="242"/>
        <v>#DIV/0!</v>
      </c>
      <c r="AV174">
        <f t="shared" si="242"/>
        <v>1.7102953489144593E-3</v>
      </c>
      <c r="AW174" t="e">
        <f t="shared" si="242"/>
        <v>#DIV/0!</v>
      </c>
      <c r="AX174">
        <f t="shared" si="242"/>
        <v>5.2484447237010322E-4</v>
      </c>
      <c r="AY174">
        <f t="shared" si="242"/>
        <v>4.1000563623719207E-4</v>
      </c>
      <c r="AZ174">
        <f t="shared" si="242"/>
        <v>4.5425414804684661E-4</v>
      </c>
      <c r="BA174">
        <f t="shared" si="242"/>
        <v>9.5064045956794782E-4</v>
      </c>
      <c r="BB174">
        <f t="shared" si="242"/>
        <v>2.4452919397538621E-4</v>
      </c>
      <c r="BC174">
        <f t="shared" si="242"/>
        <v>6.1223535264777896E-4</v>
      </c>
      <c r="BD174">
        <f t="shared" si="242"/>
        <v>1.4287996928066251E-3</v>
      </c>
      <c r="BE174">
        <f t="shared" si="242"/>
        <v>5.8025363366161903E-4</v>
      </c>
      <c r="BF174" t="e">
        <f t="shared" si="242"/>
        <v>#DIV/0!</v>
      </c>
      <c r="BG174">
        <f t="shared" si="242"/>
        <v>8.3574821412564363E-4</v>
      </c>
      <c r="BH174">
        <f t="shared" si="242"/>
        <v>3.3277942308477442E-4</v>
      </c>
      <c r="BI174" t="e">
        <f t="shared" si="242"/>
        <v>#DIV/0!</v>
      </c>
      <c r="BJ174">
        <f t="shared" si="242"/>
        <v>1.0071850011002792E-3</v>
      </c>
      <c r="BK174">
        <f t="shared" si="242"/>
        <v>6.9632133743054039E-4</v>
      </c>
      <c r="BL174">
        <f t="shared" si="242"/>
        <v>6.2552532241791662E-4</v>
      </c>
      <c r="BM174">
        <f t="shared" si="242"/>
        <v>1.0326005416469999E-3</v>
      </c>
      <c r="BN174">
        <f t="shared" si="242"/>
        <v>6.348267530120684E-4</v>
      </c>
      <c r="BO174">
        <f t="shared" ref="BO174:CH174" si="243">BO87/SUM(BO$7:BO$90)</f>
        <v>7.9970302372089441E-4</v>
      </c>
      <c r="BP174">
        <f t="shared" si="243"/>
        <v>1.1483359946897419E-3</v>
      </c>
      <c r="BQ174">
        <f t="shared" si="243"/>
        <v>6.3300764234640371E-4</v>
      </c>
      <c r="BR174" t="e">
        <f t="shared" si="243"/>
        <v>#DIV/0!</v>
      </c>
      <c r="BS174">
        <f t="shared" si="243"/>
        <v>5.1575872978413045E-3</v>
      </c>
      <c r="BT174">
        <f t="shared" si="243"/>
        <v>1.1994715346463915E-3</v>
      </c>
      <c r="BU174">
        <f t="shared" si="243"/>
        <v>4.9689451692233001E-3</v>
      </c>
      <c r="BV174">
        <f t="shared" si="243"/>
        <v>2.4420811290989069E-3</v>
      </c>
      <c r="BW174">
        <f t="shared" si="243"/>
        <v>1.4065308730244973E-3</v>
      </c>
      <c r="BX174">
        <f t="shared" si="243"/>
        <v>2.7564773405466532E-3</v>
      </c>
      <c r="BY174">
        <f t="shared" si="243"/>
        <v>4.2357630437233175E-3</v>
      </c>
      <c r="BZ174">
        <f t="shared" si="243"/>
        <v>9.5758603534224426E-3</v>
      </c>
      <c r="CA174">
        <f t="shared" si="243"/>
        <v>8.1064389794679274E-3</v>
      </c>
      <c r="CB174">
        <f t="shared" si="243"/>
        <v>1.2370307296011612E-3</v>
      </c>
      <c r="CC174">
        <f t="shared" si="243"/>
        <v>6.4000767516125961E-3</v>
      </c>
      <c r="CD174">
        <f t="shared" si="243"/>
        <v>1.7544242088766596E-2</v>
      </c>
      <c r="CE174">
        <f t="shared" si="243"/>
        <v>6.9539574212424529E-2</v>
      </c>
      <c r="CF174">
        <f t="shared" si="243"/>
        <v>5.359495173305427E-3</v>
      </c>
      <c r="CG174">
        <f t="shared" si="243"/>
        <v>5.9896795372433248E-3</v>
      </c>
      <c r="CH174">
        <f t="shared" si="243"/>
        <v>2.3331746663867569E-3</v>
      </c>
    </row>
    <row r="175" spans="1:86" x14ac:dyDescent="0.25">
      <c r="A175" s="76" t="s">
        <v>30</v>
      </c>
      <c r="B175" s="77" t="s">
        <v>671</v>
      </c>
      <c r="C175">
        <f t="shared" ref="C175:AH175" si="244">C88/SUM(C$7:C$90)</f>
        <v>7.7898861131418373E-4</v>
      </c>
      <c r="D175" t="e">
        <f t="shared" si="244"/>
        <v>#DIV/0!</v>
      </c>
      <c r="E175" t="e">
        <f t="shared" si="244"/>
        <v>#DIV/0!</v>
      </c>
      <c r="F175">
        <f t="shared" si="244"/>
        <v>1.4697869047734932E-4</v>
      </c>
      <c r="G175" t="e">
        <f t="shared" si="244"/>
        <v>#DIV/0!</v>
      </c>
      <c r="H175">
        <f t="shared" si="244"/>
        <v>2.4613247963726901E-4</v>
      </c>
      <c r="I175">
        <f t="shared" si="244"/>
        <v>3.310567658636395E-5</v>
      </c>
      <c r="J175">
        <f t="shared" si="244"/>
        <v>1.3838903008610751E-4</v>
      </c>
      <c r="K175">
        <f t="shared" si="244"/>
        <v>5.7028336668084338E-5</v>
      </c>
      <c r="L175">
        <f t="shared" si="244"/>
        <v>1.9709708850446409E-5</v>
      </c>
      <c r="M175">
        <f t="shared" si="244"/>
        <v>4.6892151957474182E-5</v>
      </c>
      <c r="N175">
        <f t="shared" si="244"/>
        <v>5.6711909474276196E-4</v>
      </c>
      <c r="O175">
        <f t="shared" si="244"/>
        <v>4.7412179737962333E-5</v>
      </c>
      <c r="P175" t="e">
        <f t="shared" si="244"/>
        <v>#DIV/0!</v>
      </c>
      <c r="Q175">
        <f t="shared" si="244"/>
        <v>5.290951379110032E-5</v>
      </c>
      <c r="R175">
        <f t="shared" si="244"/>
        <v>2.3906692425442946E-5</v>
      </c>
      <c r="S175" t="e">
        <f t="shared" si="244"/>
        <v>#DIV/0!</v>
      </c>
      <c r="T175">
        <f t="shared" si="244"/>
        <v>5.5825589882061676E-5</v>
      </c>
      <c r="U175">
        <f t="shared" si="244"/>
        <v>5.0592485591116664E-4</v>
      </c>
      <c r="V175">
        <f t="shared" si="244"/>
        <v>1.0713145617805531E-4</v>
      </c>
      <c r="W175">
        <f t="shared" si="244"/>
        <v>8.4449007227850348E-5</v>
      </c>
      <c r="X175">
        <f t="shared" si="244"/>
        <v>4.1236858743179102E-5</v>
      </c>
      <c r="Y175">
        <f t="shared" si="244"/>
        <v>8.7087274129267857E-5</v>
      </c>
      <c r="Z175">
        <f t="shared" si="244"/>
        <v>9.4635419882426613E-4</v>
      </c>
      <c r="AA175">
        <f t="shared" si="244"/>
        <v>3.9453536568737294E-5</v>
      </c>
      <c r="AB175" t="e">
        <f t="shared" si="244"/>
        <v>#DIV/0!</v>
      </c>
      <c r="AC175">
        <f t="shared" si="244"/>
        <v>7.1384633757581807E-5</v>
      </c>
      <c r="AD175">
        <f t="shared" si="244"/>
        <v>7.4859643498611733E-5</v>
      </c>
      <c r="AE175">
        <f t="shared" si="244"/>
        <v>1.0182662765535085E-4</v>
      </c>
      <c r="AF175">
        <f t="shared" si="244"/>
        <v>1.41413565467723E-4</v>
      </c>
      <c r="AG175">
        <f t="shared" si="244"/>
        <v>7.4506943406403543E-5</v>
      </c>
      <c r="AH175">
        <f t="shared" si="244"/>
        <v>1.5599919075765156E-3</v>
      </c>
      <c r="AI175">
        <f t="shared" ref="AI175:BN175" si="245">AI88/SUM(AI$7:AI$90)</f>
        <v>1.1844242905866962E-4</v>
      </c>
      <c r="AJ175">
        <f t="shared" si="245"/>
        <v>6.1360401315484225E-4</v>
      </c>
      <c r="AK175">
        <f t="shared" si="245"/>
        <v>8.4876390140281157E-5</v>
      </c>
      <c r="AL175">
        <f t="shared" si="245"/>
        <v>4.3170872533592363E-5</v>
      </c>
      <c r="AM175">
        <f t="shared" si="245"/>
        <v>1.4605128811499886E-4</v>
      </c>
      <c r="AN175">
        <f t="shared" si="245"/>
        <v>2.38400523211058E-4</v>
      </c>
      <c r="AO175">
        <f t="shared" si="245"/>
        <v>1.8656043213802388E-4</v>
      </c>
      <c r="AP175">
        <f t="shared" si="245"/>
        <v>1.3204482970576934E-3</v>
      </c>
      <c r="AQ175">
        <f t="shared" si="245"/>
        <v>1.4832133662216163E-4</v>
      </c>
      <c r="AR175">
        <f t="shared" si="245"/>
        <v>1.2805700759058363E-6</v>
      </c>
      <c r="AS175">
        <f t="shared" si="245"/>
        <v>7.3097676051674836E-4</v>
      </c>
      <c r="AT175" t="e">
        <f t="shared" si="245"/>
        <v>#DIV/0!</v>
      </c>
      <c r="AU175" t="e">
        <f t="shared" si="245"/>
        <v>#DIV/0!</v>
      </c>
      <c r="AV175">
        <f t="shared" si="245"/>
        <v>8.7291240110138799E-4</v>
      </c>
      <c r="AW175" t="e">
        <f t="shared" si="245"/>
        <v>#DIV/0!</v>
      </c>
      <c r="AX175">
        <f t="shared" si="245"/>
        <v>3.4596707776787968E-4</v>
      </c>
      <c r="AY175">
        <f t="shared" si="245"/>
        <v>4.1611135077974465E-4</v>
      </c>
      <c r="AZ175">
        <f t="shared" si="245"/>
        <v>4.6420490917600848E-4</v>
      </c>
      <c r="BA175">
        <f t="shared" si="245"/>
        <v>9.6231858055611478E-4</v>
      </c>
      <c r="BB175">
        <f t="shared" si="245"/>
        <v>5.3862385383374471E-4</v>
      </c>
      <c r="BC175">
        <f t="shared" si="245"/>
        <v>4.299063657336694E-4</v>
      </c>
      <c r="BD175">
        <f t="shared" si="245"/>
        <v>1.0151235951902451E-3</v>
      </c>
      <c r="BE175">
        <f t="shared" si="245"/>
        <v>3.8661749374912309E-4</v>
      </c>
      <c r="BF175" t="e">
        <f t="shared" si="245"/>
        <v>#DIV/0!</v>
      </c>
      <c r="BG175">
        <f t="shared" si="245"/>
        <v>7.3786402224798088E-4</v>
      </c>
      <c r="BH175">
        <f t="shared" si="245"/>
        <v>4.7255302206751938E-4</v>
      </c>
      <c r="BI175" t="e">
        <f t="shared" si="245"/>
        <v>#DIV/0!</v>
      </c>
      <c r="BJ175">
        <f t="shared" si="245"/>
        <v>1.0112043758836219E-3</v>
      </c>
      <c r="BK175">
        <f t="shared" si="245"/>
        <v>7.0255224935264948E-4</v>
      </c>
      <c r="BL175">
        <f t="shared" si="245"/>
        <v>7.6046446836119746E-4</v>
      </c>
      <c r="BM175">
        <f t="shared" si="245"/>
        <v>1.0448802309090575E-3</v>
      </c>
      <c r="BN175">
        <f t="shared" si="245"/>
        <v>5.2743763193180372E-4</v>
      </c>
      <c r="BO175">
        <f t="shared" ref="BO175:CH175" si="246">BO88/SUM(BO$7:BO$90)</f>
        <v>9.0367872295504261E-4</v>
      </c>
      <c r="BP175">
        <f t="shared" si="246"/>
        <v>7.4534719342268004E-4</v>
      </c>
      <c r="BQ175">
        <f t="shared" si="246"/>
        <v>4.6164747194534026E-4</v>
      </c>
      <c r="BR175" t="e">
        <f t="shared" si="246"/>
        <v>#DIV/0!</v>
      </c>
      <c r="BS175">
        <f t="shared" si="246"/>
        <v>1.694361153270591E-3</v>
      </c>
      <c r="BT175">
        <f t="shared" si="246"/>
        <v>8.9603231726106752E-4</v>
      </c>
      <c r="BU175">
        <f t="shared" si="246"/>
        <v>1.9376546808649202E-3</v>
      </c>
      <c r="BV175">
        <f t="shared" si="246"/>
        <v>1.0910937228366102E-3</v>
      </c>
      <c r="BW175">
        <f t="shared" si="246"/>
        <v>1.4599213671904444E-3</v>
      </c>
      <c r="BX175">
        <f t="shared" si="246"/>
        <v>2.6237568557358746E-3</v>
      </c>
      <c r="BY175">
        <f t="shared" si="246"/>
        <v>1.5846140575225408E-3</v>
      </c>
      <c r="BZ175">
        <f t="shared" si="246"/>
        <v>3.5995071675099066E-3</v>
      </c>
      <c r="CA175">
        <f t="shared" si="246"/>
        <v>2.5118306586553308E-3</v>
      </c>
      <c r="CB175">
        <f t="shared" si="246"/>
        <v>1.2753055163916725E-3</v>
      </c>
      <c r="CC175">
        <f t="shared" si="246"/>
        <v>2.0228041817047034E-3</v>
      </c>
      <c r="CD175">
        <f t="shared" si="246"/>
        <v>2.920747479130912E-2</v>
      </c>
      <c r="CE175">
        <f t="shared" si="246"/>
        <v>3.0879688391460946E-3</v>
      </c>
      <c r="CF175">
        <f t="shared" si="246"/>
        <v>5.5323041387393607E-2</v>
      </c>
      <c r="CG175">
        <f t="shared" si="246"/>
        <v>2.0709460672354179E-3</v>
      </c>
      <c r="CH175">
        <f t="shared" si="246"/>
        <v>5.1300111961792116E-4</v>
      </c>
    </row>
    <row r="176" spans="1:86" x14ac:dyDescent="0.25">
      <c r="A176" s="76" t="s">
        <v>31</v>
      </c>
      <c r="B176" s="77" t="s">
        <v>671</v>
      </c>
      <c r="C176">
        <f t="shared" ref="C176:AH176" si="247">C89/SUM(C$7:C$90)</f>
        <v>8.9197522359496566E-5</v>
      </c>
      <c r="D176" t="e">
        <f t="shared" si="247"/>
        <v>#DIV/0!</v>
      </c>
      <c r="E176" t="e">
        <f t="shared" si="247"/>
        <v>#DIV/0!</v>
      </c>
      <c r="F176">
        <f t="shared" si="247"/>
        <v>1.9234553001009941E-4</v>
      </c>
      <c r="G176" t="e">
        <f t="shared" si="247"/>
        <v>#DIV/0!</v>
      </c>
      <c r="H176">
        <f t="shared" si="247"/>
        <v>2.6189434377047182E-4</v>
      </c>
      <c r="I176">
        <f t="shared" si="247"/>
        <v>2.4681015642919531E-4</v>
      </c>
      <c r="J176">
        <f t="shared" si="247"/>
        <v>1.3285116245872238E-4</v>
      </c>
      <c r="K176">
        <f t="shared" si="247"/>
        <v>1.5230654234952429E-4</v>
      </c>
      <c r="L176">
        <f t="shared" si="247"/>
        <v>1.2109637447706575E-4</v>
      </c>
      <c r="M176">
        <f t="shared" si="247"/>
        <v>1.7072711892383404E-4</v>
      </c>
      <c r="N176">
        <f t="shared" si="247"/>
        <v>6.1821154567193463E-4</v>
      </c>
      <c r="O176">
        <f t="shared" si="247"/>
        <v>1.8669602809580886E-4</v>
      </c>
      <c r="P176" t="e">
        <f t="shared" si="247"/>
        <v>#DIV/0!</v>
      </c>
      <c r="Q176">
        <f t="shared" si="247"/>
        <v>2.1117562853553446E-4</v>
      </c>
      <c r="R176">
        <f t="shared" si="247"/>
        <v>1.3776293388375582E-4</v>
      </c>
      <c r="S176" t="e">
        <f t="shared" si="247"/>
        <v>#DIV/0!</v>
      </c>
      <c r="T176">
        <f t="shared" si="247"/>
        <v>1.4187818141820217E-4</v>
      </c>
      <c r="U176">
        <f t="shared" si="247"/>
        <v>2.7482944675525766E-4</v>
      </c>
      <c r="V176">
        <f t="shared" si="247"/>
        <v>1.0350925896025889E-4</v>
      </c>
      <c r="W176">
        <f t="shared" si="247"/>
        <v>1.2687136587229166E-4</v>
      </c>
      <c r="X176">
        <f t="shared" si="247"/>
        <v>7.9072146839820174E-5</v>
      </c>
      <c r="Y176">
        <f t="shared" si="247"/>
        <v>2.7061539447947207E-4</v>
      </c>
      <c r="Z176">
        <f t="shared" si="247"/>
        <v>2.4912766639122587E-4</v>
      </c>
      <c r="AA176">
        <f t="shared" si="247"/>
        <v>3.5376580341732911E-4</v>
      </c>
      <c r="AB176" t="e">
        <f t="shared" si="247"/>
        <v>#DIV/0!</v>
      </c>
      <c r="AC176">
        <f t="shared" si="247"/>
        <v>3.4100135749799145E-4</v>
      </c>
      <c r="AD176">
        <f t="shared" si="247"/>
        <v>5.2489608837319912E-4</v>
      </c>
      <c r="AE176">
        <f t="shared" si="247"/>
        <v>1.0992627895541334E-3</v>
      </c>
      <c r="AF176">
        <f t="shared" si="247"/>
        <v>4.6034707316697118E-4</v>
      </c>
      <c r="AG176">
        <f t="shared" si="247"/>
        <v>5.3358445652792726E-4</v>
      </c>
      <c r="AH176">
        <f t="shared" si="247"/>
        <v>6.2105025923174496E-4</v>
      </c>
      <c r="AI176">
        <f t="shared" ref="AI176:BN176" si="248">AI89/SUM(AI$7:AI$90)</f>
        <v>9.9789244540848896E-4</v>
      </c>
      <c r="AJ176">
        <f t="shared" si="248"/>
        <v>3.0013876191961201E-3</v>
      </c>
      <c r="AK176">
        <f t="shared" si="248"/>
        <v>6.9803160562793105E-4</v>
      </c>
      <c r="AL176">
        <f t="shared" si="248"/>
        <v>2.0614023791779411E-4</v>
      </c>
      <c r="AM176">
        <f t="shared" si="248"/>
        <v>1.5697438368554486E-3</v>
      </c>
      <c r="AN176">
        <f t="shared" si="248"/>
        <v>4.4356953109738525E-4</v>
      </c>
      <c r="AO176">
        <f t="shared" si="248"/>
        <v>5.1730357989640931E-4</v>
      </c>
      <c r="AP176">
        <f t="shared" si="248"/>
        <v>1.1276615263719589E-3</v>
      </c>
      <c r="AQ176">
        <f t="shared" si="248"/>
        <v>5.7911760392146613E-3</v>
      </c>
      <c r="AR176">
        <f t="shared" si="248"/>
        <v>5.0237531591028155E-6</v>
      </c>
      <c r="AS176">
        <f t="shared" si="248"/>
        <v>3.0503422974930416E-3</v>
      </c>
      <c r="AT176" t="e">
        <f t="shared" si="248"/>
        <v>#DIV/0!</v>
      </c>
      <c r="AU176" t="e">
        <f t="shared" si="248"/>
        <v>#DIV/0!</v>
      </c>
      <c r="AV176">
        <f t="shared" si="248"/>
        <v>9.8879511003463916E-3</v>
      </c>
      <c r="AW176" t="e">
        <f t="shared" si="248"/>
        <v>#DIV/0!</v>
      </c>
      <c r="AX176">
        <f t="shared" si="248"/>
        <v>3.3102834464708952E-3</v>
      </c>
      <c r="AY176">
        <f t="shared" si="248"/>
        <v>6.1241361847459369E-3</v>
      </c>
      <c r="AZ176">
        <f t="shared" si="248"/>
        <v>4.0384269192770021E-3</v>
      </c>
      <c r="BA176">
        <f t="shared" si="248"/>
        <v>6.9312734637784791E-3</v>
      </c>
      <c r="BB176">
        <f t="shared" si="248"/>
        <v>1.6647815532472002E-3</v>
      </c>
      <c r="BC176">
        <f t="shared" si="248"/>
        <v>3.9946842678938868E-3</v>
      </c>
      <c r="BD176">
        <f t="shared" si="248"/>
        <v>7.0402758151251925E-3</v>
      </c>
      <c r="BE176">
        <f t="shared" si="248"/>
        <v>5.6929909619212616E-3</v>
      </c>
      <c r="BF176" t="e">
        <f t="shared" si="248"/>
        <v>#DIV/0!</v>
      </c>
      <c r="BG176">
        <f t="shared" si="248"/>
        <v>7.5321061904747829E-3</v>
      </c>
      <c r="BH176">
        <f t="shared" si="248"/>
        <v>3.5373986828256838E-3</v>
      </c>
      <c r="BI176" t="e">
        <f t="shared" si="248"/>
        <v>#DIV/0!</v>
      </c>
      <c r="BJ176">
        <f t="shared" si="248"/>
        <v>7.5611714609360899E-3</v>
      </c>
      <c r="BK176">
        <f t="shared" si="248"/>
        <v>4.4936774372064262E-3</v>
      </c>
      <c r="BL176">
        <f t="shared" si="248"/>
        <v>7.0103696996977717E-3</v>
      </c>
      <c r="BM176">
        <f t="shared" si="248"/>
        <v>7.083235911377171E-3</v>
      </c>
      <c r="BN176">
        <f t="shared" si="248"/>
        <v>5.4628655460272225E-3</v>
      </c>
      <c r="BO176">
        <f t="shared" ref="BO176:CH176" si="249">BO89/SUM(BO$7:BO$90)</f>
        <v>4.0063618507328027E-3</v>
      </c>
      <c r="BP176">
        <f t="shared" si="249"/>
        <v>6.3422883212884609E-3</v>
      </c>
      <c r="BQ176">
        <f t="shared" si="249"/>
        <v>3.7496909879465579E-3</v>
      </c>
      <c r="BR176" t="e">
        <f t="shared" si="249"/>
        <v>#DIV/0!</v>
      </c>
      <c r="BS176">
        <f t="shared" si="249"/>
        <v>2.8940971896302525E-2</v>
      </c>
      <c r="BT176">
        <f t="shared" si="249"/>
        <v>7.0365535052825797E-3</v>
      </c>
      <c r="BU176">
        <f t="shared" si="249"/>
        <v>1.9646897872954559E-2</v>
      </c>
      <c r="BV176">
        <f t="shared" si="249"/>
        <v>1.6008726211844109E-2</v>
      </c>
      <c r="BW176">
        <f t="shared" si="249"/>
        <v>1.3064509437401001E-2</v>
      </c>
      <c r="BX176">
        <f t="shared" si="249"/>
        <v>5.2168059787388865E-2</v>
      </c>
      <c r="BY176">
        <f t="shared" si="249"/>
        <v>3.3246238570524562E-2</v>
      </c>
      <c r="BZ176">
        <f t="shared" si="249"/>
        <v>1.383749010794366E-2</v>
      </c>
      <c r="CA176">
        <f t="shared" si="249"/>
        <v>1.9755131035134522E-2</v>
      </c>
      <c r="CB176">
        <f t="shared" si="249"/>
        <v>1.1736716563768665E-2</v>
      </c>
      <c r="CC176">
        <f t="shared" si="249"/>
        <v>2.3583435470718828E-2</v>
      </c>
      <c r="CD176">
        <f t="shared" si="249"/>
        <v>3.3154818894300733E-2</v>
      </c>
      <c r="CE176">
        <f t="shared" si="249"/>
        <v>4.3672077100346464E-2</v>
      </c>
      <c r="CF176">
        <f t="shared" si="249"/>
        <v>2.5836538716795969E-2</v>
      </c>
      <c r="CG176">
        <f t="shared" si="249"/>
        <v>8.6039154830079206E-2</v>
      </c>
      <c r="CH176">
        <f t="shared" si="249"/>
        <v>9.716306781396367E-3</v>
      </c>
    </row>
    <row r="177" spans="1:86" x14ac:dyDescent="0.25">
      <c r="A177" s="76" t="s">
        <v>32</v>
      </c>
      <c r="B177" s="77" t="s">
        <v>671</v>
      </c>
      <c r="C177">
        <f t="shared" ref="C177:AH177" si="250">C90/SUM(C$7:C$90)</f>
        <v>1.6251343177848969E-7</v>
      </c>
      <c r="D177" t="e">
        <f t="shared" si="250"/>
        <v>#DIV/0!</v>
      </c>
      <c r="E177" t="e">
        <f t="shared" si="250"/>
        <v>#DIV/0!</v>
      </c>
      <c r="F177">
        <f t="shared" si="250"/>
        <v>3.8796696549508906E-7</v>
      </c>
      <c r="G177" t="e">
        <f t="shared" si="250"/>
        <v>#DIV/0!</v>
      </c>
      <c r="H177">
        <f t="shared" si="250"/>
        <v>2.5721340373115706E-7</v>
      </c>
      <c r="I177">
        <f t="shared" si="250"/>
        <v>1.4986769268164936E-7</v>
      </c>
      <c r="J177">
        <f t="shared" si="250"/>
        <v>1.4246662485731827E-7</v>
      </c>
      <c r="K177">
        <f t="shared" si="250"/>
        <v>2.0053369796731811E-7</v>
      </c>
      <c r="L177">
        <f t="shared" si="250"/>
        <v>8.0014394935607001E-8</v>
      </c>
      <c r="M177">
        <f t="shared" si="250"/>
        <v>2.176133656633902E-7</v>
      </c>
      <c r="N177">
        <f t="shared" si="250"/>
        <v>1.5226193856072402E-6</v>
      </c>
      <c r="O177">
        <f t="shared" si="250"/>
        <v>1.6903076439306277E-7</v>
      </c>
      <c r="P177" t="e">
        <f t="shared" si="250"/>
        <v>#DIV/0!</v>
      </c>
      <c r="Q177">
        <f t="shared" si="250"/>
        <v>2.4800702261366262E-7</v>
      </c>
      <c r="R177">
        <f t="shared" si="250"/>
        <v>1.2433722775531647E-7</v>
      </c>
      <c r="S177" t="e">
        <f t="shared" si="250"/>
        <v>#DIV/0!</v>
      </c>
      <c r="T177">
        <f t="shared" si="250"/>
        <v>2.060748239134954E-7</v>
      </c>
      <c r="U177">
        <f t="shared" si="250"/>
        <v>6.9957600945439712E-7</v>
      </c>
      <c r="V177">
        <f t="shared" si="250"/>
        <v>1.914453617080573E-7</v>
      </c>
      <c r="W177">
        <f t="shared" si="250"/>
        <v>2.0243782318824677E-7</v>
      </c>
      <c r="X177">
        <f t="shared" si="250"/>
        <v>1.1559389377110759E-7</v>
      </c>
      <c r="Y177">
        <f t="shared" si="250"/>
        <v>2.2899164852122073E-7</v>
      </c>
      <c r="Z177">
        <f t="shared" si="250"/>
        <v>2.9762018154444325E-7</v>
      </c>
      <c r="AA177">
        <f t="shared" si="250"/>
        <v>1.7081264524770432E-7</v>
      </c>
      <c r="AB177" t="e">
        <f t="shared" si="250"/>
        <v>#DIV/0!</v>
      </c>
      <c r="AC177">
        <f t="shared" si="250"/>
        <v>5.9281547650938008E-7</v>
      </c>
      <c r="AD177">
        <f t="shared" si="250"/>
        <v>3.2108070677826492E-7</v>
      </c>
      <c r="AE177">
        <f t="shared" si="250"/>
        <v>7.6871536936181934E-7</v>
      </c>
      <c r="AF177">
        <f t="shared" si="250"/>
        <v>3.9347084995849168E-7</v>
      </c>
      <c r="AG177">
        <f t="shared" si="250"/>
        <v>2.8949738146822326E-7</v>
      </c>
      <c r="AH177">
        <f t="shared" si="250"/>
        <v>7.3854474317668302E-7</v>
      </c>
      <c r="AI177">
        <f t="shared" ref="AI177:BN177" si="251">AI90/SUM(AI$7:AI$90)</f>
        <v>5.6264221426237518E-7</v>
      </c>
      <c r="AJ177">
        <f t="shared" si="251"/>
        <v>2.7725737014914271E-6</v>
      </c>
      <c r="AK177">
        <f t="shared" si="251"/>
        <v>6.3648661252189426E-7</v>
      </c>
      <c r="AL177">
        <f t="shared" si="251"/>
        <v>4.4367898776405579E-7</v>
      </c>
      <c r="AM177">
        <f t="shared" si="251"/>
        <v>1.1501273088240197E-6</v>
      </c>
      <c r="AN177">
        <f t="shared" si="251"/>
        <v>7.666454953180296E-7</v>
      </c>
      <c r="AO177">
        <f t="shared" si="251"/>
        <v>7.4820734888598817E-7</v>
      </c>
      <c r="AP177">
        <f t="shared" si="251"/>
        <v>5.3736008723242847E-7</v>
      </c>
      <c r="AQ177">
        <f t="shared" si="251"/>
        <v>7.4364793006457872E-7</v>
      </c>
      <c r="AR177">
        <f t="shared" si="251"/>
        <v>1.8695160185944932E-8</v>
      </c>
      <c r="AS177">
        <f t="shared" si="251"/>
        <v>2.6580357360123417E-4</v>
      </c>
      <c r="AT177" t="e">
        <f t="shared" si="251"/>
        <v>#DIV/0!</v>
      </c>
      <c r="AU177" t="e">
        <f t="shared" si="251"/>
        <v>#DIV/0!</v>
      </c>
      <c r="AV177">
        <f t="shared" si="251"/>
        <v>8.902545947989041E-5</v>
      </c>
      <c r="AW177" t="e">
        <f t="shared" si="251"/>
        <v>#DIV/0!</v>
      </c>
      <c r="AX177">
        <f t="shared" si="251"/>
        <v>2.0048648134127965E-4</v>
      </c>
      <c r="AY177">
        <f t="shared" si="251"/>
        <v>1.1694064189287875E-4</v>
      </c>
      <c r="AZ177">
        <f t="shared" si="251"/>
        <v>2.619229693035454E-4</v>
      </c>
      <c r="BA177">
        <f t="shared" si="251"/>
        <v>9.0948345510354122E-4</v>
      </c>
      <c r="BB177">
        <f t="shared" si="251"/>
        <v>2.4296420240265152E-5</v>
      </c>
      <c r="BC177">
        <f t="shared" si="251"/>
        <v>2.3422348272779376E-4</v>
      </c>
      <c r="BD177">
        <f t="shared" si="251"/>
        <v>1.4498712141274158E-3</v>
      </c>
      <c r="BE177">
        <f t="shared" si="251"/>
        <v>6.4520925633323404E-4</v>
      </c>
      <c r="BF177" t="e">
        <f t="shared" si="251"/>
        <v>#DIV/0!</v>
      </c>
      <c r="BG177">
        <f t="shared" si="251"/>
        <v>4.8748520596907297E-4</v>
      </c>
      <c r="BH177">
        <f t="shared" si="251"/>
        <v>4.7497673778319012E-4</v>
      </c>
      <c r="BI177" t="e">
        <f t="shared" si="251"/>
        <v>#DIV/0!</v>
      </c>
      <c r="BJ177">
        <f t="shared" si="251"/>
        <v>1.0273109979776513E-3</v>
      </c>
      <c r="BK177">
        <f t="shared" si="251"/>
        <v>3.660114145126825E-4</v>
      </c>
      <c r="BL177">
        <f t="shared" si="251"/>
        <v>5.057276523809716E-4</v>
      </c>
      <c r="BM177">
        <f t="shared" si="251"/>
        <v>5.8706263922999778E-4</v>
      </c>
      <c r="BN177">
        <f t="shared" si="251"/>
        <v>3.1652853357134157E-4</v>
      </c>
      <c r="BO177">
        <f t="shared" ref="BO177:CH177" si="252">BO90/SUM(BO$7:BO$90)</f>
        <v>3.1158267410181991E-4</v>
      </c>
      <c r="BP177">
        <f t="shared" si="252"/>
        <v>3.0477038981544468E-4</v>
      </c>
      <c r="BQ177">
        <f t="shared" si="252"/>
        <v>2.0405098536035456E-4</v>
      </c>
      <c r="BR177" t="e">
        <f t="shared" si="252"/>
        <v>#DIV/0!</v>
      </c>
      <c r="BS177">
        <f t="shared" si="252"/>
        <v>3.3001901410649513E-4</v>
      </c>
      <c r="BT177">
        <f t="shared" si="252"/>
        <v>9.6187242114371269E-4</v>
      </c>
      <c r="BU177">
        <f t="shared" si="252"/>
        <v>1.4718988512898781E-3</v>
      </c>
      <c r="BV177">
        <f t="shared" si="252"/>
        <v>8.5443173177271589E-4</v>
      </c>
      <c r="BW177">
        <f t="shared" si="252"/>
        <v>9.3944615321506144E-4</v>
      </c>
      <c r="BX177">
        <f t="shared" si="252"/>
        <v>2.6295312578036396E-3</v>
      </c>
      <c r="BY177">
        <f t="shared" si="252"/>
        <v>2.6329562726329124E-3</v>
      </c>
      <c r="BZ177">
        <f t="shared" si="252"/>
        <v>1.2142060758975723E-3</v>
      </c>
      <c r="CA177">
        <f t="shared" si="252"/>
        <v>7.1339795816512651E-4</v>
      </c>
      <c r="CB177">
        <f t="shared" si="252"/>
        <v>1.8399376931565396E-3</v>
      </c>
      <c r="CC177">
        <f t="shared" si="252"/>
        <v>9.6062212452432613E-4</v>
      </c>
      <c r="CD177">
        <f t="shared" si="252"/>
        <v>6.6127390376407463E-4</v>
      </c>
      <c r="CE177">
        <f t="shared" si="252"/>
        <v>3.3992750645097792E-3</v>
      </c>
      <c r="CF177">
        <f t="shared" si="252"/>
        <v>1.4574549997218836E-3</v>
      </c>
      <c r="CG177">
        <f t="shared" si="252"/>
        <v>4.3419249069769083E-4</v>
      </c>
      <c r="CH177">
        <f t="shared" si="252"/>
        <v>1.3402465548158231E-3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4AF7E-2342-4BA0-A59E-C4A6F5CAEB1F}">
  <dimension ref="A1:CF173"/>
  <sheetViews>
    <sheetView workbookViewId="0">
      <selection activeCell="C26" sqref="C26"/>
    </sheetView>
  </sheetViews>
  <sheetFormatPr defaultRowHeight="15" x14ac:dyDescent="0.25"/>
  <cols>
    <col min="87" max="87" width="11.5703125" customWidth="1"/>
    <col min="88" max="88" width="21.140625" customWidth="1"/>
    <col min="89" max="89" width="9.140625" customWidth="1"/>
  </cols>
  <sheetData>
    <row r="1" spans="1:84" x14ac:dyDescent="0.25">
      <c r="A1" t="s">
        <v>673</v>
      </c>
      <c r="C1" t="s">
        <v>674</v>
      </c>
      <c r="D1" t="s">
        <v>674</v>
      </c>
      <c r="E1" t="s">
        <v>674</v>
      </c>
      <c r="F1" t="s">
        <v>674</v>
      </c>
      <c r="G1" t="s">
        <v>674</v>
      </c>
      <c r="H1" t="s">
        <v>674</v>
      </c>
      <c r="I1" t="s">
        <v>674</v>
      </c>
      <c r="J1" t="s">
        <v>674</v>
      </c>
      <c r="K1" t="s">
        <v>674</v>
      </c>
      <c r="L1" t="s">
        <v>674</v>
      </c>
      <c r="M1" t="s">
        <v>674</v>
      </c>
      <c r="N1" t="s">
        <v>674</v>
      </c>
      <c r="O1" t="s">
        <v>674</v>
      </c>
      <c r="P1" t="s">
        <v>674</v>
      </c>
      <c r="Q1" t="s">
        <v>674</v>
      </c>
      <c r="R1" t="s">
        <v>674</v>
      </c>
      <c r="S1" t="s">
        <v>674</v>
      </c>
      <c r="T1" t="s">
        <v>674</v>
      </c>
      <c r="U1" t="s">
        <v>674</v>
      </c>
      <c r="V1" t="s">
        <v>674</v>
      </c>
      <c r="W1" t="s">
        <v>674</v>
      </c>
      <c r="X1" t="s">
        <v>674</v>
      </c>
      <c r="Y1" t="s">
        <v>674</v>
      </c>
      <c r="Z1" t="s">
        <v>674</v>
      </c>
      <c r="AA1" t="s">
        <v>674</v>
      </c>
      <c r="AB1" t="s">
        <v>674</v>
      </c>
      <c r="AC1" t="s">
        <v>674</v>
      </c>
      <c r="AD1" t="s">
        <v>674</v>
      </c>
      <c r="AE1" t="s">
        <v>674</v>
      </c>
      <c r="AF1" t="s">
        <v>674</v>
      </c>
      <c r="AG1" t="s">
        <v>674</v>
      </c>
      <c r="AH1" t="s">
        <v>674</v>
      </c>
      <c r="AI1" t="s">
        <v>674</v>
      </c>
      <c r="AJ1" t="s">
        <v>674</v>
      </c>
      <c r="AK1" t="s">
        <v>674</v>
      </c>
      <c r="AL1" t="s">
        <v>674</v>
      </c>
      <c r="AM1" t="s">
        <v>674</v>
      </c>
      <c r="AN1" t="s">
        <v>674</v>
      </c>
      <c r="AO1" t="s">
        <v>674</v>
      </c>
      <c r="AP1" t="s">
        <v>674</v>
      </c>
      <c r="AQ1" t="s">
        <v>674</v>
      </c>
      <c r="AR1" t="s">
        <v>675</v>
      </c>
      <c r="AS1" t="s">
        <v>675</v>
      </c>
      <c r="AT1" t="s">
        <v>675</v>
      </c>
      <c r="AU1" t="s">
        <v>675</v>
      </c>
      <c r="AV1" t="s">
        <v>675</v>
      </c>
      <c r="AW1" t="s">
        <v>675</v>
      </c>
      <c r="AX1" t="s">
        <v>675</v>
      </c>
      <c r="AY1" t="s">
        <v>675</v>
      </c>
      <c r="AZ1" t="s">
        <v>675</v>
      </c>
      <c r="BA1" t="s">
        <v>675</v>
      </c>
      <c r="BB1" t="s">
        <v>675</v>
      </c>
      <c r="BC1" t="s">
        <v>675</v>
      </c>
      <c r="BD1" t="s">
        <v>675</v>
      </c>
      <c r="BE1" t="s">
        <v>675</v>
      </c>
      <c r="BF1" t="s">
        <v>675</v>
      </c>
      <c r="BG1" t="s">
        <v>675</v>
      </c>
      <c r="BH1" t="s">
        <v>675</v>
      </c>
      <c r="BI1" t="s">
        <v>675</v>
      </c>
      <c r="BJ1" t="s">
        <v>675</v>
      </c>
      <c r="BK1" t="s">
        <v>675</v>
      </c>
      <c r="BL1" t="s">
        <v>675</v>
      </c>
      <c r="BM1" t="s">
        <v>675</v>
      </c>
      <c r="BN1" t="s">
        <v>675</v>
      </c>
      <c r="BO1" t="s">
        <v>675</v>
      </c>
      <c r="BP1" t="s">
        <v>675</v>
      </c>
      <c r="BQ1" t="s">
        <v>675</v>
      </c>
      <c r="BR1" t="s">
        <v>675</v>
      </c>
      <c r="BS1" t="s">
        <v>675</v>
      </c>
      <c r="BT1" t="s">
        <v>675</v>
      </c>
      <c r="BU1" t="s">
        <v>675</v>
      </c>
      <c r="BV1" t="s">
        <v>675</v>
      </c>
      <c r="BW1" t="s">
        <v>675</v>
      </c>
      <c r="BX1" t="s">
        <v>675</v>
      </c>
      <c r="BY1" t="s">
        <v>675</v>
      </c>
      <c r="BZ1" t="s">
        <v>675</v>
      </c>
      <c r="CA1" t="s">
        <v>675</v>
      </c>
      <c r="CB1" t="s">
        <v>675</v>
      </c>
      <c r="CC1" t="s">
        <v>675</v>
      </c>
      <c r="CD1" t="s">
        <v>675</v>
      </c>
      <c r="CE1" t="s">
        <v>675</v>
      </c>
      <c r="CF1" t="s">
        <v>675</v>
      </c>
    </row>
    <row r="2" spans="1:84" x14ac:dyDescent="0.25">
      <c r="A2" t="s">
        <v>676</v>
      </c>
      <c r="C2" t="s">
        <v>2</v>
      </c>
      <c r="D2" t="s">
        <v>624</v>
      </c>
      <c r="E2" t="s">
        <v>623</v>
      </c>
      <c r="F2" t="s">
        <v>3</v>
      </c>
      <c r="G2" t="s">
        <v>5</v>
      </c>
      <c r="H2" t="s">
        <v>6</v>
      </c>
      <c r="I2" t="s">
        <v>7</v>
      </c>
      <c r="J2" t="s">
        <v>8</v>
      </c>
      <c r="K2" t="s">
        <v>22</v>
      </c>
      <c r="L2" t="s">
        <v>9</v>
      </c>
      <c r="M2" t="s">
        <v>10</v>
      </c>
      <c r="N2" t="s">
        <v>58</v>
      </c>
      <c r="O2" t="s">
        <v>625</v>
      </c>
      <c r="P2" t="s">
        <v>626</v>
      </c>
      <c r="Q2" t="s">
        <v>627</v>
      </c>
      <c r="R2" t="s">
        <v>628</v>
      </c>
      <c r="S2" t="s">
        <v>11</v>
      </c>
      <c r="T2" t="s">
        <v>14</v>
      </c>
      <c r="U2" t="s">
        <v>12</v>
      </c>
      <c r="V2" t="s">
        <v>13</v>
      </c>
      <c r="W2" t="s">
        <v>15</v>
      </c>
      <c r="X2" t="s">
        <v>16</v>
      </c>
      <c r="Y2" t="s">
        <v>17</v>
      </c>
      <c r="Z2" t="s">
        <v>631</v>
      </c>
      <c r="AA2" t="s">
        <v>629</v>
      </c>
      <c r="AB2" t="s">
        <v>630</v>
      </c>
      <c r="AC2" t="s">
        <v>18</v>
      </c>
      <c r="AD2" t="s">
        <v>19</v>
      </c>
      <c r="AE2" t="s">
        <v>21</v>
      </c>
      <c r="AF2" t="s">
        <v>20</v>
      </c>
      <c r="AG2" t="s">
        <v>23</v>
      </c>
      <c r="AH2" t="s">
        <v>25</v>
      </c>
      <c r="AI2" t="s">
        <v>26</v>
      </c>
      <c r="AJ2" t="s">
        <v>24</v>
      </c>
      <c r="AK2" t="s">
        <v>27</v>
      </c>
      <c r="AL2" t="s">
        <v>28</v>
      </c>
      <c r="AM2" t="s">
        <v>29</v>
      </c>
      <c r="AN2" t="s">
        <v>30</v>
      </c>
      <c r="AO2" t="s">
        <v>31</v>
      </c>
      <c r="AP2" t="s">
        <v>677</v>
      </c>
      <c r="AQ2" t="s">
        <v>678</v>
      </c>
      <c r="AR2" t="s">
        <v>2</v>
      </c>
      <c r="AS2" t="s">
        <v>624</v>
      </c>
      <c r="AT2" t="s">
        <v>623</v>
      </c>
      <c r="AU2" t="s">
        <v>3</v>
      </c>
      <c r="AV2" t="s">
        <v>5</v>
      </c>
      <c r="AW2" t="s">
        <v>6</v>
      </c>
      <c r="AX2" t="s">
        <v>7</v>
      </c>
      <c r="AY2" t="s">
        <v>8</v>
      </c>
      <c r="AZ2" t="s">
        <v>22</v>
      </c>
      <c r="BA2" t="s">
        <v>9</v>
      </c>
      <c r="BB2" t="s">
        <v>10</v>
      </c>
      <c r="BC2" t="s">
        <v>58</v>
      </c>
      <c r="BD2" t="s">
        <v>625</v>
      </c>
      <c r="BE2" t="s">
        <v>626</v>
      </c>
      <c r="BF2" t="s">
        <v>627</v>
      </c>
      <c r="BG2" t="s">
        <v>628</v>
      </c>
      <c r="BH2" t="s">
        <v>11</v>
      </c>
      <c r="BI2" t="s">
        <v>14</v>
      </c>
      <c r="BJ2" t="s">
        <v>12</v>
      </c>
      <c r="BK2" t="s">
        <v>13</v>
      </c>
      <c r="BL2" t="s">
        <v>15</v>
      </c>
      <c r="BM2" t="s">
        <v>16</v>
      </c>
      <c r="BN2" t="s">
        <v>17</v>
      </c>
      <c r="BO2" t="s">
        <v>631</v>
      </c>
      <c r="BP2" t="s">
        <v>629</v>
      </c>
      <c r="BQ2" t="s">
        <v>630</v>
      </c>
      <c r="BR2" t="s">
        <v>18</v>
      </c>
      <c r="BS2" t="s">
        <v>19</v>
      </c>
      <c r="BT2" t="s">
        <v>21</v>
      </c>
      <c r="BU2" t="s">
        <v>20</v>
      </c>
      <c r="BV2" t="s">
        <v>23</v>
      </c>
      <c r="BW2" t="s">
        <v>25</v>
      </c>
      <c r="BX2" t="s">
        <v>26</v>
      </c>
      <c r="BY2" t="s">
        <v>24</v>
      </c>
      <c r="BZ2" t="s">
        <v>27</v>
      </c>
      <c r="CA2" t="s">
        <v>28</v>
      </c>
      <c r="CB2" t="s">
        <v>29</v>
      </c>
      <c r="CC2" t="s">
        <v>30</v>
      </c>
      <c r="CD2" t="s">
        <v>31</v>
      </c>
      <c r="CE2" t="s">
        <v>677</v>
      </c>
      <c r="CF2" t="s">
        <v>678</v>
      </c>
    </row>
    <row r="3" spans="1:84" x14ac:dyDescent="0.25">
      <c r="A3" t="s">
        <v>673</v>
      </c>
      <c r="B3" t="s">
        <v>676</v>
      </c>
    </row>
    <row r="4" spans="1:84" x14ac:dyDescent="0.25">
      <c r="A4" t="s">
        <v>674</v>
      </c>
      <c r="B4" t="s">
        <v>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674</v>
      </c>
      <c r="B5" t="s">
        <v>624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674</v>
      </c>
      <c r="B6" t="s">
        <v>623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674</v>
      </c>
      <c r="B7" t="s">
        <v>3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674</v>
      </c>
      <c r="B8" t="s">
        <v>5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674</v>
      </c>
      <c r="B9" t="s">
        <v>6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674</v>
      </c>
      <c r="B10" t="s">
        <v>7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674</v>
      </c>
      <c r="B11" t="s">
        <v>8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674</v>
      </c>
      <c r="B12" t="s">
        <v>22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674</v>
      </c>
      <c r="B13" t="s">
        <v>9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674</v>
      </c>
      <c r="B14" t="s">
        <v>10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674</v>
      </c>
      <c r="B15" t="s">
        <v>58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674</v>
      </c>
      <c r="B16" t="s">
        <v>625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674</v>
      </c>
      <c r="B17" t="s">
        <v>626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674</v>
      </c>
      <c r="B18" t="s">
        <v>627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674</v>
      </c>
      <c r="B19" t="s">
        <v>628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674</v>
      </c>
      <c r="B20" t="s">
        <v>11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674</v>
      </c>
      <c r="B21" t="s">
        <v>14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674</v>
      </c>
      <c r="B22" t="s">
        <v>12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674</v>
      </c>
      <c r="B23" t="s">
        <v>13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674</v>
      </c>
      <c r="B24" t="s">
        <v>15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674</v>
      </c>
      <c r="B25" t="s">
        <v>16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674</v>
      </c>
      <c r="B26" t="s">
        <v>17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674</v>
      </c>
      <c r="B27" t="s">
        <v>631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674</v>
      </c>
      <c r="B28" t="s">
        <v>629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674</v>
      </c>
      <c r="B29" t="s">
        <v>630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674</v>
      </c>
      <c r="B30" t="s">
        <v>18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674</v>
      </c>
      <c r="B31" t="s">
        <v>19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674</v>
      </c>
      <c r="B32" t="s">
        <v>21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674</v>
      </c>
      <c r="B33" t="s">
        <v>20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674</v>
      </c>
      <c r="B34" t="s">
        <v>23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674</v>
      </c>
      <c r="B35" t="s">
        <v>25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674</v>
      </c>
      <c r="B36" t="s">
        <v>26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674</v>
      </c>
      <c r="B37" t="s">
        <v>24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674</v>
      </c>
      <c r="B38" t="s">
        <v>27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674</v>
      </c>
      <c r="B39" t="s">
        <v>28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674</v>
      </c>
      <c r="B40" t="s">
        <v>29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674</v>
      </c>
      <c r="B41" t="s">
        <v>30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674</v>
      </c>
      <c r="B42" t="s">
        <v>31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674</v>
      </c>
      <c r="B43" t="s">
        <v>677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674</v>
      </c>
      <c r="B44" t="s">
        <v>678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675</v>
      </c>
      <c r="B45" t="s">
        <v>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675</v>
      </c>
      <c r="B46" t="s">
        <v>624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675</v>
      </c>
      <c r="B47" t="s">
        <v>623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675</v>
      </c>
      <c r="B48" t="s">
        <v>3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675</v>
      </c>
      <c r="B49" t="s">
        <v>5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675</v>
      </c>
      <c r="B50" t="s">
        <v>6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675</v>
      </c>
      <c r="B51" t="s">
        <v>7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675</v>
      </c>
      <c r="B52" t="s">
        <v>8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675</v>
      </c>
      <c r="B53" t="s">
        <v>22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675</v>
      </c>
      <c r="B54" t="s">
        <v>9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675</v>
      </c>
      <c r="B55" t="s">
        <v>10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675</v>
      </c>
      <c r="B56" t="s">
        <v>58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675</v>
      </c>
      <c r="B57" t="s">
        <v>625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675</v>
      </c>
      <c r="B58" t="s">
        <v>626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675</v>
      </c>
      <c r="B59" t="s">
        <v>627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675</v>
      </c>
      <c r="B60" t="s">
        <v>628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675</v>
      </c>
      <c r="B61" t="s">
        <v>11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675</v>
      </c>
      <c r="B62" t="s">
        <v>14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675</v>
      </c>
      <c r="B63" t="s">
        <v>12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675</v>
      </c>
      <c r="B64" t="s">
        <v>13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675</v>
      </c>
      <c r="B65" t="s">
        <v>15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675</v>
      </c>
      <c r="B66" t="s">
        <v>16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675</v>
      </c>
      <c r="B67" t="s">
        <v>17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675</v>
      </c>
      <c r="B68" t="s">
        <v>631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675</v>
      </c>
      <c r="B69" t="s">
        <v>629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675</v>
      </c>
      <c r="B70" t="s">
        <v>630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675</v>
      </c>
      <c r="B71" t="s">
        <v>18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675</v>
      </c>
      <c r="B72" t="s">
        <v>19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675</v>
      </c>
      <c r="B73" t="s">
        <v>21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675</v>
      </c>
      <c r="B74" t="s">
        <v>20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675</v>
      </c>
      <c r="B75" t="s">
        <v>23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675</v>
      </c>
      <c r="B76" t="s">
        <v>25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675</v>
      </c>
      <c r="B77" t="s">
        <v>26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675</v>
      </c>
      <c r="B78" t="s">
        <v>24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675</v>
      </c>
      <c r="B79" t="s">
        <v>27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675</v>
      </c>
      <c r="B80" t="s">
        <v>28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675</v>
      </c>
      <c r="B81" t="s">
        <v>29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675</v>
      </c>
      <c r="B82" t="s">
        <v>30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675</v>
      </c>
      <c r="B83" t="s">
        <v>31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675</v>
      </c>
      <c r="B84" t="s">
        <v>677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675</v>
      </c>
      <c r="B85" t="s">
        <v>678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90" spans="1:84" x14ac:dyDescent="0.25">
      <c r="B90" s="68" t="s">
        <v>33</v>
      </c>
    </row>
    <row r="91" spans="1:84" x14ac:dyDescent="0.25">
      <c r="A91" t="s">
        <v>676</v>
      </c>
      <c r="B91" t="s">
        <v>2</v>
      </c>
      <c r="C91" t="s">
        <v>624</v>
      </c>
      <c r="D91" t="s">
        <v>623</v>
      </c>
      <c r="E91" t="s">
        <v>3</v>
      </c>
      <c r="F91" t="s">
        <v>5</v>
      </c>
      <c r="G91" t="s">
        <v>6</v>
      </c>
      <c r="H91" t="s">
        <v>7</v>
      </c>
      <c r="I91" t="s">
        <v>8</v>
      </c>
      <c r="J91" t="s">
        <v>22</v>
      </c>
      <c r="K91" t="s">
        <v>9</v>
      </c>
      <c r="L91" t="s">
        <v>10</v>
      </c>
      <c r="M91" t="s">
        <v>58</v>
      </c>
      <c r="N91" t="s">
        <v>625</v>
      </c>
      <c r="O91" t="s">
        <v>626</v>
      </c>
      <c r="P91" t="s">
        <v>627</v>
      </c>
      <c r="Q91" t="s">
        <v>628</v>
      </c>
      <c r="R91" t="s">
        <v>11</v>
      </c>
      <c r="S91" t="s">
        <v>14</v>
      </c>
      <c r="T91" t="s">
        <v>12</v>
      </c>
      <c r="U91" t="s">
        <v>13</v>
      </c>
      <c r="V91" t="s">
        <v>15</v>
      </c>
      <c r="W91" t="s">
        <v>16</v>
      </c>
      <c r="X91" t="s">
        <v>17</v>
      </c>
      <c r="Y91" t="s">
        <v>631</v>
      </c>
      <c r="Z91" t="s">
        <v>629</v>
      </c>
      <c r="AA91" t="s">
        <v>630</v>
      </c>
      <c r="AB91" t="s">
        <v>18</v>
      </c>
      <c r="AC91" t="s">
        <v>19</v>
      </c>
      <c r="AD91" t="s">
        <v>21</v>
      </c>
      <c r="AE91" t="s">
        <v>20</v>
      </c>
      <c r="AF91" t="s">
        <v>23</v>
      </c>
      <c r="AG91" t="s">
        <v>25</v>
      </c>
      <c r="AH91" t="s">
        <v>26</v>
      </c>
      <c r="AI91" t="s">
        <v>24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</row>
    <row r="92" spans="1:84" x14ac:dyDescent="0.25">
      <c r="A92" t="s">
        <v>636</v>
      </c>
      <c r="B92" cm="1">
        <f t="array" ref="B92">SUM(C4/AR4)/SUM($C$4:$AO$4/$AR$4:$CD$4)</f>
        <v>8.1748294484027512E-2</v>
      </c>
      <c r="C92" cm="1">
        <f t="array" ref="C92">SUM(D4/AS4)/SUM($C$4:$AO$4/$AR$4:$CD$4)</f>
        <v>5.1180237463892102E-3</v>
      </c>
      <c r="D92" cm="1">
        <f t="array" ref="D92">SUM(E4/AT4)/SUM($C$4:$AO$4/$AR$4:$CD$4)</f>
        <v>2.9807835584162706E-3</v>
      </c>
      <c r="E92" cm="1">
        <f t="array" ref="E92">SUM(F4/AU4)/SUM($C$4:$AO$4/$AR$4:$CD$4)</f>
        <v>4.3502831087744833E-3</v>
      </c>
      <c r="F92" cm="1">
        <f t="array" ref="F92">SUM(G4/AV4)/SUM($C$4:$AO$4/$AR$4:$CD$4)</f>
        <v>0.19195852511950234</v>
      </c>
      <c r="G92" cm="1">
        <f t="array" ref="G92">SUM(H4/AW4)/SUM($C$4:$AO$4/$AR$4:$CD$4)</f>
        <v>4.1013789314566585E-3</v>
      </c>
      <c r="H92" cm="1">
        <f t="array" ref="H92">SUM(I4/AX4)/SUM($C$4:$AO$4/$AR$4:$CD$4)</f>
        <v>0.27992833960067054</v>
      </c>
      <c r="I92" cm="1">
        <f t="array" ref="I92">SUM(J4/AY4)/SUM($C$4:$AO$4/$AR$4:$CD$4)</f>
        <v>2.7528599246865619E-2</v>
      </c>
      <c r="J92" cm="1">
        <f t="array" ref="J92">SUM(K4/AZ4)/SUM($C$4:$AO$4/$AR$4:$CD$4)</f>
        <v>1.1090822615681385E-2</v>
      </c>
      <c r="K92" cm="1">
        <f t="array" ref="K92">SUM(L4/BA4)/SUM($C$4:$AO$4/$AR$4:$CD$4)</f>
        <v>1.2923900890093589E-2</v>
      </c>
      <c r="L92" cm="1">
        <f t="array" ref="L92">SUM(M4/BB4)/SUM($C$4:$AO$4/$AR$4:$CD$4)</f>
        <v>2.2653486170113674E-2</v>
      </c>
      <c r="M92" cm="1">
        <f t="array" ref="M92">SUM(N4/BC4)/SUM($C$4:$AO$4/$AR$4:$CD$4)</f>
        <v>3.1985882554276724E-4</v>
      </c>
      <c r="N92" cm="1">
        <f t="array" ref="N92">SUM(O4/BD4)/SUM($C$4:$AO$4/$AR$4:$CD$4)</f>
        <v>3.04013029376399E-3</v>
      </c>
      <c r="O92" cm="1">
        <f t="array" ref="O92">SUM(P4/BE4)/SUM($C$4:$AO$4/$AR$4:$CD$4)</f>
        <v>5.8271993361187482E-3</v>
      </c>
      <c r="P92" cm="1">
        <f t="array" ref="P92">SUM(Q4/BF4)/SUM($C$4:$AO$4/$AR$4:$CD$4)</f>
        <v>8.3732694545848099E-3</v>
      </c>
      <c r="Q92" cm="1">
        <f t="array" ref="Q92">SUM(R4/BG4)/SUM($C$4:$AO$4/$AR$4:$CD$4)</f>
        <v>2.0045780848622825E-3</v>
      </c>
      <c r="R92" cm="1">
        <f t="array" ref="R92">SUM(S4/BH4)/SUM($C$4:$AO$4/$AR$4:$CD$4)</f>
        <v>1.105078092755375E-2</v>
      </c>
      <c r="S92" cm="1">
        <f t="array" ref="S92">SUM(T4/BI4)/SUM($C$4:$AO$4/$AR$4:$CD$4)</f>
        <v>1.2842348573978422E-2</v>
      </c>
      <c r="T92" cm="1">
        <f t="array" ref="T92">SUM(U4/BJ4)/SUM($C$4:$AO$4/$AR$4:$CD$4)</f>
        <v>3.0123289495065314E-3</v>
      </c>
      <c r="U92" cm="1">
        <f t="array" ref="U92">SUM(V4/BK4)/SUM($C$4:$AO$4/$AR$4:$CD$4)</f>
        <v>5.6303064309866212E-3</v>
      </c>
      <c r="V92" cm="1">
        <f t="array" ref="V92">SUM(W4/BL4)/SUM($C$4:$AO$4/$AR$4:$CD$4)</f>
        <v>1.8221093424029937E-2</v>
      </c>
      <c r="W92" cm="1">
        <f t="array" ref="W92">SUM(X4/BM4)/SUM($C$4:$AO$4/$AR$4:$CD$4)</f>
        <v>7.4054234779344754E-3</v>
      </c>
      <c r="X92" cm="1">
        <f t="array" ref="X92">SUM(Y4/BN4)/SUM($C$4:$AO$4/$AR$4:$CD$4)</f>
        <v>2.1487579922398855E-2</v>
      </c>
      <c r="Y92" cm="1">
        <f t="array" ref="Y92">SUM(Z4/BO4)/SUM($C$4:$AO$4/$AR$4:$CD$4)</f>
        <v>1.0727091283386125E-2</v>
      </c>
      <c r="Z92" cm="1">
        <f t="array" ref="Z92">SUM(AA4/BP4)/SUM($C$4:$AO$4/$AR$4:$CD$4)</f>
        <v>7.7669693887664005E-3</v>
      </c>
      <c r="AA92" cm="1">
        <f t="array" ref="AA92">SUM(AB4/BQ4)/SUM($C$4:$AO$4/$AR$4:$CD$4)</f>
        <v>3.2521858265979727E-3</v>
      </c>
      <c r="AB92" cm="1">
        <f t="array" ref="AB92">SUM(AC4/BR4)/SUM($C$4:$AO$4/$AR$4:$CD$4)</f>
        <v>2.5960547122276589E-2</v>
      </c>
      <c r="AC92" cm="1">
        <f t="array" ref="AC92">SUM(AD4/BS4)/SUM($C$4:$AO$4/$AR$4:$CD$4)</f>
        <v>4.9855483421413542E-2</v>
      </c>
      <c r="AD92" cm="1">
        <f t="array" ref="AD92">SUM(AE4/BT4)/SUM($C$4:$AO$4/$AR$4:$CD$4)</f>
        <v>2.7328910526144706E-2</v>
      </c>
      <c r="AE92" cm="1">
        <f t="array" ref="AE92">SUM(AF4/BU4)/SUM($C$4:$AO$4/$AR$4:$CD$4)</f>
        <v>7.7833168228843425E-3</v>
      </c>
      <c r="AF92" cm="1">
        <f t="array" ref="AF92">SUM(AG4/BV4)/SUM($C$4:$AO$4/$AR$4:$CD$4)</f>
        <v>7.7875768862476777E-3</v>
      </c>
      <c r="AG92" cm="1">
        <f t="array" ref="AG92">SUM(AH4/BW4)/SUM($C$4:$AO$4/$AR$4:$CD$4)</f>
        <v>1.61446674390971E-3</v>
      </c>
      <c r="AH92" cm="1">
        <f t="array" ref="AH92">SUM(AI4/BX4)/SUM($C$4:$AO$4/$AR$4:$CD$4)</f>
        <v>4.8473320743692783E-3</v>
      </c>
      <c r="AI92" cm="1">
        <f t="array" ref="AI92">SUM(AJ4/BY4)/SUM($C$4:$AO$4/$AR$4:$CD$4)</f>
        <v>6.6978038105840795E-3</v>
      </c>
      <c r="AJ92" cm="1">
        <f t="array" ref="AJ92">SUM(AK4/BZ4)/SUM($C$4:$AO$4/$AR$4:$CD$4)</f>
        <v>5.1539418337205933E-2</v>
      </c>
      <c r="AK92" cm="1">
        <f t="array" ref="AK92">SUM(AL4/CA4)/SUM($C$4:$AO$4/$AR$4:$CD$4)</f>
        <v>1.5826025555157108E-2</v>
      </c>
      <c r="AL92" cm="1">
        <f t="array" ref="AL92">SUM(AM4/CB4)/SUM($C$4:$AO$4/$AR$4:$CD$4)</f>
        <v>3.35581543521282E-3</v>
      </c>
      <c r="AM92" cm="1">
        <f t="array" ref="AM92">SUM(AN4/CC4)/SUM($C$4:$AO$4/$AR$4:$CD$4)</f>
        <v>2.3143677555464724E-2</v>
      </c>
      <c r="AN92" cm="1">
        <f t="array" ref="AN92">SUM(AO4/CD4)/SUM($C$4:$AO$4/$AR$4:$CD$4)</f>
        <v>8.9160440371269731E-3</v>
      </c>
    </row>
    <row r="93" spans="1:84" x14ac:dyDescent="0.25">
      <c r="A93" t="s">
        <v>637</v>
      </c>
      <c r="B93" cm="1">
        <f t="array" ref="B93">SUM(C5/AR5)/SUM($C$4:$AO$4/$AR$4:$CD$4)</f>
        <v>6.8825393103680979E-2</v>
      </c>
      <c r="C93" cm="1">
        <f t="array" ref="C93">SUM(D5/AS5)/SUM($C$4:$AO$4/$AR$4:$CD$4)</f>
        <v>7.4952950927801687E-2</v>
      </c>
      <c r="D93" cm="1">
        <f t="array" ref="D93">SUM(E5/AT5)/SUM($C$4:$AO$4/$AR$4:$CD$4)</f>
        <v>1.1030966306703581E-2</v>
      </c>
      <c r="E93" cm="1">
        <f t="array" ref="E93">SUM(F5/AU5)/SUM($C$4:$AO$4/$AR$4:$CD$4)</f>
        <v>5.3792591239713819E-2</v>
      </c>
      <c r="F93" cm="1">
        <f t="array" ref="F93">SUM(G5/AV5)/SUM($C$4:$AO$4/$AR$4:$CD$4)</f>
        <v>9.9164060604517892E-2</v>
      </c>
      <c r="G93" cm="1">
        <f t="array" ref="G93">SUM(H5/AW5)/SUM($C$4:$AO$4/$AR$4:$CD$4)</f>
        <v>3.3212686398145105E-2</v>
      </c>
      <c r="H93" cm="1">
        <f t="array" ref="H93">SUM(I5/AX5)/SUM($C$4:$AO$4/$AR$4:$CD$4)</f>
        <v>6.5536639021042384E-2</v>
      </c>
      <c r="I93" cm="1">
        <f t="array" ref="I93">SUM(J5/AY5)/SUM($C$4:$AO$4/$AR$4:$CD$4)</f>
        <v>2.7524987078937139E-2</v>
      </c>
      <c r="J93" cm="1">
        <f t="array" ref="J93">SUM(K5/AZ5)/SUM($C$4:$AO$4/$AR$4:$CD$4)</f>
        <v>0.10689801653361877</v>
      </c>
      <c r="K93" cm="1">
        <f t="array" ref="K93">SUM(L5/BA5)/SUM($C$4:$AO$4/$AR$4:$CD$4)</f>
        <v>0.36375789068440351</v>
      </c>
      <c r="L93" cm="1">
        <f t="array" ref="L93">SUM(M5/BB5)/SUM($C$4:$AO$4/$AR$4:$CD$4)</f>
        <v>3.3406816542108864E-2</v>
      </c>
      <c r="M93" cm="1">
        <f t="array" ref="M93">SUM(N5/BC5)/SUM($C$4:$AO$4/$AR$4:$CD$4)</f>
        <v>3.53359544915453E-2</v>
      </c>
      <c r="N93" cm="1">
        <f t="array" ref="N93">SUM(O5/BD5)/SUM($C$4:$AO$4/$AR$4:$CD$4)</f>
        <v>4.8963306131633751E-2</v>
      </c>
      <c r="O93" cm="1">
        <f t="array" ref="O93">SUM(P5/BE5)/SUM($C$4:$AO$4/$AR$4:$CD$4)</f>
        <v>0.1011646375503599</v>
      </c>
      <c r="P93" cm="1">
        <f t="array" ref="P93">SUM(Q5/BF5)/SUM($C$4:$AO$4/$AR$4:$CD$4)</f>
        <v>0.29283193342410196</v>
      </c>
      <c r="Q93" cm="1">
        <f t="array" ref="Q93">SUM(R5/BG5)/SUM($C$4:$AO$4/$AR$4:$CD$4)</f>
        <v>0.40407463725258713</v>
      </c>
      <c r="R93" cm="1">
        <f t="array" ref="R93">SUM(S5/BH5)/SUM($C$4:$AO$4/$AR$4:$CD$4)</f>
        <v>6.4404964517147417E-2</v>
      </c>
      <c r="S93" cm="1">
        <f t="array" ref="S93">SUM(T5/BI5)/SUM($C$4:$AO$4/$AR$4:$CD$4)</f>
        <v>0.11506724674937376</v>
      </c>
      <c r="T93" cm="1">
        <f t="array" ref="T93">SUM(U5/BJ5)/SUM($C$4:$AO$4/$AR$4:$CD$4)</f>
        <v>6.8932745464871964E-2</v>
      </c>
      <c r="U93" cm="1">
        <f t="array" ref="U93">SUM(V5/BK5)/SUM($C$4:$AO$4/$AR$4:$CD$4)</f>
        <v>8.8312250889776789E-2</v>
      </c>
      <c r="V93" cm="1">
        <f t="array" ref="V93">SUM(W5/BL5)/SUM($C$4:$AO$4/$AR$4:$CD$4)</f>
        <v>0.21735509397183661</v>
      </c>
      <c r="W93" cm="1">
        <f t="array" ref="W93">SUM(X5/BM5)/SUM($C$4:$AO$4/$AR$4:$CD$4)</f>
        <v>6.0590648593524934E-2</v>
      </c>
      <c r="X93" cm="1">
        <f t="array" ref="X93">SUM(Y5/BN5)/SUM($C$4:$AO$4/$AR$4:$CD$4)</f>
        <v>3.1945149608513301E-2</v>
      </c>
      <c r="Y93" cm="1">
        <f t="array" ref="Y93">SUM(Z5/BO5)/SUM($C$4:$AO$4/$AR$4:$CD$4)</f>
        <v>9.375933760016375E-2</v>
      </c>
      <c r="Z93" cm="1">
        <f t="array" ref="Z93">SUM(AA5/BP5)/SUM($C$4:$AO$4/$AR$4:$CD$4)</f>
        <v>0.65559389286473635</v>
      </c>
      <c r="AA93" cm="1">
        <f t="array" ref="AA93">SUM(AB5/BQ5)/SUM($C$4:$AO$4/$AR$4:$CD$4)</f>
        <v>5.871164573541774E-2</v>
      </c>
      <c r="AB93" cm="1">
        <f t="array" ref="AB93">SUM(AC5/BR5)/SUM($C$4:$AO$4/$AR$4:$CD$4)</f>
        <v>2.9730303181695141E-2</v>
      </c>
      <c r="AC93" cm="1">
        <f t="array" ref="AC93">SUM(AD5/BS5)/SUM($C$4:$AO$4/$AR$4:$CD$4)</f>
        <v>8.6886637287680341E-2</v>
      </c>
      <c r="AD93" cm="1">
        <f t="array" ref="AD93">SUM(AE5/BT5)/SUM($C$4:$AO$4/$AR$4:$CD$4)</f>
        <v>5.9117340134235169E-2</v>
      </c>
      <c r="AE93" cm="1">
        <f t="array" ref="AE93">SUM(AF5/BU5)/SUM($C$4:$AO$4/$AR$4:$CD$4)</f>
        <v>1.2168081246699795E-2</v>
      </c>
      <c r="AF93" cm="1">
        <f t="array" ref="AF93">SUM(AG5/BV5)/SUM($C$4:$AO$4/$AR$4:$CD$4)</f>
        <v>6.059527902950769E-2</v>
      </c>
      <c r="AG93" cm="1">
        <f t="array" ref="AG93">SUM(AH5/BW5)/SUM($C$4:$AO$4/$AR$4:$CD$4)</f>
        <v>5.4933880950091891E-2</v>
      </c>
      <c r="AH93" cm="1">
        <f t="array" ref="AH93">SUM(AI5/BX5)/SUM($C$4:$AO$4/$AR$4:$CD$4)</f>
        <v>0.10667943388924474</v>
      </c>
      <c r="AI93" cm="1">
        <f t="array" ref="AI93">SUM(AJ5/BY5)/SUM($C$4:$AO$4/$AR$4:$CD$4)</f>
        <v>5.9716742002270659E-2</v>
      </c>
      <c r="AJ93" cm="1">
        <f t="array" ref="AJ93">SUM(AK5/BZ5)/SUM($C$4:$AO$4/$AR$4:$CD$4)</f>
        <v>7.3607600786659608E-2</v>
      </c>
      <c r="AK93" cm="1">
        <f t="array" ref="AK93">SUM(AL5/CA5)/SUM($C$4:$AO$4/$AR$4:$CD$4)</f>
        <v>0.17257681084691812</v>
      </c>
      <c r="AL93" cm="1">
        <f t="array" ref="AL93">SUM(AM5/CB5)/SUM($C$4:$AO$4/$AR$4:$CD$4)</f>
        <v>0.16573621929147977</v>
      </c>
      <c r="AM93" cm="1">
        <f t="array" ref="AM93">SUM(AN5/CC5)/SUM($C$4:$AO$4/$AR$4:$CD$4)</f>
        <v>4.9719809958652494E-2</v>
      </c>
      <c r="AN93" cm="1">
        <f t="array" ref="AN93">SUM(AO5/CD5)/SUM($C$4:$AO$4/$AR$4:$CD$4)</f>
        <v>4.8156296100353393E-2</v>
      </c>
    </row>
    <row r="94" spans="1:84" x14ac:dyDescent="0.25">
      <c r="A94" t="s">
        <v>638</v>
      </c>
      <c r="B94" cm="1">
        <f t="array" ref="B94">SUM(C6/AR6)/SUM($C$4:$AO$4/$AR$4:$CD$4)</f>
        <v>0.14446944253435087</v>
      </c>
      <c r="C94" cm="1">
        <f t="array" ref="C94">SUM(D6/AS6)/SUM($C$4:$AO$4/$AR$4:$CD$4)</f>
        <v>3.6671627676159758E-2</v>
      </c>
      <c r="D94" cm="1">
        <f t="array" ref="D94">SUM(E6/AT6)/SUM($C$4:$AO$4/$AR$4:$CD$4)</f>
        <v>6.4249189247241906E-2</v>
      </c>
      <c r="E94" cm="1">
        <f t="array" ref="E94">SUM(F6/AU6)/SUM($C$4:$AO$4/$AR$4:$CD$4)</f>
        <v>0.15901559773482821</v>
      </c>
      <c r="F94" cm="1">
        <f t="array" ref="F94">SUM(G6/AV6)/SUM($C$4:$AO$4/$AR$4:$CD$4)</f>
        <v>0.17689396846774191</v>
      </c>
      <c r="G94" cm="1">
        <f t="array" ref="G94">SUM(H6/AW6)/SUM($C$4:$AO$4/$AR$4:$CD$4)</f>
        <v>0.36489309861284619</v>
      </c>
      <c r="H94" cm="1">
        <f t="array" ref="H94">SUM(I6/AX6)/SUM($C$4:$AO$4/$AR$4:$CD$4)</f>
        <v>2.606321120252018E-3</v>
      </c>
      <c r="I94" cm="1">
        <f t="array" ref="I94">SUM(J6/AY6)/SUM($C$4:$AO$4/$AR$4:$CD$4)</f>
        <v>0.14096884328577794</v>
      </c>
      <c r="J94" cm="1">
        <f t="array" ref="J94">SUM(K6/AZ6)/SUM($C$4:$AO$4/$AR$4:$CD$4)</f>
        <v>0.1446636222722818</v>
      </c>
      <c r="K94" cm="1">
        <f t="array" ref="K94">SUM(L6/BA6)/SUM($C$4:$AO$4/$AR$4:$CD$4)</f>
        <v>0.10062918167235041</v>
      </c>
      <c r="L94" cm="1">
        <f t="array" ref="L94">SUM(M6/BB6)/SUM($C$4:$AO$4/$AR$4:$CD$4)</f>
        <v>6.4069552084828091E-2</v>
      </c>
      <c r="M94" cm="1">
        <f t="array" ref="M94">SUM(N6/BC6)/SUM($C$4:$AO$4/$AR$4:$CD$4)</f>
        <v>4.0517575083287884E-2</v>
      </c>
      <c r="N94" cm="1">
        <f t="array" ref="N94">SUM(O6/BD6)/SUM($C$4:$AO$4/$AR$4:$CD$4)</f>
        <v>0.16694983494505966</v>
      </c>
      <c r="O94" cm="1">
        <f t="array" ref="O94">SUM(P6/BE6)/SUM($C$4:$AO$4/$AR$4:$CD$4)</f>
        <v>0.23887366686920278</v>
      </c>
      <c r="P94" cm="1">
        <f t="array" ref="P94">SUM(Q6/BF6)/SUM($C$4:$AO$4/$AR$4:$CD$4)</f>
        <v>6.0337767565634685E-2</v>
      </c>
      <c r="Q94" cm="1">
        <f t="array" ref="Q94">SUM(R6/BG6)/SUM($C$4:$AO$4/$AR$4:$CD$4)</f>
        <v>0.30683198255437766</v>
      </c>
      <c r="R94" cm="1">
        <f t="array" ref="R94">SUM(S6/BH6)/SUM($C$4:$AO$4/$AR$4:$CD$4)</f>
        <v>0.10518179382894005</v>
      </c>
      <c r="S94" cm="1">
        <f t="array" ref="S94">SUM(T6/BI6)/SUM($C$4:$AO$4/$AR$4:$CD$4)</f>
        <v>0.1167148569365926</v>
      </c>
      <c r="T94" cm="1">
        <f t="array" ref="T94">SUM(U6/BJ6)/SUM($C$4:$AO$4/$AR$4:$CD$4)</f>
        <v>0.1309784750832563</v>
      </c>
      <c r="U94" cm="1">
        <f t="array" ref="U94">SUM(V6/BK6)/SUM($C$4:$AO$4/$AR$4:$CD$4)</f>
        <v>0.10078401369165484</v>
      </c>
      <c r="V94" cm="1">
        <f t="array" ref="V94">SUM(W6/BL6)/SUM($C$4:$AO$4/$AR$4:$CD$4)</f>
        <v>0.12226357213075195</v>
      </c>
      <c r="W94" cm="1">
        <f t="array" ref="W94">SUM(X6/BM6)/SUM($C$4:$AO$4/$AR$4:$CD$4)</f>
        <v>0.40221321673150623</v>
      </c>
      <c r="X94" cm="1">
        <f t="array" ref="X94">SUM(Y6/BN6)/SUM($C$4:$AO$4/$AR$4:$CD$4)</f>
        <v>0.21421937470625971</v>
      </c>
      <c r="Y94" cm="1">
        <f t="array" ref="Y94">SUM(Z6/BO6)/SUM($C$4:$AO$4/$AR$4:$CD$4)</f>
        <v>1.2908953444146349</v>
      </c>
      <c r="Z94" cm="1">
        <f t="array" ref="Z94">SUM(AA6/BP6)/SUM($C$4:$AO$4/$AR$4:$CD$4)</f>
        <v>5.52352835700754E-2</v>
      </c>
      <c r="AA94" cm="1">
        <f t="array" ref="AA94">SUM(AB6/BQ6)/SUM($C$4:$AO$4/$AR$4:$CD$4)</f>
        <v>6.2672154989487125E-2</v>
      </c>
      <c r="AB94" cm="1">
        <f t="array" ref="AB94">SUM(AC6/BR6)/SUM($C$4:$AO$4/$AR$4:$CD$4)</f>
        <v>8.3008740254375615E-2</v>
      </c>
      <c r="AC94" cm="1">
        <f t="array" ref="AC94">SUM(AD6/BS6)/SUM($C$4:$AO$4/$AR$4:$CD$4)</f>
        <v>0.18331487882499042</v>
      </c>
      <c r="AD94" cm="1">
        <f t="array" ref="AD94">SUM(AE6/BT6)/SUM($C$4:$AO$4/$AR$4:$CD$4)</f>
        <v>5.7083534759672858E-2</v>
      </c>
      <c r="AE94" cm="1">
        <f t="array" ref="AE94">SUM(AF6/BU6)/SUM($C$4:$AO$4/$AR$4:$CD$4)</f>
        <v>9.0309923765195213E-2</v>
      </c>
      <c r="AF94" cm="1">
        <f t="array" ref="AF94">SUM(AG6/BV6)/SUM($C$4:$AO$4/$AR$4:$CD$4)</f>
        <v>7.6188879322141578E-2</v>
      </c>
      <c r="AG94" cm="1">
        <f t="array" ref="AG94">SUM(AH6/BW6)/SUM($C$4:$AO$4/$AR$4:$CD$4)</f>
        <v>7.6732474028345571E-2</v>
      </c>
      <c r="AH94" cm="1">
        <f t="array" ref="AH94">SUM(AI6/BX6)/SUM($C$4:$AO$4/$AR$4:$CD$4)</f>
        <v>0.10931750171508198</v>
      </c>
      <c r="AI94" cm="1">
        <f t="array" ref="AI94">SUM(AJ6/BY6)/SUM($C$4:$AO$4/$AR$4:$CD$4)</f>
        <v>6.6402475969096056E-2</v>
      </c>
      <c r="AJ94" cm="1">
        <f t="array" ref="AJ94">SUM(AK6/BZ6)/SUM($C$4:$AO$4/$AR$4:$CD$4)</f>
        <v>9.8881839807777233E-2</v>
      </c>
      <c r="AK94" cm="1">
        <f t="array" ref="AK94">SUM(AL6/CA6)/SUM($C$4:$AO$4/$AR$4:$CD$4)</f>
        <v>4.7133821881703175E-2</v>
      </c>
      <c r="AL94" cm="1">
        <f t="array" ref="AL94">SUM(AM6/CB6)/SUM($C$4:$AO$4/$AR$4:$CD$4)</f>
        <v>3.9637820602318678E-2</v>
      </c>
      <c r="AM94" cm="1">
        <f t="array" ref="AM94">SUM(AN6/CC6)/SUM($C$4:$AO$4/$AR$4:$CD$4)</f>
        <v>8.6108546177979764E-2</v>
      </c>
      <c r="AN94" cm="1">
        <f t="array" ref="AN94">SUM(AO6/CD6)/SUM($C$4:$AO$4/$AR$4:$CD$4)</f>
        <v>0.32750784340447514</v>
      </c>
    </row>
    <row r="95" spans="1:84" x14ac:dyDescent="0.25">
      <c r="A95" t="s">
        <v>639</v>
      </c>
      <c r="B95" cm="1">
        <f t="array" ref="B95">SUM(C7/AR7)/SUM($C$4:$AO$4/$AR$4:$CD$4)</f>
        <v>3.2152312940518485E-2</v>
      </c>
      <c r="C95" cm="1">
        <f t="array" ref="C95">SUM(D7/AS7)/SUM($C$4:$AO$4/$AR$4:$CD$4)</f>
        <v>2.7418012892794875E-2</v>
      </c>
      <c r="D95" cm="1">
        <f t="array" ref="D95">SUM(E7/AT7)/SUM($C$4:$AO$4/$AR$4:$CD$4)</f>
        <v>1.9116991260069514E-3</v>
      </c>
      <c r="E95" cm="1">
        <f t="array" ref="E95">SUM(F7/AU7)/SUM($C$4:$AO$4/$AR$4:$CD$4)</f>
        <v>7.7799694359721436E-2</v>
      </c>
      <c r="F95" cm="1">
        <f t="array" ref="F95">SUM(G7/AV7)/SUM($C$4:$AO$4/$AR$4:$CD$4)</f>
        <v>4.5306447904744973E-2</v>
      </c>
      <c r="G95" cm="1">
        <f t="array" ref="G95">SUM(H7/AW7)/SUM($C$4:$AO$4/$AR$4:$CD$4)</f>
        <v>4.6217951615296791E-3</v>
      </c>
      <c r="H95" cm="1">
        <f t="array" ref="H95">SUM(I7/AX7)/SUM($C$4:$AO$4/$AR$4:$CD$4)</f>
        <v>8.1924083028976219E-2</v>
      </c>
      <c r="I95" cm="1">
        <f t="array" ref="I95">SUM(J7/AY7)/SUM($C$4:$AO$4/$AR$4:$CD$4)</f>
        <v>0.15742164347900406</v>
      </c>
      <c r="J95" cm="1">
        <f t="array" ref="J95">SUM(K7/AZ7)/SUM($C$4:$AO$4/$AR$4:$CD$4)</f>
        <v>6.272984650692727E-2</v>
      </c>
      <c r="K95" cm="1">
        <f t="array" ref="K95">SUM(L7/BA7)/SUM($C$4:$AO$4/$AR$4:$CD$4)</f>
        <v>5.292734897643684E-2</v>
      </c>
      <c r="L95" cm="1">
        <f t="array" ref="L95">SUM(M7/BB7)/SUM($C$4:$AO$4/$AR$4:$CD$4)</f>
        <v>4.5225966775758249E-2</v>
      </c>
      <c r="M95" cm="1">
        <f t="array" ref="M95">SUM(N7/BC7)/SUM($C$4:$AO$4/$AR$4:$CD$4)</f>
        <v>7.8738845654507412E-3</v>
      </c>
      <c r="N95" cm="1">
        <f t="array" ref="N95">SUM(O7/BD7)/SUM($C$4:$AO$4/$AR$4:$CD$4)</f>
        <v>3.037545290056928E-2</v>
      </c>
      <c r="O95" cm="1">
        <f t="array" ref="O95">SUM(P7/BE7)/SUM($C$4:$AO$4/$AR$4:$CD$4)</f>
        <v>0.11352346523196268</v>
      </c>
      <c r="P95" cm="1">
        <f t="array" ref="P95">SUM(Q7/BF7)/SUM($C$4:$AO$4/$AR$4:$CD$4)</f>
        <v>3.5104296294557802E-2</v>
      </c>
      <c r="Q95" cm="1">
        <f t="array" ref="Q95">SUM(R7/BG7)/SUM($C$4:$AO$4/$AR$4:$CD$4)</f>
        <v>3.9486212225062038E-2</v>
      </c>
      <c r="R95" cm="1">
        <f t="array" ref="R95">SUM(S7/BH7)/SUM($C$4:$AO$4/$AR$4:$CD$4)</f>
        <v>4.7763543967352183E-2</v>
      </c>
      <c r="S95" cm="1">
        <f t="array" ref="S95">SUM(T7/BI7)/SUM($C$4:$AO$4/$AR$4:$CD$4)</f>
        <v>3.6667794063185537E-2</v>
      </c>
      <c r="T95" cm="1">
        <f t="array" ref="T95">SUM(U7/BJ7)/SUM($C$4:$AO$4/$AR$4:$CD$4)</f>
        <v>4.3243044261725913E-2</v>
      </c>
      <c r="U95" cm="1">
        <f t="array" ref="U95">SUM(V7/BK7)/SUM($C$4:$AO$4/$AR$4:$CD$4)</f>
        <v>2.8640361216516988E-2</v>
      </c>
      <c r="V95" cm="1">
        <f t="array" ref="V95">SUM(W7/BL7)/SUM($C$4:$AO$4/$AR$4:$CD$4)</f>
        <v>5.5504506119734918E-2</v>
      </c>
      <c r="W95" cm="1">
        <f t="array" ref="W95">SUM(X7/BM7)/SUM($C$4:$AO$4/$AR$4:$CD$4)</f>
        <v>2.9160210442974278E-2</v>
      </c>
      <c r="X95" cm="1">
        <f t="array" ref="X95">SUM(Y7/BN7)/SUM($C$4:$AO$4/$AR$4:$CD$4)</f>
        <v>7.7389343496625587E-3</v>
      </c>
      <c r="Y95" cm="1">
        <f t="array" ref="Y95">SUM(Z7/BO7)/SUM($C$4:$AO$4/$AR$4:$CD$4)</f>
        <v>0.14995316253461752</v>
      </c>
      <c r="Z95" cm="1">
        <f t="array" ref="Z95">SUM(AA7/BP7)/SUM($C$4:$AO$4/$AR$4:$CD$4)</f>
        <v>0.12758613929949861</v>
      </c>
      <c r="AA95" cm="1">
        <f t="array" ref="AA95">SUM(AB7/BQ7)/SUM($C$4:$AO$4/$AR$4:$CD$4)</f>
        <v>0.44614406346306612</v>
      </c>
      <c r="AB95" cm="1">
        <f t="array" ref="AB95">SUM(AC7/BR7)/SUM($C$4:$AO$4/$AR$4:$CD$4)</f>
        <v>0.11532822834406672</v>
      </c>
      <c r="AC95" cm="1">
        <f t="array" ref="AC95">SUM(AD7/BS7)/SUM($C$4:$AO$4/$AR$4:$CD$4)</f>
        <v>0.14581722028568686</v>
      </c>
      <c r="AD95" cm="1">
        <f t="array" ref="AD95">SUM(AE7/BT7)/SUM($C$4:$AO$4/$AR$4:$CD$4)</f>
        <v>4.71310367448773E-2</v>
      </c>
      <c r="AE95" cm="1">
        <f t="array" ref="AE95">SUM(AF7/BU7)/SUM($C$4:$AO$4/$AR$4:$CD$4)</f>
        <v>6.8274597886395602E-2</v>
      </c>
      <c r="AF95" cm="1">
        <f t="array" ref="AF95">SUM(AG7/BV7)/SUM($C$4:$AO$4/$AR$4:$CD$4)</f>
        <v>7.7177283255231599E-2</v>
      </c>
      <c r="AG95" cm="1">
        <f t="array" ref="AG95">SUM(AH7/BW7)/SUM($C$4:$AO$4/$AR$4:$CD$4)</f>
        <v>1.4652791124242243E-2</v>
      </c>
      <c r="AH95" cm="1">
        <f t="array" ref="AH95">SUM(AI7/BX7)/SUM($C$4:$AO$4/$AR$4:$CD$4)</f>
        <v>2.0375784218211682E-2</v>
      </c>
      <c r="AI95" cm="1">
        <f t="array" ref="AI95">SUM(AJ7/BY7)/SUM($C$4:$AO$4/$AR$4:$CD$4)</f>
        <v>3.071990672310056E-2</v>
      </c>
      <c r="AJ95" cm="1">
        <f t="array" ref="AJ95">SUM(AK7/BZ7)/SUM($C$4:$AO$4/$AR$4:$CD$4)</f>
        <v>6.2353855122558949E-2</v>
      </c>
      <c r="AK95" cm="1">
        <f t="array" ref="AK95">SUM(AL7/CA7)/SUM($C$4:$AO$4/$AR$4:$CD$4)</f>
        <v>0.19435551415383842</v>
      </c>
      <c r="AL95" cm="1">
        <f t="array" ref="AL95">SUM(AM7/CB7)/SUM($C$4:$AO$4/$AR$4:$CD$4)</f>
        <v>4.9238478314752067E-3</v>
      </c>
      <c r="AM95" cm="1">
        <f t="array" ref="AM95">SUM(AN7/CC7)/SUM($C$4:$AO$4/$AR$4:$CD$4)</f>
        <v>8.179793496244132E-3</v>
      </c>
      <c r="AN95" cm="1">
        <f t="array" ref="AN95">SUM(AO7/CD7)/SUM($C$4:$AO$4/$AR$4:$CD$4)</f>
        <v>1.2296249602912432E-2</v>
      </c>
    </row>
    <row r="96" spans="1:84" x14ac:dyDescent="0.25">
      <c r="A96" t="s">
        <v>640</v>
      </c>
      <c r="B96" cm="1">
        <f t="array" ref="B96">SUM(C8/AR8)/SUM($C$4:$AO$4/$AR$4:$CD$4)</f>
        <v>4.4572314822364095E-2</v>
      </c>
      <c r="C96" cm="1">
        <f t="array" ref="C96">SUM(D8/AS8)/SUM($C$4:$AO$4/$AR$4:$CD$4)</f>
        <v>1.0182617042704043E-2</v>
      </c>
      <c r="D96" cm="1">
        <f t="array" ref="D96">SUM(E8/AT8)/SUM($C$4:$AO$4/$AR$4:$CD$4)</f>
        <v>8.7362876254651345E-4</v>
      </c>
      <c r="E96" cm="1">
        <f t="array" ref="E96">SUM(F8/AU8)/SUM($C$4:$AO$4/$AR$4:$CD$4)</f>
        <v>1.771406020543349E-2</v>
      </c>
      <c r="F96" cm="1">
        <f t="array" ref="F96">SUM(G8/AV8)/SUM($C$4:$AO$4/$AR$4:$CD$4)</f>
        <v>3.7775062910479086E-2</v>
      </c>
      <c r="G96" cm="1">
        <f t="array" ref="G96">SUM(H8/AW8)/SUM($C$4:$AO$4/$AR$4:$CD$4)</f>
        <v>8.8874053912958873E-3</v>
      </c>
      <c r="H96" cm="1">
        <f t="array" ref="H96">SUM(I8/AX8)/SUM($C$4:$AO$4/$AR$4:$CD$4)</f>
        <v>5.2842482523920445E-2</v>
      </c>
      <c r="I96" cm="1">
        <f t="array" ref="I96">SUM(J8/AY8)/SUM($C$4:$AO$4/$AR$4:$CD$4)</f>
        <v>3.2202909641170077E-2</v>
      </c>
      <c r="J96" cm="1">
        <f t="array" ref="J96">SUM(K8/AZ8)/SUM($C$4:$AO$4/$AR$4:$CD$4)</f>
        <v>4.5916453020950272E-2</v>
      </c>
      <c r="K96" cm="1">
        <f t="array" ref="K96">SUM(L8/BA8)/SUM($C$4:$AO$4/$AR$4:$CD$4)</f>
        <v>1.3176525437457544E-2</v>
      </c>
      <c r="L96" cm="1">
        <f t="array" ref="L96">SUM(M8/BB8)/SUM($C$4:$AO$4/$AR$4:$CD$4)</f>
        <v>5.9111396210918592E-2</v>
      </c>
      <c r="M96" cm="1">
        <f t="array" ref="M96">SUM(N8/BC8)/SUM($C$4:$AO$4/$AR$4:$CD$4)</f>
        <v>3.4107219654768671E-3</v>
      </c>
      <c r="N96" cm="1">
        <f t="array" ref="N96">SUM(O8/BD8)/SUM($C$4:$AO$4/$AR$4:$CD$4)</f>
        <v>1.1977474126426085E-2</v>
      </c>
      <c r="O96" cm="1">
        <f t="array" ref="O96">SUM(P8/BE8)/SUM($C$4:$AO$4/$AR$4:$CD$4)</f>
        <v>3.094943380381775E-2</v>
      </c>
      <c r="P96" cm="1">
        <f t="array" ref="P96">SUM(Q8/BF8)/SUM($C$4:$AO$4/$AR$4:$CD$4)</f>
        <v>4.1006883840727787E-2</v>
      </c>
      <c r="Q96" cm="1">
        <f t="array" ref="Q96">SUM(R8/BG8)/SUM($C$4:$AO$4/$AR$4:$CD$4)</f>
        <v>9.8278983296959735E-3</v>
      </c>
      <c r="R96" cm="1">
        <f t="array" ref="R96">SUM(S8/BH8)/SUM($C$4:$AO$4/$AR$4:$CD$4)</f>
        <v>2.7358205651060119E-2</v>
      </c>
      <c r="S96" cm="1">
        <f t="array" ref="S96">SUM(T8/BI8)/SUM($C$4:$AO$4/$AR$4:$CD$4)</f>
        <v>1.8403502377492317E-2</v>
      </c>
      <c r="T96" cm="1">
        <f t="array" ref="T96">SUM(U8/BJ8)/SUM($C$4:$AO$4/$AR$4:$CD$4)</f>
        <v>9.1481420228009796E-3</v>
      </c>
      <c r="U96" cm="1">
        <f t="array" ref="U96">SUM(V8/BK8)/SUM($C$4:$AO$4/$AR$4:$CD$4)</f>
        <v>2.7966517764901884E-3</v>
      </c>
      <c r="V96" cm="1">
        <f t="array" ref="V96">SUM(W8/BL8)/SUM($C$4:$AO$4/$AR$4:$CD$4)</f>
        <v>3.8400429929290471E-2</v>
      </c>
      <c r="W96" cm="1">
        <f t="array" ref="W96">SUM(X8/BM8)/SUM($C$4:$AO$4/$AR$4:$CD$4)</f>
        <v>1.070502084404186E-2</v>
      </c>
      <c r="X96" cm="1">
        <f t="array" ref="X96">SUM(Y8/BN8)/SUM($C$4:$AO$4/$AR$4:$CD$4)</f>
        <v>2.5355258633524135E-2</v>
      </c>
      <c r="Y96" cm="1">
        <f t="array" ref="Y96">SUM(Z8/BO8)/SUM($C$4:$AO$4/$AR$4:$CD$4)</f>
        <v>2.7159197218579179E-2</v>
      </c>
      <c r="Z96" cm="1">
        <f t="array" ref="Z96">SUM(AA8/BP8)/SUM($C$4:$AO$4/$AR$4:$CD$4)</f>
        <v>2.0805205506126599E-2</v>
      </c>
      <c r="AA96" cm="1">
        <f t="array" ref="AA96">SUM(AB8/BQ8)/SUM($C$4:$AO$4/$AR$4:$CD$4)</f>
        <v>2.4396464274313662E-2</v>
      </c>
      <c r="AB96" cm="1">
        <f t="array" ref="AB96">SUM(AC8/BR8)/SUM($C$4:$AO$4/$AR$4:$CD$4)</f>
        <v>5.8120052719101735E-2</v>
      </c>
      <c r="AC96" cm="1">
        <f t="array" ref="AC96">SUM(AD8/BS8)/SUM($C$4:$AO$4/$AR$4:$CD$4)</f>
        <v>3.487387466193672E-2</v>
      </c>
      <c r="AD96" cm="1">
        <f t="array" ref="AD96">SUM(AE8/BT8)/SUM($C$4:$AO$4/$AR$4:$CD$4)</f>
        <v>1.5366079280820901E-2</v>
      </c>
      <c r="AE96" cm="1">
        <f t="array" ref="AE96">SUM(AF8/BU8)/SUM($C$4:$AO$4/$AR$4:$CD$4)</f>
        <v>8.132362420710219E-3</v>
      </c>
      <c r="AF96" cm="1">
        <f t="array" ref="AF96">SUM(AG8/BV8)/SUM($C$4:$AO$4/$AR$4:$CD$4)</f>
        <v>3.1785519124835966E-2</v>
      </c>
      <c r="AG96" cm="1">
        <f t="array" ref="AG96">SUM(AH8/BW8)/SUM($C$4:$AO$4/$AR$4:$CD$4)</f>
        <v>1.0875713564063602E-2</v>
      </c>
      <c r="AH96" cm="1">
        <f t="array" ref="AH96">SUM(AI8/BX8)/SUM($C$4:$AO$4/$AR$4:$CD$4)</f>
        <v>1.9707235368393573E-2</v>
      </c>
      <c r="AI96" cm="1">
        <f t="array" ref="AI96">SUM(AJ8/BY8)/SUM($C$4:$AO$4/$AR$4:$CD$4)</f>
        <v>1.2866456339813566E-2</v>
      </c>
      <c r="AJ96" cm="1">
        <f t="array" ref="AJ96">SUM(AK8/BZ8)/SUM($C$4:$AO$4/$AR$4:$CD$4)</f>
        <v>6.1378851916092721E-2</v>
      </c>
      <c r="AK96" cm="1">
        <f t="array" ref="AK96">SUM(AL8/CA8)/SUM($C$4:$AO$4/$AR$4:$CD$4)</f>
        <v>1.3734135751273305E-2</v>
      </c>
      <c r="AL96" cm="1">
        <f t="array" ref="AL96">SUM(AM8/CB8)/SUM($C$4:$AO$4/$AR$4:$CD$4)</f>
        <v>3.8714618337594278E-2</v>
      </c>
      <c r="AM96" cm="1">
        <f t="array" ref="AM96">SUM(AN8/CC8)/SUM($C$4:$AO$4/$AR$4:$CD$4)</f>
        <v>3.0229483481650339E-2</v>
      </c>
      <c r="AN96" cm="1">
        <f t="array" ref="AN96">SUM(AO8/CD8)/SUM($C$4:$AO$4/$AR$4:$CD$4)</f>
        <v>2.532289045498564E-2</v>
      </c>
    </row>
    <row r="97" spans="1:40" x14ac:dyDescent="0.25">
      <c r="A97" t="s">
        <v>641</v>
      </c>
      <c r="B97" cm="1">
        <f t="array" ref="B97">SUM(C9/AR9)/SUM($C$4:$AO$4/$AR$4:$CD$4)</f>
        <v>1.6116555612266319E-2</v>
      </c>
      <c r="C97" cm="1">
        <f t="array" ref="C97">SUM(D9/AS9)/SUM($C$4:$AO$4/$AR$4:$CD$4)</f>
        <v>1.3806472244547542E-2</v>
      </c>
      <c r="D97" cm="1">
        <f t="array" ref="D97">SUM(E9/AT9)/SUM($C$4:$AO$4/$AR$4:$CD$4)</f>
        <v>1.4126047165980561E-3</v>
      </c>
      <c r="E97" cm="1">
        <f t="array" ref="E97">SUM(F9/AU9)/SUM($C$4:$AO$4/$AR$4:$CD$4)</f>
        <v>6.2950171701747944E-3</v>
      </c>
      <c r="F97" cm="1">
        <f t="array" ref="F97">SUM(G9/AV9)/SUM($C$4:$AO$4/$AR$4:$CD$4)</f>
        <v>2.5397535818955378E-2</v>
      </c>
      <c r="G97" cm="1">
        <f t="array" ref="G97">SUM(H9/AW9)/SUM($C$4:$AO$4/$AR$4:$CD$4)</f>
        <v>2.3416688818316357E-2</v>
      </c>
      <c r="H97" cm="1">
        <f t="array" ref="H97">SUM(I9/AX9)/SUM($C$4:$AO$4/$AR$4:$CD$4)</f>
        <v>4.0137667272520113E-2</v>
      </c>
      <c r="I97" cm="1">
        <f t="array" ref="I97">SUM(J9/AY9)/SUM($C$4:$AO$4/$AR$4:$CD$4)</f>
        <v>2.3267615924118148E-2</v>
      </c>
      <c r="J97" cm="1">
        <f t="array" ref="J97">SUM(K9/AZ9)/SUM($C$4:$AO$4/$AR$4:$CD$4)</f>
        <v>7.9887318823899951E-3</v>
      </c>
      <c r="K97" cm="1">
        <f t="array" ref="K97">SUM(L9/BA9)/SUM($C$4:$AO$4/$AR$4:$CD$4)</f>
        <v>1.4743688941125944E-2</v>
      </c>
      <c r="L97" cm="1">
        <f t="array" ref="L97">SUM(M9/BB9)/SUM($C$4:$AO$4/$AR$4:$CD$4)</f>
        <v>2.3102529229635526E-2</v>
      </c>
      <c r="M97" cm="1">
        <f t="array" ref="M97">SUM(N9/BC9)/SUM($C$4:$AO$4/$AR$4:$CD$4)</f>
        <v>7.9670127465240176E-4</v>
      </c>
      <c r="N97" cm="1">
        <f t="array" ref="N97">SUM(O9/BD9)/SUM($C$4:$AO$4/$AR$4:$CD$4)</f>
        <v>3.1152357440690337E-2</v>
      </c>
      <c r="O97" cm="1">
        <f t="array" ref="O97">SUM(P9/BE9)/SUM($C$4:$AO$4/$AR$4:$CD$4)</f>
        <v>2.0541850564232432E-2</v>
      </c>
      <c r="P97" cm="1">
        <f t="array" ref="P97">SUM(Q9/BF9)/SUM($C$4:$AO$4/$AR$4:$CD$4)</f>
        <v>1.8237342193554974E-2</v>
      </c>
      <c r="Q97" cm="1">
        <f t="array" ref="Q97">SUM(R9/BG9)/SUM($C$4:$AO$4/$AR$4:$CD$4)</f>
        <v>3.5030467482743036E-2</v>
      </c>
      <c r="R97" cm="1">
        <f t="array" ref="R97">SUM(S9/BH9)/SUM($C$4:$AO$4/$AR$4:$CD$4)</f>
        <v>2.8240505041688766E-2</v>
      </c>
      <c r="S97" cm="1">
        <f t="array" ref="S97">SUM(T9/BI9)/SUM($C$4:$AO$4/$AR$4:$CD$4)</f>
        <v>2.3357053058531547E-2</v>
      </c>
      <c r="T97" cm="1">
        <f t="array" ref="T97">SUM(U9/BJ9)/SUM($C$4:$AO$4/$AR$4:$CD$4)</f>
        <v>7.0610076057494352E-3</v>
      </c>
      <c r="U97" cm="1">
        <f t="array" ref="U97">SUM(V9/BK9)/SUM($C$4:$AO$4/$AR$4:$CD$4)</f>
        <v>9.8199899039411245E-3</v>
      </c>
      <c r="V97" cm="1">
        <f t="array" ref="V97">SUM(W9/BL9)/SUM($C$4:$AO$4/$AR$4:$CD$4)</f>
        <v>2.6380808606737548E-2</v>
      </c>
      <c r="W97" cm="1">
        <f t="array" ref="W97">SUM(X9/BM9)/SUM($C$4:$AO$4/$AR$4:$CD$4)</f>
        <v>9.7043938168240099E-3</v>
      </c>
      <c r="X97" cm="1">
        <f t="array" ref="X97">SUM(Y9/BN9)/SUM($C$4:$AO$4/$AR$4:$CD$4)</f>
        <v>6.4338221219340953E-3</v>
      </c>
      <c r="Y97" cm="1">
        <f t="array" ref="Y97">SUM(Z9/BO9)/SUM($C$4:$AO$4/$AR$4:$CD$4)</f>
        <v>1.969652099198254E-2</v>
      </c>
      <c r="Z97" cm="1">
        <f t="array" ref="Z97">SUM(AA9/BP9)/SUM($C$4:$AO$4/$AR$4:$CD$4)</f>
        <v>2.0830864628581282E-2</v>
      </c>
      <c r="AA97" cm="1">
        <f t="array" ref="AA97">SUM(AB9/BQ9)/SUM($C$4:$AO$4/$AR$4:$CD$4)</f>
        <v>2.2813140641820249E-2</v>
      </c>
      <c r="AB97" cm="1">
        <f t="array" ref="AB97">SUM(AC9/BR9)/SUM($C$4:$AO$4/$AR$4:$CD$4)</f>
        <v>1.0960234385152331E-2</v>
      </c>
      <c r="AC97" cm="1">
        <f t="array" ref="AC97">SUM(AD9/BS9)/SUM($C$4:$AO$4/$AR$4:$CD$4)</f>
        <v>3.5732657410063062E-3</v>
      </c>
      <c r="AD97" cm="1">
        <f t="array" ref="AD97">SUM(AE9/BT9)/SUM($C$4:$AO$4/$AR$4:$CD$4)</f>
        <v>1.9483673153953059E-2</v>
      </c>
      <c r="AE97" cm="1">
        <f t="array" ref="AE97">SUM(AF9/BU9)/SUM($C$4:$AO$4/$AR$4:$CD$4)</f>
        <v>1.5558464090561375E-2</v>
      </c>
      <c r="AF97" cm="1">
        <f t="array" ref="AF97">SUM(AG9/BV9)/SUM($C$4:$AO$4/$AR$4:$CD$4)</f>
        <v>2.2892009404668991E-2</v>
      </c>
      <c r="AG97" cm="1">
        <f t="array" ref="AG97">SUM(AH9/BW9)/SUM($C$4:$AO$4/$AR$4:$CD$4)</f>
        <v>1.6762516412255367E-2</v>
      </c>
      <c r="AH97" cm="1">
        <f t="array" ref="AH97">SUM(AI9/BX9)/SUM($C$4:$AO$4/$AR$4:$CD$4)</f>
        <v>1.350078583177877E-2</v>
      </c>
      <c r="AI97" cm="1">
        <f t="array" ref="AI97">SUM(AJ9/BY9)/SUM($C$4:$AO$4/$AR$4:$CD$4)</f>
        <v>1.2778226764019959E-2</v>
      </c>
      <c r="AJ97" cm="1">
        <f t="array" ref="AJ97">SUM(AK9/BZ9)/SUM($C$4:$AO$4/$AR$4:$CD$4)</f>
        <v>1.1007234806373565E-2</v>
      </c>
      <c r="AK97" cm="1">
        <f t="array" ref="AK97">SUM(AL9/CA9)/SUM($C$4:$AO$4/$AR$4:$CD$4)</f>
        <v>9.2634594381139808E-3</v>
      </c>
      <c r="AL97" cm="1">
        <f t="array" ref="AL97">SUM(AM9/CB9)/SUM($C$4:$AO$4/$AR$4:$CD$4)</f>
        <v>9.9098556593359682E-3</v>
      </c>
      <c r="AM97" cm="1">
        <f t="array" ref="AM97">SUM(AN9/CC9)/SUM($C$4:$AO$4/$AR$4:$CD$4)</f>
        <v>9.9872829384499272E-3</v>
      </c>
      <c r="AN97" cm="1">
        <f t="array" ref="AN97">SUM(AO9/CD9)/SUM($C$4:$AO$4/$AR$4:$CD$4)</f>
        <v>1.3341703393623637E-2</v>
      </c>
    </row>
    <row r="98" spans="1:40" x14ac:dyDescent="0.25">
      <c r="A98" t="s">
        <v>642</v>
      </c>
      <c r="B98" cm="1">
        <f t="array" ref="B98">SUM(C10/AR10)/SUM($C$4:$AO$4/$AR$4:$CD$4)</f>
        <v>7.6731138096702359E-2</v>
      </c>
      <c r="C98" cm="1">
        <f t="array" ref="C98">SUM(D10/AS10)/SUM($C$4:$AO$4/$AR$4:$CD$4)</f>
        <v>8.6200218233136422E-2</v>
      </c>
      <c r="D98" cm="1">
        <f t="array" ref="D98">SUM(E10/AT10)/SUM($C$4:$AO$4/$AR$4:$CD$4)</f>
        <v>4.1471961728191033E-3</v>
      </c>
      <c r="E98" cm="1">
        <f t="array" ref="E98">SUM(F10/AU10)/SUM($C$4:$AO$4/$AR$4:$CD$4)</f>
        <v>5.6218292540811093E-2</v>
      </c>
      <c r="F98" cm="1">
        <f t="array" ref="F98">SUM(G10/AV10)/SUM($C$4:$AO$4/$AR$4:$CD$4)</f>
        <v>5.2754365535758754E-2</v>
      </c>
      <c r="G98" cm="1">
        <f t="array" ref="G98">SUM(H10/AW10)/SUM($C$4:$AO$4/$AR$4:$CD$4)</f>
        <v>2.8690762627253823E-2</v>
      </c>
      <c r="H98" cm="1">
        <f t="array" ref="H98">SUM(I10/AX10)/SUM($C$4:$AO$4/$AR$4:$CD$4)</f>
        <v>3.332291411325234E-2</v>
      </c>
      <c r="I98" cm="1">
        <f t="array" ref="I98">SUM(J10/AY10)/SUM($C$4:$AO$4/$AR$4:$CD$4)</f>
        <v>7.8623217186557862E-3</v>
      </c>
      <c r="J98" cm="1">
        <f t="array" ref="J98">SUM(K10/AZ10)/SUM($C$4:$AO$4/$AR$4:$CD$4)</f>
        <v>1.3394952290827654E-2</v>
      </c>
      <c r="K98" cm="1">
        <f t="array" ref="K98">SUM(L10/BA10)/SUM($C$4:$AO$4/$AR$4:$CD$4)</f>
        <v>4.9035335145298467E-2</v>
      </c>
      <c r="L98" cm="1">
        <f t="array" ref="L98">SUM(M10/BB10)/SUM($C$4:$AO$4/$AR$4:$CD$4)</f>
        <v>6.058357128567432E-2</v>
      </c>
      <c r="M98" cm="1">
        <f t="array" ref="M98">SUM(N10/BC10)/SUM($C$4:$AO$4/$AR$4:$CD$4)</f>
        <v>2.0140107231757815E-3</v>
      </c>
      <c r="N98" cm="1">
        <f t="array" ref="N98">SUM(O10/BD10)/SUM($C$4:$AO$4/$AR$4:$CD$4)</f>
        <v>2.5586267202040089E-2</v>
      </c>
      <c r="O98" cm="1">
        <f t="array" ref="O98">SUM(P10/BE10)/SUM($C$4:$AO$4/$AR$4:$CD$4)</f>
        <v>3.0074814678205226E-2</v>
      </c>
      <c r="P98" cm="1">
        <f t="array" ref="P98">SUM(Q10/BF10)/SUM($C$4:$AO$4/$AR$4:$CD$4)</f>
        <v>2.2945966404341878E-2</v>
      </c>
      <c r="Q98" cm="1">
        <f t="array" ref="Q98">SUM(R10/BG10)/SUM($C$4:$AO$4/$AR$4:$CD$4)</f>
        <v>5.0631084526538687E-2</v>
      </c>
      <c r="R98" cm="1">
        <f t="array" ref="R98">SUM(S10/BH10)/SUM($C$4:$AO$4/$AR$4:$CD$4)</f>
        <v>1.8023655495152505E-2</v>
      </c>
      <c r="S98" cm="1">
        <f t="array" ref="S98">SUM(T10/BI10)/SUM($C$4:$AO$4/$AR$4:$CD$4)</f>
        <v>4.0645877972568245E-2</v>
      </c>
      <c r="T98" cm="1">
        <f t="array" ref="T98">SUM(U10/BJ10)/SUM($C$4:$AO$4/$AR$4:$CD$4)</f>
        <v>1.6039771976826531E-2</v>
      </c>
      <c r="U98" cm="1">
        <f t="array" ref="U98">SUM(V10/BK10)/SUM($C$4:$AO$4/$AR$4:$CD$4)</f>
        <v>2.885636783492275E-2</v>
      </c>
      <c r="V98" cm="1">
        <f t="array" ref="V98">SUM(W10/BL10)/SUM($C$4:$AO$4/$AR$4:$CD$4)</f>
        <v>3.0399764695267655E-2</v>
      </c>
      <c r="W98" cm="1">
        <f t="array" ref="W98">SUM(X10/BM10)/SUM($C$4:$AO$4/$AR$4:$CD$4)</f>
        <v>2.6656913570989055E-2</v>
      </c>
      <c r="X98" cm="1">
        <f t="array" ref="X98">SUM(Y10/BN10)/SUM($C$4:$AO$4/$AR$4:$CD$4)</f>
        <v>2.8244737533997265E-2</v>
      </c>
      <c r="Y98" cm="1">
        <f t="array" ref="Y98">SUM(Z10/BO10)/SUM($C$4:$AO$4/$AR$4:$CD$4)</f>
        <v>0.13318431560138994</v>
      </c>
      <c r="Z98" cm="1">
        <f t="array" ref="Z98">SUM(AA10/BP10)/SUM($C$4:$AO$4/$AR$4:$CD$4)</f>
        <v>0.33251200731047353</v>
      </c>
      <c r="AA98" cm="1">
        <f t="array" ref="AA98">SUM(AB10/BQ10)/SUM($C$4:$AO$4/$AR$4:$CD$4)</f>
        <v>4.0931893760848985E-2</v>
      </c>
      <c r="AB98" cm="1">
        <f t="array" ref="AB98">SUM(AC10/BR10)/SUM($C$4:$AO$4/$AR$4:$CD$4)</f>
        <v>1.8970983223383909E-2</v>
      </c>
      <c r="AC98" cm="1">
        <f t="array" ref="AC98">SUM(AD10/BS10)/SUM($C$4:$AO$4/$AR$4:$CD$4)</f>
        <v>2.0978534811956169E-2</v>
      </c>
      <c r="AD98" cm="1">
        <f t="array" ref="AD98">SUM(AE10/BT10)/SUM($C$4:$AO$4/$AR$4:$CD$4)</f>
        <v>4.3827727300357285E-2</v>
      </c>
      <c r="AE98" cm="1">
        <f t="array" ref="AE98">SUM(AF10/BU10)/SUM($C$4:$AO$4/$AR$4:$CD$4)</f>
        <v>2.7831789850516375E-2</v>
      </c>
      <c r="AF98" cm="1">
        <f t="array" ref="AF98">SUM(AG10/BV10)/SUM($C$4:$AO$4/$AR$4:$CD$4)</f>
        <v>3.6281813613852097E-2</v>
      </c>
      <c r="AG98" cm="1">
        <f t="array" ref="AG98">SUM(AH10/BW10)/SUM($C$4:$AO$4/$AR$4:$CD$4)</f>
        <v>1.8047489978680539E-2</v>
      </c>
      <c r="AH98" cm="1">
        <f t="array" ref="AH98">SUM(AI10/BX10)/SUM($C$4:$AO$4/$AR$4:$CD$4)</f>
        <v>3.3755648171226962E-2</v>
      </c>
      <c r="AI98" cm="1">
        <f t="array" ref="AI98">SUM(AJ10/BY10)/SUM($C$4:$AO$4/$AR$4:$CD$4)</f>
        <v>1.1630948711395495E-2</v>
      </c>
      <c r="AJ98" cm="1">
        <f t="array" ref="AJ98">SUM(AK10/BZ10)/SUM($C$4:$AO$4/$AR$4:$CD$4)</f>
        <v>6.7639370055287321E-2</v>
      </c>
      <c r="AK98" cm="1">
        <f t="array" ref="AK98">SUM(AL10/CA10)/SUM($C$4:$AO$4/$AR$4:$CD$4)</f>
        <v>5.5643381034026773E-3</v>
      </c>
      <c r="AL98" cm="1">
        <f t="array" ref="AL98">SUM(AM10/CB10)/SUM($C$4:$AO$4/$AR$4:$CD$4)</f>
        <v>9.6265413000626507E-3</v>
      </c>
      <c r="AM98" cm="1">
        <f t="array" ref="AM98">SUM(AN10/CC10)/SUM($C$4:$AO$4/$AR$4:$CD$4)</f>
        <v>1.6074371954318628E-2</v>
      </c>
      <c r="AN98" cm="1">
        <f t="array" ref="AN98">SUM(AO10/CD10)/SUM($C$4:$AO$4/$AR$4:$CD$4)</f>
        <v>9.7437641147663873E-2</v>
      </c>
    </row>
    <row r="99" spans="1:40" x14ac:dyDescent="0.25">
      <c r="A99" t="s">
        <v>643</v>
      </c>
      <c r="B99" cm="1">
        <f t="array" ref="B99">SUM(C11/AR11)/SUM($C$4:$AO$4/$AR$4:$CD$4)</f>
        <v>1.0797865198526931E-2</v>
      </c>
      <c r="C99" cm="1">
        <f t="array" ref="C99">SUM(D11/AS11)/SUM($C$4:$AO$4/$AR$4:$CD$4)</f>
        <v>1.5921011487867485E-2</v>
      </c>
      <c r="D99" cm="1">
        <f t="array" ref="D99">SUM(E11/AT11)/SUM($C$4:$AO$4/$AR$4:$CD$4)</f>
        <v>1.5298399372825362E-3</v>
      </c>
      <c r="E99" cm="1">
        <f t="array" ref="E99">SUM(F11/AU11)/SUM($C$4:$AO$4/$AR$4:$CD$4)</f>
        <v>1.2817840447612618E-2</v>
      </c>
      <c r="F99" cm="1">
        <f t="array" ref="F99">SUM(G11/AV11)/SUM($C$4:$AO$4/$AR$4:$CD$4)</f>
        <v>1.822299163929017E-2</v>
      </c>
      <c r="G99" cm="1">
        <f t="array" ref="G99">SUM(H11/AW11)/SUM($C$4:$AO$4/$AR$4:$CD$4)</f>
        <v>1.7170252014907652E-2</v>
      </c>
      <c r="H99" cm="1">
        <f t="array" ref="H99">SUM(I11/AX11)/SUM($C$4:$AO$4/$AR$4:$CD$4)</f>
        <v>4.7055542453175468E-2</v>
      </c>
      <c r="I99" cm="1">
        <f t="array" ref="I99">SUM(J11/AY11)/SUM($C$4:$AO$4/$AR$4:$CD$4)</f>
        <v>3.2584186856335719E-2</v>
      </c>
      <c r="J99" cm="1">
        <f t="array" ref="J99">SUM(K11/AZ11)/SUM($C$4:$AO$4/$AR$4:$CD$4)</f>
        <v>1.5578412702390899E-2</v>
      </c>
      <c r="K99" cm="1">
        <f t="array" ref="K99">SUM(L11/BA11)/SUM($C$4:$AO$4/$AR$4:$CD$4)</f>
        <v>3.8312768179536778E-2</v>
      </c>
      <c r="L99" cm="1">
        <f t="array" ref="L99">SUM(M11/BB11)/SUM($C$4:$AO$4/$AR$4:$CD$4)</f>
        <v>5.283977052335629E-2</v>
      </c>
      <c r="M99" cm="1">
        <f t="array" ref="M99">SUM(N11/BC11)/SUM($C$4:$AO$4/$AR$4:$CD$4)</f>
        <v>4.9136236483843703E-3</v>
      </c>
      <c r="N99" cm="1">
        <f t="array" ref="N99">SUM(O11/BD11)/SUM($C$4:$AO$4/$AR$4:$CD$4)</f>
        <v>1.1094531257361023E-2</v>
      </c>
      <c r="O99" cm="1">
        <f t="array" ref="O99">SUM(P11/BE11)/SUM($C$4:$AO$4/$AR$4:$CD$4)</f>
        <v>1.5528146322483475E-2</v>
      </c>
      <c r="P99" cm="1">
        <f t="array" ref="P99">SUM(Q11/BF11)/SUM($C$4:$AO$4/$AR$4:$CD$4)</f>
        <v>9.1039632073440773E-3</v>
      </c>
      <c r="Q99" cm="1">
        <f t="array" ref="Q99">SUM(R11/BG11)/SUM($C$4:$AO$4/$AR$4:$CD$4)</f>
        <v>2.0143191905358848E-2</v>
      </c>
      <c r="R99" cm="1">
        <f t="array" ref="R99">SUM(S11/BH11)/SUM($C$4:$AO$4/$AR$4:$CD$4)</f>
        <v>2.5927528038879682E-2</v>
      </c>
      <c r="S99" cm="1">
        <f t="array" ref="S99">SUM(T11/BI11)/SUM($C$4:$AO$4/$AR$4:$CD$4)</f>
        <v>1.6756185210479335E-2</v>
      </c>
      <c r="T99" cm="1">
        <f t="array" ref="T99">SUM(U11/BJ11)/SUM($C$4:$AO$4/$AR$4:$CD$4)</f>
        <v>2.6898375669971653E-2</v>
      </c>
      <c r="U99" cm="1">
        <f t="array" ref="U99">SUM(V11/BK11)/SUM($C$4:$AO$4/$AR$4:$CD$4)</f>
        <v>2.7766532251270921E-2</v>
      </c>
      <c r="V99" cm="1">
        <f t="array" ref="V99">SUM(W11/BL11)/SUM($C$4:$AO$4/$AR$4:$CD$4)</f>
        <v>3.6082442719444038E-2</v>
      </c>
      <c r="W99" cm="1">
        <f t="array" ref="W99">SUM(X11/BM11)/SUM($C$4:$AO$4/$AR$4:$CD$4)</f>
        <v>3.7859993884260944E-2</v>
      </c>
      <c r="X99" cm="1">
        <f t="array" ref="X99">SUM(Y11/BN11)/SUM($C$4:$AO$4/$AR$4:$CD$4)</f>
        <v>3.1804685349427701E-2</v>
      </c>
      <c r="Y99" cm="1">
        <f t="array" ref="Y99">SUM(Z11/BO11)/SUM($C$4:$AO$4/$AR$4:$CD$4)</f>
        <v>0.14081666785253624</v>
      </c>
      <c r="Z99" cm="1">
        <f t="array" ref="Z99">SUM(AA11/BP11)/SUM($C$4:$AO$4/$AR$4:$CD$4)</f>
        <v>5.6187222404617168E-2</v>
      </c>
      <c r="AA99" cm="1">
        <f t="array" ref="AA99">SUM(AB11/BQ11)/SUM($C$4:$AO$4/$AR$4:$CD$4)</f>
        <v>7.8661494180806105E-2</v>
      </c>
      <c r="AB99" cm="1">
        <f t="array" ref="AB99">SUM(AC11/BR11)/SUM($C$4:$AO$4/$AR$4:$CD$4)</f>
        <v>9.8351553449313716E-3</v>
      </c>
      <c r="AC99" cm="1">
        <f t="array" ref="AC99">SUM(AD11/BS11)/SUM($C$4:$AO$4/$AR$4:$CD$4)</f>
        <v>2.6916878417477378E-3</v>
      </c>
      <c r="AD99" cm="1">
        <f t="array" ref="AD99">SUM(AE11/BT11)/SUM($C$4:$AO$4/$AR$4:$CD$4)</f>
        <v>1.2087156485072496E-2</v>
      </c>
      <c r="AE99" cm="1">
        <f t="array" ref="AE99">SUM(AF11/BU11)/SUM($C$4:$AO$4/$AR$4:$CD$4)</f>
        <v>1.6750328162823579E-2</v>
      </c>
      <c r="AF99" cm="1">
        <f t="array" ref="AF99">SUM(AG11/BV11)/SUM($C$4:$AO$4/$AR$4:$CD$4)</f>
        <v>1.3016758377783422E-2</v>
      </c>
      <c r="AG99" cm="1">
        <f t="array" ref="AG99">SUM(AH11/BW11)/SUM($C$4:$AO$4/$AR$4:$CD$4)</f>
        <v>3.5420876221525559E-2</v>
      </c>
      <c r="AH99" cm="1">
        <f t="array" ref="AH99">SUM(AI11/BX11)/SUM($C$4:$AO$4/$AR$4:$CD$4)</f>
        <v>3.7368723926198319E-2</v>
      </c>
      <c r="AI99" cm="1">
        <f t="array" ref="AI99">SUM(AJ11/BY11)/SUM($C$4:$AO$4/$AR$4:$CD$4)</f>
        <v>6.6887265021323581E-3</v>
      </c>
      <c r="AJ99" cm="1">
        <f t="array" ref="AJ99">SUM(AK11/BZ11)/SUM($C$4:$AO$4/$AR$4:$CD$4)</f>
        <v>1.6031378306313512E-2</v>
      </c>
      <c r="AK99" cm="1">
        <f t="array" ref="AK99">SUM(AL11/CA11)/SUM($C$4:$AO$4/$AR$4:$CD$4)</f>
        <v>3.8992949629561113E-3</v>
      </c>
      <c r="AL99" cm="1">
        <f t="array" ref="AL99">SUM(AM11/CB11)/SUM($C$4:$AO$4/$AR$4:$CD$4)</f>
        <v>1.2760134923204446E-2</v>
      </c>
      <c r="AM99" cm="1">
        <f t="array" ref="AM99">SUM(AN11/CC11)/SUM($C$4:$AO$4/$AR$4:$CD$4)</f>
        <v>8.633757296607621E-3</v>
      </c>
      <c r="AN99" cm="1">
        <f t="array" ref="AN99">SUM(AO11/CD11)/SUM($C$4:$AO$4/$AR$4:$CD$4)</f>
        <v>1.6382071379704984E-2</v>
      </c>
    </row>
    <row r="100" spans="1:40" x14ac:dyDescent="0.25">
      <c r="A100" t="s">
        <v>22</v>
      </c>
      <c r="B100" cm="1">
        <f t="array" ref="B100">SUM(C12/AR12)/SUM($C$4:$AO$4/$AR$4:$CD$4)</f>
        <v>4.4010295840735528E-2</v>
      </c>
      <c r="C100" cm="1">
        <f t="array" ref="C100">SUM(D12/AS12)/SUM($C$4:$AO$4/$AR$4:$CD$4)</f>
        <v>6.6473649178233521E-2</v>
      </c>
      <c r="D100" cm="1">
        <f t="array" ref="D100">SUM(E12/AT12)/SUM($C$4:$AO$4/$AR$4:$CD$4)</f>
        <v>2.676276711342792E-3</v>
      </c>
      <c r="E100" cm="1">
        <f t="array" ref="E100">SUM(F12/AU12)/SUM($C$4:$AO$4/$AR$4:$CD$4)</f>
        <v>2.0247129193150398E-2</v>
      </c>
      <c r="F100" cm="1">
        <f t="array" ref="F100">SUM(G12/AV12)/SUM($C$4:$AO$4/$AR$4:$CD$4)</f>
        <v>4.6613258916967153E-2</v>
      </c>
      <c r="G100" cm="1">
        <f t="array" ref="G100">SUM(H12/AW12)/SUM($C$4:$AO$4/$AR$4:$CD$4)</f>
        <v>5.0272162391803855E-2</v>
      </c>
      <c r="H100" cm="1">
        <f t="array" ref="H100">SUM(I12/AX12)/SUM($C$4:$AO$4/$AR$4:$CD$4)</f>
        <v>0.16948012954498579</v>
      </c>
      <c r="I100" cm="1">
        <f t="array" ref="I100">SUM(J12/AY12)/SUM($C$4:$AO$4/$AR$4:$CD$4)</f>
        <v>8.6028053772718216E-2</v>
      </c>
      <c r="J100" cm="1">
        <f t="array" ref="J100">SUM(K12/AZ12)/SUM($C$4:$AO$4/$AR$4:$CD$4)</f>
        <v>0.38028813431022951</v>
      </c>
      <c r="K100" cm="1">
        <f t="array" ref="K100">SUM(L12/BA12)/SUM($C$4:$AO$4/$AR$4:$CD$4)</f>
        <v>7.8937870657805359E-2</v>
      </c>
      <c r="L100" cm="1">
        <f t="array" ref="L100">SUM(M12/BB12)/SUM($C$4:$AO$4/$AR$4:$CD$4)</f>
        <v>0.23780407886672936</v>
      </c>
      <c r="M100" cm="1">
        <f t="array" ref="M100">SUM(N12/BC12)/SUM($C$4:$AO$4/$AR$4:$CD$4)</f>
        <v>3.7273887602489932E-2</v>
      </c>
      <c r="N100" cm="1">
        <f t="array" ref="N100">SUM(O12/BD12)/SUM($C$4:$AO$4/$AR$4:$CD$4)</f>
        <v>3.7076295353141844E-2</v>
      </c>
      <c r="O100" cm="1">
        <f t="array" ref="O100">SUM(P12/BE12)/SUM($C$4:$AO$4/$AR$4:$CD$4)</f>
        <v>0.1074215811306079</v>
      </c>
      <c r="P100" cm="1">
        <f t="array" ref="P100">SUM(Q12/BF12)/SUM($C$4:$AO$4/$AR$4:$CD$4)</f>
        <v>4.0562797833162675E-2</v>
      </c>
      <c r="Q100" cm="1">
        <f t="array" ref="Q100">SUM(R12/BG12)/SUM($C$4:$AO$4/$AR$4:$CD$4)</f>
        <v>3.3570591491536093E-2</v>
      </c>
      <c r="R100" cm="1">
        <f t="array" ref="R100">SUM(S12/BH12)/SUM($C$4:$AO$4/$AR$4:$CD$4)</f>
        <v>7.1229210118852276E-2</v>
      </c>
      <c r="S100" cm="1">
        <f t="array" ref="S100">SUM(T12/BI12)/SUM($C$4:$AO$4/$AR$4:$CD$4)</f>
        <v>3.4551599638920495E-2</v>
      </c>
      <c r="T100" cm="1">
        <f t="array" ref="T100">SUM(U12/BJ12)/SUM($C$4:$AO$4/$AR$4:$CD$4)</f>
        <v>0.12712815941107636</v>
      </c>
      <c r="U100" cm="1">
        <f t="array" ref="U100">SUM(V12/BK12)/SUM($C$4:$AO$4/$AR$4:$CD$4)</f>
        <v>3.1050612634576147E-2</v>
      </c>
      <c r="V100" cm="1">
        <f t="array" ref="V100">SUM(W12/BL12)/SUM($C$4:$AO$4/$AR$4:$CD$4)</f>
        <v>5.861887638540314E-2</v>
      </c>
      <c r="W100" cm="1">
        <f t="array" ref="W100">SUM(X12/BM12)/SUM($C$4:$AO$4/$AR$4:$CD$4)</f>
        <v>0.10699769578206723</v>
      </c>
      <c r="X100" cm="1">
        <f t="array" ref="X100">SUM(Y12/BN12)/SUM($C$4:$AO$4/$AR$4:$CD$4)</f>
        <v>0.15893156198733696</v>
      </c>
      <c r="Y100" cm="1">
        <f t="array" ref="Y100">SUM(Z12/BO12)/SUM($C$4:$AO$4/$AR$4:$CD$4)</f>
        <v>0.16346498491640943</v>
      </c>
      <c r="Z100" cm="1">
        <f t="array" ref="Z100">SUM(AA12/BP12)/SUM($C$4:$AO$4/$AR$4:$CD$4)</f>
        <v>0.22655615434904602</v>
      </c>
      <c r="AA100" cm="1">
        <f t="array" ref="AA100">SUM(AB12/BQ12)/SUM($C$4:$AO$4/$AR$4:$CD$4)</f>
        <v>0.11593916003934281</v>
      </c>
      <c r="AB100" cm="1">
        <f t="array" ref="AB100">SUM(AC12/BR12)/SUM($C$4:$AO$4/$AR$4:$CD$4)</f>
        <v>3.7629810726544123E-2</v>
      </c>
      <c r="AC100" cm="1">
        <f t="array" ref="AC100">SUM(AD12/BS12)/SUM($C$4:$AO$4/$AR$4:$CD$4)</f>
        <v>1.6402501763224199E-2</v>
      </c>
      <c r="AD100" cm="1">
        <f t="array" ref="AD100">SUM(AE12/BT12)/SUM($C$4:$AO$4/$AR$4:$CD$4)</f>
        <v>7.5311287548994035E-2</v>
      </c>
      <c r="AE100" cm="1">
        <f t="array" ref="AE100">SUM(AF12/BU12)/SUM($C$4:$AO$4/$AR$4:$CD$4)</f>
        <v>7.8815555634225751E-2</v>
      </c>
      <c r="AF100" cm="1">
        <f t="array" ref="AF100">SUM(AG12/BV12)/SUM($C$4:$AO$4/$AR$4:$CD$4)</f>
        <v>0.17344453334893384</v>
      </c>
      <c r="AG100" cm="1">
        <f t="array" ref="AG100">SUM(AH12/BW12)/SUM($C$4:$AO$4/$AR$4:$CD$4)</f>
        <v>0.219148297661409</v>
      </c>
      <c r="AH100" cm="1">
        <f t="array" ref="AH100">SUM(AI12/BX12)/SUM($C$4:$AO$4/$AR$4:$CD$4)</f>
        <v>8.8432575179513792E-2</v>
      </c>
      <c r="AI100" cm="1">
        <f t="array" ref="AI100">SUM(AJ12/BY12)/SUM($C$4:$AO$4/$AR$4:$CD$4)</f>
        <v>0.10833730482950267</v>
      </c>
      <c r="AJ100" cm="1">
        <f t="array" ref="AJ100">SUM(AK12/BZ12)/SUM($C$4:$AO$4/$AR$4:$CD$4)</f>
        <v>0.18107952297923366</v>
      </c>
      <c r="AK100" cm="1">
        <f t="array" ref="AK100">SUM(AL12/CA12)/SUM($C$4:$AO$4/$AR$4:$CD$4)</f>
        <v>0.11427418898504119</v>
      </c>
      <c r="AL100" cm="1">
        <f t="array" ref="AL100">SUM(AM12/CB12)/SUM($C$4:$AO$4/$AR$4:$CD$4)</f>
        <v>0.19411038444716006</v>
      </c>
      <c r="AM100" cm="1">
        <f t="array" ref="AM100">SUM(AN12/CC12)/SUM($C$4:$AO$4/$AR$4:$CD$4)</f>
        <v>0.10693270563959394</v>
      </c>
      <c r="AN100" cm="1">
        <f t="array" ref="AN100">SUM(AO12/CD12)/SUM($C$4:$AO$4/$AR$4:$CD$4)</f>
        <v>0.22297395329631939</v>
      </c>
    </row>
    <row r="101" spans="1:40" x14ac:dyDescent="0.25">
      <c r="A101" t="s">
        <v>644</v>
      </c>
      <c r="B101" cm="1">
        <f t="array" ref="B101">SUM(C13/AR13)/SUM($C$4:$AO$4/$AR$4:$CD$4)</f>
        <v>1.1239524326158655E-2</v>
      </c>
      <c r="C101" cm="1">
        <f t="array" ref="C101">SUM(D13/AS13)/SUM($C$4:$AO$4/$AR$4:$CD$4)</f>
        <v>6.2787381911186598E-3</v>
      </c>
      <c r="D101" cm="1">
        <f t="array" ref="D101">SUM(E13/AT13)/SUM($C$4:$AO$4/$AR$4:$CD$4)</f>
        <v>2.2678506437757165E-4</v>
      </c>
      <c r="E101" cm="1">
        <f t="array" ref="E101">SUM(F13/AU13)/SUM($C$4:$AO$4/$AR$4:$CD$4)</f>
        <v>2.4392163226609701E-3</v>
      </c>
      <c r="F101" cm="1">
        <f t="array" ref="F101">SUM(G13/AV13)/SUM($C$4:$AO$4/$AR$4:$CD$4)</f>
        <v>1.4556431817642292E-2</v>
      </c>
      <c r="G101" cm="1">
        <f t="array" ref="G101">SUM(H13/AW13)/SUM($C$4:$AO$4/$AR$4:$CD$4)</f>
        <v>5.7671106715989125E-3</v>
      </c>
      <c r="H101" cm="1">
        <f t="array" ref="H101">SUM(I13/AX13)/SUM($C$4:$AO$4/$AR$4:$CD$4)</f>
        <v>3.784818172212491E-2</v>
      </c>
      <c r="I101" cm="1">
        <f t="array" ref="I101">SUM(J13/AY13)/SUM($C$4:$AO$4/$AR$4:$CD$4)</f>
        <v>2.5876280643322308E-3</v>
      </c>
      <c r="J101" cm="1">
        <f t="array" ref="J101">SUM(K13/AZ13)/SUM($C$4:$AO$4/$AR$4:$CD$4)</f>
        <v>3.0949686577279995E-2</v>
      </c>
      <c r="K101" cm="1">
        <f t="array" ref="K101">SUM(L13/BA13)/SUM($C$4:$AO$4/$AR$4:$CD$4)</f>
        <v>3.6860648395517538E-2</v>
      </c>
      <c r="L101" cm="1">
        <f t="array" ref="L101">SUM(M13/BB13)/SUM($C$4:$AO$4/$AR$4:$CD$4)</f>
        <v>1.9667989008764243E-2</v>
      </c>
      <c r="M101" cm="1">
        <f t="array" ref="M101">SUM(N13/BC13)/SUM($C$4:$AO$4/$AR$4:$CD$4)</f>
        <v>2.4782598150320276E-3</v>
      </c>
      <c r="N101" cm="1">
        <f t="array" ref="N101">SUM(O13/BD13)/SUM($C$4:$AO$4/$AR$4:$CD$4)</f>
        <v>1.0589754638263513E-2</v>
      </c>
      <c r="O101" cm="1">
        <f t="array" ref="O101">SUM(P13/BE13)/SUM($C$4:$AO$4/$AR$4:$CD$4)</f>
        <v>2.8522025902683538E-2</v>
      </c>
      <c r="P101" cm="1">
        <f t="array" ref="P101">SUM(Q13/BF13)/SUM($C$4:$AO$4/$AR$4:$CD$4)</f>
        <v>2.7408271218296355E-2</v>
      </c>
      <c r="Q101" cm="1">
        <f t="array" ref="Q101">SUM(R13/BG13)/SUM($C$4:$AO$4/$AR$4:$CD$4)</f>
        <v>1.7648687242515143E-2</v>
      </c>
      <c r="R101" cm="1">
        <f t="array" ref="R101">SUM(S13/BH13)/SUM($C$4:$AO$4/$AR$4:$CD$4)</f>
        <v>9.5987047278702237E-3</v>
      </c>
      <c r="S101" cm="1">
        <f t="array" ref="S101">SUM(T13/BI13)/SUM($C$4:$AO$4/$AR$4:$CD$4)</f>
        <v>1.0289304999364297E-2</v>
      </c>
      <c r="T101" cm="1">
        <f t="array" ref="T101">SUM(U13/BJ13)/SUM($C$4:$AO$4/$AR$4:$CD$4)</f>
        <v>8.77118134582721E-3</v>
      </c>
      <c r="U101" cm="1">
        <f t="array" ref="U101">SUM(V13/BK13)/SUM($C$4:$AO$4/$AR$4:$CD$4)</f>
        <v>1.5227826517252857E-2</v>
      </c>
      <c r="V101" cm="1">
        <f t="array" ref="V101">SUM(W13/BL13)/SUM($C$4:$AO$4/$AR$4:$CD$4)</f>
        <v>4.4388452466643157E-2</v>
      </c>
      <c r="W101" cm="1">
        <f t="array" ref="W101">SUM(X13/BM13)/SUM($C$4:$AO$4/$AR$4:$CD$4)</f>
        <v>1.001470979590686E-2</v>
      </c>
      <c r="X101" cm="1">
        <f t="array" ref="X101">SUM(Y13/BN13)/SUM($C$4:$AO$4/$AR$4:$CD$4)</f>
        <v>2.5790979118771595E-2</v>
      </c>
      <c r="Y101" cm="1">
        <f t="array" ref="Y101">SUM(Z13/BO13)/SUM($C$4:$AO$4/$AR$4:$CD$4)</f>
        <v>2.0808904542092863E-2</v>
      </c>
      <c r="Z101" cm="1">
        <f t="array" ref="Z101">SUM(AA13/BP13)/SUM($C$4:$AO$4/$AR$4:$CD$4)</f>
        <v>9.5655502235348269E-3</v>
      </c>
      <c r="AA101" cm="1">
        <f t="array" ref="AA101">SUM(AB13/BQ13)/SUM($C$4:$AO$4/$AR$4:$CD$4)</f>
        <v>1.901265252968691E-2</v>
      </c>
      <c r="AB101" cm="1">
        <f t="array" ref="AB101">SUM(AC13/BR13)/SUM($C$4:$AO$4/$AR$4:$CD$4)</f>
        <v>1.2871906595825756E-2</v>
      </c>
      <c r="AC101" cm="1">
        <f t="array" ref="AC101">SUM(AD13/BS13)/SUM($C$4:$AO$4/$AR$4:$CD$4)</f>
        <v>1.8905194892223125E-2</v>
      </c>
      <c r="AD101" cm="1">
        <f t="array" ref="AD101">SUM(AE13/BT13)/SUM($C$4:$AO$4/$AR$4:$CD$4)</f>
        <v>9.2996524020190294E-3</v>
      </c>
      <c r="AE101" cm="1">
        <f t="array" ref="AE101">SUM(AF13/BU13)/SUM($C$4:$AO$4/$AR$4:$CD$4)</f>
        <v>1.5589472157983952E-2</v>
      </c>
      <c r="AF101" cm="1">
        <f t="array" ref="AF101">SUM(AG13/BV13)/SUM($C$4:$AO$4/$AR$4:$CD$4)</f>
        <v>4.939340083035342E-3</v>
      </c>
      <c r="AG101" cm="1">
        <f t="array" ref="AG101">SUM(AH13/BW13)/SUM($C$4:$AO$4/$AR$4:$CD$4)</f>
        <v>1.1901786642293438E-2</v>
      </c>
      <c r="AH101" cm="1">
        <f t="array" ref="AH101">SUM(AI13/BX13)/SUM($C$4:$AO$4/$AR$4:$CD$4)</f>
        <v>1.8365580758423355E-2</v>
      </c>
      <c r="AI101" cm="1">
        <f t="array" ref="AI101">SUM(AJ13/BY13)/SUM($C$4:$AO$4/$AR$4:$CD$4)</f>
        <v>1.1945460145112026E-2</v>
      </c>
      <c r="AJ101" cm="1">
        <f t="array" ref="AJ101">SUM(AK13/BZ13)/SUM($C$4:$AO$4/$AR$4:$CD$4)</f>
        <v>1.7993910263134398E-2</v>
      </c>
      <c r="AK101" cm="1">
        <f t="array" ref="AK101">SUM(AL13/CA13)/SUM($C$4:$AO$4/$AR$4:$CD$4)</f>
        <v>3.9255300637106305E-3</v>
      </c>
      <c r="AL101" cm="1">
        <f t="array" ref="AL101">SUM(AM13/CB13)/SUM($C$4:$AO$4/$AR$4:$CD$4)</f>
        <v>6.061894408220146E-3</v>
      </c>
      <c r="AM101" cm="1">
        <f t="array" ref="AM101">SUM(AN13/CC13)/SUM($C$4:$AO$4/$AR$4:$CD$4)</f>
        <v>8.5013759471333269E-3</v>
      </c>
      <c r="AN101" cm="1">
        <f t="array" ref="AN101">SUM(AO13/CD13)/SUM($C$4:$AO$4/$AR$4:$CD$4)</f>
        <v>1.3505863858496491E-2</v>
      </c>
    </row>
    <row r="102" spans="1:40" x14ac:dyDescent="0.25">
      <c r="A102" t="s">
        <v>646</v>
      </c>
      <c r="B102" cm="1">
        <f t="array" ref="B102">SUM(C14/AR14)/SUM($C$4:$AO$4/$AR$4:$CD$4)</f>
        <v>1.4547571679024112E-2</v>
      </c>
      <c r="C102" cm="1">
        <f t="array" ref="C102">SUM(D14/AS14)/SUM($C$4:$AO$4/$AR$4:$CD$4)</f>
        <v>5.2090014514307214E-3</v>
      </c>
      <c r="D102" cm="1">
        <f t="array" ref="D102">SUM(E14/AT14)/SUM($C$4:$AO$4/$AR$4:$CD$4)</f>
        <v>7.7789873308806981E-4</v>
      </c>
      <c r="E102" cm="1">
        <f t="array" ref="E102">SUM(F14/AU14)/SUM($C$4:$AO$4/$AR$4:$CD$4)</f>
        <v>4.3373649872878199E-3</v>
      </c>
      <c r="F102" cm="1">
        <f t="array" ref="F102">SUM(G14/AV14)/SUM($C$4:$AO$4/$AR$4:$CD$4)</f>
        <v>2.2037510537835446E-2</v>
      </c>
      <c r="G102" cm="1">
        <f t="array" ref="G102">SUM(H14/AW14)/SUM($C$4:$AO$4/$AR$4:$CD$4)</f>
        <v>2.6972205322314605E-2</v>
      </c>
      <c r="H102" cm="1">
        <f t="array" ref="H102">SUM(I14/AX14)/SUM($C$4:$AO$4/$AR$4:$CD$4)</f>
        <v>3.995512601788162E-2</v>
      </c>
      <c r="I102" cm="1">
        <f t="array" ref="I102">SUM(J14/AY14)/SUM($C$4:$AO$4/$AR$4:$CD$4)</f>
        <v>3.2142322226901554E-2</v>
      </c>
      <c r="J102" cm="1">
        <f t="array" ref="J102">SUM(K14/AZ14)/SUM($C$4:$AO$4/$AR$4:$CD$4)</f>
        <v>2.2268464803364182E-2</v>
      </c>
      <c r="K102" cm="1">
        <f t="array" ref="K102">SUM(L14/BA14)/SUM($C$4:$AO$4/$AR$4:$CD$4)</f>
        <v>3.2922070041594087E-2</v>
      </c>
      <c r="L102" cm="1">
        <f t="array" ref="L102">SUM(M14/BB14)/SUM($C$4:$AO$4/$AR$4:$CD$4)</f>
        <v>4.2443804806914884E-2</v>
      </c>
      <c r="M102" cm="1">
        <f t="array" ref="M102">SUM(N14/BC14)/SUM($C$4:$AO$4/$AR$4:$CD$4)</f>
        <v>1.0320217475786762E-2</v>
      </c>
      <c r="N102" cm="1">
        <f t="array" ref="N102">SUM(O14/BD14)/SUM($C$4:$AO$4/$AR$4:$CD$4)</f>
        <v>1.8259106799869688E-2</v>
      </c>
      <c r="O102" cm="1">
        <f t="array" ref="O102">SUM(P14/BE14)/SUM($C$4:$AO$4/$AR$4:$CD$4)</f>
        <v>3.5412782360677374E-2</v>
      </c>
      <c r="P102" cm="1">
        <f t="array" ref="P102">SUM(Q14/BF14)/SUM($C$4:$AO$4/$AR$4:$CD$4)</f>
        <v>2.0422411180056946E-2</v>
      </c>
      <c r="Q102" cm="1">
        <f t="array" ref="Q102">SUM(R14/BG14)/SUM($C$4:$AO$4/$AR$4:$CD$4)</f>
        <v>1.3400422070167881E-2</v>
      </c>
      <c r="R102" cm="1">
        <f t="array" ref="R102">SUM(S14/BH14)/SUM($C$4:$AO$4/$AR$4:$CD$4)</f>
        <v>3.0461791684836304E-2</v>
      </c>
      <c r="S102" cm="1">
        <f t="array" ref="S102">SUM(T14/BI14)/SUM($C$4:$AO$4/$AR$4:$CD$4)</f>
        <v>2.6646382771944501E-2</v>
      </c>
      <c r="T102" cm="1">
        <f t="array" ref="T102">SUM(U14/BJ14)/SUM($C$4:$AO$4/$AR$4:$CD$4)</f>
        <v>2.2049107812862522E-2</v>
      </c>
      <c r="U102" cm="1">
        <f t="array" ref="U102">SUM(V14/BK14)/SUM($C$4:$AO$4/$AR$4:$CD$4)</f>
        <v>2.1617591700624463E-2</v>
      </c>
      <c r="V102" cm="1">
        <f t="array" ref="V102">SUM(W14/BL14)/SUM($C$4:$AO$4/$AR$4:$CD$4)</f>
        <v>2.8629142887059714E-2</v>
      </c>
      <c r="W102" cm="1">
        <f t="array" ref="W102">SUM(X14/BM14)/SUM($C$4:$AO$4/$AR$4:$CD$4)</f>
        <v>2.8095118361464111E-2</v>
      </c>
      <c r="X102" cm="1">
        <f t="array" ref="X102">SUM(Y14/BN14)/SUM($C$4:$AO$4/$AR$4:$CD$4)</f>
        <v>1.6009883465873898E-2</v>
      </c>
      <c r="Y102" cm="1">
        <f t="array" ref="Y102">SUM(Z14/BO14)/SUM($C$4:$AO$4/$AR$4:$CD$4)</f>
        <v>2.5739889109613546E-2</v>
      </c>
      <c r="Z102" cm="1">
        <f t="array" ref="Z102">SUM(AA14/BP14)/SUM($C$4:$AO$4/$AR$4:$CD$4)</f>
        <v>4.0098802843978543E-2</v>
      </c>
      <c r="AA102" cm="1">
        <f t="array" ref="AA102">SUM(AB14/BQ14)/SUM($C$4:$AO$4/$AR$4:$CD$4)</f>
        <v>3.3787477026233553E-2</v>
      </c>
      <c r="AB102" cm="1">
        <f t="array" ref="AB102">SUM(AC14/BR14)/SUM($C$4:$AO$4/$AR$4:$CD$4)</f>
        <v>1.6300364262598618E-2</v>
      </c>
      <c r="AC102" cm="1">
        <f t="array" ref="AC102">SUM(AD14/BS14)/SUM($C$4:$AO$4/$AR$4:$CD$4)</f>
        <v>1.0664536656333795E-2</v>
      </c>
      <c r="AD102" cm="1">
        <f t="array" ref="AD102">SUM(AE14/BT14)/SUM($C$4:$AO$4/$AR$4:$CD$4)</f>
        <v>1.110599194528393E-2</v>
      </c>
      <c r="AE102" cm="1">
        <f t="array" ref="AE102">SUM(AF14/BU14)/SUM($C$4:$AO$4/$AR$4:$CD$4)</f>
        <v>1.1320421719979807E-2</v>
      </c>
      <c r="AF102" cm="1">
        <f t="array" ref="AF102">SUM(AG14/BV14)/SUM($C$4:$AO$4/$AR$4:$CD$4)</f>
        <v>7.1563121643028324E-3</v>
      </c>
      <c r="AG102" cm="1">
        <f t="array" ref="AG102">SUM(AH14/BW14)/SUM($C$4:$AO$4/$AR$4:$CD$4)</f>
        <v>2.8297218588490786E-2</v>
      </c>
      <c r="AH102" cm="1">
        <f t="array" ref="AH102">SUM(AI14/BX14)/SUM($C$4:$AO$4/$AR$4:$CD$4)</f>
        <v>1.8718840183956684E-2</v>
      </c>
      <c r="AI102" cm="1">
        <f t="array" ref="AI102">SUM(AJ14/BY14)/SUM($C$4:$AO$4/$AR$4:$CD$4)</f>
        <v>2.2779185835044735E-2</v>
      </c>
      <c r="AJ102" cm="1">
        <f t="array" ref="AJ102">SUM(AK14/BZ14)/SUM($C$4:$AO$4/$AR$4:$CD$4)</f>
        <v>2.3219203474478839E-2</v>
      </c>
      <c r="AK102" cm="1">
        <f t="array" ref="AK102">SUM(AL14/CA14)/SUM($C$4:$AO$4/$AR$4:$CD$4)</f>
        <v>6.6302003607853349E-3</v>
      </c>
      <c r="AL102" cm="1">
        <f t="array" ref="AL102">SUM(AM14/CB14)/SUM($C$4:$AO$4/$AR$4:$CD$4)</f>
        <v>1.1828024310109028E-2</v>
      </c>
      <c r="AM102" cm="1">
        <f t="array" ref="AM102">SUM(AN14/CC14)/SUM($C$4:$AO$4/$AR$4:$CD$4)</f>
        <v>6.2259902689702209E-3</v>
      </c>
      <c r="AN102" cm="1">
        <f t="array" ref="AN102">SUM(AO14/CD14)/SUM($C$4:$AO$4/$AR$4:$CD$4)</f>
        <v>2.0258528360173708E-2</v>
      </c>
    </row>
    <row r="103" spans="1:40" x14ac:dyDescent="0.25">
      <c r="A103" t="s">
        <v>645</v>
      </c>
      <c r="B103" cm="1">
        <f t="array" ref="B103">SUM(C15/AR15)/SUM($C$4:$AO$4/$AR$4:$CD$4)</f>
        <v>1.7417889647753041E-2</v>
      </c>
      <c r="C103" cm="1">
        <f t="array" ref="C103">SUM(D15/AS15)/SUM($C$4:$AO$4/$AR$4:$CD$4)</f>
        <v>2.6505939548273811E-2</v>
      </c>
      <c r="D103" cm="1">
        <f t="array" ref="D103">SUM(E15/AT15)/SUM($C$4:$AO$4/$AR$4:$CD$4)</f>
        <v>2.3483752411519043E-4</v>
      </c>
      <c r="E103" cm="1">
        <f t="array" ref="E103">SUM(F15/AU15)/SUM($C$4:$AO$4/$AR$4:$CD$4)</f>
        <v>9.7234188292047181E-3</v>
      </c>
      <c r="F103" cm="1">
        <f t="array" ref="F103">SUM(G15/AV15)/SUM($C$4:$AO$4/$AR$4:$CD$4)</f>
        <v>1.6516205702822254E-2</v>
      </c>
      <c r="G103" cm="1">
        <f t="array" ref="G103">SUM(H15/AW15)/SUM($C$4:$AO$4/$AR$4:$CD$4)</f>
        <v>2.1965946506717379E-3</v>
      </c>
      <c r="H103" cm="1">
        <f t="array" ref="H103">SUM(I15/AX15)/SUM($C$4:$AO$4/$AR$4:$CD$4)</f>
        <v>4.5303476567540517E-2</v>
      </c>
      <c r="I103" cm="1">
        <f t="array" ref="I103">SUM(J15/AY15)/SUM($C$4:$AO$4/$AR$4:$CD$4)</f>
        <v>5.6509925035397122E-3</v>
      </c>
      <c r="J103" cm="1">
        <f t="array" ref="J103">SUM(K15/AZ15)/SUM($C$4:$AO$4/$AR$4:$CD$4)</f>
        <v>4.6492770627615237E-3</v>
      </c>
      <c r="K103" cm="1">
        <f t="array" ref="K103">SUM(L15/BA15)/SUM($C$4:$AO$4/$AR$4:$CD$4)</f>
        <v>1.0008196283818278E-2</v>
      </c>
      <c r="L103" cm="1">
        <f t="array" ref="L103">SUM(M15/BB15)/SUM($C$4:$AO$4/$AR$4:$CD$4)</f>
        <v>1.2804132965030503E-2</v>
      </c>
      <c r="M103" cm="1">
        <f t="array" ref="M103">SUM(N15/BC15)/SUM($C$4:$AO$4/$AR$4:$CD$4)</f>
        <v>2.4274181153545659E-3</v>
      </c>
      <c r="N103" cm="1">
        <f t="array" ref="N103">SUM(O15/BD15)/SUM($C$4:$AO$4/$AR$4:$CD$4)</f>
        <v>3.346275746917884E-3</v>
      </c>
      <c r="O103" cm="1">
        <f t="array" ref="O103">SUM(P15/BE15)/SUM($C$4:$AO$4/$AR$4:$CD$4)</f>
        <v>4.9782814221267452E-3</v>
      </c>
      <c r="P103" cm="1">
        <f t="array" ref="P103">SUM(Q15/BF15)/SUM($C$4:$AO$4/$AR$4:$CD$4)</f>
        <v>1.2637032088291767E-2</v>
      </c>
      <c r="Q103" cm="1">
        <f t="array" ref="Q103">SUM(R15/BG15)/SUM($C$4:$AO$4/$AR$4:$CD$4)</f>
        <v>2.6460589694544508E-2</v>
      </c>
      <c r="R103" cm="1">
        <f t="array" ref="R103">SUM(S15/BH15)/SUM($C$4:$AO$4/$AR$4:$CD$4)</f>
        <v>1.250381820296723E-2</v>
      </c>
      <c r="S103" cm="1">
        <f t="array" ref="S103">SUM(T15/BI15)/SUM($C$4:$AO$4/$AR$4:$CD$4)</f>
        <v>1.5173346465712688E-2</v>
      </c>
      <c r="T103" cm="1">
        <f t="array" ref="T103">SUM(U15/BJ15)/SUM($C$4:$AO$4/$AR$4:$CD$4)</f>
        <v>1.6960403687493238E-2</v>
      </c>
      <c r="U103" cm="1">
        <f t="array" ref="U103">SUM(V15/BK15)/SUM($C$4:$AO$4/$AR$4:$CD$4)</f>
        <v>3.6890797416143355E-3</v>
      </c>
      <c r="V103" cm="1">
        <f t="array" ref="V103">SUM(W15/BL15)/SUM($C$4:$AO$4/$AR$4:$CD$4)</f>
        <v>1.3449379411245382E-2</v>
      </c>
      <c r="W103" cm="1">
        <f t="array" ref="W103">SUM(X15/BM15)/SUM($C$4:$AO$4/$AR$4:$CD$4)</f>
        <v>2.1046966216448627E-2</v>
      </c>
      <c r="X103" cm="1">
        <f t="array" ref="X103">SUM(Y15/BN15)/SUM($C$4:$AO$4/$AR$4:$CD$4)</f>
        <v>7.9690076617961146E-3</v>
      </c>
      <c r="Y103" cm="1">
        <f t="array" ref="Y103">SUM(Z15/BO15)/SUM($C$4:$AO$4/$AR$4:$CD$4)</f>
        <v>5.5804224908115034E-2</v>
      </c>
      <c r="Z103" cm="1">
        <f t="array" ref="Z103">SUM(AA15/BP15)/SUM($C$4:$AO$4/$AR$4:$CD$4)</f>
        <v>8.7154404248730125E-2</v>
      </c>
      <c r="AA103" cm="1">
        <f t="array" ref="AA103">SUM(AB15/BQ15)/SUM($C$4:$AO$4/$AR$4:$CD$4)</f>
        <v>0.28167547017566491</v>
      </c>
      <c r="AB103" cm="1">
        <f t="array" ref="AB103">SUM(AC15/BR15)/SUM($C$4:$AO$4/$AR$4:$CD$4)</f>
        <v>7.7540805499789747E-3</v>
      </c>
      <c r="AC103" cm="1">
        <f t="array" ref="AC103">SUM(AD15/BS15)/SUM($C$4:$AO$4/$AR$4:$CD$4)</f>
        <v>1.0948495493188097E-2</v>
      </c>
      <c r="AD103" cm="1">
        <f t="array" ref="AD103">SUM(AE15/BT15)/SUM($C$4:$AO$4/$AR$4:$CD$4)</f>
        <v>6.6296475151650545E-3</v>
      </c>
      <c r="AE103" cm="1">
        <f t="array" ref="AE103">SUM(AF15/BU15)/SUM($C$4:$AO$4/$AR$4:$CD$4)</f>
        <v>1.8038797998147626E-2</v>
      </c>
      <c r="AF103" cm="1">
        <f t="array" ref="AF103">SUM(AG15/BV15)/SUM($C$4:$AO$4/$AR$4:$CD$4)</f>
        <v>1.1118200141722039E-2</v>
      </c>
      <c r="AG103" cm="1">
        <f t="array" ref="AG103">SUM(AH15/BW15)/SUM($C$4:$AO$4/$AR$4:$CD$4)</f>
        <v>2.8227510238022946E-2</v>
      </c>
      <c r="AH103" cm="1">
        <f t="array" ref="AH103">SUM(AI15/BX15)/SUM($C$4:$AO$4/$AR$4:$CD$4)</f>
        <v>7.2673647396931532E-3</v>
      </c>
      <c r="AI103" cm="1">
        <f t="array" ref="AI103">SUM(AJ15/BY15)/SUM($C$4:$AO$4/$AR$4:$CD$4)</f>
        <v>3.2850501008528987E-2</v>
      </c>
      <c r="AJ103" cm="1">
        <f t="array" ref="AJ103">SUM(AK15/BZ15)/SUM($C$4:$AO$4/$AR$4:$CD$4)</f>
        <v>6.16651073544521E-3</v>
      </c>
      <c r="AK103" cm="1">
        <f t="array" ref="AK103">SUM(AL15/CA15)/SUM($C$4:$AO$4/$AR$4:$CD$4)</f>
        <v>1.5987572716557959E-3</v>
      </c>
      <c r="AL103" cm="1">
        <f t="array" ref="AL103">SUM(AM15/CB15)/SUM($C$4:$AO$4/$AR$4:$CD$4)</f>
        <v>1.1244970981906926E-2</v>
      </c>
      <c r="AM103" cm="1">
        <f t="array" ref="AM103">SUM(AN15/CC15)/SUM($C$4:$AO$4/$AR$4:$CD$4)</f>
        <v>6.5842959374500416E-3</v>
      </c>
      <c r="AN103" cm="1">
        <f t="array" ref="AN103">SUM(AO15/CD15)/SUM($C$4:$AO$4/$AR$4:$CD$4)</f>
        <v>5.1574706606966857E-3</v>
      </c>
    </row>
    <row r="104" spans="1:40" x14ac:dyDescent="0.25">
      <c r="A104" t="s">
        <v>647</v>
      </c>
      <c r="B104" cm="1">
        <f t="array" ref="B104">SUM(C16/AR16)/SUM($C$4:$AO$4/$AR$4:$CD$4)</f>
        <v>0.13937640838699145</v>
      </c>
      <c r="C104" cm="1">
        <f t="array" ref="C104">SUM(D16/AS16)/SUM($C$4:$AO$4/$AR$4:$CD$4)</f>
        <v>5.0261956478593564E-2</v>
      </c>
      <c r="D104" cm="1">
        <f t="array" ref="D104">SUM(E16/AT16)/SUM($C$4:$AO$4/$AR$4:$CD$4)</f>
        <v>2.5880082851126817E-4</v>
      </c>
      <c r="E104" cm="1">
        <f t="array" ref="E104">SUM(F16/AU16)/SUM($C$4:$AO$4/$AR$4:$CD$4)</f>
        <v>4.1378470248519046E-2</v>
      </c>
      <c r="F104" cm="1">
        <f t="array" ref="F104">SUM(G16/AV16)/SUM($C$4:$AO$4/$AR$4:$CD$4)</f>
        <v>1.7857168439362241E-2</v>
      </c>
      <c r="G104" cm="1">
        <f t="array" ref="G104">SUM(H16/AW16)/SUM($C$4:$AO$4/$AR$4:$CD$4)</f>
        <v>4.1564268689827419E-2</v>
      </c>
      <c r="H104" cm="1">
        <f t="array" ref="H104">SUM(I16/AX16)/SUM($C$4:$AO$4/$AR$4:$CD$4)</f>
        <v>6.460397307834255E-2</v>
      </c>
      <c r="I104" cm="1">
        <f t="array" ref="I104">SUM(J16/AY16)/SUM($C$4:$AO$4/$AR$4:$CD$4)</f>
        <v>8.218294836651352E-2</v>
      </c>
      <c r="J104" cm="1">
        <f t="array" ref="J104">SUM(K16/AZ16)/SUM($C$4:$AO$4/$AR$4:$CD$4)</f>
        <v>0.11849253376842284</v>
      </c>
      <c r="K104" cm="1">
        <f t="array" ref="K104">SUM(L16/BA16)/SUM($C$4:$AO$4/$AR$4:$CD$4)</f>
        <v>4.3846888504338349E-2</v>
      </c>
      <c r="L104" cm="1">
        <f t="array" ref="L104">SUM(M16/BB16)/SUM($C$4:$AO$4/$AR$4:$CD$4)</f>
        <v>3.6991293392575821E-2</v>
      </c>
      <c r="M104" cm="1">
        <f t="array" ref="M104">SUM(N16/BC16)/SUM($C$4:$AO$4/$AR$4:$CD$4)</f>
        <v>1.564613527991076E-2</v>
      </c>
      <c r="N104" cm="1">
        <f t="array" ref="N104">SUM(O16/BD16)/SUM($C$4:$AO$4/$AR$4:$CD$4)</f>
        <v>1.6737705963759453E-2</v>
      </c>
      <c r="O104" cm="1">
        <f t="array" ref="O104">SUM(P16/BE16)/SUM($C$4:$AO$4/$AR$4:$CD$4)</f>
        <v>5.3431663808065251E-2</v>
      </c>
      <c r="P104" cm="1">
        <f t="array" ref="P104">SUM(Q16/BF16)/SUM($C$4:$AO$4/$AR$4:$CD$4)</f>
        <v>3.5177325834282527E-2</v>
      </c>
      <c r="Q104" cm="1">
        <f t="array" ref="Q104">SUM(R16/BG16)/SUM($C$4:$AO$4/$AR$4:$CD$4)</f>
        <v>1.59913498411734E-2</v>
      </c>
      <c r="R104" cm="1">
        <f t="array" ref="R104">SUM(S16/BH16)/SUM($C$4:$AO$4/$AR$4:$CD$4)</f>
        <v>8.4649960768729882E-2</v>
      </c>
      <c r="S104" cm="1">
        <f t="array" ref="S104">SUM(T16/BI16)/SUM($C$4:$AO$4/$AR$4:$CD$4)</f>
        <v>4.0750386703774316E-2</v>
      </c>
      <c r="T104" cm="1">
        <f t="array" ref="T104">SUM(U16/BJ16)/SUM($C$4:$AO$4/$AR$4:$CD$4)</f>
        <v>1.5585163058484178E-2</v>
      </c>
      <c r="U104" cm="1">
        <f t="array" ref="U104">SUM(V16/BK16)/SUM($C$4:$AO$4/$AR$4:$CD$4)</f>
        <v>8.380253665491437E-3</v>
      </c>
      <c r="V104" cm="1">
        <f t="array" ref="V104">SUM(W16/BL16)/SUM($C$4:$AO$4/$AR$4:$CD$4)</f>
        <v>1.4181048430653816E-2</v>
      </c>
      <c r="W104" cm="1">
        <f t="array" ref="W104">SUM(X16/BM16)/SUM($C$4:$AO$4/$AR$4:$CD$4)</f>
        <v>4.5701094691634143E-2</v>
      </c>
      <c r="X104" cm="1">
        <f t="array" ref="X104">SUM(Y16/BN16)/SUM($C$4:$AO$4/$AR$4:$CD$4)</f>
        <v>2.3674505606556279E-2</v>
      </c>
      <c r="Y104" cm="1">
        <f t="array" ref="Y104">SUM(Z16/BO16)/SUM($C$4:$AO$4/$AR$4:$CD$4)</f>
        <v>0.141830779147438</v>
      </c>
      <c r="Z104" cm="1">
        <f t="array" ref="Z104">SUM(AA16/BP16)/SUM($C$4:$AO$4/$AR$4:$CD$4)</f>
        <v>0.19277014111098384</v>
      </c>
      <c r="AA104" cm="1">
        <f t="array" ref="AA104">SUM(AB16/BQ16)/SUM($C$4:$AO$4/$AR$4:$CD$4)</f>
        <v>0.20679210287965169</v>
      </c>
      <c r="AB104" cm="1">
        <f t="array" ref="AB104">SUM(AC16/BR16)/SUM($C$4:$AO$4/$AR$4:$CD$4)</f>
        <v>4.9049566651291473E-3</v>
      </c>
      <c r="AC104" cm="1">
        <f t="array" ref="AC104">SUM(AD16/BS16)/SUM($C$4:$AO$4/$AR$4:$CD$4)</f>
        <v>1.9080282336370064E-2</v>
      </c>
      <c r="AD104" cm="1">
        <f t="array" ref="AD104">SUM(AE16/BT16)/SUM($C$4:$AO$4/$AR$4:$CD$4)</f>
        <v>2.2558549731798206E-2</v>
      </c>
      <c r="AE104" cm="1">
        <f t="array" ref="AE104">SUM(AF16/BU16)/SUM($C$4:$AO$4/$AR$4:$CD$4)</f>
        <v>1.0124774453434215E-2</v>
      </c>
      <c r="AF104" cm="1">
        <f t="array" ref="AF104">SUM(AG16/BV16)/SUM($C$4:$AO$4/$AR$4:$CD$4)</f>
        <v>2.8656793475915616E-2</v>
      </c>
      <c r="AG104" cm="1">
        <f t="array" ref="AG104">SUM(AH16/BW16)/SUM($C$4:$AO$4/$AR$4:$CD$4)</f>
        <v>7.9158288584829997E-2</v>
      </c>
      <c r="AH104" cm="1">
        <f t="array" ref="AH104">SUM(AI16/BX16)/SUM($C$4:$AO$4/$AR$4:$CD$4)</f>
        <v>1.4923142288986961E-2</v>
      </c>
      <c r="AI104" cm="1">
        <f t="array" ref="AI104">SUM(AJ16/BY16)/SUM($C$4:$AO$4/$AR$4:$CD$4)</f>
        <v>3.2399433153213551E-2</v>
      </c>
      <c r="AJ104" cm="1">
        <f t="array" ref="AJ104">SUM(AK16/BZ16)/SUM($C$4:$AO$4/$AR$4:$CD$4)</f>
        <v>3.0771379448884823E-2</v>
      </c>
      <c r="AK104" cm="1">
        <f t="array" ref="AK104">SUM(AL16/CA16)/SUM($C$4:$AO$4/$AR$4:$CD$4)</f>
        <v>1.1654773663615404E-2</v>
      </c>
      <c r="AL104" cm="1">
        <f t="array" ref="AL104">SUM(AM16/CB16)/SUM($C$4:$AO$4/$AR$4:$CD$4)</f>
        <v>8.2537335163870313E-3</v>
      </c>
      <c r="AM104" cm="1">
        <f t="array" ref="AM104">SUM(AN16/CC16)/SUM($C$4:$AO$4/$AR$4:$CD$4)</f>
        <v>7.8977072278905991E-3</v>
      </c>
      <c r="AN104" cm="1">
        <f t="array" ref="AN104">SUM(AO16/CD16)/SUM($C$4:$AO$4/$AR$4:$CD$4)</f>
        <v>1.0234021213952445E-2</v>
      </c>
    </row>
    <row r="105" spans="1:40" x14ac:dyDescent="0.25">
      <c r="A105" t="s">
        <v>648</v>
      </c>
      <c r="B105" cm="1">
        <f t="array" ref="B105">SUM(C17/AR17)/SUM($C$4:$AO$4/$AR$4:$CD$4)</f>
        <v>7.739969519758727E-2</v>
      </c>
      <c r="C105" cm="1">
        <f t="array" ref="C105">SUM(D17/AS17)/SUM($C$4:$AO$4/$AR$4:$CD$4)</f>
        <v>2.2589841831597846E-2</v>
      </c>
      <c r="D105" cm="1">
        <f t="array" ref="D105">SUM(E17/AT17)/SUM($C$4:$AO$4/$AR$4:$CD$4)</f>
        <v>3.4427132526643992E-4</v>
      </c>
      <c r="E105" cm="1">
        <f t="array" ref="E105">SUM(F17/AU17)/SUM($C$4:$AO$4/$AR$4:$CD$4)</f>
        <v>6.6448318428678127E-2</v>
      </c>
      <c r="F105" cm="1">
        <f t="array" ref="F105">SUM(G17/AV17)/SUM($C$4:$AO$4/$AR$4:$CD$4)</f>
        <v>6.4529218291489443E-2</v>
      </c>
      <c r="G105" cm="1">
        <f t="array" ref="G105">SUM(H17/AW17)/SUM($C$4:$AO$4/$AR$4:$CD$4)</f>
        <v>2.212551048670269E-2</v>
      </c>
      <c r="H105" cm="1">
        <f t="array" ref="H105">SUM(I17/AX17)/SUM($C$4:$AO$4/$AR$4:$CD$4)</f>
        <v>4.5126003391474566E-2</v>
      </c>
      <c r="I105" cm="1">
        <f t="array" ref="I105">SUM(J17/AY17)/SUM($C$4:$AO$4/$AR$4:$CD$4)</f>
        <v>4.3635648281209333E-2</v>
      </c>
      <c r="J105" cm="1">
        <f t="array" ref="J105">SUM(K17/AZ17)/SUM($C$4:$AO$4/$AR$4:$CD$4)</f>
        <v>6.5703090419005294E-2</v>
      </c>
      <c r="K105" cm="1">
        <f t="array" ref="K105">SUM(L17/BA17)/SUM($C$4:$AO$4/$AR$4:$CD$4)</f>
        <v>2.4155231952814264E-2</v>
      </c>
      <c r="L105" cm="1">
        <f t="array" ref="L105">SUM(M17/BB17)/SUM($C$4:$AO$4/$AR$4:$CD$4)</f>
        <v>5.7880887497174113E-2</v>
      </c>
      <c r="M105" cm="1">
        <f t="array" ref="M105">SUM(N17/BC17)/SUM($C$4:$AO$4/$AR$4:$CD$4)</f>
        <v>2.4861128748969951E-3</v>
      </c>
      <c r="N105" cm="1">
        <f t="array" ref="N105">SUM(O17/BD17)/SUM($C$4:$AO$4/$AR$4:$CD$4)</f>
        <v>3.8073190963469582E-2</v>
      </c>
      <c r="O105" cm="1">
        <f t="array" ref="O105">SUM(P17/BE17)/SUM($C$4:$AO$4/$AR$4:$CD$4)</f>
        <v>0.100161776443523</v>
      </c>
      <c r="P105" cm="1">
        <f t="array" ref="P105">SUM(Q17/BF17)/SUM($C$4:$AO$4/$AR$4:$CD$4)</f>
        <v>8.6249728580293002E-3</v>
      </c>
      <c r="Q105" cm="1">
        <f t="array" ref="Q105">SUM(R17/BG17)/SUM($C$4:$AO$4/$AR$4:$CD$4)</f>
        <v>1.598629688572499E-2</v>
      </c>
      <c r="R105" cm="1">
        <f t="array" ref="R105">SUM(S17/BH17)/SUM($C$4:$AO$4/$AR$4:$CD$4)</f>
        <v>3.1191784548453217E-2</v>
      </c>
      <c r="S105" cm="1">
        <f t="array" ref="S105">SUM(T17/BI17)/SUM($C$4:$AO$4/$AR$4:$CD$4)</f>
        <v>2.7980470909646154E-2</v>
      </c>
      <c r="T105" cm="1">
        <f t="array" ref="T105">SUM(U17/BJ17)/SUM($C$4:$AO$4/$AR$4:$CD$4)</f>
        <v>1.9179424982410587E-2</v>
      </c>
      <c r="U105" cm="1">
        <f t="array" ref="U105">SUM(V17/BK17)/SUM($C$4:$AO$4/$AR$4:$CD$4)</f>
        <v>1.4628943348521708E-2</v>
      </c>
      <c r="V105" cm="1">
        <f t="array" ref="V105">SUM(W17/BL17)/SUM($C$4:$AO$4/$AR$4:$CD$4)</f>
        <v>3.5894618901896713E-2</v>
      </c>
      <c r="W105" cm="1">
        <f t="array" ref="W105">SUM(X17/BM17)/SUM($C$4:$AO$4/$AR$4:$CD$4)</f>
        <v>1.9534802086578804E-2</v>
      </c>
      <c r="X105" cm="1">
        <f t="array" ref="X105">SUM(Y17/BN17)/SUM($C$4:$AO$4/$AR$4:$CD$4)</f>
        <v>2.0774380475207639E-2</v>
      </c>
      <c r="Y105" cm="1">
        <f t="array" ref="Y105">SUM(Z17/BO17)/SUM($C$4:$AO$4/$AR$4:$CD$4)</f>
        <v>0.23398522666788057</v>
      </c>
      <c r="Z105" cm="1">
        <f t="array" ref="Z105">SUM(AA17/BP17)/SUM($C$4:$AO$4/$AR$4:$CD$4)</f>
        <v>0.33359122041027023</v>
      </c>
      <c r="AA105" cm="1">
        <f t="array" ref="AA105">SUM(AB17/BQ17)/SUM($C$4:$AO$4/$AR$4:$CD$4)</f>
        <v>0.2160777413966283</v>
      </c>
      <c r="AB105" cm="1">
        <f t="array" ref="AB105">SUM(AC17/BR17)/SUM($C$4:$AO$4/$AR$4:$CD$4)</f>
        <v>3.6577957022955146E-2</v>
      </c>
      <c r="AC105" cm="1">
        <f t="array" ref="AC105">SUM(AD17/BS17)/SUM($C$4:$AO$4/$AR$4:$CD$4)</f>
        <v>6.8026750997630975E-2</v>
      </c>
      <c r="AD105" cm="1">
        <f t="array" ref="AD105">SUM(AE17/BT17)/SUM($C$4:$AO$4/$AR$4:$CD$4)</f>
        <v>2.2948392181788502E-2</v>
      </c>
      <c r="AE105" cm="1">
        <f t="array" ref="AE105">SUM(AF17/BU17)/SUM($C$4:$AO$4/$AR$4:$CD$4)</f>
        <v>2.3427816022547111E-2</v>
      </c>
      <c r="AF105" cm="1">
        <f t="array" ref="AF105">SUM(AG17/BV17)/SUM($C$4:$AO$4/$AR$4:$CD$4)</f>
        <v>1.0463162948803464E-2</v>
      </c>
      <c r="AG105" cm="1">
        <f t="array" ref="AG105">SUM(AH17/BW17)/SUM($C$4:$AO$4/$AR$4:$CD$4)</f>
        <v>3.4488108319359181E-2</v>
      </c>
      <c r="AH105" cm="1">
        <f t="array" ref="AH105">SUM(AI17/BX17)/SUM($C$4:$AO$4/$AR$4:$CD$4)</f>
        <v>9.1985230795373754E-2</v>
      </c>
      <c r="AI105" cm="1">
        <f t="array" ref="AI105">SUM(AJ17/BY17)/SUM($C$4:$AO$4/$AR$4:$CD$4)</f>
        <v>1.8049048334427411E-2</v>
      </c>
      <c r="AJ105" cm="1">
        <f t="array" ref="AJ105">SUM(AK17/BZ17)/SUM($C$4:$AO$4/$AR$4:$CD$4)</f>
        <v>3.3993061549484359E-2</v>
      </c>
      <c r="AK105" cm="1">
        <f t="array" ref="AK105">SUM(AL17/CA17)/SUM($C$4:$AO$4/$AR$4:$CD$4)</f>
        <v>1.3469040971228778E-2</v>
      </c>
      <c r="AL105" cm="1">
        <f t="array" ref="AL105">SUM(AM17/CB17)/SUM($C$4:$AO$4/$AR$4:$CD$4)</f>
        <v>1.9410624838730503E-2</v>
      </c>
      <c r="AM105" cm="1">
        <f t="array" ref="AM105">SUM(AN17/CC17)/SUM($C$4:$AO$4/$AR$4:$CD$4)</f>
        <v>1.4366826136001362E-2</v>
      </c>
      <c r="AN105" cm="1">
        <f t="array" ref="AN105">SUM(AO17/CD17)/SUM($C$4:$AO$4/$AR$4:$CD$4)</f>
        <v>5.3504702568869709E-2</v>
      </c>
    </row>
    <row r="106" spans="1:40" x14ac:dyDescent="0.25">
      <c r="A106" t="s">
        <v>649</v>
      </c>
      <c r="B106" cm="1">
        <f t="array" ref="B106">SUM(C18/AR18)/SUM($C$4:$AO$4/$AR$4:$CD$4)</f>
        <v>1.408850887433194E-2</v>
      </c>
      <c r="C106" cm="1">
        <f t="array" ref="C106">SUM(D18/AS18)/SUM($C$4:$AO$4/$AR$4:$CD$4)</f>
        <v>1.3971702108381896E-2</v>
      </c>
      <c r="D106" cm="1">
        <f t="array" ref="D106">SUM(E18/AT18)/SUM($C$4:$AO$4/$AR$4:$CD$4)</f>
        <v>3.9025127472217463E-4</v>
      </c>
      <c r="E106" cm="1">
        <f t="array" ref="E106">SUM(F18/AU18)/SUM($C$4:$AO$4/$AR$4:$CD$4)</f>
        <v>9.1386365858840968E-3</v>
      </c>
      <c r="F106" cm="1">
        <f t="array" ref="F106">SUM(G18/AV18)/SUM($C$4:$AO$4/$AR$4:$CD$4)</f>
        <v>3.1783012923475816E-2</v>
      </c>
      <c r="G106" cm="1">
        <f t="array" ref="G106">SUM(H18/AW18)/SUM($C$4:$AO$4/$AR$4:$CD$4)</f>
        <v>1.5745063642725786E-2</v>
      </c>
      <c r="H106" cm="1">
        <f t="array" ref="H106">SUM(I18/AX18)/SUM($C$4:$AO$4/$AR$4:$CD$4)</f>
        <v>2.4026552748580194E-2</v>
      </c>
      <c r="I106" cm="1">
        <f t="array" ref="I106">SUM(J18/AY18)/SUM($C$4:$AO$4/$AR$4:$CD$4)</f>
        <v>4.6352361366238021E-2</v>
      </c>
      <c r="J106" cm="1">
        <f t="array" ref="J106">SUM(K18/AZ18)/SUM($C$4:$AO$4/$AR$4:$CD$4)</f>
        <v>5.8361244365426841E-2</v>
      </c>
      <c r="K106" cm="1">
        <f t="array" ref="K106">SUM(L18/BA18)/SUM($C$4:$AO$4/$AR$4:$CD$4)</f>
        <v>2.4149324973572896E-2</v>
      </c>
      <c r="L106" cm="1">
        <f t="array" ref="L106">SUM(M18/BB18)/SUM($C$4:$AO$4/$AR$4:$CD$4)</f>
        <v>3.4589735261022693E-2</v>
      </c>
      <c r="M106" cm="1">
        <f t="array" ref="M106">SUM(N18/BC18)/SUM($C$4:$AO$4/$AR$4:$CD$4)</f>
        <v>3.2214326559152793E-3</v>
      </c>
      <c r="N106" cm="1">
        <f t="array" ref="N106">SUM(O18/BD18)/SUM($C$4:$AO$4/$AR$4:$CD$4)</f>
        <v>1.8228348566965237E-2</v>
      </c>
      <c r="O106" cm="1">
        <f t="array" ref="O106">SUM(P18/BE18)/SUM($C$4:$AO$4/$AR$4:$CD$4)</f>
        <v>2.1707872482394509E-2</v>
      </c>
      <c r="P106" cm="1">
        <f t="array" ref="P106">SUM(Q18/BF18)/SUM($C$4:$AO$4/$AR$4:$CD$4)</f>
        <v>1.5766003042641762E-2</v>
      </c>
      <c r="Q106" cm="1">
        <f t="array" ref="Q106">SUM(R18/BG18)/SUM($C$4:$AO$4/$AR$4:$CD$4)</f>
        <v>4.1575554986123475E-2</v>
      </c>
      <c r="R106" cm="1">
        <f t="array" ref="R106">SUM(S18/BH18)/SUM($C$4:$AO$4/$AR$4:$CD$4)</f>
        <v>3.7339090940423057E-2</v>
      </c>
      <c r="S106" cm="1">
        <f t="array" ref="S106">SUM(T18/BI18)/SUM($C$4:$AO$4/$AR$4:$CD$4)</f>
        <v>1.786747480514133E-2</v>
      </c>
      <c r="T106" cm="1">
        <f t="array" ref="T106">SUM(U18/BJ18)/SUM($C$4:$AO$4/$AR$4:$CD$4)</f>
        <v>1.0477775544265055E-2</v>
      </c>
      <c r="U106" cm="1">
        <f t="array" ref="U106">SUM(V18/BK18)/SUM($C$4:$AO$4/$AR$4:$CD$4)</f>
        <v>1.8123387826448494E-2</v>
      </c>
      <c r="V106" cm="1">
        <f t="array" ref="V106">SUM(W18/BL18)/SUM($C$4:$AO$4/$AR$4:$CD$4)</f>
        <v>2.473303039184652E-2</v>
      </c>
      <c r="W106" cm="1">
        <f t="array" ref="W106">SUM(X18/BM18)/SUM($C$4:$AO$4/$AR$4:$CD$4)</f>
        <v>1.8001863263197072E-2</v>
      </c>
      <c r="X106" cm="1">
        <f t="array" ref="X106">SUM(Y18/BN18)/SUM($C$4:$AO$4/$AR$4:$CD$4)</f>
        <v>6.8579647820252252E-3</v>
      </c>
      <c r="Y106" cm="1">
        <f t="array" ref="Y106">SUM(Z18/BO18)/SUM($C$4:$AO$4/$AR$4:$CD$4)</f>
        <v>5.1297447875087762E-2</v>
      </c>
      <c r="Z106" cm="1">
        <f t="array" ref="Z106">SUM(AA18/BP18)/SUM($C$4:$AO$4/$AR$4:$CD$4)</f>
        <v>6.5294504410112225E-2</v>
      </c>
      <c r="AA106" cm="1">
        <f t="array" ref="AA106">SUM(AB18/BQ18)/SUM($C$4:$AO$4/$AR$4:$CD$4)</f>
        <v>3.1187116557682894E-2</v>
      </c>
      <c r="AB106" cm="1">
        <f t="array" ref="AB106">SUM(AC18/BR18)/SUM($C$4:$AO$4/$AR$4:$CD$4)</f>
        <v>8.1633785853669222E-3</v>
      </c>
      <c r="AC106" cm="1">
        <f t="array" ref="AC106">SUM(AD18/BS18)/SUM($C$4:$AO$4/$AR$4:$CD$4)</f>
        <v>2.2743613086365428E-2</v>
      </c>
      <c r="AD106" cm="1">
        <f t="array" ref="AD106">SUM(AE18/BT18)/SUM($C$4:$AO$4/$AR$4:$CD$4)</f>
        <v>2.8999078931361822E-2</v>
      </c>
      <c r="AE106" cm="1">
        <f t="array" ref="AE106">SUM(AF18/BU18)/SUM($C$4:$AO$4/$AR$4:$CD$4)</f>
        <v>1.1337396171128979E-2</v>
      </c>
      <c r="AF106" cm="1">
        <f t="array" ref="AF106">SUM(AG18/BV18)/SUM($C$4:$AO$4/$AR$4:$CD$4)</f>
        <v>3.879182636277332E-2</v>
      </c>
      <c r="AG106" cm="1">
        <f t="array" ref="AG106">SUM(AH18/BW18)/SUM($C$4:$AO$4/$AR$4:$CD$4)</f>
        <v>4.0519219166392589E-2</v>
      </c>
      <c r="AH106" cm="1">
        <f t="array" ref="AH106">SUM(AI18/BX18)/SUM($C$4:$AO$4/$AR$4:$CD$4)</f>
        <v>3.0899280921069541E-2</v>
      </c>
      <c r="AI106" cm="1">
        <f t="array" ref="AI106">SUM(AJ18/BY18)/SUM($C$4:$AO$4/$AR$4:$CD$4)</f>
        <v>1.6048514236485571E-2</v>
      </c>
      <c r="AJ106" cm="1">
        <f t="array" ref="AJ106">SUM(AK18/BZ18)/SUM($C$4:$AO$4/$AR$4:$CD$4)</f>
        <v>4.2505368097546174E-2</v>
      </c>
      <c r="AK106" cm="1">
        <f t="array" ref="AK106">SUM(AL18/CA18)/SUM($C$4:$AO$4/$AR$4:$CD$4)</f>
        <v>1.2885553544924254E-2</v>
      </c>
      <c r="AL106" cm="1">
        <f t="array" ref="AL106">SUM(AM18/CB18)/SUM($C$4:$AO$4/$AR$4:$CD$4)</f>
        <v>1.6692025149870251E-2</v>
      </c>
      <c r="AM106" cm="1">
        <f t="array" ref="AM106">SUM(AN18/CC18)/SUM($C$4:$AO$4/$AR$4:$CD$4)</f>
        <v>8.0170183215485195E-3</v>
      </c>
      <c r="AN106" cm="1">
        <f t="array" ref="AN106">SUM(AO18/CD18)/SUM($C$4:$AO$4/$AR$4:$CD$4)</f>
        <v>1.2115244519132826E-2</v>
      </c>
    </row>
    <row r="107" spans="1:40" x14ac:dyDescent="0.25">
      <c r="A107" t="s">
        <v>650</v>
      </c>
      <c r="B107" cm="1">
        <f t="array" ref="B107">SUM(C19/AR19)/SUM($C$4:$AO$4/$AR$4:$CD$4)</f>
        <v>1.6096816656296673E-2</v>
      </c>
      <c r="C107" cm="1">
        <f t="array" ref="C107">SUM(D19/AS19)/SUM($C$4:$AO$4/$AR$4:$CD$4)</f>
        <v>2.840682152377064E-2</v>
      </c>
      <c r="D107" cm="1">
        <f t="array" ref="D107">SUM(E19/AT19)/SUM($C$4:$AO$4/$AR$4:$CD$4)</f>
        <v>4.1260072736640707E-3</v>
      </c>
      <c r="E107" cm="1">
        <f t="array" ref="E107">SUM(F19/AU19)/SUM($C$4:$AO$4/$AR$4:$CD$4)</f>
        <v>1.7492360337555357E-2</v>
      </c>
      <c r="F107" cm="1">
        <f t="array" ref="F107">SUM(G19/AV19)/SUM($C$4:$AO$4/$AR$4:$CD$4)</f>
        <v>1.5855589802451029E-2</v>
      </c>
      <c r="G107" cm="1">
        <f t="array" ref="G107">SUM(H19/AW19)/SUM($C$4:$AO$4/$AR$4:$CD$4)</f>
        <v>1.4023313280175809E-2</v>
      </c>
      <c r="H107" cm="1">
        <f t="array" ref="H107">SUM(I19/AX19)/SUM($C$4:$AO$4/$AR$4:$CD$4)</f>
        <v>4.6667833456737834E-2</v>
      </c>
      <c r="I107" cm="1">
        <f t="array" ref="I107">SUM(J19/AY19)/SUM($C$4:$AO$4/$AR$4:$CD$4)</f>
        <v>4.9019585429210213E-2</v>
      </c>
      <c r="J107" cm="1">
        <f t="array" ref="J107">SUM(K19/AZ19)/SUM($C$4:$AO$4/$AR$4:$CD$4)</f>
        <v>7.6655832773137977E-2</v>
      </c>
      <c r="K107" cm="1">
        <f t="array" ref="K107">SUM(L19/BA19)/SUM($C$4:$AO$4/$AR$4:$CD$4)</f>
        <v>2.6190192470770274E-2</v>
      </c>
      <c r="L107" cm="1">
        <f t="array" ref="L107">SUM(M19/BB19)/SUM($C$4:$AO$4/$AR$4:$CD$4)</f>
        <v>7.3443918114038706E-2</v>
      </c>
      <c r="M107" cm="1">
        <f t="array" ref="M107">SUM(N19/BC19)/SUM($C$4:$AO$4/$AR$4:$CD$4)</f>
        <v>2.7233909328165146E-3</v>
      </c>
      <c r="N107" cm="1">
        <f t="array" ref="N107">SUM(O19/BD19)/SUM($C$4:$AO$4/$AR$4:$CD$4)</f>
        <v>1.0918042049770614E-2</v>
      </c>
      <c r="O107" cm="1">
        <f t="array" ref="O107">SUM(P19/BE19)/SUM($C$4:$AO$4/$AR$4:$CD$4)</f>
        <v>3.0250160372525075E-2</v>
      </c>
      <c r="P107" cm="1">
        <f t="array" ref="P107">SUM(Q19/BF19)/SUM($C$4:$AO$4/$AR$4:$CD$4)</f>
        <v>3.2959823816092818E-2</v>
      </c>
      <c r="Q107" cm="1">
        <f t="array" ref="Q107">SUM(R19/BG19)/SUM($C$4:$AO$4/$AR$4:$CD$4)</f>
        <v>1.7601629357091725E-2</v>
      </c>
      <c r="R107" cm="1">
        <f t="array" ref="R107">SUM(S19/BH19)/SUM($C$4:$AO$4/$AR$4:$CD$4)</f>
        <v>2.5052229236998503E-2</v>
      </c>
      <c r="S107" cm="1">
        <f t="array" ref="S107">SUM(T19/BI19)/SUM($C$4:$AO$4/$AR$4:$CD$4)</f>
        <v>3.3665241522798109E-2</v>
      </c>
      <c r="T107" cm="1">
        <f t="array" ref="T107">SUM(U19/BJ19)/SUM($C$4:$AO$4/$AR$4:$CD$4)</f>
        <v>1.1232672579505288E-2</v>
      </c>
      <c r="U107" cm="1">
        <f t="array" ref="U107">SUM(V19/BK19)/SUM($C$4:$AO$4/$AR$4:$CD$4)</f>
        <v>9.6074630205090876E-3</v>
      </c>
      <c r="V107" cm="1">
        <f t="array" ref="V107">SUM(W19/BL19)/SUM($C$4:$AO$4/$AR$4:$CD$4)</f>
        <v>4.918178773168716E-2</v>
      </c>
      <c r="W107" cm="1">
        <f t="array" ref="W107">SUM(X19/BM19)/SUM($C$4:$AO$4/$AR$4:$CD$4)</f>
        <v>2.2410570567336273E-2</v>
      </c>
      <c r="X107" cm="1">
        <f t="array" ref="X107">SUM(Y19/BN19)/SUM($C$4:$AO$4/$AR$4:$CD$4)</f>
        <v>1.0176847407679554E-2</v>
      </c>
      <c r="Y107" cm="1">
        <f t="array" ref="Y107">SUM(Z19/BO19)/SUM($C$4:$AO$4/$AR$4:$CD$4)</f>
        <v>9.8093221674840581E-2</v>
      </c>
      <c r="Z107" cm="1">
        <f t="array" ref="Z107">SUM(AA19/BP19)/SUM($C$4:$AO$4/$AR$4:$CD$4)</f>
        <v>5.1643495837532361E-2</v>
      </c>
      <c r="AA107" cm="1">
        <f t="array" ref="AA107">SUM(AB19/BQ19)/SUM($C$4:$AO$4/$AR$4:$CD$4)</f>
        <v>6.8738920837056044E-2</v>
      </c>
      <c r="AB107" cm="1">
        <f t="array" ref="AB107">SUM(AC19/BR19)/SUM($C$4:$AO$4/$AR$4:$CD$4)</f>
        <v>3.4431028051607519E-2</v>
      </c>
      <c r="AC107" cm="1">
        <f t="array" ref="AC107">SUM(AD19/BS19)/SUM($C$4:$AO$4/$AR$4:$CD$4)</f>
        <v>3.3844130144116392E-2</v>
      </c>
      <c r="AD107" cm="1">
        <f t="array" ref="AD107">SUM(AE19/BT19)/SUM($C$4:$AO$4/$AR$4:$CD$4)</f>
        <v>2.336033124321632E-2</v>
      </c>
      <c r="AE107" cm="1">
        <f t="array" ref="AE107">SUM(AF19/BU19)/SUM($C$4:$AO$4/$AR$4:$CD$4)</f>
        <v>3.9044883990147335E-2</v>
      </c>
      <c r="AF107" cm="1">
        <f t="array" ref="AF107">SUM(AG19/BV19)/SUM($C$4:$AO$4/$AR$4:$CD$4)</f>
        <v>2.4570530125483284E-2</v>
      </c>
      <c r="AG107" cm="1">
        <f t="array" ref="AG107">SUM(AH19/BW19)/SUM($C$4:$AO$4/$AR$4:$CD$4)</f>
        <v>1.9351728211753683E-2</v>
      </c>
      <c r="AH107" cm="1">
        <f t="array" ref="AH107">SUM(AI19/BX19)/SUM($C$4:$AO$4/$AR$4:$CD$4)</f>
        <v>2.8706964590516276E-2</v>
      </c>
      <c r="AI107" cm="1">
        <f t="array" ref="AI107">SUM(AJ19/BY19)/SUM($C$4:$AO$4/$AR$4:$CD$4)</f>
        <v>1.8416144302060483E-2</v>
      </c>
      <c r="AJ107" cm="1">
        <f t="array" ref="AJ107">SUM(AK19/BZ19)/SUM($C$4:$AO$4/$AR$4:$CD$4)</f>
        <v>4.0587984533693472E-2</v>
      </c>
      <c r="AK107" cm="1">
        <f t="array" ref="AK107">SUM(AL19/CA19)/SUM($C$4:$AO$4/$AR$4:$CD$4)</f>
        <v>1.0515381700656353E-2</v>
      </c>
      <c r="AL107" cm="1">
        <f t="array" ref="AL107">SUM(AM19/CB19)/SUM($C$4:$AO$4/$AR$4:$CD$4)</f>
        <v>2.0888550376098734E-2</v>
      </c>
      <c r="AM107" cm="1">
        <f t="array" ref="AM107">SUM(AN19/CC19)/SUM($C$4:$AO$4/$AR$4:$CD$4)</f>
        <v>1.1279618816039153E-2</v>
      </c>
      <c r="AN107" cm="1">
        <f t="array" ref="AN107">SUM(AO19/CD19)/SUM($C$4:$AO$4/$AR$4:$CD$4)</f>
        <v>1.5669424681039212E-2</v>
      </c>
    </row>
    <row r="108" spans="1:40" x14ac:dyDescent="0.25">
      <c r="A108" t="s">
        <v>651</v>
      </c>
      <c r="B108" cm="1">
        <f t="array" ref="B108">SUM(C20/AR20)/SUM($C$4:$AO$4/$AR$4:$CD$4)</f>
        <v>3.5567331865200669E-2</v>
      </c>
      <c r="C108" cm="1">
        <f t="array" ref="C108">SUM(D20/AS20)/SUM($C$4:$AO$4/$AR$4:$CD$4)</f>
        <v>1.089684717491462E-2</v>
      </c>
      <c r="D108" cm="1">
        <f t="array" ref="D108">SUM(E20/AT20)/SUM($C$4:$AO$4/$AR$4:$CD$4)</f>
        <v>7.9301075412962184E-4</v>
      </c>
      <c r="E108" cm="1">
        <f t="array" ref="E108">SUM(F20/AU20)/SUM($C$4:$AO$4/$AR$4:$CD$4)</f>
        <v>8.9929598662203663E-3</v>
      </c>
      <c r="F108" cm="1">
        <f t="array" ref="F108">SUM(G20/AV20)/SUM($C$4:$AO$4/$AR$4:$CD$4)</f>
        <v>2.2764372796829638E-2</v>
      </c>
      <c r="G108" cm="1">
        <f t="array" ref="G108">SUM(H20/AW20)/SUM($C$4:$AO$4/$AR$4:$CD$4)</f>
        <v>2.6392987480256189E-2</v>
      </c>
      <c r="H108" cm="1">
        <f t="array" ref="H108">SUM(I20/AX20)/SUM($C$4:$AO$4/$AR$4:$CD$4)</f>
        <v>3.2260197934105887E-2</v>
      </c>
      <c r="I108" cm="1">
        <f t="array" ref="I108">SUM(J20/AY20)/SUM($C$4:$AO$4/$AR$4:$CD$4)</f>
        <v>1.5775416940654034E-2</v>
      </c>
      <c r="J108" cm="1">
        <f t="array" ref="J108">SUM(K20/AZ20)/SUM($C$4:$AO$4/$AR$4:$CD$4)</f>
        <v>2.1844812408965006E-2</v>
      </c>
      <c r="K108" cm="1">
        <f t="array" ref="K108">SUM(L20/BA20)/SUM($C$4:$AO$4/$AR$4:$CD$4)</f>
        <v>1.4766649259286469E-2</v>
      </c>
      <c r="L108" cm="1">
        <f t="array" ref="L108">SUM(M20/BB20)/SUM($C$4:$AO$4/$AR$4:$CD$4)</f>
        <v>3.1356969378310041E-2</v>
      </c>
      <c r="M108" cm="1">
        <f t="array" ref="M108">SUM(N20/BC20)/SUM($C$4:$AO$4/$AR$4:$CD$4)</f>
        <v>9.0620074972297352E-3</v>
      </c>
      <c r="N108" cm="1">
        <f t="array" ref="N108">SUM(O20/BD20)/SUM($C$4:$AO$4/$AR$4:$CD$4)</f>
        <v>1.1171065262203466E-2</v>
      </c>
      <c r="O108" cm="1">
        <f t="array" ref="O108">SUM(P20/BE20)/SUM($C$4:$AO$4/$AR$4:$CD$4)</f>
        <v>1.5511093582591055E-2</v>
      </c>
      <c r="P108" cm="1">
        <f t="array" ref="P108">SUM(Q20/BF20)/SUM($C$4:$AO$4/$AR$4:$CD$4)</f>
        <v>2.2547866109360642E-2</v>
      </c>
      <c r="Q108" cm="1">
        <f t="array" ref="Q108">SUM(R20/BG20)/SUM($C$4:$AO$4/$AR$4:$CD$4)</f>
        <v>2.5465784832514233E-2</v>
      </c>
      <c r="R108" cm="1">
        <f t="array" ref="R108">SUM(S20/BH20)/SUM($C$4:$AO$4/$AR$4:$CD$4)</f>
        <v>6.4442414522751609E-2</v>
      </c>
      <c r="S108" cm="1">
        <f t="array" ref="S108">SUM(T20/BI20)/SUM($C$4:$AO$4/$AR$4:$CD$4)</f>
        <v>4.49887883989347E-2</v>
      </c>
      <c r="T108" cm="1">
        <f t="array" ref="T108">SUM(U20/BJ20)/SUM($C$4:$AO$4/$AR$4:$CD$4)</f>
        <v>1.5924340088805604E-2</v>
      </c>
      <c r="U108" cm="1">
        <f t="array" ref="U108">SUM(V20/BK20)/SUM($C$4:$AO$4/$AR$4:$CD$4)</f>
        <v>1.8589852453250066E-2</v>
      </c>
      <c r="V108" cm="1">
        <f t="array" ref="V108">SUM(W20/BL20)/SUM($C$4:$AO$4/$AR$4:$CD$4)</f>
        <v>4.6982495556715569E-2</v>
      </c>
      <c r="W108" cm="1">
        <f t="array" ref="W108">SUM(X20/BM20)/SUM($C$4:$AO$4/$AR$4:$CD$4)</f>
        <v>2.5285254372995853E-2</v>
      </c>
      <c r="X108" cm="1">
        <f t="array" ref="X108">SUM(Y20/BN20)/SUM($C$4:$AO$4/$AR$4:$CD$4)</f>
        <v>2.0459393993256778E-2</v>
      </c>
      <c r="Y108" cm="1">
        <f t="array" ref="Y108">SUM(Z20/BO20)/SUM($C$4:$AO$4/$AR$4:$CD$4)</f>
        <v>7.5285316127388258E-2</v>
      </c>
      <c r="Z108" cm="1">
        <f t="array" ref="Z108">SUM(AA20/BP20)/SUM($C$4:$AO$4/$AR$4:$CD$4)</f>
        <v>7.3406263816442135E-2</v>
      </c>
      <c r="AA108" cm="1">
        <f t="array" ref="AA108">SUM(AB20/BQ20)/SUM($C$4:$AO$4/$AR$4:$CD$4)</f>
        <v>1.9070366973011076E-2</v>
      </c>
      <c r="AB108" cm="1">
        <f t="array" ref="AB108">SUM(AC20/BR20)/SUM($C$4:$AO$4/$AR$4:$CD$4)</f>
        <v>1.8921570002129493E-2</v>
      </c>
      <c r="AC108" cm="1">
        <f t="array" ref="AC108">SUM(AD20/BS20)/SUM($C$4:$AO$4/$AR$4:$CD$4)</f>
        <v>1.4156798912115751E-2</v>
      </c>
      <c r="AD108" cm="1">
        <f t="array" ref="AD108">SUM(AE20/BT20)/SUM($C$4:$AO$4/$AR$4:$CD$4)</f>
        <v>1.0753570771927311E-2</v>
      </c>
      <c r="AE108" cm="1">
        <f t="array" ref="AE108">SUM(AF20/BU20)/SUM($C$4:$AO$4/$AR$4:$CD$4)</f>
        <v>7.0364629651464283E-3</v>
      </c>
      <c r="AF108" cm="1">
        <f t="array" ref="AF108">SUM(AG20/BV20)/SUM($C$4:$AO$4/$AR$4:$CD$4)</f>
        <v>1.0564835791796498E-2</v>
      </c>
      <c r="AG108" cm="1">
        <f t="array" ref="AG108">SUM(AH20/BW20)/SUM($C$4:$AO$4/$AR$4:$CD$4)</f>
        <v>2.0466309937388728E-2</v>
      </c>
      <c r="AH108" cm="1">
        <f t="array" ref="AH108">SUM(AI20/BX20)/SUM($C$4:$AO$4/$AR$4:$CD$4)</f>
        <v>3.1453506497038791E-2</v>
      </c>
      <c r="AI108" cm="1">
        <f t="array" ref="AI108">SUM(AJ20/BY20)/SUM($C$4:$AO$4/$AR$4:$CD$4)</f>
        <v>1.5698816357964527E-2</v>
      </c>
      <c r="AJ108" cm="1">
        <f t="array" ref="AJ108">SUM(AK20/BZ20)/SUM($C$4:$AO$4/$AR$4:$CD$4)</f>
        <v>2.3548262316373206E-2</v>
      </c>
      <c r="AK108" cm="1">
        <f t="array" ref="AK108">SUM(AL20/CA20)/SUM($C$4:$AO$4/$AR$4:$CD$4)</f>
        <v>9.2356402796416985E-3</v>
      </c>
      <c r="AL108" cm="1">
        <f t="array" ref="AL108">SUM(AM20/CB20)/SUM($C$4:$AO$4/$AR$4:$CD$4)</f>
        <v>1.3155880033122116E-2</v>
      </c>
      <c r="AM108" cm="1">
        <f t="array" ref="AM108">SUM(AN20/CC20)/SUM($C$4:$AO$4/$AR$4:$CD$4)</f>
        <v>1.2867438659084227E-2</v>
      </c>
      <c r="AN108" cm="1">
        <f t="array" ref="AN108">SUM(AO20/CD20)/SUM($C$4:$AO$4/$AR$4:$CD$4)</f>
        <v>1.1612564109372283E-2</v>
      </c>
    </row>
    <row r="109" spans="1:40" x14ac:dyDescent="0.25">
      <c r="A109" t="s">
        <v>654</v>
      </c>
      <c r="B109" cm="1">
        <f t="array" ref="B109">SUM(C21/AR21)/SUM($C$4:$AO$4/$AR$4:$CD$4)</f>
        <v>1.3129061218031347E-2</v>
      </c>
      <c r="C109" cm="1">
        <f t="array" ref="C109">SUM(D21/AS21)/SUM($C$4:$AO$4/$AR$4:$CD$4)</f>
        <v>9.7869615193875892E-4</v>
      </c>
      <c r="D109" cm="1">
        <f t="array" ref="D109">SUM(E21/AT21)/SUM($C$4:$AO$4/$AR$4:$CD$4)</f>
        <v>1.4175948850150946E-4</v>
      </c>
      <c r="E109" cm="1">
        <f t="array" ref="E109">SUM(F21/AU21)/SUM($C$4:$AO$4/$AR$4:$CD$4)</f>
        <v>1.4339228360504826E-3</v>
      </c>
      <c r="F109" cm="1">
        <f t="array" ref="F109">SUM(G21/AV21)/SUM($C$4:$AO$4/$AR$4:$CD$4)</f>
        <v>1.0113827805612895E-2</v>
      </c>
      <c r="G109" cm="1">
        <f t="array" ref="G109">SUM(H21/AW21)/SUM($C$4:$AO$4/$AR$4:$CD$4)</f>
        <v>3.8119555953496586E-3</v>
      </c>
      <c r="H109" cm="1">
        <f t="array" ref="H109">SUM(I21/AX21)/SUM($C$4:$AO$4/$AR$4:$CD$4)</f>
        <v>1.7087570858636228E-2</v>
      </c>
      <c r="I109" cm="1">
        <f t="array" ref="I109">SUM(J21/AY21)/SUM($C$4:$AO$4/$AR$4:$CD$4)</f>
        <v>4.9760746433392756E-3</v>
      </c>
      <c r="J109" cm="1">
        <f t="array" ref="J109">SUM(K21/AZ21)/SUM($C$4:$AO$4/$AR$4:$CD$4)</f>
        <v>1.0651419783458082E-2</v>
      </c>
      <c r="K109" cm="1">
        <f t="array" ref="K109">SUM(L21/BA21)/SUM($C$4:$AO$4/$AR$4:$CD$4)</f>
        <v>1.903530317394698E-3</v>
      </c>
      <c r="L109" cm="1">
        <f t="array" ref="L109">SUM(M21/BB21)/SUM($C$4:$AO$4/$AR$4:$CD$4)</f>
        <v>5.7544527441946531E-3</v>
      </c>
      <c r="M109" cm="1">
        <f t="array" ref="M109">SUM(N21/BC21)/SUM($C$4:$AO$4/$AR$4:$CD$4)</f>
        <v>2.1122871317467372E-3</v>
      </c>
      <c r="N109" cm="1">
        <f t="array" ref="N109">SUM(O21/BD21)/SUM($C$4:$AO$4/$AR$4:$CD$4)</f>
        <v>2.6131019744889709E-3</v>
      </c>
      <c r="O109" cm="1">
        <f t="array" ref="O109">SUM(P21/BE21)/SUM($C$4:$AO$4/$AR$4:$CD$4)</f>
        <v>3.7897437093958736E-3</v>
      </c>
      <c r="P109" cm="1">
        <f t="array" ref="P109">SUM(Q21/BF21)/SUM($C$4:$AO$4/$AR$4:$CD$4)</f>
        <v>7.3475021619637641E-3</v>
      </c>
      <c r="Q109" cm="1">
        <f t="array" ref="Q109">SUM(R21/BG21)/SUM($C$4:$AO$4/$AR$4:$CD$4)</f>
        <v>3.4506652660347349E-3</v>
      </c>
      <c r="R109" cm="1">
        <f t="array" ref="R109">SUM(S21/BH21)/SUM($C$4:$AO$4/$AR$4:$CD$4)</f>
        <v>1.0264463957347064E-2</v>
      </c>
      <c r="S109" cm="1">
        <f t="array" ref="S109">SUM(T21/BI21)/SUM($C$4:$AO$4/$AR$4:$CD$4)</f>
        <v>2.1258085612963877E-2</v>
      </c>
      <c r="T109" cm="1">
        <f t="array" ref="T109">SUM(U21/BJ21)/SUM($C$4:$AO$4/$AR$4:$CD$4)</f>
        <v>1.266305967355966E-2</v>
      </c>
      <c r="U109" cm="1">
        <f t="array" ref="U109">SUM(V21/BK21)/SUM($C$4:$AO$4/$AR$4:$CD$4)</f>
        <v>5.9424516069608033E-3</v>
      </c>
      <c r="V109" cm="1">
        <f t="array" ref="V109">SUM(W21/BL21)/SUM($C$4:$AO$4/$AR$4:$CD$4)</f>
        <v>1.7484543313853153E-2</v>
      </c>
      <c r="W109" cm="1">
        <f t="array" ref="W109">SUM(X21/BM21)/SUM($C$4:$AO$4/$AR$4:$CD$4)</f>
        <v>7.2195417298173276E-3</v>
      </c>
      <c r="X109" cm="1">
        <f t="array" ref="X109">SUM(Y21/BN21)/SUM($C$4:$AO$4/$AR$4:$CD$4)</f>
        <v>1.4577930872819009E-2</v>
      </c>
      <c r="Y109" cm="1">
        <f t="array" ref="Y109">SUM(Z21/BO21)/SUM($C$4:$AO$4/$AR$4:$CD$4)</f>
        <v>1.4227575499435324E-2</v>
      </c>
      <c r="Z109" cm="1">
        <f t="array" ref="Z109">SUM(AA21/BP21)/SUM($C$4:$AO$4/$AR$4:$CD$4)</f>
        <v>1.8064006246867992E-2</v>
      </c>
      <c r="AA109" cm="1">
        <f t="array" ref="AA109">SUM(AB21/BQ21)/SUM($C$4:$AO$4/$AR$4:$CD$4)</f>
        <v>6.3866533882778629E-3</v>
      </c>
      <c r="AB109" cm="1">
        <f t="array" ref="AB109">SUM(AC21/BR21)/SUM($C$4:$AO$4/$AR$4:$CD$4)</f>
        <v>1.1040490905263843E-2</v>
      </c>
      <c r="AC109" cm="1">
        <f t="array" ref="AC109">SUM(AD21/BS21)/SUM($C$4:$AO$4/$AR$4:$CD$4)</f>
        <v>9.094409169971427E-3</v>
      </c>
      <c r="AD109" cm="1">
        <f t="array" ref="AD109">SUM(AE21/BT21)/SUM($C$4:$AO$4/$AR$4:$CD$4)</f>
        <v>9.3504418687588645E-3</v>
      </c>
      <c r="AE109" cm="1">
        <f t="array" ref="AE109">SUM(AF21/BU21)/SUM($C$4:$AO$4/$AR$4:$CD$4)</f>
        <v>6.4459258709771323E-3</v>
      </c>
      <c r="AF109" cm="1">
        <f t="array" ref="AF109">SUM(AG21/BV21)/SUM($C$4:$AO$4/$AR$4:$CD$4)</f>
        <v>1.1724508723831349E-2</v>
      </c>
      <c r="AG109" cm="1">
        <f t="array" ref="AG109">SUM(AH21/BW21)/SUM($C$4:$AO$4/$AR$4:$CD$4)</f>
        <v>6.5023729974323574E-3</v>
      </c>
      <c r="AH109" cm="1">
        <f t="array" ref="AH109">SUM(AI21/BX21)/SUM($C$4:$AO$4/$AR$4:$CD$4)</f>
        <v>1.1695602159501118E-2</v>
      </c>
      <c r="AI109" cm="1">
        <f t="array" ref="AI109">SUM(AJ21/BY21)/SUM($C$4:$AO$4/$AR$4:$CD$4)</f>
        <v>8.663357399986223E-3</v>
      </c>
      <c r="AJ109" cm="1">
        <f t="array" ref="AJ109">SUM(AK21/BZ21)/SUM($C$4:$AO$4/$AR$4:$CD$4)</f>
        <v>1.2903481745186175E-2</v>
      </c>
      <c r="AK109" cm="1">
        <f t="array" ref="AK109">SUM(AL21/CA21)/SUM($C$4:$AO$4/$AR$4:$CD$4)</f>
        <v>1.966896111892586E-3</v>
      </c>
      <c r="AL109" cm="1">
        <f t="array" ref="AL109">SUM(AM21/CB21)/SUM($C$4:$AO$4/$AR$4:$CD$4)</f>
        <v>4.8051113400275521E-3</v>
      </c>
      <c r="AM109" cm="1">
        <f t="array" ref="AM109">SUM(AN21/CC21)/SUM($C$4:$AO$4/$AR$4:$CD$4)</f>
        <v>3.9835859433337293E-3</v>
      </c>
      <c r="AN109" cm="1">
        <f t="array" ref="AN109">SUM(AO21/CD21)/SUM($C$4:$AO$4/$AR$4:$CD$4)</f>
        <v>7.1360144535376714E-3</v>
      </c>
    </row>
    <row r="110" spans="1:40" x14ac:dyDescent="0.25">
      <c r="A110" t="s">
        <v>652</v>
      </c>
      <c r="B110" cm="1">
        <f t="array" ref="B110">SUM(C22/AR22)/SUM($C$4:$AO$4/$AR$4:$CD$4)</f>
        <v>1.9282897026344999E-2</v>
      </c>
      <c r="C110" cm="1">
        <f t="array" ref="C110">SUM(D22/AS22)/SUM($C$4:$AO$4/$AR$4:$CD$4)</f>
        <v>3.0872704071220028E-3</v>
      </c>
      <c r="D110" cm="1">
        <f t="array" ref="D110">SUM(E22/AT22)/SUM($C$4:$AO$4/$AR$4:$CD$4)</f>
        <v>1.3456577277056454E-3</v>
      </c>
      <c r="E110" cm="1">
        <f t="array" ref="E110">SUM(F22/AU22)/SUM($C$4:$AO$4/$AR$4:$CD$4)</f>
        <v>4.8992825832648856E-3</v>
      </c>
      <c r="F110" cm="1">
        <f t="array" ref="F110">SUM(G22/AV22)/SUM($C$4:$AO$4/$AR$4:$CD$4)</f>
        <v>2.0819273214264016E-2</v>
      </c>
      <c r="G110" cm="1">
        <f t="array" ref="G110">SUM(H22/AW22)/SUM($C$4:$AO$4/$AR$4:$CD$4)</f>
        <v>1.3710436445314264E-2</v>
      </c>
      <c r="H110" cm="1">
        <f t="array" ref="H110">SUM(I22/AX22)/SUM($C$4:$AO$4/$AR$4:$CD$4)</f>
        <v>3.4561018286711508E-2</v>
      </c>
      <c r="I110" cm="1">
        <f t="array" ref="I110">SUM(J22/AY22)/SUM($C$4:$AO$4/$AR$4:$CD$4)</f>
        <v>1.7204960797760949E-2</v>
      </c>
      <c r="J110" cm="1">
        <f t="array" ref="J110">SUM(K22/AZ22)/SUM($C$4:$AO$4/$AR$4:$CD$4)</f>
        <v>7.7106942631086899E-3</v>
      </c>
      <c r="K110" cm="1">
        <f t="array" ref="K110">SUM(L22/BA22)/SUM($C$4:$AO$4/$AR$4:$CD$4)</f>
        <v>6.295181748996756E-2</v>
      </c>
      <c r="L110" cm="1">
        <f t="array" ref="L110">SUM(M22/BB22)/SUM($C$4:$AO$4/$AR$4:$CD$4)</f>
        <v>1.5136531018436403E-2</v>
      </c>
      <c r="M110" cm="1">
        <f t="array" ref="M110">SUM(N22/BC22)/SUM($C$4:$AO$4/$AR$4:$CD$4)</f>
        <v>1.4545411782789213E-3</v>
      </c>
      <c r="N110" cm="1">
        <f t="array" ref="N110">SUM(O22/BD22)/SUM($C$4:$AO$4/$AR$4:$CD$4)</f>
        <v>1.7975590141195152E-2</v>
      </c>
      <c r="O110" cm="1">
        <f t="array" ref="O110">SUM(P22/BE22)/SUM($C$4:$AO$4/$AR$4:$CD$4)</f>
        <v>2.1138917095567072E-2</v>
      </c>
      <c r="P110" cm="1">
        <f t="array" ref="P110">SUM(Q22/BF22)/SUM($C$4:$AO$4/$AR$4:$CD$4)</f>
        <v>4.355154483875196E-3</v>
      </c>
      <c r="Q110" cm="1">
        <f t="array" ref="Q110">SUM(R22/BG22)/SUM($C$4:$AO$4/$AR$4:$CD$4)</f>
        <v>2.0700332770256274E-2</v>
      </c>
      <c r="R110" cm="1">
        <f t="array" ref="R110">SUM(S22/BH22)/SUM($C$4:$AO$4/$AR$4:$CD$4)</f>
        <v>1.7049598893298802E-2</v>
      </c>
      <c r="S110" cm="1">
        <f t="array" ref="S110">SUM(T22/BI22)/SUM($C$4:$AO$4/$AR$4:$CD$4)</f>
        <v>2.109908185502914E-2</v>
      </c>
      <c r="T110" cm="1">
        <f t="array" ref="T110">SUM(U22/BJ22)/SUM($C$4:$AO$4/$AR$4:$CD$4)</f>
        <v>3.1790242404397644E-2</v>
      </c>
      <c r="U110" cm="1">
        <f t="array" ref="U110">SUM(V22/BK22)/SUM($C$4:$AO$4/$AR$4:$CD$4)</f>
        <v>2.668617336315E-3</v>
      </c>
      <c r="V110" cm="1">
        <f t="array" ref="V110">SUM(W22/BL22)/SUM($C$4:$AO$4/$AR$4:$CD$4)</f>
        <v>5.2563901895494366E-3</v>
      </c>
      <c r="W110" cm="1">
        <f t="array" ref="W110">SUM(X22/BM22)/SUM($C$4:$AO$4/$AR$4:$CD$4)</f>
        <v>1.2121819092384203E-2</v>
      </c>
      <c r="X110" cm="1">
        <f t="array" ref="X110">SUM(Y22/BN22)/SUM($C$4:$AO$4/$AR$4:$CD$4)</f>
        <v>5.3595580527545945E-3</v>
      </c>
      <c r="Y110" cm="1">
        <f t="array" ref="Y110">SUM(Z22/BO22)/SUM($C$4:$AO$4/$AR$4:$CD$4)</f>
        <v>1.8754348716621698E-3</v>
      </c>
      <c r="Z110" cm="1">
        <f t="array" ref="Z110">SUM(AA22/BP22)/SUM($C$4:$AO$4/$AR$4:$CD$4)</f>
        <v>1.5829638258762123E-2</v>
      </c>
      <c r="AA110" cm="1">
        <f t="array" ref="AA110">SUM(AB22/BQ22)/SUM($C$4:$AO$4/$AR$4:$CD$4)</f>
        <v>4.3419208710789164E-2</v>
      </c>
      <c r="AB110" cm="1">
        <f t="array" ref="AB110">SUM(AC22/BR22)/SUM($C$4:$AO$4/$AR$4:$CD$4)</f>
        <v>1.1543316011149874E-2</v>
      </c>
      <c r="AC110" cm="1">
        <f t="array" ref="AC110">SUM(AD22/BS22)/SUM($C$4:$AO$4/$AR$4:$CD$4)</f>
        <v>4.8905468628598217E-3</v>
      </c>
      <c r="AD110" cm="1">
        <f t="array" ref="AD110">SUM(AE22/BT22)/SUM($C$4:$AO$4/$AR$4:$CD$4)</f>
        <v>1.1184592884731252E-2</v>
      </c>
      <c r="AE110" cm="1">
        <f t="array" ref="AE110">SUM(AF22/BU22)/SUM($C$4:$AO$4/$AR$4:$CD$4)</f>
        <v>2.7385664686777594E-2</v>
      </c>
      <c r="AF110" cm="1">
        <f t="array" ref="AF110">SUM(AG22/BV22)/SUM($C$4:$AO$4/$AR$4:$CD$4)</f>
        <v>2.2940385986302849E-2</v>
      </c>
      <c r="AG110" cm="1">
        <f t="array" ref="AG110">SUM(AH22/BW22)/SUM($C$4:$AO$4/$AR$4:$CD$4)</f>
        <v>2.9376735537664081E-2</v>
      </c>
      <c r="AH110" cm="1">
        <f t="array" ref="AH110">SUM(AI22/BX22)/SUM($C$4:$AO$4/$AR$4:$CD$4)</f>
        <v>1.0050679150145949E-2</v>
      </c>
      <c r="AI110" cm="1">
        <f t="array" ref="AI110">SUM(AJ22/BY22)/SUM($C$4:$AO$4/$AR$4:$CD$4)</f>
        <v>1.0631550182720483E-2</v>
      </c>
      <c r="AJ110" cm="1">
        <f t="array" ref="AJ110">SUM(AK22/BZ22)/SUM($C$4:$AO$4/$AR$4:$CD$4)</f>
        <v>1.046206140179712E-2</v>
      </c>
      <c r="AK110" cm="1">
        <f t="array" ref="AK110">SUM(AL22/CA22)/SUM($C$4:$AO$4/$AR$4:$CD$4)</f>
        <v>2.5110283513224592E-3</v>
      </c>
      <c r="AL110" cm="1">
        <f t="array" ref="AL110">SUM(AM22/CB22)/SUM($C$4:$AO$4/$AR$4:$CD$4)</f>
        <v>3.2591534317985005E-3</v>
      </c>
      <c r="AM110" cm="1">
        <f t="array" ref="AM110">SUM(AN22/CC22)/SUM($C$4:$AO$4/$AR$4:$CD$4)</f>
        <v>7.6328582887659809E-3</v>
      </c>
      <c r="AN110" cm="1">
        <f t="array" ref="AN110">SUM(AO22/CD22)/SUM($C$4:$AO$4/$AR$4:$CD$4)</f>
        <v>2.6589961625734788E-3</v>
      </c>
    </row>
    <row r="111" spans="1:40" x14ac:dyDescent="0.25">
      <c r="A111" t="s">
        <v>653</v>
      </c>
      <c r="B111" cm="1">
        <f t="array" ref="B111">SUM(C23/AR23)/SUM($C$4:$AO$4/$AR$4:$CD$4)</f>
        <v>1.8226192412511825E-2</v>
      </c>
      <c r="C111" cm="1">
        <f t="array" ref="C111">SUM(D23/AS23)/SUM($C$4:$AO$4/$AR$4:$CD$4)</f>
        <v>2.4040761311832384E-2</v>
      </c>
      <c r="D111" cm="1">
        <f t="array" ref="D111">SUM(E23/AT23)/SUM($C$4:$AO$4/$AR$4:$CD$4)</f>
        <v>4.0948810669749888E-3</v>
      </c>
      <c r="E111" cm="1">
        <f t="array" ref="E111">SUM(F23/AU23)/SUM($C$4:$AO$4/$AR$4:$CD$4)</f>
        <v>1.0338494741606627E-2</v>
      </c>
      <c r="F111" cm="1">
        <f t="array" ref="F111">SUM(G23/AV23)/SUM($C$4:$AO$4/$AR$4:$CD$4)</f>
        <v>2.4231457933287574E-2</v>
      </c>
      <c r="G111" cm="1">
        <f t="array" ref="G111">SUM(H23/AW23)/SUM($C$4:$AO$4/$AR$4:$CD$4)</f>
        <v>9.5856750216272348E-3</v>
      </c>
      <c r="H111" cm="1">
        <f t="array" ref="H111">SUM(I23/AX23)/SUM($C$4:$AO$4/$AR$4:$CD$4)</f>
        <v>4.9038470798763209E-2</v>
      </c>
      <c r="I111" cm="1">
        <f t="array" ref="I111">SUM(J23/AY23)/SUM($C$4:$AO$4/$AR$4:$CD$4)</f>
        <v>1.7864053647306467E-2</v>
      </c>
      <c r="J111" cm="1">
        <f t="array" ref="J111">SUM(K23/AZ23)/SUM($C$4:$AO$4/$AR$4:$CD$4)</f>
        <v>1.7534316633934916E-2</v>
      </c>
      <c r="K111" cm="1">
        <f t="array" ref="K111">SUM(L23/BA23)/SUM($C$4:$AO$4/$AR$4:$CD$4)</f>
        <v>5.3487490727605225E-2</v>
      </c>
      <c r="L111" cm="1">
        <f t="array" ref="L111">SUM(M23/BB23)/SUM($C$4:$AO$4/$AR$4:$CD$4)</f>
        <v>2.6189906016126287E-2</v>
      </c>
      <c r="M111" cm="1">
        <f t="array" ref="M111">SUM(N23/BC23)/SUM($C$4:$AO$4/$AR$4:$CD$4)</f>
        <v>4.3828931623781653E-3</v>
      </c>
      <c r="N111" cm="1">
        <f t="array" ref="N111">SUM(O23/BD23)/SUM($C$4:$AO$4/$AR$4:$CD$4)</f>
        <v>1.661153144613493E-2</v>
      </c>
      <c r="O111" cm="1">
        <f t="array" ref="O111">SUM(P23/BE23)/SUM($C$4:$AO$4/$AR$4:$CD$4)</f>
        <v>5.0106375405263082E-2</v>
      </c>
      <c r="P111" cm="1">
        <f t="array" ref="P111">SUM(Q23/BF23)/SUM($C$4:$AO$4/$AR$4:$CD$4)</f>
        <v>2.6411691590440753E-2</v>
      </c>
      <c r="Q111" cm="1">
        <f t="array" ref="Q111">SUM(R23/BG23)/SUM($C$4:$AO$4/$AR$4:$CD$4)</f>
        <v>2.6014454053487519E-2</v>
      </c>
      <c r="R111" cm="1">
        <f t="array" ref="R111">SUM(S23/BH23)/SUM($C$4:$AO$4/$AR$4:$CD$4)</f>
        <v>2.5984390798224444E-2</v>
      </c>
      <c r="S111" cm="1">
        <f t="array" ref="S111">SUM(T23/BI23)/SUM($C$4:$AO$4/$AR$4:$CD$4)</f>
        <v>1.4860587977389622E-2</v>
      </c>
      <c r="T111" cm="1">
        <f t="array" ref="T111">SUM(U23/BJ23)/SUM($C$4:$AO$4/$AR$4:$CD$4)</f>
        <v>1.1573799520153619E-2</v>
      </c>
      <c r="U111" cm="1">
        <f t="array" ref="U111">SUM(V23/BK23)/SUM($C$4:$AO$4/$AR$4:$CD$4)</f>
        <v>9.3290943116406139E-3</v>
      </c>
      <c r="V111" cm="1">
        <f t="array" ref="V111">SUM(W23/BL23)/SUM($C$4:$AO$4/$AR$4:$CD$4)</f>
        <v>1.0798526642848673E-2</v>
      </c>
      <c r="W111" cm="1">
        <f t="array" ref="W111">SUM(X23/BM23)/SUM($C$4:$AO$4/$AR$4:$CD$4)</f>
        <v>9.3015605564242751E-3</v>
      </c>
      <c r="X111" cm="1">
        <f t="array" ref="X111">SUM(Y23/BN23)/SUM($C$4:$AO$4/$AR$4:$CD$4)</f>
        <v>1.0164652417518738E-2</v>
      </c>
      <c r="Y111" cm="1">
        <f t="array" ref="Y111">SUM(Z23/BO23)/SUM($C$4:$AO$4/$AR$4:$CD$4)</f>
        <v>1.836695133021397E-2</v>
      </c>
      <c r="Z111" cm="1">
        <f t="array" ref="Z111">SUM(AA23/BP23)/SUM($C$4:$AO$4/$AR$4:$CD$4)</f>
        <v>9.8925136068084476E-3</v>
      </c>
      <c r="AA111" cm="1">
        <f t="array" ref="AA111">SUM(AB23/BQ23)/SUM($C$4:$AO$4/$AR$4:$CD$4)</f>
        <v>3.1324187355378008E-2</v>
      </c>
      <c r="AB111" cm="1">
        <f t="array" ref="AB111">SUM(AC23/BR23)/SUM($C$4:$AO$4/$AR$4:$CD$4)</f>
        <v>1.6714561838151204E-2</v>
      </c>
      <c r="AC111" cm="1">
        <f t="array" ref="AC111">SUM(AD23/BS23)/SUM($C$4:$AO$4/$AR$4:$CD$4)</f>
        <v>1.0961404084539052E-2</v>
      </c>
      <c r="AD111" cm="1">
        <f t="array" ref="AD111">SUM(AE23/BT23)/SUM($C$4:$AO$4/$AR$4:$CD$4)</f>
        <v>7.5286474821556933E-3</v>
      </c>
      <c r="AE111" cm="1">
        <f t="array" ref="AE111">SUM(AF23/BU23)/SUM($C$4:$AO$4/$AR$4:$CD$4)</f>
        <v>1.5370616368925781E-2</v>
      </c>
      <c r="AF111" cm="1">
        <f t="array" ref="AF111">SUM(AG23/BV23)/SUM($C$4:$AO$4/$AR$4:$CD$4)</f>
        <v>2.0015330538618526E-2</v>
      </c>
      <c r="AG111" cm="1">
        <f t="array" ref="AG111">SUM(AH23/BW23)/SUM($C$4:$AO$4/$AR$4:$CD$4)</f>
        <v>1.4390645291428524E-2</v>
      </c>
      <c r="AH111" cm="1">
        <f t="array" ref="AH111">SUM(AI23/BX23)/SUM($C$4:$AO$4/$AR$4:$CD$4)</f>
        <v>1.7137113826463997E-2</v>
      </c>
      <c r="AI111" cm="1">
        <f t="array" ref="AI111">SUM(AJ23/BY23)/SUM($C$4:$AO$4/$AR$4:$CD$4)</f>
        <v>5.6948829749015129E-3</v>
      </c>
      <c r="AJ111" cm="1">
        <f t="array" ref="AJ111">SUM(AK23/BZ23)/SUM($C$4:$AO$4/$AR$4:$CD$4)</f>
        <v>1.5646168405733688E-2</v>
      </c>
      <c r="AK111" cm="1">
        <f t="array" ref="AK111">SUM(AL23/CA23)/SUM($C$4:$AO$4/$AR$4:$CD$4)</f>
        <v>5.5047237288829119E-3</v>
      </c>
      <c r="AL111" cm="1">
        <f t="array" ref="AL111">SUM(AM23/CB23)/SUM($C$4:$AO$4/$AR$4:$CD$4)</f>
        <v>7.344067453679274E-3</v>
      </c>
      <c r="AM111" cm="1">
        <f t="array" ref="AM111">SUM(AN23/CC23)/SUM($C$4:$AO$4/$AR$4:$CD$4)</f>
        <v>1.0124495817695079E-2</v>
      </c>
      <c r="AN111" cm="1">
        <f t="array" ref="AN111">SUM(AO23/CD23)/SUM($C$4:$AO$4/$AR$4:$CD$4)</f>
        <v>6.0369138119941807E-3</v>
      </c>
    </row>
    <row r="112" spans="1:40" x14ac:dyDescent="0.25">
      <c r="A112" t="s">
        <v>655</v>
      </c>
      <c r="B112" cm="1">
        <f t="array" ref="B112">SUM(C24/AR24)/SUM($C$4:$AO$4/$AR$4:$CD$4)</f>
        <v>3.6281610859577921E-3</v>
      </c>
      <c r="C112" cm="1">
        <f t="array" ref="C112">SUM(D24/AS24)/SUM($C$4:$AO$4/$AR$4:$CD$4)</f>
        <v>3.1418727510678372E-3</v>
      </c>
      <c r="D112" cm="1">
        <f t="array" ref="D112">SUM(E24/AT24)/SUM($C$4:$AO$4/$AR$4:$CD$4)</f>
        <v>3.7197227181968149E-4</v>
      </c>
      <c r="E112" cm="1">
        <f t="array" ref="E112">SUM(F24/AU24)/SUM($C$4:$AO$4/$AR$4:$CD$4)</f>
        <v>2.5798576395983839E-3</v>
      </c>
      <c r="F112" cm="1">
        <f t="array" ref="F112">SUM(G24/AV24)/SUM($C$4:$AO$4/$AR$4:$CD$4)</f>
        <v>1.001698727485769E-2</v>
      </c>
      <c r="G112" cm="1">
        <f t="array" ref="G112">SUM(H24/AW24)/SUM($C$4:$AO$4/$AR$4:$CD$4)</f>
        <v>1.1919823963627962E-2</v>
      </c>
      <c r="H112" cm="1">
        <f t="array" ref="H112">SUM(I24/AX24)/SUM($C$4:$AO$4/$AR$4:$CD$4)</f>
        <v>2.0590630097084103E-2</v>
      </c>
      <c r="I112" cm="1">
        <f t="array" ref="I112">SUM(J24/AY24)/SUM($C$4:$AO$4/$AR$4:$CD$4)</f>
        <v>5.9713214369431526E-3</v>
      </c>
      <c r="J112" cm="1">
        <f t="array" ref="J112">SUM(K24/AZ24)/SUM($C$4:$AO$4/$AR$4:$CD$4)</f>
        <v>9.8941117873152414E-3</v>
      </c>
      <c r="K112" cm="1">
        <f t="array" ref="K112">SUM(L24/BA24)/SUM($C$4:$AO$4/$AR$4:$CD$4)</f>
        <v>5.2264307261800161E-3</v>
      </c>
      <c r="L112" cm="1">
        <f t="array" ref="L112">SUM(M24/BB24)/SUM($C$4:$AO$4/$AR$4:$CD$4)</f>
        <v>1.4750635017732903E-2</v>
      </c>
      <c r="M112" cm="1">
        <f t="array" ref="M112">SUM(N24/BC24)/SUM($C$4:$AO$4/$AR$4:$CD$4)</f>
        <v>1.9951174790956037E-3</v>
      </c>
      <c r="N112" cm="1">
        <f t="array" ref="N112">SUM(O24/BD24)/SUM($C$4:$AO$4/$AR$4:$CD$4)</f>
        <v>1.580057942471453E-3</v>
      </c>
      <c r="O112" cm="1">
        <f t="array" ref="O112">SUM(P24/BE24)/SUM($C$4:$AO$4/$AR$4:$CD$4)</f>
        <v>4.8367318199251576E-3</v>
      </c>
      <c r="P112" cm="1">
        <f t="array" ref="P112">SUM(Q24/BF24)/SUM($C$4:$AO$4/$AR$4:$CD$4)</f>
        <v>4.2978940889728439E-3</v>
      </c>
      <c r="Q112" cm="1">
        <f t="array" ref="Q112">SUM(R24/BG24)/SUM($C$4:$AO$4/$AR$4:$CD$4)</f>
        <v>7.9471417387907833E-3</v>
      </c>
      <c r="R112" cm="1">
        <f t="array" ref="R112">SUM(S24/BH24)/SUM($C$4:$AO$4/$AR$4:$CD$4)</f>
        <v>1.5525213166680707E-2</v>
      </c>
      <c r="S112" cm="1">
        <f t="array" ref="S112">SUM(T24/BI24)/SUM($C$4:$AO$4/$AR$4:$CD$4)</f>
        <v>2.9729356307860791E-2</v>
      </c>
      <c r="T112" cm="1">
        <f t="array" ref="T112">SUM(U24/BJ24)/SUM($C$4:$AO$4/$AR$4:$CD$4)</f>
        <v>2.8359413370882651E-2</v>
      </c>
      <c r="U112" cm="1">
        <f t="array" ref="U112">SUM(V24/BK24)/SUM($C$4:$AO$4/$AR$4:$CD$4)</f>
        <v>2.1882357895825221E-2</v>
      </c>
      <c r="V112" cm="1">
        <f t="array" ref="V112">SUM(W24/BL24)/SUM($C$4:$AO$4/$AR$4:$CD$4)</f>
        <v>1.2887602433471448E-2</v>
      </c>
      <c r="W112" cm="1">
        <f t="array" ref="W112">SUM(X24/BM24)/SUM($C$4:$AO$4/$AR$4:$CD$4)</f>
        <v>7.7440469608221667E-3</v>
      </c>
      <c r="X112" cm="1">
        <f t="array" ref="X112">SUM(Y24/BN24)/SUM($C$4:$AO$4/$AR$4:$CD$4)</f>
        <v>7.0791731459512123E-3</v>
      </c>
      <c r="Y112" cm="1">
        <f t="array" ref="Y112">SUM(Z24/BO24)/SUM($C$4:$AO$4/$AR$4:$CD$4)</f>
        <v>4.072716688902871E-3</v>
      </c>
      <c r="Z112" cm="1">
        <f t="array" ref="Z112">SUM(AA24/BP24)/SUM($C$4:$AO$4/$AR$4:$CD$4)</f>
        <v>4.4836784406264152E-3</v>
      </c>
      <c r="AA112" cm="1">
        <f t="array" ref="AA112">SUM(AB24/BQ24)/SUM($C$4:$AO$4/$AR$4:$CD$4)</f>
        <v>1.463419825755497E-2</v>
      </c>
      <c r="AB112" cm="1">
        <f t="array" ref="AB112">SUM(AC24/BR24)/SUM($C$4:$AO$4/$AR$4:$CD$4)</f>
        <v>8.5903052204424797E-3</v>
      </c>
      <c r="AC112" cm="1">
        <f t="array" ref="AC112">SUM(AD24/BS24)/SUM($C$4:$AO$4/$AR$4:$CD$4)</f>
        <v>7.2204007053762601E-3</v>
      </c>
      <c r="AD112" cm="1">
        <f t="array" ref="AD112">SUM(AE24/BT24)/SUM($C$4:$AO$4/$AR$4:$CD$4)</f>
        <v>5.4304636180625438E-3</v>
      </c>
      <c r="AE112" cm="1">
        <f t="array" ref="AE112">SUM(AF24/BU24)/SUM($C$4:$AO$4/$AR$4:$CD$4)</f>
        <v>4.8019864195875343E-3</v>
      </c>
      <c r="AF112" cm="1">
        <f t="array" ref="AF112">SUM(AG24/BV24)/SUM($C$4:$AO$4/$AR$4:$CD$4)</f>
        <v>2.9897589968743209E-3</v>
      </c>
      <c r="AG112" cm="1">
        <f t="array" ref="AG112">SUM(AH24/BW24)/SUM($C$4:$AO$4/$AR$4:$CD$4)</f>
        <v>1.0317329764100791E-2</v>
      </c>
      <c r="AH112" cm="1">
        <f t="array" ref="AH112">SUM(AI24/BX24)/SUM($C$4:$AO$4/$AR$4:$CD$4)</f>
        <v>8.2470175829660215E-3</v>
      </c>
      <c r="AI112" cm="1">
        <f t="array" ref="AI112">SUM(AJ24/BY24)/SUM($C$4:$AO$4/$AR$4:$CD$4)</f>
        <v>7.4053782035716593E-3</v>
      </c>
      <c r="AJ112" cm="1">
        <f t="array" ref="AJ112">SUM(AK24/BZ24)/SUM($C$4:$AO$4/$AR$4:$CD$4)</f>
        <v>5.836395295561226E-3</v>
      </c>
      <c r="AK112" cm="1">
        <f t="array" ref="AK112">SUM(AL24/CA24)/SUM($C$4:$AO$4/$AR$4:$CD$4)</f>
        <v>5.2912975197393275E-3</v>
      </c>
      <c r="AL112" cm="1">
        <f t="array" ref="AL112">SUM(AM24/CB24)/SUM($C$4:$AO$4/$AR$4:$CD$4)</f>
        <v>4.4411752770639771E-3</v>
      </c>
      <c r="AM112" cm="1">
        <f t="array" ref="AM112">SUM(AN24/CC24)/SUM($C$4:$AO$4/$AR$4:$CD$4)</f>
        <v>5.8909128058406554E-3</v>
      </c>
      <c r="AN112" cm="1">
        <f t="array" ref="AN112">SUM(AO24/CD24)/SUM($C$4:$AO$4/$AR$4:$CD$4)</f>
        <v>4.4722253968536938E-3</v>
      </c>
    </row>
    <row r="113" spans="1:40" x14ac:dyDescent="0.25">
      <c r="A113" t="s">
        <v>656</v>
      </c>
      <c r="B113" cm="1">
        <f t="array" ref="B113">SUM(C25/AR25)/SUM($C$4:$AO$4/$AR$4:$CD$4)</f>
        <v>1.2864748125038421E-3</v>
      </c>
      <c r="C113" cm="1">
        <f t="array" ref="C113">SUM(D25/AS25)/SUM($C$4:$AO$4/$AR$4:$CD$4)</f>
        <v>2.1902806734476442E-3</v>
      </c>
      <c r="D113" cm="1">
        <f t="array" ref="D113">SUM(E25/AT25)/SUM($C$4:$AO$4/$AR$4:$CD$4)</f>
        <v>9.4451255859622857E-5</v>
      </c>
      <c r="E113" cm="1">
        <f t="array" ref="E113">SUM(F25/AU25)/SUM($C$4:$AO$4/$AR$4:$CD$4)</f>
        <v>1.4443898144523013E-3</v>
      </c>
      <c r="F113" cm="1">
        <f t="array" ref="F113">SUM(G25/AV25)/SUM($C$4:$AO$4/$AR$4:$CD$4)</f>
        <v>5.8638041137568609E-3</v>
      </c>
      <c r="G113" cm="1">
        <f t="array" ref="G113">SUM(H25/AW25)/SUM($C$4:$AO$4/$AR$4:$CD$4)</f>
        <v>2.8426039279316182E-3</v>
      </c>
      <c r="H113" cm="1">
        <f t="array" ref="H113">SUM(I25/AX25)/SUM($C$4:$AO$4/$AR$4:$CD$4)</f>
        <v>1.4030650038796007E-2</v>
      </c>
      <c r="I113" cm="1">
        <f t="array" ref="I113">SUM(J25/AY25)/SUM($C$4:$AO$4/$AR$4:$CD$4)</f>
        <v>2.7616644932255785E-3</v>
      </c>
      <c r="J113" cm="1">
        <f t="array" ref="J113">SUM(K25/AZ25)/SUM($C$4:$AO$4/$AR$4:$CD$4)</f>
        <v>3.0557315868852972E-3</v>
      </c>
      <c r="K113" cm="1">
        <f t="array" ref="K113">SUM(L25/BA25)/SUM($C$4:$AO$4/$AR$4:$CD$4)</f>
        <v>3.9562831028358749E-3</v>
      </c>
      <c r="L113" cm="1">
        <f t="array" ref="L113">SUM(M25/BB25)/SUM($C$4:$AO$4/$AR$4:$CD$4)</f>
        <v>1.4130028530466427E-2</v>
      </c>
      <c r="M113" cm="1">
        <f t="array" ref="M113">SUM(N25/BC25)/SUM($C$4:$AO$4/$AR$4:$CD$4)</f>
        <v>1.513705540786385E-3</v>
      </c>
      <c r="N113" cm="1">
        <f t="array" ref="N113">SUM(O25/BD25)/SUM($C$4:$AO$4/$AR$4:$CD$4)</f>
        <v>3.2473683995359213E-3</v>
      </c>
      <c r="O113" cm="1">
        <f t="array" ref="O113">SUM(P25/BE25)/SUM($C$4:$AO$4/$AR$4:$CD$4)</f>
        <v>5.8286624492280264E-3</v>
      </c>
      <c r="P113" cm="1">
        <f t="array" ref="P113">SUM(Q25/BF25)/SUM($C$4:$AO$4/$AR$4:$CD$4)</f>
        <v>9.1701076921786584E-3</v>
      </c>
      <c r="Q113" cm="1">
        <f t="array" ref="Q113">SUM(R25/BG25)/SUM($C$4:$AO$4/$AR$4:$CD$4)</f>
        <v>6.8599865058776976E-3</v>
      </c>
      <c r="R113" cm="1">
        <f t="array" ref="R113">SUM(S25/BH25)/SUM($C$4:$AO$4/$AR$4:$CD$4)</f>
        <v>1.5263447263014282E-2</v>
      </c>
      <c r="S113" cm="1">
        <f t="array" ref="S113">SUM(T25/BI25)/SUM($C$4:$AO$4/$AR$4:$CD$4)</f>
        <v>7.2718753174709824E-3</v>
      </c>
      <c r="T113" cm="1">
        <f t="array" ref="T113">SUM(U25/BJ25)/SUM($C$4:$AO$4/$AR$4:$CD$4)</f>
        <v>1.3412567326365378E-2</v>
      </c>
      <c r="U113" cm="1">
        <f t="array" ref="U113">SUM(V25/BK25)/SUM($C$4:$AO$4/$AR$4:$CD$4)</f>
        <v>1.4334139252207204E-2</v>
      </c>
      <c r="V113" cm="1">
        <f t="array" ref="V113">SUM(W25/BL25)/SUM($C$4:$AO$4/$AR$4:$CD$4)</f>
        <v>2.2800709290862854E-2</v>
      </c>
      <c r="W113" cm="1">
        <f t="array" ref="W113">SUM(X25/BM25)/SUM($C$4:$AO$4/$AR$4:$CD$4)</f>
        <v>8.0103195302717294E-3</v>
      </c>
      <c r="X113" cm="1">
        <f t="array" ref="X113">SUM(Y25/BN25)/SUM($C$4:$AO$4/$AR$4:$CD$4)</f>
        <v>2.2142559390388738E-2</v>
      </c>
      <c r="Y113" cm="1">
        <f t="array" ref="Y113">SUM(Z25/BO25)/SUM($C$4:$AO$4/$AR$4:$CD$4)</f>
        <v>5.256650003180088E-3</v>
      </c>
      <c r="Z113" cm="1">
        <f t="array" ref="Z113">SUM(AA25/BP25)/SUM($C$4:$AO$4/$AR$4:$CD$4)</f>
        <v>2.4695818940661883E-2</v>
      </c>
      <c r="AA113" cm="1">
        <f t="array" ref="AA113">SUM(AB25/BQ25)/SUM($C$4:$AO$4/$AR$4:$CD$4)</f>
        <v>1.0024907233728866E-2</v>
      </c>
      <c r="AB113" cm="1">
        <f t="array" ref="AB113">SUM(AC25/BR25)/SUM($C$4:$AO$4/$AR$4:$CD$4)</f>
        <v>5.3942129346747237E-3</v>
      </c>
      <c r="AC113" cm="1">
        <f t="array" ref="AC113">SUM(AD25/BS25)/SUM($C$4:$AO$4/$AR$4:$CD$4)</f>
        <v>4.0581030006363603E-3</v>
      </c>
      <c r="AD113" cm="1">
        <f t="array" ref="AD113">SUM(AE25/BT25)/SUM($C$4:$AO$4/$AR$4:$CD$4)</f>
        <v>3.4776117907151494E-3</v>
      </c>
      <c r="AE113" cm="1">
        <f t="array" ref="AE113">SUM(AF25/BU25)/SUM($C$4:$AO$4/$AR$4:$CD$4)</f>
        <v>2.458414741283943E-3</v>
      </c>
      <c r="AF113" cm="1">
        <f t="array" ref="AF113">SUM(AG25/BV25)/SUM($C$4:$AO$4/$AR$4:$CD$4)</f>
        <v>5.2426987944955827E-3</v>
      </c>
      <c r="AG113" cm="1">
        <f t="array" ref="AG113">SUM(AH25/BW25)/SUM($C$4:$AO$4/$AR$4:$CD$4)</f>
        <v>3.8089226669310609E-3</v>
      </c>
      <c r="AH113" cm="1">
        <f t="array" ref="AH113">SUM(AI25/BX25)/SUM($C$4:$AO$4/$AR$4:$CD$4)</f>
        <v>8.5923387487388293E-3</v>
      </c>
      <c r="AI113" cm="1">
        <f t="array" ref="AI113">SUM(AJ25/BY25)/SUM($C$4:$AO$4/$AR$4:$CD$4)</f>
        <v>1.3034609073475317E-2</v>
      </c>
      <c r="AJ113" cm="1">
        <f t="array" ref="AJ113">SUM(AK25/BZ25)/SUM($C$4:$AO$4/$AR$4:$CD$4)</f>
        <v>9.4823752329073873E-3</v>
      </c>
      <c r="AK113" cm="1">
        <f t="array" ref="AK113">SUM(AL25/CA25)/SUM($C$4:$AO$4/$AR$4:$CD$4)</f>
        <v>3.2467782481122773E-3</v>
      </c>
      <c r="AL113" cm="1">
        <f t="array" ref="AL113">SUM(AM25/CB25)/SUM($C$4:$AO$4/$AR$4:$CD$4)</f>
        <v>4.0632416703310689E-3</v>
      </c>
      <c r="AM113" cm="1">
        <f t="array" ref="AM113">SUM(AN25/CC25)/SUM($C$4:$AO$4/$AR$4:$CD$4)</f>
        <v>1.0464184937749019E-2</v>
      </c>
      <c r="AN113" cm="1">
        <f t="array" ref="AN113">SUM(AO25/CD25)/SUM($C$4:$AO$4/$AR$4:$CD$4)</f>
        <v>2.0350120608752641E-3</v>
      </c>
    </row>
    <row r="114" spans="1:40" x14ac:dyDescent="0.25">
      <c r="A114" t="s">
        <v>657</v>
      </c>
      <c r="B114" cm="1">
        <f t="array" ref="B114">SUM(C26/AR26)/SUM($C$4:$AO$4/$AR$4:$CD$4)</f>
        <v>1.6781479654176399E-2</v>
      </c>
      <c r="C114" cm="1">
        <f t="array" ref="C114">SUM(D26/AS26)/SUM($C$4:$AO$4/$AR$4:$CD$4)</f>
        <v>2.1094387613960527E-2</v>
      </c>
      <c r="D114" cm="1">
        <f t="array" ref="D114">SUM(E26/AT26)/SUM($C$4:$AO$4/$AR$4:$CD$4)</f>
        <v>1.1609150186757296E-3</v>
      </c>
      <c r="E114" cm="1">
        <f t="array" ref="E114">SUM(F26/AU26)/SUM($C$4:$AO$4/$AR$4:$CD$4)</f>
        <v>3.3410257934363488E-2</v>
      </c>
      <c r="F114" cm="1">
        <f t="array" ref="F114">SUM(G26/AV26)/SUM($C$4:$AO$4/$AR$4:$CD$4)</f>
        <v>4.9050249058094242E-2</v>
      </c>
      <c r="G114" cm="1">
        <f t="array" ref="G114">SUM(H26/AW26)/SUM($C$4:$AO$4/$AR$4:$CD$4)</f>
        <v>2.5109137617898736E-2</v>
      </c>
      <c r="H114" cm="1">
        <f t="array" ref="H114">SUM(I26/AX26)/SUM($C$4:$AO$4/$AR$4:$CD$4)</f>
        <v>8.6116840064820635E-2</v>
      </c>
      <c r="I114" cm="1">
        <f t="array" ref="I114">SUM(J26/AY26)/SUM($C$4:$AO$4/$AR$4:$CD$4)</f>
        <v>1.5112451410096574E-2</v>
      </c>
      <c r="J114" cm="1">
        <f t="array" ref="J114">SUM(K26/AZ26)/SUM($C$4:$AO$4/$AR$4:$CD$4)</f>
        <v>1.445494594296523E-2</v>
      </c>
      <c r="K114" cm="1">
        <f t="array" ref="K114">SUM(L26/BA26)/SUM($C$4:$AO$4/$AR$4:$CD$4)</f>
        <v>9.0586732408553361E-2</v>
      </c>
      <c r="L114" cm="1">
        <f t="array" ref="L114">SUM(M26/BB26)/SUM($C$4:$AO$4/$AR$4:$CD$4)</f>
        <v>3.7391506916212909E-2</v>
      </c>
      <c r="M114" cm="1">
        <f t="array" ref="M114">SUM(N26/BC26)/SUM($C$4:$AO$4/$AR$4:$CD$4)</f>
        <v>3.7006575978192819E-3</v>
      </c>
      <c r="N114" cm="1">
        <f t="array" ref="N114">SUM(O26/BD26)/SUM($C$4:$AO$4/$AR$4:$CD$4)</f>
        <v>1.2657835358696074E-2</v>
      </c>
      <c r="O114" cm="1">
        <f t="array" ref="O114">SUM(P26/BE26)/SUM($C$4:$AO$4/$AR$4:$CD$4)</f>
        <v>1.0157481080766372E-2</v>
      </c>
      <c r="P114" cm="1">
        <f t="array" ref="P114">SUM(Q26/BF26)/SUM($C$4:$AO$4/$AR$4:$CD$4)</f>
        <v>2.6555965653909065E-3</v>
      </c>
      <c r="Q114" cm="1">
        <f t="array" ref="Q114">SUM(R26/BG26)/SUM($C$4:$AO$4/$AR$4:$CD$4)</f>
        <v>1.529503149831574E-2</v>
      </c>
      <c r="R114" cm="1">
        <f t="array" ref="R114">SUM(S26/BH26)/SUM($C$4:$AO$4/$AR$4:$CD$4)</f>
        <v>3.7472795693916788E-2</v>
      </c>
      <c r="S114" cm="1">
        <f t="array" ref="S114">SUM(T26/BI26)/SUM($C$4:$AO$4/$AR$4:$CD$4)</f>
        <v>1.3775921028953763E-2</v>
      </c>
      <c r="T114" cm="1">
        <f t="array" ref="T114">SUM(U26/BJ26)/SUM($C$4:$AO$4/$AR$4:$CD$4)</f>
        <v>1.0004855504780724E-2</v>
      </c>
      <c r="U114" cm="1">
        <f t="array" ref="U114">SUM(V26/BK26)/SUM($C$4:$AO$4/$AR$4:$CD$4)</f>
        <v>1.4027127861129966E-2</v>
      </c>
      <c r="V114" cm="1">
        <f t="array" ref="V114">SUM(W26/BL26)/SUM($C$4:$AO$4/$AR$4:$CD$4)</f>
        <v>3.5173509665088039E-2</v>
      </c>
      <c r="W114" cm="1">
        <f t="array" ref="W114">SUM(X26/BM26)/SUM($C$4:$AO$4/$AR$4:$CD$4)</f>
        <v>2.4134791082950968E-2</v>
      </c>
      <c r="X114" cm="1">
        <f t="array" ref="X114">SUM(Y26/BN26)/SUM($C$4:$AO$4/$AR$4:$CD$4)</f>
        <v>3.0874053967693466E-2</v>
      </c>
      <c r="Y114" cm="1">
        <f t="array" ref="Y114">SUM(Z26/BO26)/SUM($C$4:$AO$4/$AR$4:$CD$4)</f>
        <v>4.6948440480758927E-2</v>
      </c>
      <c r="Z114" cm="1">
        <f t="array" ref="Z114">SUM(AA26/BP26)/SUM($C$4:$AO$4/$AR$4:$CD$4)</f>
        <v>0.16125215143647331</v>
      </c>
      <c r="AA114" cm="1">
        <f t="array" ref="AA114">SUM(AB26/BQ26)/SUM($C$4:$AO$4/$AR$4:$CD$4)</f>
        <v>8.542474515622743E-2</v>
      </c>
      <c r="AB114" cm="1">
        <f t="array" ref="AB114">SUM(AC26/BR26)/SUM($C$4:$AO$4/$AR$4:$CD$4)</f>
        <v>1.4293062162028433E-2</v>
      </c>
      <c r="AC114" cm="1">
        <f t="array" ref="AC114">SUM(AD26/BS26)/SUM($C$4:$AO$4/$AR$4:$CD$4)</f>
        <v>4.669225141119537E-3</v>
      </c>
      <c r="AD114" cm="1">
        <f t="array" ref="AD114">SUM(AE26/BT26)/SUM($C$4:$AO$4/$AR$4:$CD$4)</f>
        <v>2.7937303838126606E-2</v>
      </c>
      <c r="AE114" cm="1">
        <f t="array" ref="AE114">SUM(AF26/BU26)/SUM($C$4:$AO$4/$AR$4:$CD$4)</f>
        <v>2.3005535010075729E-2</v>
      </c>
      <c r="AF114" cm="1">
        <f t="array" ref="AF114">SUM(AG26/BV26)/SUM($C$4:$AO$4/$AR$4:$CD$4)</f>
        <v>9.8743131294108354E-3</v>
      </c>
      <c r="AG114" cm="1">
        <f t="array" ref="AG114">SUM(AH26/BW26)/SUM($C$4:$AO$4/$AR$4:$CD$4)</f>
        <v>4.081532269638713E-2</v>
      </c>
      <c r="AH114" cm="1">
        <f t="array" ref="AH114">SUM(AI26/BX26)/SUM($C$4:$AO$4/$AR$4:$CD$4)</f>
        <v>2.1999228649001584E-2</v>
      </c>
      <c r="AI114" cm="1">
        <f t="array" ref="AI114">SUM(AJ26/BY26)/SUM($C$4:$AO$4/$AR$4:$CD$4)</f>
        <v>1.547169581322708E-2</v>
      </c>
      <c r="AJ114" cm="1">
        <f t="array" ref="AJ114">SUM(AK26/BZ26)/SUM($C$4:$AO$4/$AR$4:$CD$4)</f>
        <v>2.6065170322417196E-2</v>
      </c>
      <c r="AK114" cm="1">
        <f t="array" ref="AK114">SUM(AL26/CA26)/SUM($C$4:$AO$4/$AR$4:$CD$4)</f>
        <v>2.1288228662847075E-2</v>
      </c>
      <c r="AL114" cm="1">
        <f t="array" ref="AL114">SUM(AM26/CB26)/SUM($C$4:$AO$4/$AR$4:$CD$4)</f>
        <v>1.5217044147353144E-2</v>
      </c>
      <c r="AM114" cm="1">
        <f t="array" ref="AM114">SUM(AN26/CC26)/SUM($C$4:$AO$4/$AR$4:$CD$4)</f>
        <v>1.7255426026498804E-2</v>
      </c>
      <c r="AN114" cm="1">
        <f t="array" ref="AN114">SUM(AO26/CD26)/SUM($C$4:$AO$4/$AR$4:$CD$4)</f>
        <v>1.7882364777225861E-2</v>
      </c>
    </row>
    <row r="115" spans="1:40" x14ac:dyDescent="0.25">
      <c r="A115" t="s">
        <v>659</v>
      </c>
      <c r="B115" cm="1">
        <f t="array" ref="B115">SUM(C27/AR27)/SUM($C$4:$AO$4/$AR$4:$CD$4)</f>
        <v>2.5197650315914314E-2</v>
      </c>
      <c r="C115" cm="1">
        <f t="array" ref="C115">SUM(D27/AS27)/SUM($C$4:$AO$4/$AR$4:$CD$4)</f>
        <v>8.437441231418015E-2</v>
      </c>
      <c r="D115" cm="1">
        <f t="array" ref="D115">SUM(E27/AT27)/SUM($C$4:$AO$4/$AR$4:$CD$4)</f>
        <v>4.4641473282035909E-3</v>
      </c>
      <c r="E115" cm="1">
        <f t="array" ref="E115">SUM(F27/AU27)/SUM($C$4:$AO$4/$AR$4:$CD$4)</f>
        <v>0.10138211576048228</v>
      </c>
      <c r="F115" cm="1">
        <f t="array" ref="F115">SUM(G27/AV27)/SUM($C$4:$AO$4/$AR$4:$CD$4)</f>
        <v>2.6222816174255842E-2</v>
      </c>
      <c r="G115" cm="1">
        <f t="array" ref="G115">SUM(H27/AW27)/SUM($C$4:$AO$4/$AR$4:$CD$4)</f>
        <v>8.9301314194292325E-2</v>
      </c>
      <c r="H115" cm="1">
        <f t="array" ref="H115">SUM(I27/AX27)/SUM($C$4:$AO$4/$AR$4:$CD$4)</f>
        <v>0.1092749563131676</v>
      </c>
      <c r="I115" cm="1">
        <f t="array" ref="I115">SUM(J27/AY27)/SUM($C$4:$AO$4/$AR$4:$CD$4)</f>
        <v>8.3182223271340963E-2</v>
      </c>
      <c r="J115" cm="1">
        <f t="array" ref="J115">SUM(K27/AZ27)/SUM($C$4:$AO$4/$AR$4:$CD$4)</f>
        <v>0.20324049706606143</v>
      </c>
      <c r="K115" cm="1">
        <f t="array" ref="K115">SUM(L27/BA27)/SUM($C$4:$AO$4/$AR$4:$CD$4)</f>
        <v>3.9815225164276505E-2</v>
      </c>
      <c r="L115" cm="1">
        <f t="array" ref="L115">SUM(M27/BB27)/SUM($C$4:$AO$4/$AR$4:$CD$4)</f>
        <v>9.4184397024538041E-2</v>
      </c>
      <c r="M115" cm="1">
        <f t="array" ref="M115">SUM(N27/BC27)/SUM($C$4:$AO$4/$AR$4:$CD$4)</f>
        <v>7.489808041864875E-3</v>
      </c>
      <c r="N115" cm="1">
        <f t="array" ref="N115">SUM(O27/BD27)/SUM($C$4:$AO$4/$AR$4:$CD$4)</f>
        <v>0.47015558183600209</v>
      </c>
      <c r="O115" cm="1">
        <f t="array" ref="O115">SUM(P27/BE27)/SUM($C$4:$AO$4/$AR$4:$CD$4)</f>
        <v>0.25055849659681412</v>
      </c>
      <c r="P115" cm="1">
        <f t="array" ref="P115">SUM(Q27/BF27)/SUM($C$4:$AO$4/$AR$4:$CD$4)</f>
        <v>0.81851443301577853</v>
      </c>
      <c r="Q115" cm="1">
        <f t="array" ref="Q115">SUM(R27/BG27)/SUM($C$4:$AO$4/$AR$4:$CD$4)</f>
        <v>0.10558415735428923</v>
      </c>
      <c r="R115" cm="1">
        <f t="array" ref="R115">SUM(S27/BH27)/SUM($C$4:$AO$4/$AR$4:$CD$4)</f>
        <v>0.15360242222919426</v>
      </c>
      <c r="S115" cm="1">
        <f t="array" ref="S115">SUM(T27/BI27)/SUM($C$4:$AO$4/$AR$4:$CD$4)</f>
        <v>8.9510599979495564E-2</v>
      </c>
      <c r="T115" cm="1">
        <f t="array" ref="T115">SUM(U27/BJ27)/SUM($C$4:$AO$4/$AR$4:$CD$4)</f>
        <v>6.7652641360236007E-2</v>
      </c>
      <c r="U115" cm="1">
        <f t="array" ref="U115">SUM(V27/BK27)/SUM($C$4:$AO$4/$AR$4:$CD$4)</f>
        <v>4.1842284311305281E-2</v>
      </c>
      <c r="V115" cm="1">
        <f t="array" ref="V115">SUM(W27/BL27)/SUM($C$4:$AO$4/$AR$4:$CD$4)</f>
        <v>0.11074788731129097</v>
      </c>
      <c r="W115" cm="1">
        <f t="array" ref="W115">SUM(X27/BM27)/SUM($C$4:$AO$4/$AR$4:$CD$4)</f>
        <v>6.6684406254576514E-2</v>
      </c>
      <c r="X115" cm="1">
        <f t="array" ref="X115">SUM(Y27/BN27)/SUM($C$4:$AO$4/$AR$4:$CD$4)</f>
        <v>0.11104786007737401</v>
      </c>
      <c r="Y115" cm="1">
        <f t="array" ref="Y115">SUM(Z27/BO27)/SUM($C$4:$AO$4/$AR$4:$CD$4)</f>
        <v>0.49606906661809491</v>
      </c>
      <c r="Z115" cm="1">
        <f t="array" ref="Z115">SUM(AA27/BP27)/SUM($C$4:$AO$4/$AR$4:$CD$4)</f>
        <v>0.36597058486752804</v>
      </c>
      <c r="AA115" cm="1">
        <f t="array" ref="AA115">SUM(AB27/BQ27)/SUM($C$4:$AO$4/$AR$4:$CD$4)</f>
        <v>5.2528961241087649E-2</v>
      </c>
      <c r="AB115" cm="1">
        <f t="array" ref="AB115">SUM(AC27/BR27)/SUM($C$4:$AO$4/$AR$4:$CD$4)</f>
        <v>0.14274190506428133</v>
      </c>
      <c r="AC115" cm="1">
        <f t="array" ref="AC115">SUM(AD27/BS27)/SUM($C$4:$AO$4/$AR$4:$CD$4)</f>
        <v>7.9749352652475902E-2</v>
      </c>
      <c r="AD115" cm="1">
        <f t="array" ref="AD115">SUM(AE27/BT27)/SUM($C$4:$AO$4/$AR$4:$CD$4)</f>
        <v>0.12161016907756318</v>
      </c>
      <c r="AE115" cm="1">
        <f t="array" ref="AE115">SUM(AF27/BU27)/SUM($C$4:$AO$4/$AR$4:$CD$4)</f>
        <v>8.2373431473020509E-2</v>
      </c>
      <c r="AF115" cm="1">
        <f t="array" ref="AF115">SUM(AG27/BV27)/SUM($C$4:$AO$4/$AR$4:$CD$4)</f>
        <v>9.6987367461555674E-2</v>
      </c>
      <c r="AG115" cm="1">
        <f t="array" ref="AG115">SUM(AH27/BW27)/SUM($C$4:$AO$4/$AR$4:$CD$4)</f>
        <v>7.5293707093388285E-2</v>
      </c>
      <c r="AH115" cm="1">
        <f t="array" ref="AH115">SUM(AI27/BX27)/SUM($C$4:$AO$4/$AR$4:$CD$4)</f>
        <v>0.14279592111019859</v>
      </c>
      <c r="AI115" cm="1">
        <f t="array" ref="AI115">SUM(AJ27/BY27)/SUM($C$4:$AO$4/$AR$4:$CD$4)</f>
        <v>8.9128745218453556E-2</v>
      </c>
      <c r="AJ115" cm="1">
        <f t="array" ref="AJ115">SUM(AK27/BZ27)/SUM($C$4:$AO$4/$AR$4:$CD$4)</f>
        <v>0.16361464770638462</v>
      </c>
      <c r="AK115" cm="1">
        <f t="array" ref="AK115">SUM(AL27/CA27)/SUM($C$4:$AO$4/$AR$4:$CD$4)</f>
        <v>9.5413314660610177E-2</v>
      </c>
      <c r="AL115" cm="1">
        <f t="array" ref="AL115">SUM(AM27/CB27)/SUM($C$4:$AO$4/$AR$4:$CD$4)</f>
        <v>0.25523079074290533</v>
      </c>
      <c r="AM115" cm="1">
        <f t="array" ref="AM115">SUM(AN27/CC27)/SUM($C$4:$AO$4/$AR$4:$CD$4)</f>
        <v>0.14621274983068377</v>
      </c>
      <c r="AN115" cm="1">
        <f t="array" ref="AN115">SUM(AO27/CD27)/SUM($C$4:$AO$4/$AR$4:$CD$4)</f>
        <v>0.19663218625849282</v>
      </c>
    </row>
    <row r="116" spans="1:40" x14ac:dyDescent="0.25">
      <c r="A116" t="s">
        <v>629</v>
      </c>
      <c r="B116" cm="1">
        <f t="array" ref="B116">SUM(C28/AR28)/SUM($C$4:$AO$4/$AR$4:$CD$4)</f>
        <v>0.62046527629016845</v>
      </c>
      <c r="C116" cm="1">
        <f t="array" ref="C116">SUM(D28/AS28)/SUM($C$4:$AO$4/$AR$4:$CD$4)</f>
        <v>1.1829261901488322</v>
      </c>
      <c r="D116" cm="1">
        <f t="array" ref="D116">SUM(E28/AT28)/SUM($C$4:$AO$4/$AR$4:$CD$4)</f>
        <v>2.6663143148731909E-2</v>
      </c>
      <c r="E116" cm="1">
        <f t="array" ref="E116">SUM(F28/AU28)/SUM($C$4:$AO$4/$AR$4:$CD$4)</f>
        <v>0.74231273419639898</v>
      </c>
      <c r="F116" cm="1">
        <f t="array" ref="F116">SUM(G28/AV28)/SUM($C$4:$AO$4/$AR$4:$CD$4)</f>
        <v>0.45611331637617192</v>
      </c>
      <c r="G116" cm="1">
        <f t="array" ref="G116">SUM(H28/AW28)/SUM($C$4:$AO$4/$AR$4:$CD$4)</f>
        <v>0.12023511932986998</v>
      </c>
      <c r="H116" cm="1">
        <f t="array" ref="H116">SUM(I28/AX28)/SUM($C$4:$AO$4/$AR$4:$CD$4)</f>
        <v>0.93728609884083292</v>
      </c>
      <c r="I116" cm="1">
        <f t="array" ref="I116">SUM(J28/AY28)/SUM($C$4:$AO$4/$AR$4:$CD$4)</f>
        <v>0.43242644534047336</v>
      </c>
      <c r="J116" cm="1">
        <f t="array" ref="J116">SUM(K28/AZ28)/SUM($C$4:$AO$4/$AR$4:$CD$4)</f>
        <v>0.61729445283766782</v>
      </c>
      <c r="K116" cm="1">
        <f t="array" ref="K116">SUM(L28/BA28)/SUM($C$4:$AO$4/$AR$4:$CD$4)</f>
        <v>0.65844617597280097</v>
      </c>
      <c r="L116" cm="1">
        <f t="array" ref="L116">SUM(M28/BB28)/SUM($C$4:$AO$4/$AR$4:$CD$4)</f>
        <v>0.66969038937746461</v>
      </c>
      <c r="M116" cm="1">
        <f t="array" ref="M116">SUM(N28/BC28)/SUM($C$4:$AO$4/$AR$4:$CD$4)</f>
        <v>9.1716204201160834E-2</v>
      </c>
      <c r="N116" cm="1">
        <f t="array" ref="N116">SUM(O28/BD28)/SUM($C$4:$AO$4/$AR$4:$CD$4)</f>
        <v>0.26118446491909847</v>
      </c>
      <c r="O116" cm="1">
        <f t="array" ref="O116">SUM(P28/BE28)/SUM($C$4:$AO$4/$AR$4:$CD$4)</f>
        <v>0.60216843958511523</v>
      </c>
      <c r="P116" cm="1">
        <f t="array" ref="P116">SUM(Q28/BF28)/SUM($C$4:$AO$4/$AR$4:$CD$4)</f>
        <v>1.5624381876184084</v>
      </c>
      <c r="Q116" cm="1">
        <f t="array" ref="Q116">SUM(R28/BG28)/SUM($C$4:$AO$4/$AR$4:$CD$4)</f>
        <v>0.15663312107721417</v>
      </c>
      <c r="R116" cm="1">
        <f t="array" ref="R116">SUM(S28/BH28)/SUM($C$4:$AO$4/$AR$4:$CD$4)</f>
        <v>0.56845302990515134</v>
      </c>
      <c r="S116" cm="1">
        <f t="array" ref="S116">SUM(T28/BI28)/SUM($C$4:$AO$4/$AR$4:$CD$4)</f>
        <v>0.32792543644159405</v>
      </c>
      <c r="T116" cm="1">
        <f t="array" ref="T116">SUM(U28/BJ28)/SUM($C$4:$AO$4/$AR$4:$CD$4)</f>
        <v>0.2323739693348687</v>
      </c>
      <c r="U116" cm="1">
        <f t="array" ref="U116">SUM(V28/BK28)/SUM($C$4:$AO$4/$AR$4:$CD$4)</f>
        <v>0.10503592026715684</v>
      </c>
      <c r="V116" cm="1">
        <f t="array" ref="V116">SUM(W28/BL28)/SUM($C$4:$AO$4/$AR$4:$CD$4)</f>
        <v>0.43137447276290752</v>
      </c>
      <c r="W116" cm="1">
        <f t="array" ref="W116">SUM(X28/BM28)/SUM($C$4:$AO$4/$AR$4:$CD$4)</f>
        <v>0.13226884443039921</v>
      </c>
      <c r="X116" cm="1">
        <f t="array" ref="X116">SUM(Y28/BN28)/SUM($C$4:$AO$4/$AR$4:$CD$4)</f>
        <v>0.558956890657893</v>
      </c>
      <c r="Y116" cm="1">
        <f t="array" ref="Y116">SUM(Z28/BO28)/SUM($C$4:$AO$4/$AR$4:$CD$4)</f>
        <v>1.0231921710039351</v>
      </c>
      <c r="Z116" cm="1">
        <f t="array" ref="Z116">SUM(AA28/BP28)/SUM($C$4:$AO$4/$AR$4:$CD$4)</f>
        <v>0.62754705051130111</v>
      </c>
      <c r="AA116" cm="1">
        <f t="array" ref="AA116">SUM(AB28/BQ28)/SUM($C$4:$AO$4/$AR$4:$CD$4)</f>
        <v>2.3510275791844517</v>
      </c>
      <c r="AB116" cm="1">
        <f t="array" ref="AB116">SUM(AC28/BR28)/SUM($C$4:$AO$4/$AR$4:$CD$4)</f>
        <v>0.11541438715427402</v>
      </c>
      <c r="AC116" cm="1">
        <f t="array" ref="AC116">SUM(AD28/BS28)/SUM($C$4:$AO$4/$AR$4:$CD$4)</f>
        <v>0.47907749860733367</v>
      </c>
      <c r="AD116" cm="1">
        <f t="array" ref="AD116">SUM(AE28/BT28)/SUM($C$4:$AO$4/$AR$4:$CD$4)</f>
        <v>0.95789042948988057</v>
      </c>
      <c r="AE116" cm="1">
        <f t="array" ref="AE116">SUM(AF28/BU28)/SUM($C$4:$AO$4/$AR$4:$CD$4)</f>
        <v>0.59289414906057725</v>
      </c>
      <c r="AF116" cm="1">
        <f t="array" ref="AF116">SUM(AG28/BV28)/SUM($C$4:$AO$4/$AR$4:$CD$4)</f>
        <v>0.42549034869839403</v>
      </c>
      <c r="AG116" cm="1">
        <f t="array" ref="AG116">SUM(AH28/BW28)/SUM($C$4:$AO$4/$AR$4:$CD$4)</f>
        <v>0.21708701780166095</v>
      </c>
      <c r="AH116" cm="1">
        <f t="array" ref="AH116">SUM(AI28/BX28)/SUM($C$4:$AO$4/$AR$4:$CD$4)</f>
        <v>0.58217962446484439</v>
      </c>
      <c r="AI116" cm="1">
        <f t="array" ref="AI116">SUM(AJ28/BY28)/SUM($C$4:$AO$4/$AR$4:$CD$4)</f>
        <v>7.493167952627082E-2</v>
      </c>
      <c r="AJ116" cm="1">
        <f t="array" ref="AJ116">SUM(AK28/BZ28)/SUM($C$4:$AO$4/$AR$4:$CD$4)</f>
        <v>0.30136942634270436</v>
      </c>
      <c r="AK116" cm="1">
        <f t="array" ref="AK116">SUM(AL28/CA28)/SUM($C$4:$AO$4/$AR$4:$CD$4)</f>
        <v>0.39818535753892093</v>
      </c>
      <c r="AL116" cm="1">
        <f t="array" ref="AL116">SUM(AM28/CB28)/SUM($C$4:$AO$4/$AR$4:$CD$4)</f>
        <v>0.77947497492829199</v>
      </c>
      <c r="AM116" cm="1">
        <f t="array" ref="AM116">SUM(AN28/CC28)/SUM($C$4:$AO$4/$AR$4:$CD$4)</f>
        <v>0.69335773382017996</v>
      </c>
      <c r="AN116" cm="1">
        <f t="array" ref="AN116">SUM(AO28/CD28)/SUM($C$4:$AO$4/$AR$4:$CD$4)</f>
        <v>0.7865611474007882</v>
      </c>
    </row>
    <row r="117" spans="1:40" x14ac:dyDescent="0.25">
      <c r="A117" t="s">
        <v>658</v>
      </c>
      <c r="B117" cm="1">
        <f t="array" ref="B117">SUM(C29/AR29)/SUM($C$4:$AO$4/$AR$4:$CD$4)</f>
        <v>0.15176458277157387</v>
      </c>
      <c r="C117" cm="1">
        <f t="array" ref="C117">SUM(D29/AS29)/SUM($C$4:$AO$4/$AR$4:$CD$4)</f>
        <v>2.9882517165837882E-2</v>
      </c>
      <c r="D117" cm="1">
        <f t="array" ref="D117">SUM(E29/AT29)/SUM($C$4:$AO$4/$AR$4:$CD$4)</f>
        <v>1.1729149845784673E-2</v>
      </c>
      <c r="E117" cm="1">
        <f t="array" ref="E117">SUM(F29/AU29)/SUM($C$4:$AO$4/$AR$4:$CD$4)</f>
        <v>0.14638198283643394</v>
      </c>
      <c r="F117" cm="1">
        <f t="array" ref="F117">SUM(G29/AV29)/SUM($C$4:$AO$4/$AR$4:$CD$4)</f>
        <v>0.27975360419778744</v>
      </c>
      <c r="G117" cm="1">
        <f t="array" ref="G117">SUM(H29/AW29)/SUM($C$4:$AO$4/$AR$4:$CD$4)</f>
        <v>0.61196104331942303</v>
      </c>
      <c r="H117" cm="1">
        <f t="array" ref="H117">SUM(I29/AX29)/SUM($C$4:$AO$4/$AR$4:$CD$4)</f>
        <v>1.3700592717472626</v>
      </c>
      <c r="I117" cm="1">
        <f t="array" ref="I117">SUM(J29/AY29)/SUM($C$4:$AO$4/$AR$4:$CD$4)</f>
        <v>1.5812622742226363</v>
      </c>
      <c r="J117" cm="1">
        <f t="array" ref="J117">SUM(K29/AZ29)/SUM($C$4:$AO$4/$AR$4:$CD$4)</f>
        <v>0.87068569403530749</v>
      </c>
      <c r="K117" cm="1">
        <f t="array" ref="K117">SUM(L29/BA29)/SUM($C$4:$AO$4/$AR$4:$CD$4)</f>
        <v>6.9467537187308956E-2</v>
      </c>
      <c r="L117" cm="1">
        <f t="array" ref="L117">SUM(M29/BB29)/SUM($C$4:$AO$4/$AR$4:$CD$4)</f>
        <v>2.6370664100632575</v>
      </c>
      <c r="M117" cm="1">
        <f t="array" ref="M117">SUM(N29/BC29)/SUM($C$4:$AO$4/$AR$4:$CD$4)</f>
        <v>0.34148478661513337</v>
      </c>
      <c r="N117" cm="1">
        <f t="array" ref="N117">SUM(O29/BD29)/SUM($C$4:$AO$4/$AR$4:$CD$4)</f>
        <v>0.68647288188105748</v>
      </c>
      <c r="O117" cm="1">
        <f t="array" ref="O117">SUM(P29/BE29)/SUM($C$4:$AO$4/$AR$4:$CD$4)</f>
        <v>0.18001653331150555</v>
      </c>
      <c r="P117" cm="1">
        <f t="array" ref="P117">SUM(Q29/BF29)/SUM($C$4:$AO$4/$AR$4:$CD$4)</f>
        <v>2.5068316273120068</v>
      </c>
      <c r="Q117" cm="1">
        <f t="array" ref="Q117">SUM(R29/BG29)/SUM($C$4:$AO$4/$AR$4:$CD$4)</f>
        <v>0.13575633041559609</v>
      </c>
      <c r="R117" cm="1">
        <f t="array" ref="R117">SUM(S29/BH29)/SUM($C$4:$AO$4/$AR$4:$CD$4)</f>
        <v>0.90036882707165644</v>
      </c>
      <c r="S117" cm="1">
        <f t="array" ref="S117">SUM(T29/BI29)/SUM($C$4:$AO$4/$AR$4:$CD$4)</f>
        <v>0.67069145046953893</v>
      </c>
      <c r="T117" cm="1">
        <f t="array" ref="T117">SUM(U29/BJ29)/SUM($C$4:$AO$4/$AR$4:$CD$4)</f>
        <v>0.28001369585927649</v>
      </c>
      <c r="U117" cm="1">
        <f t="array" ref="U117">SUM(V29/BK29)/SUM($C$4:$AO$4/$AR$4:$CD$4)</f>
        <v>0.15995340874214056</v>
      </c>
      <c r="V117" cm="1">
        <f t="array" ref="V117">SUM(W29/BL29)/SUM($C$4:$AO$4/$AR$4:$CD$4)</f>
        <v>0.56225294896693945</v>
      </c>
      <c r="W117" cm="1">
        <f t="array" ref="W117">SUM(X29/BM29)/SUM($C$4:$AO$4/$AR$4:$CD$4)</f>
        <v>0.29574462943273083</v>
      </c>
      <c r="X117" cm="1">
        <f t="array" ref="X117">SUM(Y29/BN29)/SUM($C$4:$AO$4/$AR$4:$CD$4)</f>
        <v>0.44816769243255711</v>
      </c>
      <c r="Y117" cm="1">
        <f t="array" ref="Y117">SUM(Z29/BO29)/SUM($C$4:$AO$4/$AR$4:$CD$4)</f>
        <v>2.3890755823998227</v>
      </c>
      <c r="Z117" cm="1">
        <f t="array" ref="Z117">SUM(AA29/BP29)/SUM($C$4:$AO$4/$AR$4:$CD$4)</f>
        <v>10.624220170475404</v>
      </c>
      <c r="AA117" cm="1">
        <f t="array" ref="AA117">SUM(AB29/BQ29)/SUM($C$4:$AO$4/$AR$4:$CD$4)</f>
        <v>0.4792692421867123</v>
      </c>
      <c r="AB117" cm="1">
        <f t="array" ref="AB117">SUM(AC29/BR29)/SUM($C$4:$AO$4/$AR$4:$CD$4)</f>
        <v>0.22248800240884412</v>
      </c>
      <c r="AC117" cm="1">
        <f t="array" ref="AC117">SUM(AD29/BS29)/SUM($C$4:$AO$4/$AR$4:$CD$4)</f>
        <v>6.347059014233572E-2</v>
      </c>
      <c r="AD117" cm="1">
        <f t="array" ref="AD117">SUM(AE29/BT29)/SUM($C$4:$AO$4/$AR$4:$CD$4)</f>
        <v>1.1446651456520789</v>
      </c>
      <c r="AE117" cm="1">
        <f t="array" ref="AE117">SUM(AF29/BU29)/SUM($C$4:$AO$4/$AR$4:$CD$4)</f>
        <v>0.16625738543098889</v>
      </c>
      <c r="AF117" cm="1">
        <f t="array" ref="AF117">SUM(AG29/BV29)/SUM($C$4:$AO$4/$AR$4:$CD$4)</f>
        <v>0.52363306000677379</v>
      </c>
      <c r="AG117" cm="1">
        <f t="array" ref="AG117">SUM(AH29/BW29)/SUM($C$4:$AO$4/$AR$4:$CD$4)</f>
        <v>0.24172800971210892</v>
      </c>
      <c r="AH117" cm="1">
        <f t="array" ref="AH117">SUM(AI29/BX29)/SUM($C$4:$AO$4/$AR$4:$CD$4)</f>
        <v>0.50044155540445145</v>
      </c>
      <c r="AI117" cm="1">
        <f t="array" ref="AI117">SUM(AJ29/BY29)/SUM($C$4:$AO$4/$AR$4:$CD$4)</f>
        <v>0.13532858716505394</v>
      </c>
      <c r="AJ117" cm="1">
        <f t="array" ref="AJ117">SUM(AK29/BZ29)/SUM($C$4:$AO$4/$AR$4:$CD$4)</f>
        <v>0.36372962135453929</v>
      </c>
      <c r="AK117" cm="1">
        <f t="array" ref="AK117">SUM(AL29/CA29)/SUM($C$4:$AO$4/$AR$4:$CD$4)</f>
        <v>0.4257115173639972</v>
      </c>
      <c r="AL117" cm="1">
        <f t="array" ref="AL117">SUM(AM29/CB29)/SUM($C$4:$AO$4/$AR$4:$CD$4)</f>
        <v>0.63636174866514139</v>
      </c>
      <c r="AM117" cm="1">
        <f t="array" ref="AM117">SUM(AN29/CC29)/SUM($C$4:$AO$4/$AR$4:$CD$4)</f>
        <v>1.0925740295788031</v>
      </c>
      <c r="AN117" cm="1">
        <f t="array" ref="AN117">SUM(AO29/CD29)/SUM($C$4:$AO$4/$AR$4:$CD$4)</f>
        <v>0.67205717839980639</v>
      </c>
    </row>
    <row r="118" spans="1:40" x14ac:dyDescent="0.25">
      <c r="A118" t="s">
        <v>660</v>
      </c>
      <c r="B118" cm="1">
        <f t="array" ref="B118">SUM(C30/AR30)/SUM($C$4:$AO$4/$AR$4:$CD$4)</f>
        <v>0.18582138794225656</v>
      </c>
      <c r="C118" cm="1">
        <f t="array" ref="C118">SUM(D30/AS30)/SUM($C$4:$AO$4/$AR$4:$CD$4)</f>
        <v>0.10470247704034751</v>
      </c>
      <c r="D118" cm="1">
        <f t="array" ref="D118">SUM(E30/AT30)/SUM($C$4:$AO$4/$AR$4:$CD$4)</f>
        <v>4.8684930602047056E-3</v>
      </c>
      <c r="E118" cm="1">
        <f t="array" ref="E118">SUM(F30/AU30)/SUM($C$4:$AO$4/$AR$4:$CD$4)</f>
        <v>9.2993302149821225E-2</v>
      </c>
      <c r="F118" cm="1">
        <f t="array" ref="F118">SUM(G30/AV30)/SUM($C$4:$AO$4/$AR$4:$CD$4)</f>
        <v>0.19476804389545482</v>
      </c>
      <c r="G118" cm="1">
        <f t="array" ref="G118">SUM(H30/AW30)/SUM($C$4:$AO$4/$AR$4:$CD$4)</f>
        <v>0.1771967047645461</v>
      </c>
      <c r="H118" cm="1">
        <f t="array" ref="H118">SUM(I30/AX30)/SUM($C$4:$AO$4/$AR$4:$CD$4)</f>
        <v>0.17763607470610818</v>
      </c>
      <c r="I118" cm="1">
        <f t="array" ref="I118">SUM(J30/AY30)/SUM($C$4:$AO$4/$AR$4:$CD$4)</f>
        <v>0.17846036694065842</v>
      </c>
      <c r="J118" cm="1">
        <f t="array" ref="J118">SUM(K30/AZ30)/SUM($C$4:$AO$4/$AR$4:$CD$4)</f>
        <v>0.23293686601667249</v>
      </c>
      <c r="K118" cm="1">
        <f t="array" ref="K118">SUM(L30/BA30)/SUM($C$4:$AO$4/$AR$4:$CD$4)</f>
        <v>0.12385425472800776</v>
      </c>
      <c r="L118" cm="1">
        <f t="array" ref="L118">SUM(M30/BB30)/SUM($C$4:$AO$4/$AR$4:$CD$4)</f>
        <v>0.32337933649698597</v>
      </c>
      <c r="M118" cm="1">
        <f t="array" ref="M118">SUM(N30/BC30)/SUM($C$4:$AO$4/$AR$4:$CD$4)</f>
        <v>3.8739965522383471E-2</v>
      </c>
      <c r="N118" cm="1">
        <f t="array" ref="N118">SUM(O30/BD30)/SUM($C$4:$AO$4/$AR$4:$CD$4)</f>
        <v>2.28511610473645E-2</v>
      </c>
      <c r="O118" cm="1">
        <f t="array" ref="O118">SUM(P30/BE30)/SUM($C$4:$AO$4/$AR$4:$CD$4)</f>
        <v>0.25571097200110954</v>
      </c>
      <c r="P118" cm="1">
        <f t="array" ref="P118">SUM(Q30/BF30)/SUM($C$4:$AO$4/$AR$4:$CD$4)</f>
        <v>9.1994161991777845E-2</v>
      </c>
      <c r="Q118" cm="1">
        <f t="array" ref="Q118">SUM(R30/BG30)/SUM($C$4:$AO$4/$AR$4:$CD$4)</f>
        <v>4.4580686991312804E-2</v>
      </c>
      <c r="R118" cm="1">
        <f t="array" ref="R118">SUM(S30/BH30)/SUM($C$4:$AO$4/$AR$4:$CD$4)</f>
        <v>0.12525270938777042</v>
      </c>
      <c r="S118" cm="1">
        <f t="array" ref="S118">SUM(T30/BI30)/SUM($C$4:$AO$4/$AR$4:$CD$4)</f>
        <v>8.3437706279067783E-2</v>
      </c>
      <c r="T118" cm="1">
        <f t="array" ref="T118">SUM(U30/BJ30)/SUM($C$4:$AO$4/$AR$4:$CD$4)</f>
        <v>5.7341575448241901E-2</v>
      </c>
      <c r="U118" cm="1">
        <f t="array" ref="U118">SUM(V30/BK30)/SUM($C$4:$AO$4/$AR$4:$CD$4)</f>
        <v>3.3797611700029907E-2</v>
      </c>
      <c r="V118" cm="1">
        <f t="array" ref="V118">SUM(W30/BL30)/SUM($C$4:$AO$4/$AR$4:$CD$4)</f>
        <v>6.1398384875283901E-2</v>
      </c>
      <c r="W118" cm="1">
        <f t="array" ref="W118">SUM(X30/BM30)/SUM($C$4:$AO$4/$AR$4:$CD$4)</f>
        <v>5.4687074715617116E-2</v>
      </c>
      <c r="X118" cm="1">
        <f t="array" ref="X118">SUM(Y30/BN30)/SUM($C$4:$AO$4/$AR$4:$CD$4)</f>
        <v>9.8563874586779024E-2</v>
      </c>
      <c r="Y118" cm="1">
        <f t="array" ref="Y118">SUM(Z30/BO30)/SUM($C$4:$AO$4/$AR$4:$CD$4)</f>
        <v>0.20087298304717036</v>
      </c>
      <c r="Z118" cm="1">
        <f t="array" ref="Z118">SUM(AA30/BP30)/SUM($C$4:$AO$4/$AR$4:$CD$4)</f>
        <v>0.38632657814967664</v>
      </c>
      <c r="AA118" cm="1">
        <f t="array" ref="AA118">SUM(AB30/BQ30)/SUM($C$4:$AO$4/$AR$4:$CD$4)</f>
        <v>0.10095483523777607</v>
      </c>
      <c r="AB118" cm="1">
        <f t="array" ref="AB118">SUM(AC30/BR30)/SUM($C$4:$AO$4/$AR$4:$CD$4)</f>
        <v>0.30668020472112756</v>
      </c>
      <c r="AC118" cm="1">
        <f t="array" ref="AC118">SUM(AD30/BS30)/SUM($C$4:$AO$4/$AR$4:$CD$4)</f>
        <v>0.11022550629611563</v>
      </c>
      <c r="AD118" cm="1">
        <f t="array" ref="AD118">SUM(AE30/BT30)/SUM($C$4:$AO$4/$AR$4:$CD$4)</f>
        <v>0.24383607472751401</v>
      </c>
      <c r="AE118" cm="1">
        <f t="array" ref="AE118">SUM(AF30/BU30)/SUM($C$4:$AO$4/$AR$4:$CD$4)</f>
        <v>0.22193771535249082</v>
      </c>
      <c r="AF118" cm="1">
        <f t="array" ref="AF118">SUM(AG30/BV30)/SUM($C$4:$AO$4/$AR$4:$CD$4)</f>
        <v>0.12014536931758331</v>
      </c>
      <c r="AG118" cm="1">
        <f t="array" ref="AG118">SUM(AH30/BW30)/SUM($C$4:$AO$4/$AR$4:$CD$4)</f>
        <v>0.15362151448107067</v>
      </c>
      <c r="AH118" cm="1">
        <f t="array" ref="AH118">SUM(AI30/BX30)/SUM($C$4:$AO$4/$AR$4:$CD$4)</f>
        <v>0.28036229703574173</v>
      </c>
      <c r="AI118" cm="1">
        <f t="array" ref="AI118">SUM(AJ30/BY30)/SUM($C$4:$AO$4/$AR$4:$CD$4)</f>
        <v>0.12825424644048544</v>
      </c>
      <c r="AJ118" cm="1">
        <f t="array" ref="AJ118">SUM(AK30/BZ30)/SUM($C$4:$AO$4/$AR$4:$CD$4)</f>
        <v>0.26257462359896355</v>
      </c>
      <c r="AK118" cm="1">
        <f t="array" ref="AK118">SUM(AL30/CA30)/SUM($C$4:$AO$4/$AR$4:$CD$4)</f>
        <v>0.11636645638155456</v>
      </c>
      <c r="AL118" cm="1">
        <f t="array" ref="AL118">SUM(AM30/CB30)/SUM($C$4:$AO$4/$AR$4:$CD$4)</f>
        <v>0.48806030985166626</v>
      </c>
      <c r="AM118" cm="1">
        <f t="array" ref="AM118">SUM(AN30/CC30)/SUM($C$4:$AO$4/$AR$4:$CD$4)</f>
        <v>0.19701521597269384</v>
      </c>
      <c r="AN118" cm="1">
        <f t="array" ref="AN118">SUM(AO30/CD30)/SUM($C$4:$AO$4/$AR$4:$CD$4)</f>
        <v>0.22933488402956553</v>
      </c>
    </row>
    <row r="119" spans="1:40" x14ac:dyDescent="0.25">
      <c r="A119" t="s">
        <v>19</v>
      </c>
      <c r="B119" cm="1">
        <f t="array" ref="B119">SUM(C31/AR31)/SUM($C$4:$AO$4/$AR$4:$CD$4)</f>
        <v>6.6687290987527556E-2</v>
      </c>
      <c r="C119" cm="1">
        <f t="array" ref="C119">SUM(D31/AS31)/SUM($C$4:$AO$4/$AR$4:$CD$4)</f>
        <v>4.5296361312666428E-2</v>
      </c>
      <c r="D119" cm="1">
        <f t="array" ref="D119">SUM(E31/AT31)/SUM($C$4:$AO$4/$AR$4:$CD$4)</f>
        <v>5.2468617755662026E-3</v>
      </c>
      <c r="E119" cm="1">
        <f t="array" ref="E119">SUM(F31/AU31)/SUM($C$4:$AO$4/$AR$4:$CD$4)</f>
        <v>2.6841777267219244E-2</v>
      </c>
      <c r="F119" cm="1">
        <f t="array" ref="F119">SUM(G31/AV31)/SUM($C$4:$AO$4/$AR$4:$CD$4)</f>
        <v>0.12186326482042155</v>
      </c>
      <c r="G119" cm="1">
        <f t="array" ref="G119">SUM(H31/AW31)/SUM($C$4:$AO$4/$AR$4:$CD$4)</f>
        <v>9.8664836206627304E-2</v>
      </c>
      <c r="H119" cm="1">
        <f t="array" ref="H119">SUM(I31/AX31)/SUM($C$4:$AO$4/$AR$4:$CD$4)</f>
        <v>0.23904781667062017</v>
      </c>
      <c r="I119" cm="1">
        <f t="array" ref="I119">SUM(J31/AY31)/SUM($C$4:$AO$4/$AR$4:$CD$4)</f>
        <v>5.300117507845914E-2</v>
      </c>
      <c r="J119" cm="1">
        <f t="array" ref="J119">SUM(K31/AZ31)/SUM($C$4:$AO$4/$AR$4:$CD$4)</f>
        <v>0.10589618667523305</v>
      </c>
      <c r="K119" cm="1">
        <f t="array" ref="K119">SUM(L31/BA31)/SUM($C$4:$AO$4/$AR$4:$CD$4)</f>
        <v>2.4008888840251007E-2</v>
      </c>
      <c r="L119" cm="1">
        <f t="array" ref="L119">SUM(M31/BB31)/SUM($C$4:$AO$4/$AR$4:$CD$4)</f>
        <v>5.7464268688483491E-2</v>
      </c>
      <c r="M119" cm="1">
        <f t="array" ref="M119">SUM(N31/BC31)/SUM($C$4:$AO$4/$AR$4:$CD$4)</f>
        <v>2.312502314862256E-2</v>
      </c>
      <c r="N119" cm="1">
        <f t="array" ref="N119">SUM(O31/BD31)/SUM($C$4:$AO$4/$AR$4:$CD$4)</f>
        <v>7.4591988759078048E-2</v>
      </c>
      <c r="O119" cm="1">
        <f t="array" ref="O119">SUM(P31/BE31)/SUM($C$4:$AO$4/$AR$4:$CD$4)</f>
        <v>0.13190102268622755</v>
      </c>
      <c r="P119" cm="1">
        <f t="array" ref="P119">SUM(Q31/BF31)/SUM($C$4:$AO$4/$AR$4:$CD$4)</f>
        <v>9.4444203686680259E-2</v>
      </c>
      <c r="Q119" cm="1">
        <f t="array" ref="Q119">SUM(R31/BG31)/SUM($C$4:$AO$4/$AR$4:$CD$4)</f>
        <v>9.0408918417681616E-2</v>
      </c>
      <c r="R119" cm="1">
        <f t="array" ref="R119">SUM(S31/BH31)/SUM($C$4:$AO$4/$AR$4:$CD$4)</f>
        <v>9.8825605389437132E-2</v>
      </c>
      <c r="S119" cm="1">
        <f t="array" ref="S119">SUM(T31/BI31)/SUM($C$4:$AO$4/$AR$4:$CD$4)</f>
        <v>7.3366208546654738E-2</v>
      </c>
      <c r="T119" cm="1">
        <f t="array" ref="T119">SUM(U31/BJ31)/SUM($C$4:$AO$4/$AR$4:$CD$4)</f>
        <v>7.715886751053494E-2</v>
      </c>
      <c r="U119" cm="1">
        <f t="array" ref="U119">SUM(V31/BK31)/SUM($C$4:$AO$4/$AR$4:$CD$4)</f>
        <v>4.8012152910445242E-2</v>
      </c>
      <c r="V119" cm="1">
        <f t="array" ref="V119">SUM(W31/BL31)/SUM($C$4:$AO$4/$AR$4:$CD$4)</f>
        <v>8.5711841621850804E-2</v>
      </c>
      <c r="W119" cm="1">
        <f t="array" ref="W119">SUM(X31/BM31)/SUM($C$4:$AO$4/$AR$4:$CD$4)</f>
        <v>0.12102328781607356</v>
      </c>
      <c r="X119" cm="1">
        <f t="array" ref="X119">SUM(Y31/BN31)/SUM($C$4:$AO$4/$AR$4:$CD$4)</f>
        <v>0.1279354120571547</v>
      </c>
      <c r="Y119" cm="1">
        <f t="array" ref="Y119">SUM(Z31/BO31)/SUM($C$4:$AO$4/$AR$4:$CD$4)</f>
        <v>0.12262524700011472</v>
      </c>
      <c r="Z119" cm="1">
        <f t="array" ref="Z119">SUM(AA31/BP31)/SUM($C$4:$AO$4/$AR$4:$CD$4)</f>
        <v>7.3166065630868388E-2</v>
      </c>
      <c r="AA119" cm="1">
        <f t="array" ref="AA119">SUM(AB31/BQ31)/SUM($C$4:$AO$4/$AR$4:$CD$4)</f>
        <v>8.5454202858273223E-2</v>
      </c>
      <c r="AB119" cm="1">
        <f t="array" ref="AB119">SUM(AC31/BR31)/SUM($C$4:$AO$4/$AR$4:$CD$4)</f>
        <v>4.5272411118001302E-2</v>
      </c>
      <c r="AC119" cm="1">
        <f t="array" ref="AC119">SUM(AD31/BS31)/SUM($C$4:$AO$4/$AR$4:$CD$4)</f>
        <v>9.5971189371542143E-2</v>
      </c>
      <c r="AD119" cm="1">
        <f t="array" ref="AD119">SUM(AE31/BT31)/SUM($C$4:$AO$4/$AR$4:$CD$4)</f>
        <v>4.0039227907265482E-2</v>
      </c>
      <c r="AE119" cm="1">
        <f t="array" ref="AE119">SUM(AF31/BU31)/SUM($C$4:$AO$4/$AR$4:$CD$4)</f>
        <v>7.635365384643146E-2</v>
      </c>
      <c r="AF119" cm="1">
        <f t="array" ref="AF119">SUM(AG31/BV31)/SUM($C$4:$AO$4/$AR$4:$CD$4)</f>
        <v>4.4312668727770253E-2</v>
      </c>
      <c r="AG119" cm="1">
        <f t="array" ref="AG119">SUM(AH31/BW31)/SUM($C$4:$AO$4/$AR$4:$CD$4)</f>
        <v>7.1268474517078989E-2</v>
      </c>
      <c r="AH119" cm="1">
        <f t="array" ref="AH119">SUM(AI31/BX31)/SUM($C$4:$AO$4/$AR$4:$CD$4)</f>
        <v>6.8336810664693631E-2</v>
      </c>
      <c r="AI119" cm="1">
        <f t="array" ref="AI119">SUM(AJ31/BY31)/SUM($C$4:$AO$4/$AR$4:$CD$4)</f>
        <v>7.5654583456215438E-2</v>
      </c>
      <c r="AJ119" cm="1">
        <f t="array" ref="AJ119">SUM(AK31/BZ31)/SUM($C$4:$AO$4/$AR$4:$CD$4)</f>
        <v>7.3664647667055216E-2</v>
      </c>
      <c r="AK119" cm="1">
        <f t="array" ref="AK119">SUM(AL31/CA31)/SUM($C$4:$AO$4/$AR$4:$CD$4)</f>
        <v>4.3574282530171357E-2</v>
      </c>
      <c r="AL119" cm="1">
        <f t="array" ref="AL119">SUM(AM31/CB31)/SUM($C$4:$AO$4/$AR$4:$CD$4)</f>
        <v>4.8442596257757209E-2</v>
      </c>
      <c r="AM119" cm="1">
        <f t="array" ref="AM119">SUM(AN31/CC31)/SUM($C$4:$AO$4/$AR$4:$CD$4)</f>
        <v>3.845878386127969E-2</v>
      </c>
      <c r="AN119" cm="1">
        <f t="array" ref="AN119">SUM(AO31/CD31)/SUM($C$4:$AO$4/$AR$4:$CD$4)</f>
        <v>9.1108338245372969E-2</v>
      </c>
    </row>
    <row r="120" spans="1:40" x14ac:dyDescent="0.25">
      <c r="A120" t="s">
        <v>21</v>
      </c>
      <c r="B120" cm="1">
        <f t="array" ref="B120">SUM(C32/AR32)/SUM($C$4:$AO$4/$AR$4:$CD$4)</f>
        <v>1.0485279613084326E-2</v>
      </c>
      <c r="C120" cm="1">
        <f t="array" ref="C120">SUM(D32/AS32)/SUM($C$4:$AO$4/$AR$4:$CD$4)</f>
        <v>3.5071125131767925E-3</v>
      </c>
      <c r="D120" cm="1">
        <f t="array" ref="D120">SUM(E32/AT32)/SUM($C$4:$AO$4/$AR$4:$CD$4)</f>
        <v>5.4683775458815066E-3</v>
      </c>
      <c r="E120" cm="1">
        <f t="array" ref="E120">SUM(F32/AU32)/SUM($C$4:$AO$4/$AR$4:$CD$4)</f>
        <v>7.6008612305046288E-3</v>
      </c>
      <c r="F120" cm="1">
        <f t="array" ref="F120">SUM(G32/AV32)/SUM($C$4:$AO$4/$AR$4:$CD$4)</f>
        <v>1.4389668913392821E-2</v>
      </c>
      <c r="G120" cm="1">
        <f t="array" ref="G120">SUM(H32/AW32)/SUM($C$4:$AO$4/$AR$4:$CD$4)</f>
        <v>1.3042312843513535E-2</v>
      </c>
      <c r="H120" cm="1">
        <f t="array" ref="H120">SUM(I32/AX32)/SUM($C$4:$AO$4/$AR$4:$CD$4)</f>
        <v>1.4619475030887214E-2</v>
      </c>
      <c r="I120" cm="1">
        <f t="array" ref="I120">SUM(J32/AY32)/SUM($C$4:$AO$4/$AR$4:$CD$4)</f>
        <v>1.1123546529636057E-2</v>
      </c>
      <c r="J120" cm="1">
        <f t="array" ref="J120">SUM(K32/AZ32)/SUM($C$4:$AO$4/$AR$4:$CD$4)</f>
        <v>5.1871236682080261E-2</v>
      </c>
      <c r="K120" cm="1">
        <f t="array" ref="K120">SUM(L32/BA32)/SUM($C$4:$AO$4/$AR$4:$CD$4)</f>
        <v>9.6505684701570279E-3</v>
      </c>
      <c r="L120" cm="1">
        <f t="array" ref="L120">SUM(M32/BB32)/SUM($C$4:$AO$4/$AR$4:$CD$4)</f>
        <v>5.4224704035796073E-2</v>
      </c>
      <c r="M120" cm="1">
        <f t="array" ref="M120">SUM(N32/BC32)/SUM($C$4:$AO$4/$AR$4:$CD$4)</f>
        <v>1.529648948619226E-2</v>
      </c>
      <c r="N120" cm="1">
        <f t="array" ref="N120">SUM(O32/BD32)/SUM($C$4:$AO$4/$AR$4:$CD$4)</f>
        <v>1.2520604085704448E-2</v>
      </c>
      <c r="O120" cm="1">
        <f t="array" ref="O120">SUM(P32/BE32)/SUM($C$4:$AO$4/$AR$4:$CD$4)</f>
        <v>1.9916934137594232E-2</v>
      </c>
      <c r="P120" cm="1">
        <f t="array" ref="P120">SUM(Q32/BF32)/SUM($C$4:$AO$4/$AR$4:$CD$4)</f>
        <v>6.6649751685656138E-3</v>
      </c>
      <c r="Q120" cm="1">
        <f t="array" ref="Q120">SUM(R32/BG32)/SUM($C$4:$AO$4/$AR$4:$CD$4)</f>
        <v>1.8001171735190793E-2</v>
      </c>
      <c r="R120" cm="1">
        <f t="array" ref="R120">SUM(S32/BH32)/SUM($C$4:$AO$4/$AR$4:$CD$4)</f>
        <v>2.66952429298376E-2</v>
      </c>
      <c r="S120" cm="1">
        <f t="array" ref="S120">SUM(T32/BI32)/SUM($C$4:$AO$4/$AR$4:$CD$4)</f>
        <v>4.1291033697042859E-2</v>
      </c>
      <c r="T120" cm="1">
        <f t="array" ref="T120">SUM(U32/BJ32)/SUM($C$4:$AO$4/$AR$4:$CD$4)</f>
        <v>2.2268131343492269E-2</v>
      </c>
      <c r="U120" cm="1">
        <f t="array" ref="U120">SUM(V32/BK32)/SUM($C$4:$AO$4/$AR$4:$CD$4)</f>
        <v>2.7257566081964443E-2</v>
      </c>
      <c r="V120" cm="1">
        <f t="array" ref="V120">SUM(W32/BL32)/SUM($C$4:$AO$4/$AR$4:$CD$4)</f>
        <v>5.5729336256530766E-2</v>
      </c>
      <c r="W120" cm="1">
        <f t="array" ref="W120">SUM(X32/BM32)/SUM($C$4:$AO$4/$AR$4:$CD$4)</f>
        <v>3.2594107146640156E-2</v>
      </c>
      <c r="X120" cm="1">
        <f t="array" ref="X120">SUM(Y32/BN32)/SUM($C$4:$AO$4/$AR$4:$CD$4)</f>
        <v>1.5912202133511043E-2</v>
      </c>
      <c r="Y120" cm="1">
        <f t="array" ref="Y120">SUM(Z32/BO32)/SUM($C$4:$AO$4/$AR$4:$CD$4)</f>
        <v>1.7092106278755674E-2</v>
      </c>
      <c r="Z120" cm="1">
        <f t="array" ref="Z120">SUM(AA32/BP32)/SUM($C$4:$AO$4/$AR$4:$CD$4)</f>
        <v>3.6638850110375799E-2</v>
      </c>
      <c r="AA120" cm="1">
        <f t="array" ref="AA120">SUM(AB32/BQ32)/SUM($C$4:$AO$4/$AR$4:$CD$4)</f>
        <v>5.443661014659041E-2</v>
      </c>
      <c r="AB120" cm="1">
        <f t="array" ref="AB120">SUM(AC32/BR32)/SUM($C$4:$AO$4/$AR$4:$CD$4)</f>
        <v>4.1087796187704993E-2</v>
      </c>
      <c r="AC120" cm="1">
        <f t="array" ref="AC120">SUM(AD32/BS32)/SUM($C$4:$AO$4/$AR$4:$CD$4)</f>
        <v>3.2605463036044058E-2</v>
      </c>
      <c r="AD120" cm="1">
        <f t="array" ref="AD120">SUM(AE32/BT32)/SUM($C$4:$AO$4/$AR$4:$CD$4)</f>
        <v>2.3279420656072438E-2</v>
      </c>
      <c r="AE120" cm="1">
        <f t="array" ref="AE120">SUM(AF32/BU32)/SUM($C$4:$AO$4/$AR$4:$CD$4)</f>
        <v>3.5578105483190313E-2</v>
      </c>
      <c r="AF120" cm="1">
        <f t="array" ref="AF120">SUM(AG32/BV32)/SUM($C$4:$AO$4/$AR$4:$CD$4)</f>
        <v>2.5849429583645975E-2</v>
      </c>
      <c r="AG120" cm="1">
        <f t="array" ref="AG120">SUM(AH32/BW32)/SUM($C$4:$AO$4/$AR$4:$CD$4)</f>
        <v>2.3621941765099751E-2</v>
      </c>
      <c r="AH120" cm="1">
        <f t="array" ref="AH120">SUM(AI32/BX32)/SUM($C$4:$AO$4/$AR$4:$CD$4)</f>
        <v>7.5750821710960634E-2</v>
      </c>
      <c r="AI120" cm="1">
        <f t="array" ref="AI120">SUM(AJ32/BY32)/SUM($C$4:$AO$4/$AR$4:$CD$4)</f>
        <v>3.5501625400890018E-2</v>
      </c>
      <c r="AJ120" cm="1">
        <f t="array" ref="AJ120">SUM(AK32/BZ32)/SUM($C$4:$AO$4/$AR$4:$CD$4)</f>
        <v>3.7664266419679404E-2</v>
      </c>
      <c r="AK120" cm="1">
        <f t="array" ref="AK120">SUM(AL32/CA32)/SUM($C$4:$AO$4/$AR$4:$CD$4)</f>
        <v>1.6098626403846763E-2</v>
      </c>
      <c r="AL120" cm="1">
        <f t="array" ref="AL120">SUM(AM32/CB32)/SUM($C$4:$AO$4/$AR$4:$CD$4)</f>
        <v>2.8945430246274859E-2</v>
      </c>
      <c r="AM120" cm="1">
        <f t="array" ref="AM120">SUM(AN32/CC32)/SUM($C$4:$AO$4/$AR$4:$CD$4)</f>
        <v>3.717672399067775E-2</v>
      </c>
      <c r="AN120" cm="1">
        <f t="array" ref="AN120">SUM(AO32/CD32)/SUM($C$4:$AO$4/$AR$4:$CD$4)</f>
        <v>4.2292533647756259E-2</v>
      </c>
    </row>
    <row r="121" spans="1:40" x14ac:dyDescent="0.25">
      <c r="A121" t="s">
        <v>20</v>
      </c>
      <c r="B121" cm="1">
        <f t="array" ref="B121">SUM(C33/AR33)/SUM($C$4:$AO$4/$AR$4:$CD$4)</f>
        <v>1.659462312907331E-2</v>
      </c>
      <c r="C121" cm="1">
        <f t="array" ref="C121">SUM(D33/AS33)/SUM($C$4:$AO$4/$AR$4:$CD$4)</f>
        <v>1.3367778631472496E-2</v>
      </c>
      <c r="D121" cm="1">
        <f t="array" ref="D121">SUM(E33/AT33)/SUM($C$4:$AO$4/$AR$4:$CD$4)</f>
        <v>3.4137399331383498E-3</v>
      </c>
      <c r="E121" cm="1">
        <f t="array" ref="E121">SUM(F33/AU33)/SUM($C$4:$AO$4/$AR$4:$CD$4)</f>
        <v>2.9299330690653352E-2</v>
      </c>
      <c r="F121" cm="1">
        <f t="array" ref="F121">SUM(G33/AV33)/SUM($C$4:$AO$4/$AR$4:$CD$4)</f>
        <v>0.1339454085676221</v>
      </c>
      <c r="G121" cm="1">
        <f t="array" ref="G121">SUM(H33/AW33)/SUM($C$4:$AO$4/$AR$4:$CD$4)</f>
        <v>7.8107967446146884E-2</v>
      </c>
      <c r="H121" cm="1">
        <f t="array" ref="H121">SUM(I33/AX33)/SUM($C$4:$AO$4/$AR$4:$CD$4)</f>
        <v>0.20956327852741433</v>
      </c>
      <c r="I121" cm="1">
        <f t="array" ref="I121">SUM(J33/AY33)/SUM($C$4:$AO$4/$AR$4:$CD$4)</f>
        <v>0.16207296404737034</v>
      </c>
      <c r="J121" cm="1">
        <f t="array" ref="J121">SUM(K33/AZ33)/SUM($C$4:$AO$4/$AR$4:$CD$4)</f>
        <v>6.8901455281572863E-2</v>
      </c>
      <c r="K121" cm="1">
        <f t="array" ref="K121">SUM(L33/BA33)/SUM($C$4:$AO$4/$AR$4:$CD$4)</f>
        <v>4.6582598995651078E-2</v>
      </c>
      <c r="L121" cm="1">
        <f t="array" ref="L121">SUM(M33/BB33)/SUM($C$4:$AO$4/$AR$4:$CD$4)</f>
        <v>0.17080442337570795</v>
      </c>
      <c r="M121" cm="1">
        <f t="array" ref="M121">SUM(N33/BC33)/SUM($C$4:$AO$4/$AR$4:$CD$4)</f>
        <v>2.0879740772979705E-2</v>
      </c>
      <c r="N121" cm="1">
        <f t="array" ref="N121">SUM(O33/BD33)/SUM($C$4:$AO$4/$AR$4:$CD$4)</f>
        <v>4.4979571953072263E-2</v>
      </c>
      <c r="O121" cm="1">
        <f t="array" ref="O121">SUM(P33/BE33)/SUM($C$4:$AO$4/$AR$4:$CD$4)</f>
        <v>0.14418413131047411</v>
      </c>
      <c r="P121" cm="1">
        <f t="array" ref="P121">SUM(Q33/BF33)/SUM($C$4:$AO$4/$AR$4:$CD$4)</f>
        <v>0.15476643472384538</v>
      </c>
      <c r="Q121" cm="1">
        <f t="array" ref="Q121">SUM(R33/BG33)/SUM($C$4:$AO$4/$AR$4:$CD$4)</f>
        <v>5.6599356030340726E-2</v>
      </c>
      <c r="R121" cm="1">
        <f t="array" ref="R121">SUM(S33/BH33)/SUM($C$4:$AO$4/$AR$4:$CD$4)</f>
        <v>9.2973480264954486E-2</v>
      </c>
      <c r="S121" cm="1">
        <f t="array" ref="S121">SUM(T33/BI33)/SUM($C$4:$AO$4/$AR$4:$CD$4)</f>
        <v>0.11879342205984868</v>
      </c>
      <c r="T121" cm="1">
        <f t="array" ref="T121">SUM(U33/BJ33)/SUM($C$4:$AO$4/$AR$4:$CD$4)</f>
        <v>8.8659355258883764E-3</v>
      </c>
      <c r="U121" cm="1">
        <f t="array" ref="U121">SUM(V33/BK33)/SUM($C$4:$AO$4/$AR$4:$CD$4)</f>
        <v>6.1124656741152202E-2</v>
      </c>
      <c r="V121" cm="1">
        <f t="array" ref="V121">SUM(W33/BL33)/SUM($C$4:$AO$4/$AR$4:$CD$4)</f>
        <v>0.21400335243046409</v>
      </c>
      <c r="W121" cm="1">
        <f t="array" ref="W121">SUM(X33/BM33)/SUM($C$4:$AO$4/$AR$4:$CD$4)</f>
        <v>6.90521359524119E-2</v>
      </c>
      <c r="X121" cm="1">
        <f t="array" ref="X121">SUM(Y33/BN33)/SUM($C$4:$AO$4/$AR$4:$CD$4)</f>
        <v>0.14277676725623659</v>
      </c>
      <c r="Y121" cm="1">
        <f t="array" ref="Y121">SUM(Z33/BO33)/SUM($C$4:$AO$4/$AR$4:$CD$4)</f>
        <v>5.0451599557699074E-2</v>
      </c>
      <c r="Z121" cm="1">
        <f t="array" ref="Z121">SUM(AA33/BP33)/SUM($C$4:$AO$4/$AR$4:$CD$4)</f>
        <v>0.13725959837602952</v>
      </c>
      <c r="AA121" cm="1">
        <f t="array" ref="AA121">SUM(AB33/BQ33)/SUM($C$4:$AO$4/$AR$4:$CD$4)</f>
        <v>0.37788512408979225</v>
      </c>
      <c r="AB121" cm="1">
        <f t="array" ref="AB121">SUM(AC33/BR33)/SUM($C$4:$AO$4/$AR$4:$CD$4)</f>
        <v>3.6807732966908563E-2</v>
      </c>
      <c r="AC121" cm="1">
        <f t="array" ref="AC121">SUM(AD33/BS33)/SUM($C$4:$AO$4/$AR$4:$CD$4)</f>
        <v>6.1054147595651358E-2</v>
      </c>
      <c r="AD121" cm="1">
        <f t="array" ref="AD121">SUM(AE33/BT33)/SUM($C$4:$AO$4/$AR$4:$CD$4)</f>
        <v>4.3659342906642147E-2</v>
      </c>
      <c r="AE121" cm="1">
        <f t="array" ref="AE121">SUM(AF33/BU33)/SUM($C$4:$AO$4/$AR$4:$CD$4)</f>
        <v>9.3518944390065611E-2</v>
      </c>
      <c r="AF121" cm="1">
        <f t="array" ref="AF121">SUM(AG33/BV33)/SUM($C$4:$AO$4/$AR$4:$CD$4)</f>
        <v>8.4871158907387959E-2</v>
      </c>
      <c r="AG121" cm="1">
        <f t="array" ref="AG121">SUM(AH33/BW33)/SUM($C$4:$AO$4/$AR$4:$CD$4)</f>
        <v>2.3690177521205433E-2</v>
      </c>
      <c r="AH121" cm="1">
        <f t="array" ref="AH121">SUM(AI33/BX33)/SUM($C$4:$AO$4/$AR$4:$CD$4)</f>
        <v>0.12332864984638975</v>
      </c>
      <c r="AI121" cm="1">
        <f t="array" ref="AI121">SUM(AJ33/BY33)/SUM($C$4:$AO$4/$AR$4:$CD$4)</f>
        <v>3.3472234337210249E-2</v>
      </c>
      <c r="AJ121" cm="1">
        <f t="array" ref="AJ121">SUM(AK33/BZ33)/SUM($C$4:$AO$4/$AR$4:$CD$4)</f>
        <v>5.7595817244282067E-2</v>
      </c>
      <c r="AK121" cm="1">
        <f t="array" ref="AK121">SUM(AL33/CA33)/SUM($C$4:$AO$4/$AR$4:$CD$4)</f>
        <v>1.5192501710830213E-2</v>
      </c>
      <c r="AL121" cm="1">
        <f t="array" ref="AL121">SUM(AM33/CB33)/SUM($C$4:$AO$4/$AR$4:$CD$4)</f>
        <v>8.4304686849509841E-2</v>
      </c>
      <c r="AM121" cm="1">
        <f t="array" ref="AM121">SUM(AN33/CC33)/SUM($C$4:$AO$4/$AR$4:$CD$4)</f>
        <v>3.8926789619685473E-2</v>
      </c>
      <c r="AN121" cm="1">
        <f t="array" ref="AN121">SUM(AO33/CD33)/SUM($C$4:$AO$4/$AR$4:$CD$4)</f>
        <v>4.3946787665853457E-2</v>
      </c>
    </row>
    <row r="122" spans="1:40" x14ac:dyDescent="0.25">
      <c r="A122" t="s">
        <v>23</v>
      </c>
      <c r="B122" cm="1">
        <f t="array" ref="B122">SUM(C34/AR34)/SUM($C$4:$AO$4/$AR$4:$CD$4)</f>
        <v>5.3924757336678876E-2</v>
      </c>
      <c r="C122" cm="1">
        <f t="array" ref="C122">SUM(D34/AS34)/SUM($C$4:$AO$4/$AR$4:$CD$4)</f>
        <v>8.0055821624981482E-2</v>
      </c>
      <c r="D122" cm="1">
        <f t="array" ref="D122">SUM(E34/AT34)/SUM($C$4:$AO$4/$AR$4:$CD$4)</f>
        <v>1.225664641560935E-2</v>
      </c>
      <c r="E122" cm="1">
        <f t="array" ref="E122">SUM(F34/AU34)/SUM($C$4:$AO$4/$AR$4:$CD$4)</f>
        <v>4.5436957506072989E-2</v>
      </c>
      <c r="F122" cm="1">
        <f t="array" ref="F122">SUM(G34/AV34)/SUM($C$4:$AO$4/$AR$4:$CD$4)</f>
        <v>0.13477977410800984</v>
      </c>
      <c r="G122" cm="1">
        <f t="array" ref="G122">SUM(H34/AW34)/SUM($C$4:$AO$4/$AR$4:$CD$4)</f>
        <v>7.421149412514326E-2</v>
      </c>
      <c r="H122" cm="1">
        <f t="array" ref="H122">SUM(I34/AX34)/SUM($C$4:$AO$4/$AR$4:$CD$4)</f>
        <v>0.16292636765114196</v>
      </c>
      <c r="I122" cm="1">
        <f t="array" ref="I122">SUM(J34/AY34)/SUM($C$4:$AO$4/$AR$4:$CD$4)</f>
        <v>6.7426254101955865E-2</v>
      </c>
      <c r="J122" cm="1">
        <f t="array" ref="J122">SUM(K34/AZ34)/SUM($C$4:$AO$4/$AR$4:$CD$4)</f>
        <v>0.18577889107219392</v>
      </c>
      <c r="K122" cm="1">
        <f t="array" ref="K122">SUM(L34/BA34)/SUM($C$4:$AO$4/$AR$4:$CD$4)</f>
        <v>3.2999712217146857E-2</v>
      </c>
      <c r="L122" cm="1">
        <f t="array" ref="L122">SUM(M34/BB34)/SUM($C$4:$AO$4/$AR$4:$CD$4)</f>
        <v>0.19348786934120171</v>
      </c>
      <c r="M122" cm="1">
        <f t="array" ref="M122">SUM(N34/BC34)/SUM($C$4:$AO$4/$AR$4:$CD$4)</f>
        <v>3.9932837535865885E-2</v>
      </c>
      <c r="N122" cm="1">
        <f t="array" ref="N122">SUM(O34/BD34)/SUM($C$4:$AO$4/$AR$4:$CD$4)</f>
        <v>9.3440194735829318E-2</v>
      </c>
      <c r="O122" cm="1">
        <f t="array" ref="O122">SUM(P34/BE34)/SUM($C$4:$AO$4/$AR$4:$CD$4)</f>
        <v>9.7747587534504576E-2</v>
      </c>
      <c r="P122" cm="1">
        <f t="array" ref="P122">SUM(Q34/BF34)/SUM($C$4:$AO$4/$AR$4:$CD$4)</f>
        <v>5.7417298516713511E-2</v>
      </c>
      <c r="Q122" cm="1">
        <f t="array" ref="Q122">SUM(R34/BG34)/SUM($C$4:$AO$4/$AR$4:$CD$4)</f>
        <v>3.3019549695737067E-2</v>
      </c>
      <c r="R122" cm="1">
        <f t="array" ref="R122">SUM(S34/BH34)/SUM($C$4:$AO$4/$AR$4:$CD$4)</f>
        <v>0.17837465880094827</v>
      </c>
      <c r="S122" cm="1">
        <f t="array" ref="S122">SUM(T34/BI34)/SUM($C$4:$AO$4/$AR$4:$CD$4)</f>
        <v>0.1128921856971097</v>
      </c>
      <c r="T122" cm="1">
        <f t="array" ref="T122">SUM(U34/BJ34)/SUM($C$4:$AO$4/$AR$4:$CD$4)</f>
        <v>6.4786630245422042E-2</v>
      </c>
      <c r="U122" cm="1">
        <f t="array" ref="U122">SUM(V34/BK34)/SUM($C$4:$AO$4/$AR$4:$CD$4)</f>
        <v>2.3524465528076938E-2</v>
      </c>
      <c r="V122" cm="1">
        <f t="array" ref="V122">SUM(W34/BL34)/SUM($C$4:$AO$4/$AR$4:$CD$4)</f>
        <v>0.14330483621176066</v>
      </c>
      <c r="W122" cm="1">
        <f t="array" ref="W122">SUM(X34/BM34)/SUM($C$4:$AO$4/$AR$4:$CD$4)</f>
        <v>0.13435875898927191</v>
      </c>
      <c r="X122" cm="1">
        <f t="array" ref="X122">SUM(Y34/BN34)/SUM($C$4:$AO$4/$AR$4:$CD$4)</f>
        <v>0.19519381400595329</v>
      </c>
      <c r="Y122" cm="1">
        <f t="array" ref="Y122">SUM(Z34/BO34)/SUM($C$4:$AO$4/$AR$4:$CD$4)</f>
        <v>6.8765573596457297E-2</v>
      </c>
      <c r="Z122" cm="1">
        <f t="array" ref="Z122">SUM(AA34/BP34)/SUM($C$4:$AO$4/$AR$4:$CD$4)</f>
        <v>0.28798085140133983</v>
      </c>
      <c r="AA122" cm="1">
        <f t="array" ref="AA122">SUM(AB34/BQ34)/SUM($C$4:$AO$4/$AR$4:$CD$4)</f>
        <v>0.79417528433600337</v>
      </c>
      <c r="AB122" cm="1">
        <f t="array" ref="AB122">SUM(AC34/BR34)/SUM($C$4:$AO$4/$AR$4:$CD$4)</f>
        <v>0.11723425631368373</v>
      </c>
      <c r="AC122" cm="1">
        <f t="array" ref="AC122">SUM(AD34/BS34)/SUM($C$4:$AO$4/$AR$4:$CD$4)</f>
        <v>0.10616242573543641</v>
      </c>
      <c r="AD122" cm="1">
        <f t="array" ref="AD122">SUM(AE34/BT34)/SUM($C$4:$AO$4/$AR$4:$CD$4)</f>
        <v>0.1192203058875185</v>
      </c>
      <c r="AE122" cm="1">
        <f t="array" ref="AE122">SUM(AF34/BU34)/SUM($C$4:$AO$4/$AR$4:$CD$4)</f>
        <v>9.1647841601372557E-2</v>
      </c>
      <c r="AF122" cm="1">
        <f t="array" ref="AF122">SUM(AG34/BV34)/SUM($C$4:$AO$4/$AR$4:$CD$4)</f>
        <v>0.13326661421805727</v>
      </c>
      <c r="AG122" cm="1">
        <f t="array" ref="AG122">SUM(AH34/BW34)/SUM($C$4:$AO$4/$AR$4:$CD$4)</f>
        <v>8.5584892060430767E-2</v>
      </c>
      <c r="AH122" cm="1">
        <f t="array" ref="AH122">SUM(AI34/BX34)/SUM($C$4:$AO$4/$AR$4:$CD$4)</f>
        <v>0.24757979088261364</v>
      </c>
      <c r="AI122" cm="1">
        <f t="array" ref="AI122">SUM(AJ34/BY34)/SUM($C$4:$AO$4/$AR$4:$CD$4)</f>
        <v>0.15643162516270698</v>
      </c>
      <c r="AJ122" cm="1">
        <f t="array" ref="AJ122">SUM(AK34/BZ34)/SUM($C$4:$AO$4/$AR$4:$CD$4)</f>
        <v>0.11514504918195156</v>
      </c>
      <c r="AK122" cm="1">
        <f t="array" ref="AK122">SUM(AL34/CA34)/SUM($C$4:$AO$4/$AR$4:$CD$4)</f>
        <v>6.7934025360419661E-2</v>
      </c>
      <c r="AL122" cm="1">
        <f t="array" ref="AL122">SUM(AM34/CB34)/SUM($C$4:$AO$4/$AR$4:$CD$4)</f>
        <v>0.16704210808410416</v>
      </c>
      <c r="AM122" cm="1">
        <f t="array" ref="AM122">SUM(AN34/CC34)/SUM($C$4:$AO$4/$AR$4:$CD$4)</f>
        <v>7.1793628022740988E-2</v>
      </c>
      <c r="AN122" cm="1">
        <f t="array" ref="AN122">SUM(AO34/CD34)/SUM($C$4:$AO$4/$AR$4:$CD$4)</f>
        <v>0.11069729674702326</v>
      </c>
    </row>
    <row r="123" spans="1:40" x14ac:dyDescent="0.25">
      <c r="A123" t="s">
        <v>25</v>
      </c>
      <c r="B123" cm="1">
        <f t="array" ref="B123">SUM(C35/AR35)/SUM($C$4:$AO$4/$AR$4:$CD$4)</f>
        <v>2.6048758420499047E-2</v>
      </c>
      <c r="C123" cm="1">
        <f t="array" ref="C123">SUM(D35/AS35)/SUM($C$4:$AO$4/$AR$4:$CD$4)</f>
        <v>3.5125069404741922E-2</v>
      </c>
      <c r="D123" cm="1">
        <f t="array" ref="D123">SUM(E35/AT35)/SUM($C$4:$AO$4/$AR$4:$CD$4)</f>
        <v>4.9266072209830187E-3</v>
      </c>
      <c r="E123" cm="1">
        <f t="array" ref="E123">SUM(F35/AU35)/SUM($C$4:$AO$4/$AR$4:$CD$4)</f>
        <v>2.3661944905906264E-2</v>
      </c>
      <c r="F123" cm="1">
        <f t="array" ref="F123">SUM(G35/AV35)/SUM($C$4:$AO$4/$AR$4:$CD$4)</f>
        <v>0.12453478576115734</v>
      </c>
      <c r="G123" cm="1">
        <f t="array" ref="G123">SUM(H35/AW35)/SUM($C$4:$AO$4/$AR$4:$CD$4)</f>
        <v>7.209252997589144E-2</v>
      </c>
      <c r="H123" cm="1">
        <f t="array" ref="H123">SUM(I35/AX35)/SUM($C$4:$AO$4/$AR$4:$CD$4)</f>
        <v>0.11055596556907478</v>
      </c>
      <c r="I123" cm="1">
        <f t="array" ref="I123">SUM(J35/AY35)/SUM($C$4:$AO$4/$AR$4:$CD$4)</f>
        <v>0.11753581446606383</v>
      </c>
      <c r="J123" cm="1">
        <f t="array" ref="J123">SUM(K35/AZ35)/SUM($C$4:$AO$4/$AR$4:$CD$4)</f>
        <v>0.11422818568557194</v>
      </c>
      <c r="K123" cm="1">
        <f t="array" ref="K123">SUM(L35/BA35)/SUM($C$4:$AO$4/$AR$4:$CD$4)</f>
        <v>0.14831928832688054</v>
      </c>
      <c r="L123" cm="1">
        <f t="array" ref="L123">SUM(M35/BB35)/SUM($C$4:$AO$4/$AR$4:$CD$4)</f>
        <v>0.20229960623555235</v>
      </c>
      <c r="M123" cm="1">
        <f t="array" ref="M123">SUM(N35/BC35)/SUM($C$4:$AO$4/$AR$4:$CD$4)</f>
        <v>7.195481557197337E-3</v>
      </c>
      <c r="N123" cm="1">
        <f t="array" ref="N123">SUM(O35/BD35)/SUM($C$4:$AO$4/$AR$4:$CD$4)</f>
        <v>4.8078863462214086E-2</v>
      </c>
      <c r="O123" cm="1">
        <f t="array" ref="O123">SUM(P35/BE35)/SUM($C$4:$AO$4/$AR$4:$CD$4)</f>
        <v>8.2138421652590721E-2</v>
      </c>
      <c r="P123" cm="1">
        <f t="array" ref="P123">SUM(Q35/BF35)/SUM($C$4:$AO$4/$AR$4:$CD$4)</f>
        <v>4.13421020166653E-2</v>
      </c>
      <c r="Q123" cm="1">
        <f t="array" ref="Q123">SUM(R35/BG35)/SUM($C$4:$AO$4/$AR$4:$CD$4)</f>
        <v>7.4684060113192646E-2</v>
      </c>
      <c r="R123" cm="1">
        <f t="array" ref="R123">SUM(S35/BH35)/SUM($C$4:$AO$4/$AR$4:$CD$4)</f>
        <v>0.24062487800016494</v>
      </c>
      <c r="S123" cm="1">
        <f t="array" ref="S123">SUM(T35/BI35)/SUM($C$4:$AO$4/$AR$4:$CD$4)</f>
        <v>0.10644102387334986</v>
      </c>
      <c r="T123" cm="1">
        <f t="array" ref="T123">SUM(U35/BJ35)/SUM($C$4:$AO$4/$AR$4:$CD$4)</f>
        <v>3.1108215569559193E-2</v>
      </c>
      <c r="U123" cm="1">
        <f t="array" ref="U123">SUM(V35/BK35)/SUM($C$4:$AO$4/$AR$4:$CD$4)</f>
        <v>3.8848375691161403E-2</v>
      </c>
      <c r="V123" cm="1">
        <f t="array" ref="V123">SUM(W35/BL35)/SUM($C$4:$AO$4/$AR$4:$CD$4)</f>
        <v>0.10998271046298544</v>
      </c>
      <c r="W123" cm="1">
        <f t="array" ref="W123">SUM(X35/BM35)/SUM($C$4:$AO$4/$AR$4:$CD$4)</f>
        <v>6.1135900113497045E-2</v>
      </c>
      <c r="X123" cm="1">
        <f t="array" ref="X123">SUM(Y35/BN35)/SUM($C$4:$AO$4/$AR$4:$CD$4)</f>
        <v>5.5734280915264389E-2</v>
      </c>
      <c r="Y123" cm="1">
        <f t="array" ref="Y123">SUM(Z35/BO35)/SUM($C$4:$AO$4/$AR$4:$CD$4)</f>
        <v>0.12067808407744426</v>
      </c>
      <c r="Z123" cm="1">
        <f t="array" ref="Z123">SUM(AA35/BP35)/SUM($C$4:$AO$4/$AR$4:$CD$4)</f>
        <v>9.007456126101672E-2</v>
      </c>
      <c r="AA123" cm="1">
        <f t="array" ref="AA123">SUM(AB35/BQ35)/SUM($C$4:$AO$4/$AR$4:$CD$4)</f>
        <v>8.2140306538948243E-2</v>
      </c>
      <c r="AB123" cm="1">
        <f t="array" ref="AB123">SUM(AC35/BR35)/SUM($C$4:$AO$4/$AR$4:$CD$4)</f>
        <v>0.1042345885617148</v>
      </c>
      <c r="AC123" cm="1">
        <f t="array" ref="AC123">SUM(AD35/BS35)/SUM($C$4:$AO$4/$AR$4:$CD$4)</f>
        <v>5.2251840526066545E-2</v>
      </c>
      <c r="AD123" cm="1">
        <f t="array" ref="AD123">SUM(AE35/BT35)/SUM($C$4:$AO$4/$AR$4:$CD$4)</f>
        <v>4.4941306885064043E-2</v>
      </c>
      <c r="AE123" cm="1">
        <f t="array" ref="AE123">SUM(AF35/BU35)/SUM($C$4:$AO$4/$AR$4:$CD$4)</f>
        <v>7.6531209302417927E-2</v>
      </c>
      <c r="AF123" cm="1">
        <f t="array" ref="AF123">SUM(AG35/BV35)/SUM($C$4:$AO$4/$AR$4:$CD$4)</f>
        <v>7.5070054383049117E-2</v>
      </c>
      <c r="AG123" cm="1">
        <f t="array" ref="AG123">SUM(AH35/BW35)/SUM($C$4:$AO$4/$AR$4:$CD$4)</f>
        <v>8.530330842482553E-2</v>
      </c>
      <c r="AH123" cm="1">
        <f t="array" ref="AH123">SUM(AI35/BX35)/SUM($C$4:$AO$4/$AR$4:$CD$4)</f>
        <v>5.4144640574920549E-2</v>
      </c>
      <c r="AI123" cm="1">
        <f t="array" ref="AI123">SUM(AJ35/BY35)/SUM($C$4:$AO$4/$AR$4:$CD$4)</f>
        <v>4.9066560701508818E-2</v>
      </c>
      <c r="AJ123" cm="1">
        <f t="array" ref="AJ123">SUM(AK35/BZ35)/SUM($C$4:$AO$4/$AR$4:$CD$4)</f>
        <v>5.5582547006977429E-2</v>
      </c>
      <c r="AK123" cm="1">
        <f t="array" ref="AK123">SUM(AL35/CA35)/SUM($C$4:$AO$4/$AR$4:$CD$4)</f>
        <v>6.0014428522754806E-2</v>
      </c>
      <c r="AL123" cm="1">
        <f t="array" ref="AL123">SUM(AM35/CB35)/SUM($C$4:$AO$4/$AR$4:$CD$4)</f>
        <v>7.6737336469730272E-2</v>
      </c>
      <c r="AM123" cm="1">
        <f t="array" ref="AM123">SUM(AN35/CC35)/SUM($C$4:$AO$4/$AR$4:$CD$4)</f>
        <v>2.2010773290481771E-2</v>
      </c>
      <c r="AN123" cm="1">
        <f t="array" ref="AN123">SUM(AO35/CD35)/SUM($C$4:$AO$4/$AR$4:$CD$4)</f>
        <v>5.887551349646903E-2</v>
      </c>
    </row>
    <row r="124" spans="1:40" x14ac:dyDescent="0.25">
      <c r="A124" t="s">
        <v>26</v>
      </c>
      <c r="B124" cm="1">
        <f t="array" ref="B124">SUM(C36/AR36)/SUM($C$4:$AO$4/$AR$4:$CD$4)</f>
        <v>5.15910387881265E-2</v>
      </c>
      <c r="C124" cm="1">
        <f t="array" ref="C124">SUM(D36/AS36)/SUM($C$4:$AO$4/$AR$4:$CD$4)</f>
        <v>6.5919398370051466E-2</v>
      </c>
      <c r="D124" cm="1">
        <f t="array" ref="D124">SUM(E36/AT36)/SUM($C$4:$AO$4/$AR$4:$CD$4)</f>
        <v>1.0972856647186514E-3</v>
      </c>
      <c r="E124" cm="1">
        <f t="array" ref="E124">SUM(F36/AU36)/SUM($C$4:$AO$4/$AR$4:$CD$4)</f>
        <v>4.9871302017283868E-2</v>
      </c>
      <c r="F124" cm="1">
        <f t="array" ref="F124">SUM(G36/AV36)/SUM($C$4:$AO$4/$AR$4:$CD$4)</f>
        <v>0.211067029933656</v>
      </c>
      <c r="G124" cm="1">
        <f t="array" ref="G124">SUM(H36/AW36)/SUM($C$4:$AO$4/$AR$4:$CD$4)</f>
        <v>5.3158406117086977E-2</v>
      </c>
      <c r="H124" cm="1">
        <f t="array" ref="H124">SUM(I36/AX36)/SUM($C$4:$AO$4/$AR$4:$CD$4)</f>
        <v>0.24981040783162178</v>
      </c>
      <c r="I124" cm="1">
        <f t="array" ref="I124">SUM(J36/AY36)/SUM($C$4:$AO$4/$AR$4:$CD$4)</f>
        <v>0.14093530133927434</v>
      </c>
      <c r="J124" cm="1">
        <f t="array" ref="J124">SUM(K36/AZ36)/SUM($C$4:$AO$4/$AR$4:$CD$4)</f>
        <v>0.29756329010661753</v>
      </c>
      <c r="K124" cm="1">
        <f t="array" ref="K124">SUM(L36/BA36)/SUM($C$4:$AO$4/$AR$4:$CD$4)</f>
        <v>7.5720694513191938E-2</v>
      </c>
      <c r="L124" cm="1">
        <f t="array" ref="L124">SUM(M36/BB36)/SUM($C$4:$AO$4/$AR$4:$CD$4)</f>
        <v>0.17896350151590643</v>
      </c>
      <c r="M124" cm="1">
        <f t="array" ref="M124">SUM(N36/BC36)/SUM($C$4:$AO$4/$AR$4:$CD$4)</f>
        <v>4.4024829828015206E-2</v>
      </c>
      <c r="N124" cm="1">
        <f t="array" ref="N124">SUM(O36/BD36)/SUM($C$4:$AO$4/$AR$4:$CD$4)</f>
        <v>2.493964851586088E-2</v>
      </c>
      <c r="O124" cm="1">
        <f t="array" ref="O124">SUM(P36/BE36)/SUM($C$4:$AO$4/$AR$4:$CD$4)</f>
        <v>0.23585434230416571</v>
      </c>
      <c r="P124" cm="1">
        <f t="array" ref="P124">SUM(Q36/BF36)/SUM($C$4:$AO$4/$AR$4:$CD$4)</f>
        <v>6.7381411380025957E-2</v>
      </c>
      <c r="Q124" cm="1">
        <f t="array" ref="Q124">SUM(R36/BG36)/SUM($C$4:$AO$4/$AR$4:$CD$4)</f>
        <v>3.3963646651134723E-2</v>
      </c>
      <c r="R124" cm="1">
        <f t="array" ref="R124">SUM(S36/BH36)/SUM($C$4:$AO$4/$AR$4:$CD$4)</f>
        <v>0.15049653726633563</v>
      </c>
      <c r="S124" cm="1">
        <f t="array" ref="S124">SUM(T36/BI36)/SUM($C$4:$AO$4/$AR$4:$CD$4)</f>
        <v>0.12577504566573408</v>
      </c>
      <c r="T124" cm="1">
        <f t="array" ref="T124">SUM(U36/BJ36)/SUM($C$4:$AO$4/$AR$4:$CD$4)</f>
        <v>0.18257087930182897</v>
      </c>
      <c r="U124" cm="1">
        <f t="array" ref="U124">SUM(V36/BK36)/SUM($C$4:$AO$4/$AR$4:$CD$4)</f>
        <v>0.13661311593410255</v>
      </c>
      <c r="V124" cm="1">
        <f t="array" ref="V124">SUM(W36/BL36)/SUM($C$4:$AO$4/$AR$4:$CD$4)</f>
        <v>0.35540130012972138</v>
      </c>
      <c r="W124" cm="1">
        <f t="array" ref="W124">SUM(X36/BM36)/SUM($C$4:$AO$4/$AR$4:$CD$4)</f>
        <v>8.2491464981645182E-2</v>
      </c>
      <c r="X124" cm="1">
        <f t="array" ref="X124">SUM(Y36/BN36)/SUM($C$4:$AO$4/$AR$4:$CD$4)</f>
        <v>0.20133176351464185</v>
      </c>
      <c r="Y124" cm="1">
        <f t="array" ref="Y124">SUM(Z36/BO36)/SUM($C$4:$AO$4/$AR$4:$CD$4)</f>
        <v>0.24854757298025548</v>
      </c>
      <c r="Z124" cm="1">
        <f t="array" ref="Z124">SUM(AA36/BP36)/SUM($C$4:$AO$4/$AR$4:$CD$4)</f>
        <v>0.2148709990675913</v>
      </c>
      <c r="AA124" cm="1">
        <f t="array" ref="AA124">SUM(AB36/BQ36)/SUM($C$4:$AO$4/$AR$4:$CD$4)</f>
        <v>0.53627045754488978</v>
      </c>
      <c r="AB124" cm="1">
        <f t="array" ref="AB124">SUM(AC36/BR36)/SUM($C$4:$AO$4/$AR$4:$CD$4)</f>
        <v>0.22416951421664608</v>
      </c>
      <c r="AC124" cm="1">
        <f t="array" ref="AC124">SUM(AD36/BS36)/SUM($C$4:$AO$4/$AR$4:$CD$4)</f>
        <v>0.21337668972961288</v>
      </c>
      <c r="AD124" cm="1">
        <f t="array" ref="AD124">SUM(AE36/BT36)/SUM($C$4:$AO$4/$AR$4:$CD$4)</f>
        <v>0.36433465169873158</v>
      </c>
      <c r="AE124" cm="1">
        <f t="array" ref="AE124">SUM(AF36/BU36)/SUM($C$4:$AO$4/$AR$4:$CD$4)</f>
        <v>0.16944351077518735</v>
      </c>
      <c r="AF124" cm="1">
        <f t="array" ref="AF124">SUM(AG36/BV36)/SUM($C$4:$AO$4/$AR$4:$CD$4)</f>
        <v>0.24387427450449475</v>
      </c>
      <c r="AG124" cm="1">
        <f t="array" ref="AG124">SUM(AH36/BW36)/SUM($C$4:$AO$4/$AR$4:$CD$4)</f>
        <v>0.30398496698217153</v>
      </c>
      <c r="AH124" cm="1">
        <f t="array" ref="AH124">SUM(AI36/BX36)/SUM($C$4:$AO$4/$AR$4:$CD$4)</f>
        <v>0.18608521055469954</v>
      </c>
      <c r="AI124" cm="1">
        <f t="array" ref="AI124">SUM(AJ36/BY36)/SUM($C$4:$AO$4/$AR$4:$CD$4)</f>
        <v>0.17087102324627393</v>
      </c>
      <c r="AJ124" cm="1">
        <f t="array" ref="AJ124">SUM(AK36/BZ36)/SUM($C$4:$AO$4/$AR$4:$CD$4)</f>
        <v>0.19105503731575793</v>
      </c>
      <c r="AK124" cm="1">
        <f t="array" ref="AK124">SUM(AL36/CA36)/SUM($C$4:$AO$4/$AR$4:$CD$4)</f>
        <v>0.21909863568549504</v>
      </c>
      <c r="AL124" cm="1">
        <f t="array" ref="AL124">SUM(AM36/CB36)/SUM($C$4:$AO$4/$AR$4:$CD$4)</f>
        <v>0.12626772017648527</v>
      </c>
      <c r="AM124" cm="1">
        <f t="array" ref="AM124">SUM(AN36/CC36)/SUM($C$4:$AO$4/$AR$4:$CD$4)</f>
        <v>0.11368297834207823</v>
      </c>
      <c r="AN124" cm="1">
        <f t="array" ref="AN124">SUM(AO36/CD36)/SUM($C$4:$AO$4/$AR$4:$CD$4)</f>
        <v>0.218833358051534</v>
      </c>
    </row>
    <row r="125" spans="1:40" x14ac:dyDescent="0.25">
      <c r="A125" t="s">
        <v>24</v>
      </c>
      <c r="B125" cm="1">
        <f t="array" ref="B125">SUM(C37/AR37)/SUM($C$4:$AO$4/$AR$4:$CD$4)</f>
        <v>1.1123233785795753E-2</v>
      </c>
      <c r="C125" cm="1">
        <f t="array" ref="C125">SUM(D37/AS37)/SUM($C$4:$AO$4/$AR$4:$CD$4)</f>
        <v>3.4261369649830654E-2</v>
      </c>
      <c r="D125" cm="1">
        <f t="array" ref="D125">SUM(E37/AT37)/SUM($C$4:$AO$4/$AR$4:$CD$4)</f>
        <v>2.4883093111364835E-3</v>
      </c>
      <c r="E125" cm="1">
        <f t="array" ref="E125">SUM(F37/AU37)/SUM($C$4:$AO$4/$AR$4:$CD$4)</f>
        <v>1.0009061642017873E-2</v>
      </c>
      <c r="F125" cm="1">
        <f t="array" ref="F125">SUM(G37/AV37)/SUM($C$4:$AO$4/$AR$4:$CD$4)</f>
        <v>6.8916010263912503E-2</v>
      </c>
      <c r="G125" cm="1">
        <f t="array" ref="G125">SUM(H37/AW37)/SUM($C$4:$AO$4/$AR$4:$CD$4)</f>
        <v>2.5135747059741843E-2</v>
      </c>
      <c r="H125" cm="1">
        <f t="array" ref="H125">SUM(I37/AX37)/SUM($C$4:$AO$4/$AR$4:$CD$4)</f>
        <v>8.5207427523890614E-2</v>
      </c>
      <c r="I125" cm="1">
        <f t="array" ref="I125">SUM(J37/AY37)/SUM($C$4:$AO$4/$AR$4:$CD$4)</f>
        <v>7.4399209716068421E-2</v>
      </c>
      <c r="J125" cm="1">
        <f t="array" ref="J125">SUM(K37/AZ37)/SUM($C$4:$AO$4/$AR$4:$CD$4)</f>
        <v>0.12982466633267839</v>
      </c>
      <c r="K125" cm="1">
        <f t="array" ref="K125">SUM(L37/BA37)/SUM($C$4:$AO$4/$AR$4:$CD$4)</f>
        <v>1.6069366105949952E-2</v>
      </c>
      <c r="L125" cm="1">
        <f t="array" ref="L125">SUM(M37/BB37)/SUM($C$4:$AO$4/$AR$4:$CD$4)</f>
        <v>8.008870274239685E-2</v>
      </c>
      <c r="M125" cm="1">
        <f t="array" ref="M125">SUM(N37/BC37)/SUM($C$4:$AO$4/$AR$4:$CD$4)</f>
        <v>2.119720933417632E-2</v>
      </c>
      <c r="N125" cm="1">
        <f t="array" ref="N125">SUM(O37/BD37)/SUM($C$4:$AO$4/$AR$4:$CD$4)</f>
        <v>6.7896357912733948E-2</v>
      </c>
      <c r="O125" cm="1">
        <f t="array" ref="O125">SUM(P37/BE37)/SUM($C$4:$AO$4/$AR$4:$CD$4)</f>
        <v>0.10121974675221232</v>
      </c>
      <c r="P125" cm="1">
        <f t="array" ref="P125">SUM(Q37/BF37)/SUM($C$4:$AO$4/$AR$4:$CD$4)</f>
        <v>4.5621525398878218E-3</v>
      </c>
      <c r="Q125" cm="1">
        <f t="array" ref="Q125">SUM(R37/BG37)/SUM($C$4:$AO$4/$AR$4:$CD$4)</f>
        <v>1.9680917717080134E-2</v>
      </c>
      <c r="R125" cm="1">
        <f t="array" ref="R125">SUM(S37/BH37)/SUM($C$4:$AO$4/$AR$4:$CD$4)</f>
        <v>7.5395151259341237E-2</v>
      </c>
      <c r="S125" cm="1">
        <f t="array" ref="S125">SUM(T37/BI37)/SUM($C$4:$AO$4/$AR$4:$CD$4)</f>
        <v>6.4113182982544259E-2</v>
      </c>
      <c r="T125" cm="1">
        <f t="array" ref="T125">SUM(U37/BJ37)/SUM($C$4:$AO$4/$AR$4:$CD$4)</f>
        <v>2.2883143335982077E-2</v>
      </c>
      <c r="U125" cm="1">
        <f t="array" ref="U125">SUM(V37/BK37)/SUM($C$4:$AO$4/$AR$4:$CD$4)</f>
        <v>2.8001635244782882E-2</v>
      </c>
      <c r="V125" cm="1">
        <f t="array" ref="V125">SUM(W37/BL37)/SUM($C$4:$AO$4/$AR$4:$CD$4)</f>
        <v>6.7818528491348742E-2</v>
      </c>
      <c r="W125" cm="1">
        <f t="array" ref="W125">SUM(X37/BM37)/SUM($C$4:$AO$4/$AR$4:$CD$4)</f>
        <v>2.3179713411060732E-2</v>
      </c>
      <c r="X125" cm="1">
        <f t="array" ref="X125">SUM(Y37/BN37)/SUM($C$4:$AO$4/$AR$4:$CD$4)</f>
        <v>3.3076765137844091E-2</v>
      </c>
      <c r="Y125" cm="1">
        <f t="array" ref="Y125">SUM(Z37/BO37)/SUM($C$4:$AO$4/$AR$4:$CD$4)</f>
        <v>5.9809088287209058E-2</v>
      </c>
      <c r="Z125" cm="1">
        <f t="array" ref="Z125">SUM(AA37/BP37)/SUM($C$4:$AO$4/$AR$4:$CD$4)</f>
        <v>3.908586312163264E-2</v>
      </c>
      <c r="AA125" cm="1">
        <f t="array" ref="AA125">SUM(AB37/BQ37)/SUM($C$4:$AO$4/$AR$4:$CD$4)</f>
        <v>8.3135302190252017E-2</v>
      </c>
      <c r="AB125" cm="1">
        <f t="array" ref="AB125">SUM(AC37/BR37)/SUM($C$4:$AO$4/$AR$4:$CD$4)</f>
        <v>3.5198976988504577E-2</v>
      </c>
      <c r="AC125" cm="1">
        <f t="array" ref="AC125">SUM(AD37/BS37)/SUM($C$4:$AO$4/$AR$4:$CD$4)</f>
        <v>2.2090526620580721E-2</v>
      </c>
      <c r="AD125" cm="1">
        <f t="array" ref="AD125">SUM(AE37/BT37)/SUM($C$4:$AO$4/$AR$4:$CD$4)</f>
        <v>3.5925838751800741E-2</v>
      </c>
      <c r="AE125" cm="1">
        <f t="array" ref="AE125">SUM(AF37/BU37)/SUM($C$4:$AO$4/$AR$4:$CD$4)</f>
        <v>3.5853304099069172E-2</v>
      </c>
      <c r="AF125" cm="1">
        <f t="array" ref="AF125">SUM(AG37/BV37)/SUM($C$4:$AO$4/$AR$4:$CD$4)</f>
        <v>3.7085764093618433E-2</v>
      </c>
      <c r="AG125" cm="1">
        <f t="array" ref="AG125">SUM(AH37/BW37)/SUM($C$4:$AO$4/$AR$4:$CD$4)</f>
        <v>3.6934761565095384E-2</v>
      </c>
      <c r="AH125" cm="1">
        <f t="array" ref="AH125">SUM(AI37/BX37)/SUM($C$4:$AO$4/$AR$4:$CD$4)</f>
        <v>6.3738502834640234E-2</v>
      </c>
      <c r="AI125" cm="1">
        <f t="array" ref="AI125">SUM(AJ37/BY37)/SUM($C$4:$AO$4/$AR$4:$CD$4)</f>
        <v>7.2954793353679021E-2</v>
      </c>
      <c r="AJ125" cm="1">
        <f t="array" ref="AJ125">SUM(AK37/BZ37)/SUM($C$4:$AO$4/$AR$4:$CD$4)</f>
        <v>4.1401118997866165E-2</v>
      </c>
      <c r="AK125" cm="1">
        <f t="array" ref="AK125">SUM(AL37/CA37)/SUM($C$4:$AO$4/$AR$4:$CD$4)</f>
        <v>1.3760499895457377E-2</v>
      </c>
      <c r="AL125" cm="1">
        <f t="array" ref="AL125">SUM(AM37/CB37)/SUM($C$4:$AO$4/$AR$4:$CD$4)</f>
        <v>3.0708621929749005E-2</v>
      </c>
      <c r="AM125" cm="1">
        <f t="array" ref="AM125">SUM(AN37/CC37)/SUM($C$4:$AO$4/$AR$4:$CD$4)</f>
        <v>3.7157126235408629E-2</v>
      </c>
      <c r="AN125" cm="1">
        <f t="array" ref="AN125">SUM(AO37/CD37)/SUM($C$4:$AO$4/$AR$4:$CD$4)</f>
        <v>3.3750003794256592E-2</v>
      </c>
    </row>
    <row r="126" spans="1:40" x14ac:dyDescent="0.25">
      <c r="A126" t="s">
        <v>27</v>
      </c>
      <c r="B126" cm="1">
        <f t="array" ref="B126">SUM(C38/AR38)/SUM($C$4:$AO$4/$AR$4:$CD$4)</f>
        <v>0.14718825508033523</v>
      </c>
      <c r="C126" cm="1">
        <f t="array" ref="C126">SUM(D38/AS38)/SUM($C$4:$AO$4/$AR$4:$CD$4)</f>
        <v>2.7569710136025376E-2</v>
      </c>
      <c r="D126" cm="1">
        <f t="array" ref="D126">SUM(E38/AT38)/SUM($C$4:$AO$4/$AR$4:$CD$4)</f>
        <v>2.4341755865477143E-3</v>
      </c>
      <c r="E126" cm="1">
        <f t="array" ref="E126">SUM(F38/AU38)/SUM($C$4:$AO$4/$AR$4:$CD$4)</f>
        <v>2.7724960460066225E-2</v>
      </c>
      <c r="F126" cm="1">
        <f t="array" ref="F126">SUM(G38/AV38)/SUM($C$4:$AO$4/$AR$4:$CD$4)</f>
        <v>0.13854665708768291</v>
      </c>
      <c r="G126" cm="1">
        <f t="array" ref="G126">SUM(H38/AW38)/SUM($C$4:$AO$4/$AR$4:$CD$4)</f>
        <v>3.538079458290147E-2</v>
      </c>
      <c r="H126" cm="1">
        <f t="array" ref="H126">SUM(I38/AX38)/SUM($C$4:$AO$4/$AR$4:$CD$4)</f>
        <v>0.13505427211314849</v>
      </c>
      <c r="I126" cm="1">
        <f t="array" ref="I126">SUM(J38/AY38)/SUM($C$4:$AO$4/$AR$4:$CD$4)</f>
        <v>8.0321407586062155E-2</v>
      </c>
      <c r="J126" cm="1">
        <f t="array" ref="J126">SUM(K38/AZ38)/SUM($C$4:$AO$4/$AR$4:$CD$4)</f>
        <v>0.10364997437452715</v>
      </c>
      <c r="K126" cm="1">
        <f t="array" ref="K126">SUM(L38/BA38)/SUM($C$4:$AO$4/$AR$4:$CD$4)</f>
        <v>3.584844225091717E-2</v>
      </c>
      <c r="L126" cm="1">
        <f t="array" ref="L126">SUM(M38/BB38)/SUM($C$4:$AO$4/$AR$4:$CD$4)</f>
        <v>0.22182657633418407</v>
      </c>
      <c r="M126" cm="1">
        <f t="array" ref="M126">SUM(N38/BC38)/SUM($C$4:$AO$4/$AR$4:$CD$4)</f>
        <v>1.3376960702674395E-2</v>
      </c>
      <c r="N126" cm="1">
        <f t="array" ref="N126">SUM(O38/BD38)/SUM($C$4:$AO$4/$AR$4:$CD$4)</f>
        <v>4.0559336593625768E-2</v>
      </c>
      <c r="O126" cm="1">
        <f t="array" ref="O126">SUM(P38/BE38)/SUM($C$4:$AO$4/$AR$4:$CD$4)</f>
        <v>8.5659963899275118E-2</v>
      </c>
      <c r="P126" cm="1">
        <f t="array" ref="P126">SUM(Q38/BF38)/SUM($C$4:$AO$4/$AR$4:$CD$4)</f>
        <v>9.9240825876272892E-2</v>
      </c>
      <c r="Q126" cm="1">
        <f t="array" ref="Q126">SUM(R38/BG38)/SUM($C$4:$AO$4/$AR$4:$CD$4)</f>
        <v>5.7114544862026911E-2</v>
      </c>
      <c r="R126" cm="1">
        <f t="array" ref="R126">SUM(S38/BH38)/SUM($C$4:$AO$4/$AR$4:$CD$4)</f>
        <v>0.15015829303188261</v>
      </c>
      <c r="S126" cm="1">
        <f t="array" ref="S126">SUM(T38/BI38)/SUM($C$4:$AO$4/$AR$4:$CD$4)</f>
        <v>0.11499432931831428</v>
      </c>
      <c r="T126" cm="1">
        <f t="array" ref="T126">SUM(U38/BJ38)/SUM($C$4:$AO$4/$AR$4:$CD$4)</f>
        <v>3.4452021920082392E-2</v>
      </c>
      <c r="U126" cm="1">
        <f t="array" ref="U126">SUM(V38/BK38)/SUM($C$4:$AO$4/$AR$4:$CD$4)</f>
        <v>3.6737371360759406E-2</v>
      </c>
      <c r="V126" cm="1">
        <f t="array" ref="V126">SUM(W38/BL38)/SUM($C$4:$AO$4/$AR$4:$CD$4)</f>
        <v>9.0121678154215984E-2</v>
      </c>
      <c r="W126" cm="1">
        <f t="array" ref="W126">SUM(X38/BM38)/SUM($C$4:$AO$4/$AR$4:$CD$4)</f>
        <v>0.10817973995593853</v>
      </c>
      <c r="X126" cm="1">
        <f t="array" ref="X126">SUM(Y38/BN38)/SUM($C$4:$AO$4/$AR$4:$CD$4)</f>
        <v>0.10031313455113015</v>
      </c>
      <c r="Y126" cm="1">
        <f t="array" ref="Y126">SUM(Z38/BO38)/SUM($C$4:$AO$4/$AR$4:$CD$4)</f>
        <v>7.7957160407082171E-2</v>
      </c>
      <c r="Z126" cm="1">
        <f t="array" ref="Z126">SUM(AA38/BP38)/SUM($C$4:$AO$4/$AR$4:$CD$4)</f>
        <v>0.14121203681198663</v>
      </c>
      <c r="AA126" cm="1">
        <f t="array" ref="AA126">SUM(AB38/BQ38)/SUM($C$4:$AO$4/$AR$4:$CD$4)</f>
        <v>0.30607770270002688</v>
      </c>
      <c r="AB126" cm="1">
        <f t="array" ref="AB126">SUM(AC38/BR38)/SUM($C$4:$AO$4/$AR$4:$CD$4)</f>
        <v>6.3611454348551547E-2</v>
      </c>
      <c r="AC126" cm="1">
        <f t="array" ref="AC126">SUM(AD38/BS38)/SUM($C$4:$AO$4/$AR$4:$CD$4)</f>
        <v>5.7483317524049636E-2</v>
      </c>
      <c r="AD126" cm="1">
        <f t="array" ref="AD126">SUM(AE38/BT38)/SUM($C$4:$AO$4/$AR$4:$CD$4)</f>
        <v>5.0635655908026093E-2</v>
      </c>
      <c r="AE126" cm="1">
        <f t="array" ref="AE126">SUM(AF38/BU38)/SUM($C$4:$AO$4/$AR$4:$CD$4)</f>
        <v>7.446810569386976E-2</v>
      </c>
      <c r="AF126" cm="1">
        <f t="array" ref="AF126">SUM(AG38/BV38)/SUM($C$4:$AO$4/$AR$4:$CD$4)</f>
        <v>5.0424206328029332E-2</v>
      </c>
      <c r="AG126" cm="1">
        <f t="array" ref="AG126">SUM(AH38/BW38)/SUM($C$4:$AO$4/$AR$4:$CD$4)</f>
        <v>3.9886861218191946E-2</v>
      </c>
      <c r="AH126" cm="1">
        <f t="array" ref="AH126">SUM(AI38/BX38)/SUM($C$4:$AO$4/$AR$4:$CD$4)</f>
        <v>5.2468769989090849E-2</v>
      </c>
      <c r="AI126" cm="1">
        <f t="array" ref="AI126">SUM(AJ38/BY38)/SUM($C$4:$AO$4/$AR$4:$CD$4)</f>
        <v>1.9755125517743249E-2</v>
      </c>
      <c r="AJ126" cm="1">
        <f t="array" ref="AJ126">SUM(AK38/BZ38)/SUM($C$4:$AO$4/$AR$4:$CD$4)</f>
        <v>5.584885473926917E-2</v>
      </c>
      <c r="AK126" cm="1">
        <f t="array" ref="AK126">SUM(AL38/CA38)/SUM($C$4:$AO$4/$AR$4:$CD$4)</f>
        <v>1.84569229900358E-2</v>
      </c>
      <c r="AL126" cm="1">
        <f t="array" ref="AL126">SUM(AM38/CB38)/SUM($C$4:$AO$4/$AR$4:$CD$4)</f>
        <v>5.0102628388546219E-2</v>
      </c>
      <c r="AM126" cm="1">
        <f t="array" ref="AM126">SUM(AN38/CC38)/SUM($C$4:$AO$4/$AR$4:$CD$4)</f>
        <v>3.7615729882242793E-2</v>
      </c>
      <c r="AN126" cm="1">
        <f t="array" ref="AN126">SUM(AO38/CD38)/SUM($C$4:$AO$4/$AR$4:$CD$4)</f>
        <v>4.0988200377169735E-2</v>
      </c>
    </row>
    <row r="127" spans="1:40" x14ac:dyDescent="0.25">
      <c r="A127" t="s">
        <v>28</v>
      </c>
      <c r="B127" cm="1">
        <f t="array" ref="B127">SUM(C39/AR39)/SUM($C$4:$AO$4/$AR$4:$CD$4)</f>
        <v>4.7230433114763958E-2</v>
      </c>
      <c r="C127" cm="1">
        <f t="array" ref="C127">SUM(D39/AS39)/SUM($C$4:$AO$4/$AR$4:$CD$4)</f>
        <v>9.5519400258123485E-2</v>
      </c>
      <c r="D127" cm="1">
        <f t="array" ref="D127">SUM(E39/AT39)/SUM($C$4:$AO$4/$AR$4:$CD$4)</f>
        <v>1.3818793658246625E-2</v>
      </c>
      <c r="E127" cm="1">
        <f t="array" ref="E127">SUM(F39/AU39)/SUM($C$4:$AO$4/$AR$4:$CD$4)</f>
        <v>6.7155238306200113E-2</v>
      </c>
      <c r="F127" cm="1">
        <f t="array" ref="F127">SUM(G39/AV39)/SUM($C$4:$AO$4/$AR$4:$CD$4)</f>
        <v>9.5001318092770889E-2</v>
      </c>
      <c r="G127" cm="1">
        <f t="array" ref="G127">SUM(H39/AW39)/SUM($C$4:$AO$4/$AR$4:$CD$4)</f>
        <v>7.6887184801183173E-2</v>
      </c>
      <c r="H127" cm="1">
        <f t="array" ref="H127">SUM(I39/AX39)/SUM($C$4:$AO$4/$AR$4:$CD$4)</f>
        <v>0.20995521113371834</v>
      </c>
      <c r="I127" cm="1">
        <f t="array" ref="I127">SUM(J39/AY39)/SUM($C$4:$AO$4/$AR$4:$CD$4)</f>
        <v>9.0600236079534199E-2</v>
      </c>
      <c r="J127" cm="1">
        <f t="array" ref="J127">SUM(K39/AZ39)/SUM($C$4:$AO$4/$AR$4:$CD$4)</f>
        <v>0.21677396816867323</v>
      </c>
      <c r="K127" cm="1">
        <f t="array" ref="K127">SUM(L39/BA39)/SUM($C$4:$AO$4/$AR$4:$CD$4)</f>
        <v>7.1975666836568156E-2</v>
      </c>
      <c r="L127" cm="1">
        <f t="array" ref="L127">SUM(M39/BB39)/SUM($C$4:$AO$4/$AR$4:$CD$4)</f>
        <v>0.1598343274465672</v>
      </c>
      <c r="M127" cm="1">
        <f t="array" ref="M127">SUM(N39/BC39)/SUM($C$4:$AO$4/$AR$4:$CD$4)</f>
        <v>5.6954356588783126E-3</v>
      </c>
      <c r="N127" cm="1">
        <f t="array" ref="N127">SUM(O39/BD39)/SUM($C$4:$AO$4/$AR$4:$CD$4)</f>
        <v>0.35047510726019249</v>
      </c>
      <c r="O127" cm="1">
        <f t="array" ref="O127">SUM(P39/BE39)/SUM($C$4:$AO$4/$AR$4:$CD$4)</f>
        <v>0.24537527492149847</v>
      </c>
      <c r="P127" cm="1">
        <f t="array" ref="P127">SUM(Q39/BF39)/SUM($C$4:$AO$4/$AR$4:$CD$4)</f>
        <v>0.47676145422696553</v>
      </c>
      <c r="Q127" cm="1">
        <f t="array" ref="Q127">SUM(R39/BG39)/SUM($C$4:$AO$4/$AR$4:$CD$4)</f>
        <v>6.5364827797033898E-2</v>
      </c>
      <c r="R127" cm="1">
        <f t="array" ref="R127">SUM(S39/BH39)/SUM($C$4:$AO$4/$AR$4:$CD$4)</f>
        <v>0.29010262722126567</v>
      </c>
      <c r="S127" cm="1">
        <f t="array" ref="S127">SUM(T39/BI39)/SUM($C$4:$AO$4/$AR$4:$CD$4)</f>
        <v>0.23560547649044777</v>
      </c>
      <c r="T127" cm="1">
        <f t="array" ref="T127">SUM(U39/BJ39)/SUM($C$4:$AO$4/$AR$4:$CD$4)</f>
        <v>0.10626348352038302</v>
      </c>
      <c r="U127" cm="1">
        <f t="array" ref="U127">SUM(V39/BK39)/SUM($C$4:$AO$4/$AR$4:$CD$4)</f>
        <v>0.12745336845639904</v>
      </c>
      <c r="V127" cm="1">
        <f t="array" ref="V127">SUM(W39/BL39)/SUM($C$4:$AO$4/$AR$4:$CD$4)</f>
        <v>0.17812979224786585</v>
      </c>
      <c r="W127" cm="1">
        <f t="array" ref="W127">SUM(X39/BM39)/SUM($C$4:$AO$4/$AR$4:$CD$4)</f>
        <v>0.14373770934333968</v>
      </c>
      <c r="X127" cm="1">
        <f t="array" ref="X127">SUM(Y39/BN39)/SUM($C$4:$AO$4/$AR$4:$CD$4)</f>
        <v>0.19447354907879127</v>
      </c>
      <c r="Y127" cm="1">
        <f t="array" ref="Y127">SUM(Z39/BO39)/SUM($C$4:$AO$4/$AR$4:$CD$4)</f>
        <v>0.28443864547522724</v>
      </c>
      <c r="Z127" cm="1">
        <f t="array" ref="Z127">SUM(AA39/BP39)/SUM($C$4:$AO$4/$AR$4:$CD$4)</f>
        <v>0.36633993434005713</v>
      </c>
      <c r="AA127" cm="1">
        <f t="array" ref="AA127">SUM(AB39/BQ39)/SUM($C$4:$AO$4/$AR$4:$CD$4)</f>
        <v>0.95627750707427794</v>
      </c>
      <c r="AB127" cm="1">
        <f t="array" ref="AB127">SUM(AC39/BR39)/SUM($C$4:$AO$4/$AR$4:$CD$4)</f>
        <v>0.29655841572228564</v>
      </c>
      <c r="AC127" cm="1">
        <f t="array" ref="AC127">SUM(AD39/BS39)/SUM($C$4:$AO$4/$AR$4:$CD$4)</f>
        <v>8.3288679104604038E-2</v>
      </c>
      <c r="AD127" cm="1">
        <f t="array" ref="AD127">SUM(AE39/BT39)/SUM($C$4:$AO$4/$AR$4:$CD$4)</f>
        <v>0.14988399254533646</v>
      </c>
      <c r="AE127" cm="1">
        <f t="array" ref="AE127">SUM(AF39/BU39)/SUM($C$4:$AO$4/$AR$4:$CD$4)</f>
        <v>0.11643085247032423</v>
      </c>
      <c r="AF127" cm="1">
        <f t="array" ref="AF127">SUM(AG39/BV39)/SUM($C$4:$AO$4/$AR$4:$CD$4)</f>
        <v>0.1094051015644712</v>
      </c>
      <c r="AG127" cm="1">
        <f t="array" ref="AG127">SUM(AH39/BW39)/SUM($C$4:$AO$4/$AR$4:$CD$4)</f>
        <v>0.12156844124180724</v>
      </c>
      <c r="AH127" cm="1">
        <f t="array" ref="AH127">SUM(AI39/BX39)/SUM($C$4:$AO$4/$AR$4:$CD$4)</f>
        <v>7.7554696155374581E-2</v>
      </c>
      <c r="AI127" cm="1">
        <f t="array" ref="AI127">SUM(AJ39/BY39)/SUM($C$4:$AO$4/$AR$4:$CD$4)</f>
        <v>0.1028718424470023</v>
      </c>
      <c r="AJ127" cm="1">
        <f t="array" ref="AJ127">SUM(AK39/BZ39)/SUM($C$4:$AO$4/$AR$4:$CD$4)</f>
        <v>0.10184154984819919</v>
      </c>
      <c r="AK127" cm="1">
        <f t="array" ref="AK127">SUM(AL39/CA39)/SUM($C$4:$AO$4/$AR$4:$CD$4)</f>
        <v>0.16006840688201873</v>
      </c>
      <c r="AL127" cm="1">
        <f t="array" ref="AL127">SUM(AM39/CB39)/SUM($C$4:$AO$4/$AR$4:$CD$4)</f>
        <v>0.29058519211384409</v>
      </c>
      <c r="AM127" cm="1">
        <f t="array" ref="AM127">SUM(AN39/CC39)/SUM($C$4:$AO$4/$AR$4:$CD$4)</f>
        <v>7.5660255738203119E-2</v>
      </c>
      <c r="AN127" cm="1">
        <f t="array" ref="AN127">SUM(AO39/CD39)/SUM($C$4:$AO$4/$AR$4:$CD$4)</f>
        <v>0.29082735524973979</v>
      </c>
    </row>
    <row r="128" spans="1:40" x14ac:dyDescent="0.25">
      <c r="A128" t="s">
        <v>29</v>
      </c>
      <c r="B128" cm="1">
        <f t="array" ref="B128">SUM(C40/AR40)/SUM($C$4:$AO$4/$AR$4:$CD$4)</f>
        <v>0.16033002251072198</v>
      </c>
      <c r="C128" cm="1">
        <f t="array" ref="C128">SUM(D40/AS40)/SUM($C$4:$AO$4/$AR$4:$CD$4)</f>
        <v>4.6230940027060546E-2</v>
      </c>
      <c r="D128" cm="1">
        <f t="array" ref="D128">SUM(E40/AT40)/SUM($C$4:$AO$4/$AR$4:$CD$4)</f>
        <v>7.5711613052401022E-3</v>
      </c>
      <c r="E128" cm="1">
        <f t="array" ref="E128">SUM(F40/AU40)/SUM($C$4:$AO$4/$AR$4:$CD$4)</f>
        <v>5.0350657282822793E-2</v>
      </c>
      <c r="F128" cm="1">
        <f t="array" ref="F128">SUM(G40/AV40)/SUM($C$4:$AO$4/$AR$4:$CD$4)</f>
        <v>0.18002219083259197</v>
      </c>
      <c r="G128" cm="1">
        <f t="array" ref="G128">SUM(H40/AW40)/SUM($C$4:$AO$4/$AR$4:$CD$4)</f>
        <v>0.11312723226787902</v>
      </c>
      <c r="H128" cm="1">
        <f t="array" ref="H128">SUM(I40/AX40)/SUM($C$4:$AO$4/$AR$4:$CD$4)</f>
        <v>0.14750335355570171</v>
      </c>
      <c r="I128" cm="1">
        <f t="array" ref="I128">SUM(J40/AY40)/SUM($C$4:$AO$4/$AR$4:$CD$4)</f>
        <v>0.19026519195298727</v>
      </c>
      <c r="J128" cm="1">
        <f t="array" ref="J128">SUM(K40/AZ40)/SUM($C$4:$AO$4/$AR$4:$CD$4)</f>
        <v>0.47332639249745267</v>
      </c>
      <c r="K128" cm="1">
        <f t="array" ref="K128">SUM(L40/BA40)/SUM($C$4:$AO$4/$AR$4:$CD$4)</f>
        <v>5.206328916714402E-2</v>
      </c>
      <c r="L128" cm="1">
        <f t="array" ref="L128">SUM(M40/BB40)/SUM($C$4:$AO$4/$AR$4:$CD$4)</f>
        <v>0.34519066569895468</v>
      </c>
      <c r="M128" cm="1">
        <f t="array" ref="M128">SUM(N40/BC40)/SUM($C$4:$AO$4/$AR$4:$CD$4)</f>
        <v>2.1484218161262818E-2</v>
      </c>
      <c r="N128" cm="1">
        <f t="array" ref="N128">SUM(O40/BD40)/SUM($C$4:$AO$4/$AR$4:$CD$4)</f>
        <v>9.2128588120427166E-2</v>
      </c>
      <c r="O128" cm="1">
        <f t="array" ref="O128">SUM(P40/BE40)/SUM($C$4:$AO$4/$AR$4:$CD$4)</f>
        <v>0.15772864513799195</v>
      </c>
      <c r="P128" cm="1">
        <f t="array" ref="P128">SUM(Q40/BF40)/SUM($C$4:$AO$4/$AR$4:$CD$4)</f>
        <v>0.18337295801823547</v>
      </c>
      <c r="Q128" cm="1">
        <f t="array" ref="Q128">SUM(R40/BG40)/SUM($C$4:$AO$4/$AR$4:$CD$4)</f>
        <v>0.11772054451159726</v>
      </c>
      <c r="R128" cm="1">
        <f t="array" ref="R128">SUM(S40/BH40)/SUM($C$4:$AO$4/$AR$4:$CD$4)</f>
        <v>0.26276907200491345</v>
      </c>
      <c r="S128" cm="1">
        <f t="array" ref="S128">SUM(T40/BI40)/SUM($C$4:$AO$4/$AR$4:$CD$4)</f>
        <v>0.24096756077914536</v>
      </c>
      <c r="T128" cm="1">
        <f t="array" ref="T128">SUM(U40/BJ40)/SUM($C$4:$AO$4/$AR$4:$CD$4)</f>
        <v>6.0948453978249495E-2</v>
      </c>
      <c r="U128" cm="1">
        <f t="array" ref="U128">SUM(V40/BK40)/SUM($C$4:$AO$4/$AR$4:$CD$4)</f>
        <v>6.6094498824109713E-2</v>
      </c>
      <c r="V128" cm="1">
        <f t="array" ref="V128">SUM(W40/BL40)/SUM($C$4:$AO$4/$AR$4:$CD$4)</f>
        <v>0.21647895703913922</v>
      </c>
      <c r="W128" cm="1">
        <f t="array" ref="W128">SUM(X40/BM40)/SUM($C$4:$AO$4/$AR$4:$CD$4)</f>
        <v>0.21084830880332606</v>
      </c>
      <c r="X128" cm="1">
        <f t="array" ref="X128">SUM(Y40/BN40)/SUM($C$4:$AO$4/$AR$4:$CD$4)</f>
        <v>0.20860869982829841</v>
      </c>
      <c r="Y128" cm="1">
        <f t="array" ref="Y128">SUM(Z40/BO40)/SUM($C$4:$AO$4/$AR$4:$CD$4)</f>
        <v>0.20189608506517784</v>
      </c>
      <c r="Z128" cm="1">
        <f t="array" ref="Z128">SUM(AA40/BP40)/SUM($C$4:$AO$4/$AR$4:$CD$4)</f>
        <v>0.20493533042819029</v>
      </c>
      <c r="AA128" cm="1">
        <f t="array" ref="AA128">SUM(AB40/BQ40)/SUM($C$4:$AO$4/$AR$4:$CD$4)</f>
        <v>0.41089767565751922</v>
      </c>
      <c r="AB128" cm="1">
        <f t="array" ref="AB128">SUM(AC40/BR40)/SUM($C$4:$AO$4/$AR$4:$CD$4)</f>
        <v>0.2071130866247396</v>
      </c>
      <c r="AC128" cm="1">
        <f t="array" ref="AC128">SUM(AD40/BS40)/SUM($C$4:$AO$4/$AR$4:$CD$4)</f>
        <v>0.1465345158421133</v>
      </c>
      <c r="AD128" cm="1">
        <f t="array" ref="AD128">SUM(AE40/BT40)/SUM($C$4:$AO$4/$AR$4:$CD$4)</f>
        <v>0.3228726920906615</v>
      </c>
      <c r="AE128" cm="1">
        <f t="array" ref="AE128">SUM(AF40/BU40)/SUM($C$4:$AO$4/$AR$4:$CD$4)</f>
        <v>0.32919562583422446</v>
      </c>
      <c r="AF128" cm="1">
        <f t="array" ref="AF128">SUM(AG40/BV40)/SUM($C$4:$AO$4/$AR$4:$CD$4)</f>
        <v>0.22643130163869568</v>
      </c>
      <c r="AG128" cm="1">
        <f t="array" ref="AG128">SUM(AH40/BW40)/SUM($C$4:$AO$4/$AR$4:$CD$4)</f>
        <v>0.27467112060960275</v>
      </c>
      <c r="AH128" cm="1">
        <f t="array" ref="AH128">SUM(AI40/BX40)/SUM($C$4:$AO$4/$AR$4:$CD$4)</f>
        <v>0.29389879145557413</v>
      </c>
      <c r="AI128" cm="1">
        <f t="array" ref="AI128">SUM(AJ40/BY40)/SUM($C$4:$AO$4/$AR$4:$CD$4)</f>
        <v>0.30888218338644419</v>
      </c>
      <c r="AJ128" cm="1">
        <f t="array" ref="AJ128">SUM(AK40/BZ40)/SUM($C$4:$AO$4/$AR$4:$CD$4)</f>
        <v>0.19867736963950824</v>
      </c>
      <c r="AK128" cm="1">
        <f t="array" ref="AK128">SUM(AL40/CA40)/SUM($C$4:$AO$4/$AR$4:$CD$4)</f>
        <v>4.9269700964356102E-2</v>
      </c>
      <c r="AL128" cm="1">
        <f t="array" ref="AL128">SUM(AM40/CB40)/SUM($C$4:$AO$4/$AR$4:$CD$4)</f>
        <v>0.57042718306333695</v>
      </c>
      <c r="AM128" cm="1">
        <f t="array" ref="AM128">SUM(AN40/CC40)/SUM($C$4:$AO$4/$AR$4:$CD$4)</f>
        <v>0.34754766807841797</v>
      </c>
      <c r="AN128" cm="1">
        <f t="array" ref="AN128">SUM(AO40/CD40)/SUM($C$4:$AO$4/$AR$4:$CD$4)</f>
        <v>0.37969811605822024</v>
      </c>
    </row>
    <row r="129" spans="1:40" x14ac:dyDescent="0.25">
      <c r="A129" t="s">
        <v>30</v>
      </c>
      <c r="B129" cm="1">
        <f t="array" ref="B129">SUM(C41/AR41)/SUM($C$4:$AO$4/$AR$4:$CD$4)</f>
        <v>4.0550033023971296E-2</v>
      </c>
      <c r="C129" cm="1">
        <f t="array" ref="C129">SUM(D41/AS41)/SUM($C$4:$AO$4/$AR$4:$CD$4)</f>
        <v>2.3650359428590801E-2</v>
      </c>
      <c r="D129" cm="1">
        <f t="array" ref="D129">SUM(E41/AT41)/SUM($C$4:$AO$4/$AR$4:$CD$4)</f>
        <v>1.0483562140751641E-2</v>
      </c>
      <c r="E129" cm="1">
        <f t="array" ref="E129">SUM(F41/AU41)/SUM($C$4:$AO$4/$AR$4:$CD$4)</f>
        <v>1.2135661004463057E-2</v>
      </c>
      <c r="F129" cm="1">
        <f t="array" ref="F129">SUM(G41/AV41)/SUM($C$4:$AO$4/$AR$4:$CD$4)</f>
        <v>0.13402666775279912</v>
      </c>
      <c r="G129" cm="1">
        <f t="array" ref="G129">SUM(H41/AW41)/SUM($C$4:$AO$4/$AR$4:$CD$4)</f>
        <v>6.2454449835508158E-2</v>
      </c>
      <c r="H129" cm="1">
        <f t="array" ref="H129">SUM(I41/AX41)/SUM($C$4:$AO$4/$AR$4:$CD$4)</f>
        <v>6.8789097966892573E-2</v>
      </c>
      <c r="I129" cm="1">
        <f t="array" ref="I129">SUM(J41/AY41)/SUM($C$4:$AO$4/$AR$4:$CD$4)</f>
        <v>0.10366684987398846</v>
      </c>
      <c r="J129" cm="1">
        <f t="array" ref="J129">SUM(K41/AZ41)/SUM($C$4:$AO$4/$AR$4:$CD$4)</f>
        <v>0.10549110135477831</v>
      </c>
      <c r="K129" cm="1">
        <f t="array" ref="K129">SUM(L41/BA41)/SUM($C$4:$AO$4/$AR$4:$CD$4)</f>
        <v>0.11816057657802867</v>
      </c>
      <c r="L129" cm="1">
        <f t="array" ref="L129">SUM(M41/BB41)/SUM($C$4:$AO$4/$AR$4:$CD$4)</f>
        <v>0.23124633531841932</v>
      </c>
      <c r="M129" cm="1">
        <f t="array" ref="M129">SUM(N41/BC41)/SUM($C$4:$AO$4/$AR$4:$CD$4)</f>
        <v>2.9740331215887605E-2</v>
      </c>
      <c r="N129" cm="1">
        <f t="array" ref="N129">SUM(O41/BD41)/SUM($C$4:$AO$4/$AR$4:$CD$4)</f>
        <v>6.3638209879207569E-2</v>
      </c>
      <c r="O129" cm="1">
        <f t="array" ref="O129">SUM(P41/BE41)/SUM($C$4:$AO$4/$AR$4:$CD$4)</f>
        <v>7.080576743635271E-2</v>
      </c>
      <c r="P129" cm="1">
        <f t="array" ref="P129">SUM(Q41/BF41)/SUM($C$4:$AO$4/$AR$4:$CD$4)</f>
        <v>6.8834814844563261E-2</v>
      </c>
      <c r="Q129" cm="1">
        <f t="array" ref="Q129">SUM(R41/BG41)/SUM($C$4:$AO$4/$AR$4:$CD$4)</f>
        <v>9.6844447518278198E-2</v>
      </c>
      <c r="R129" cm="1">
        <f t="array" ref="R129">SUM(S41/BH41)/SUM($C$4:$AO$4/$AR$4:$CD$4)</f>
        <v>0.13823584018360432</v>
      </c>
      <c r="S129" cm="1">
        <f t="array" ref="S129">SUM(T41/BI41)/SUM($C$4:$AO$4/$AR$4:$CD$4)</f>
        <v>0.1165629645526023</v>
      </c>
      <c r="T129" cm="1">
        <f t="array" ref="T129">SUM(U41/BJ41)/SUM($C$4:$AO$4/$AR$4:$CD$4)</f>
        <v>5.6826100685566788E-2</v>
      </c>
      <c r="U129" cm="1">
        <f t="array" ref="U129">SUM(V41/BK41)/SUM($C$4:$AO$4/$AR$4:$CD$4)</f>
        <v>2.7686854646509836E-2</v>
      </c>
      <c r="V129" cm="1">
        <f t="array" ref="V129">SUM(W41/BL41)/SUM($C$4:$AO$4/$AR$4:$CD$4)</f>
        <v>0.19557292647777208</v>
      </c>
      <c r="W129" cm="1">
        <f t="array" ref="W129">SUM(X41/BM41)/SUM($C$4:$AO$4/$AR$4:$CD$4)</f>
        <v>9.0184267874243482E-2</v>
      </c>
      <c r="X129" cm="1">
        <f t="array" ref="X129">SUM(Y41/BN41)/SUM($C$4:$AO$4/$AR$4:$CD$4)</f>
        <v>0.15591611530410121</v>
      </c>
      <c r="Y129" cm="1">
        <f t="array" ref="Y129">SUM(Z41/BO41)/SUM($C$4:$AO$4/$AR$4:$CD$4)</f>
        <v>3.0077437561415211E-2</v>
      </c>
      <c r="Z129" cm="1">
        <f t="array" ref="Z129">SUM(AA41/BP41)/SUM($C$4:$AO$4/$AR$4:$CD$4)</f>
        <v>0.13897321420684711</v>
      </c>
      <c r="AA129" cm="1">
        <f t="array" ref="AA129">SUM(AB41/BQ41)/SUM($C$4:$AO$4/$AR$4:$CD$4)</f>
        <v>0.31777640918989053</v>
      </c>
      <c r="AB129" cm="1">
        <f t="array" ref="AB129">SUM(AC41/BR41)/SUM($C$4:$AO$4/$AR$4:$CD$4)</f>
        <v>0.14824505134080587</v>
      </c>
      <c r="AC129" cm="1">
        <f t="array" ref="AC129">SUM(AD41/BS41)/SUM($C$4:$AO$4/$AR$4:$CD$4)</f>
        <v>0.14115422444859702</v>
      </c>
      <c r="AD129" cm="1">
        <f t="array" ref="AD129">SUM(AE41/BT41)/SUM($C$4:$AO$4/$AR$4:$CD$4)</f>
        <v>0.42517237435434801</v>
      </c>
      <c r="AE129" cm="1">
        <f t="array" ref="AE129">SUM(AF41/BU41)/SUM($C$4:$AO$4/$AR$4:$CD$4)</f>
        <v>0.21047838036059655</v>
      </c>
      <c r="AF129" cm="1">
        <f t="array" ref="AF129">SUM(AG41/BV41)/SUM($C$4:$AO$4/$AR$4:$CD$4)</f>
        <v>0.24157409971408347</v>
      </c>
      <c r="AG129" cm="1">
        <f t="array" ref="AG129">SUM(AH41/BW41)/SUM($C$4:$AO$4/$AR$4:$CD$4)</f>
        <v>0.10100294367399172</v>
      </c>
      <c r="AH129" cm="1">
        <f t="array" ref="AH129">SUM(AI41/BX41)/SUM($C$4:$AO$4/$AR$4:$CD$4)</f>
        <v>0.10855775579113693</v>
      </c>
      <c r="AI129" cm="1">
        <f t="array" ref="AI129">SUM(AJ41/BY41)/SUM($C$4:$AO$4/$AR$4:$CD$4)</f>
        <v>9.3536761539227312E-2</v>
      </c>
      <c r="AJ129" cm="1">
        <f t="array" ref="AJ129">SUM(AK41/BZ41)/SUM($C$4:$AO$4/$AR$4:$CD$4)</f>
        <v>0.16298339935624404</v>
      </c>
      <c r="AK129" cm="1">
        <f t="array" ref="AK129">SUM(AL41/CA41)/SUM($C$4:$AO$4/$AR$4:$CD$4)</f>
        <v>9.1097330693112433E-2</v>
      </c>
      <c r="AL129" cm="1">
        <f t="array" ref="AL129">SUM(AM41/CB41)/SUM($C$4:$AO$4/$AR$4:$CD$4)</f>
        <v>0.68947865760916704</v>
      </c>
      <c r="AM129" cm="1">
        <f t="array" ref="AM129">SUM(AN41/CC41)/SUM($C$4:$AO$4/$AR$4:$CD$4)</f>
        <v>0.69066208984522304</v>
      </c>
      <c r="AN129" cm="1">
        <f t="array" ref="AN129">SUM(AO41/CD41)/SUM($C$4:$AO$4/$AR$4:$CD$4)</f>
        <v>0.26411175362666245</v>
      </c>
    </row>
    <row r="130" spans="1:40" x14ac:dyDescent="0.25">
      <c r="A130" t="s">
        <v>31</v>
      </c>
      <c r="B130" cm="1">
        <f t="array" ref="B130">SUM(C42/AR42)/SUM($C$4:$AO$4/$AR$4:$CD$4)</f>
        <v>8.0649456770608322E-2</v>
      </c>
      <c r="C130" cm="1">
        <f t="array" ref="C130">SUM(D42/AS42)/SUM($C$4:$AO$4/$AR$4:$CD$4)</f>
        <v>6.6337586815652896E-2</v>
      </c>
      <c r="D130" cm="1">
        <f t="array" ref="D130">SUM(E42/AT42)/SUM($C$4:$AO$4/$AR$4:$CD$4)</f>
        <v>7.1721060843307663E-2</v>
      </c>
      <c r="E130" cm="1">
        <f t="array" ref="E130">SUM(F42/AU42)/SUM($C$4:$AO$4/$AR$4:$CD$4)</f>
        <v>3.7496731120408244E-2</v>
      </c>
      <c r="F130" cm="1">
        <f t="array" ref="F130">SUM(G42/AV42)/SUM($C$4:$AO$4/$AR$4:$CD$4)</f>
        <v>0.13645344448933652</v>
      </c>
      <c r="G130" cm="1">
        <f t="array" ref="G130">SUM(H42/AW42)/SUM($C$4:$AO$4/$AR$4:$CD$4)</f>
        <v>0.11810047317603314</v>
      </c>
      <c r="H130" cm="1">
        <f t="array" ref="H130">SUM(I42/AX42)/SUM($C$4:$AO$4/$AR$4:$CD$4)</f>
        <v>0.11159402383228283</v>
      </c>
      <c r="I130" cm="1">
        <f t="array" ref="I130">SUM(J42/AY42)/SUM($C$4:$AO$4/$AR$4:$CD$4)</f>
        <v>5.1700778840604214E-2</v>
      </c>
      <c r="J130" cm="1">
        <f t="array" ref="J130">SUM(K42/AZ42)/SUM($C$4:$AO$4/$AR$4:$CD$4)</f>
        <v>0.37182444879204996</v>
      </c>
      <c r="K130" cm="1">
        <f t="array" ref="K130">SUM(L42/BA42)/SUM($C$4:$AO$4/$AR$4:$CD$4)</f>
        <v>0.1565790965893466</v>
      </c>
      <c r="L130" cm="1">
        <f t="array" ref="L130">SUM(M42/BB42)/SUM($C$4:$AO$4/$AR$4:$CD$4)</f>
        <v>0.19985997785511311</v>
      </c>
      <c r="M130" cm="1">
        <f t="array" ref="M130">SUM(N42/BC42)/SUM($C$4:$AO$4/$AR$4:$CD$4)</f>
        <v>5.7755069343793007E-2</v>
      </c>
      <c r="N130" cm="1">
        <f t="array" ref="N130">SUM(O42/BD42)/SUM($C$4:$AO$4/$AR$4:$CD$4)</f>
        <v>8.6873181487023429E-2</v>
      </c>
      <c r="O130" cm="1">
        <f t="array" ref="O130">SUM(P42/BE42)/SUM($C$4:$AO$4/$AR$4:$CD$4)</f>
        <v>0.14241069848327767</v>
      </c>
      <c r="P130" cm="1">
        <f t="array" ref="P130">SUM(Q42/BF42)/SUM($C$4:$AO$4/$AR$4:$CD$4)</f>
        <v>5.8278256148537308E-2</v>
      </c>
      <c r="Q130" cm="1">
        <f t="array" ref="Q130">SUM(R42/BG42)/SUM($C$4:$AO$4/$AR$4:$CD$4)</f>
        <v>2.561885047769057E-2</v>
      </c>
      <c r="R130" cm="1">
        <f t="array" ref="R130">SUM(S42/BH42)/SUM($C$4:$AO$4/$AR$4:$CD$4)</f>
        <v>0.12131789862642024</v>
      </c>
      <c r="S130" cm="1">
        <f t="array" ref="S130">SUM(T42/BI42)/SUM($C$4:$AO$4/$AR$4:$CD$4)</f>
        <v>0.17268739276255132</v>
      </c>
      <c r="T130" cm="1">
        <f t="array" ref="T130">SUM(U42/BJ42)/SUM($C$4:$AO$4/$AR$4:$CD$4)</f>
        <v>0.11568686156522712</v>
      </c>
      <c r="U130" cm="1">
        <f t="array" ref="U130">SUM(V42/BK42)/SUM($C$4:$AO$4/$AR$4:$CD$4)</f>
        <v>7.0746624490368129E-2</v>
      </c>
      <c r="V130" cm="1">
        <f t="array" ref="V130">SUM(W42/BL42)/SUM($C$4:$AO$4/$AR$4:$CD$4)</f>
        <v>0.15365613951932466</v>
      </c>
      <c r="W130" cm="1">
        <f t="array" ref="W130">SUM(X42/BM42)/SUM($C$4:$AO$4/$AR$4:$CD$4)</f>
        <v>0.17358961390271113</v>
      </c>
      <c r="X130" cm="1">
        <f t="array" ref="X130">SUM(Y42/BN42)/SUM($C$4:$AO$4/$AR$4:$CD$4)</f>
        <v>0.19299117291606066</v>
      </c>
      <c r="Y130" cm="1">
        <f t="array" ref="Y130">SUM(Z42/BO42)/SUM($C$4:$AO$4/$AR$4:$CD$4)</f>
        <v>8.6650542728038044E-2</v>
      </c>
      <c r="Z130" cm="1">
        <f t="array" ref="Z130">SUM(AA42/BP42)/SUM($C$4:$AO$4/$AR$4:$CD$4)</f>
        <v>0.10250098706890241</v>
      </c>
      <c r="AA130" cm="1">
        <f t="array" ref="AA130">SUM(AB42/BQ42)/SUM($C$4:$AO$4/$AR$4:$CD$4)</f>
        <v>0.53412460940395612</v>
      </c>
      <c r="AB130" cm="1">
        <f t="array" ref="AB130">SUM(AC42/BR42)/SUM($C$4:$AO$4/$AR$4:$CD$4)</f>
        <v>0.12788623591376685</v>
      </c>
      <c r="AC130" cm="1">
        <f t="array" ref="AC130">SUM(AD42/BS42)/SUM($C$4:$AO$4/$AR$4:$CD$4)</f>
        <v>5.6466439056379658E-2</v>
      </c>
      <c r="AD130" cm="1">
        <f t="array" ref="AD130">SUM(AE42/BT42)/SUM($C$4:$AO$4/$AR$4:$CD$4)</f>
        <v>0.25512271430363992</v>
      </c>
      <c r="AE130" cm="1">
        <f t="array" ref="AE130">SUM(AF42/BU42)/SUM($C$4:$AO$4/$AR$4:$CD$4)</f>
        <v>9.8592093796036478E-2</v>
      </c>
      <c r="AF130" cm="1">
        <f t="array" ref="AF130">SUM(AG42/BV42)/SUM($C$4:$AO$4/$AR$4:$CD$4)</f>
        <v>0.14948565976196493</v>
      </c>
      <c r="AG130" cm="1">
        <f t="array" ref="AG130">SUM(AH42/BW42)/SUM($C$4:$AO$4/$AR$4:$CD$4)</f>
        <v>6.2099603883143735E-2</v>
      </c>
      <c r="AH130" cm="1">
        <f t="array" ref="AH130">SUM(AI42/BX42)/SUM($C$4:$AO$4/$AR$4:$CD$4)</f>
        <v>0.1853207882388995</v>
      </c>
      <c r="AI130" cm="1">
        <f t="array" ref="AI130">SUM(AJ42/BY42)/SUM($C$4:$AO$4/$AR$4:$CD$4)</f>
        <v>0.18806917962291458</v>
      </c>
      <c r="AJ130" cm="1">
        <f t="array" ref="AJ130">SUM(AK42/BZ42)/SUM($C$4:$AO$4/$AR$4:$CD$4)</f>
        <v>0.26795142445083542</v>
      </c>
      <c r="AK130" cm="1">
        <f t="array" ref="AK130">SUM(AL42/CA42)/SUM($C$4:$AO$4/$AR$4:$CD$4)</f>
        <v>0.14215650274233349</v>
      </c>
      <c r="AL130" cm="1">
        <f t="array" ref="AL130">SUM(AM42/CB42)/SUM($C$4:$AO$4/$AR$4:$CD$4)</f>
        <v>0.14048108392804637</v>
      </c>
      <c r="AM130" cm="1">
        <f t="array" ref="AM130">SUM(AN42/CC42)/SUM($C$4:$AO$4/$AR$4:$CD$4)</f>
        <v>0.22854520658798941</v>
      </c>
      <c r="AN130" cm="1">
        <f t="array" ref="AN130">SUM(AO42/CD42)/SUM($C$4:$AO$4/$AR$4:$CD$4)</f>
        <v>0.18046653415621816</v>
      </c>
    </row>
    <row r="131" spans="1:40" x14ac:dyDescent="0.25">
      <c r="A131" t="s">
        <v>677</v>
      </c>
      <c r="B131" cm="1">
        <f t="array" ref="B131">SUM(C43/AR43)/SUM($C$4:$AO$4/$AR$4:$CD$4)</f>
        <v>1.4197561833009685E-2</v>
      </c>
      <c r="C131" cm="1">
        <f t="array" ref="C131">SUM(D43/AS43)/SUM($C$4:$AO$4/$AR$4:$CD$4)</f>
        <v>2.7339853692447694E-2</v>
      </c>
      <c r="D131" cm="1">
        <f t="array" ref="D131">SUM(E43/AT43)/SUM($C$4:$AO$4/$AR$4:$CD$4)</f>
        <v>2.5496155208506108E-2</v>
      </c>
      <c r="E131" cm="1">
        <f t="array" ref="E131">SUM(F43/AU43)/SUM($C$4:$AO$4/$AR$4:$CD$4)</f>
        <v>2.1055014761843659E-3</v>
      </c>
      <c r="F131" cm="1">
        <f t="array" ref="F131">SUM(G43/AV43)/SUM($C$4:$AO$4/$AR$4:$CD$4)</f>
        <v>1.7598562762072487E-2</v>
      </c>
      <c r="G131" cm="1">
        <f t="array" ref="G131">SUM(H43/AW43)/SUM($C$4:$AO$4/$AR$4:$CD$4)</f>
        <v>4.0718406740830097E-2</v>
      </c>
      <c r="H131" cm="1">
        <f t="array" ref="H131">SUM(I43/AX43)/SUM($C$4:$AO$4/$AR$4:$CD$4)</f>
        <v>1.2950041423360882E-2</v>
      </c>
      <c r="I131" cm="1">
        <f t="array" ref="I131">SUM(J43/AY43)/SUM($C$4:$AO$4/$AR$4:$CD$4)</f>
        <v>1.251430989921264E-2</v>
      </c>
      <c r="J131" cm="1">
        <f t="array" ref="J131">SUM(K43/AZ43)/SUM($C$4:$AO$4/$AR$4:$CD$4)</f>
        <v>1.098103579090012E-2</v>
      </c>
      <c r="K131" cm="1">
        <f t="array" ref="K131">SUM(L43/BA43)/SUM($C$4:$AO$4/$AR$4:$CD$4)</f>
        <v>1.2941589047032622E-2</v>
      </c>
      <c r="L131" cm="1">
        <f t="array" ref="L131">SUM(M43/BB43)/SUM($C$4:$AO$4/$AR$4:$CD$4)</f>
        <v>8.9812890791590352E-3</v>
      </c>
      <c r="M131" cm="1">
        <f t="array" ref="M131">SUM(N43/BC43)/SUM($C$4:$AO$4/$AR$4:$CD$4)</f>
        <v>8.0891032021923896E-4</v>
      </c>
      <c r="N131" cm="1">
        <f t="array" ref="N131">SUM(O43/BD43)/SUM($C$4:$AO$4/$AR$4:$CD$4)</f>
        <v>2.8964801191613946E-3</v>
      </c>
      <c r="O131" cm="1">
        <f t="array" ref="O131">SUM(P43/BE43)/SUM($C$4:$AO$4/$AR$4:$CD$4)</f>
        <v>2.0336939978507999E-3</v>
      </c>
      <c r="P131" cm="1">
        <f t="array" ref="P131">SUM(Q43/BF43)/SUM($C$4:$AO$4/$AR$4:$CD$4)</f>
        <v>2.3638676687926688E-3</v>
      </c>
      <c r="Q131" cm="1">
        <f t="array" ref="Q131">SUM(R43/BG43)/SUM($C$4:$AO$4/$AR$4:$CD$4)</f>
        <v>2.544244183824805E-3</v>
      </c>
      <c r="R131" cm="1">
        <f t="array" ref="R131">SUM(S43/BH43)/SUM($C$4:$AO$4/$AR$4:$CD$4)</f>
        <v>8.6759763259026297E-3</v>
      </c>
      <c r="S131" cm="1">
        <f t="array" ref="S131">SUM(T43/BI43)/SUM($C$4:$AO$4/$AR$4:$CD$4)</f>
        <v>4.1310520991623842E-2</v>
      </c>
      <c r="T131" cm="1">
        <f t="array" ref="T131">SUM(U43/BJ43)/SUM($C$4:$AO$4/$AR$4:$CD$4)</f>
        <v>3.9227902662241715E-2</v>
      </c>
      <c r="U131" cm="1">
        <f t="array" ref="U131">SUM(V43/BK43)/SUM($C$4:$AO$4/$AR$4:$CD$4)</f>
        <v>1.8682763365237842E-2</v>
      </c>
      <c r="V131" cm="1">
        <f t="array" ref="V131">SUM(W43/BL43)/SUM($C$4:$AO$4/$AR$4:$CD$4)</f>
        <v>2.7624550852375787E-3</v>
      </c>
      <c r="W131" cm="1">
        <f t="array" ref="W131">SUM(X43/BM43)/SUM($C$4:$AO$4/$AR$4:$CD$4)</f>
        <v>1.3258753980425479E-2</v>
      </c>
      <c r="X131" cm="1">
        <f t="array" ref="X131">SUM(Y43/BN43)/SUM($C$4:$AO$4/$AR$4:$CD$4)</f>
        <v>2.7022514040936349E-2</v>
      </c>
      <c r="Y131" cm="1">
        <f t="array" ref="Y131">SUM(Z43/BO43)/SUM($C$4:$AO$4/$AR$4:$CD$4)</f>
        <v>7.0591402062670236E-3</v>
      </c>
      <c r="Z131" cm="1">
        <f t="array" ref="Z131">SUM(AA43/BP43)/SUM($C$4:$AO$4/$AR$4:$CD$4)</f>
        <v>3.6056269584409977E-4</v>
      </c>
      <c r="AA131" cm="1">
        <f t="array" ref="AA131">SUM(AB43/BQ43)/SUM($C$4:$AO$4/$AR$4:$CD$4)</f>
        <v>4.0313358035737291E-4</v>
      </c>
      <c r="AB131" cm="1">
        <f t="array" ref="AB131">SUM(AC43/BR43)/SUM($C$4:$AO$4/$AR$4:$CD$4)</f>
        <v>4.3822811019688587E-3</v>
      </c>
      <c r="AC131" cm="1">
        <f t="array" ref="AC131">SUM(AD43/BS43)/SUM($C$4:$AO$4/$AR$4:$CD$4)</f>
        <v>1.6960506268457108E-4</v>
      </c>
      <c r="AD131" cm="1">
        <f t="array" ref="AD131">SUM(AE43/BT43)/SUM($C$4:$AO$4/$AR$4:$CD$4)</f>
        <v>1.6359411559013794E-3</v>
      </c>
      <c r="AE131" cm="1">
        <f t="array" ref="AE131">SUM(AF43/BU43)/SUM($C$4:$AO$4/$AR$4:$CD$4)</f>
        <v>3.539150843008208E-3</v>
      </c>
      <c r="AF131" cm="1">
        <f t="array" ref="AF131">SUM(AG43/BV43)/SUM($C$4:$AO$4/$AR$4:$CD$4)</f>
        <v>1.729911694411303E-3</v>
      </c>
      <c r="AG131" cm="1">
        <f t="array" ref="AG131">SUM(AH43/BW43)/SUM($C$4:$AO$4/$AR$4:$CD$4)</f>
        <v>1.1147858694712132E-3</v>
      </c>
      <c r="AH131" cm="1">
        <f t="array" ref="AH131">SUM(AI43/BX43)/SUM($C$4:$AO$4/$AR$4:$CD$4)</f>
        <v>0.10508145213648563</v>
      </c>
      <c r="AI131" cm="1">
        <f t="array" ref="AI131">SUM(AJ43/BY43)/SUM($C$4:$AO$4/$AR$4:$CD$4)</f>
        <v>1.2523298579261723E-3</v>
      </c>
      <c r="AJ131" cm="1">
        <f t="array" ref="AJ131">SUM(AK43/BZ43)/SUM($C$4:$AO$4/$AR$4:$CD$4)</f>
        <v>7.3388482338782382E-4</v>
      </c>
      <c r="AK131" cm="1">
        <f t="array" ref="AK131">SUM(AL43/CA43)/SUM($C$4:$AO$4/$AR$4:$CD$4)</f>
        <v>0.13882202142358979</v>
      </c>
      <c r="AL131" cm="1">
        <f t="array" ref="AL131">SUM(AM43/CB43)/SUM($C$4:$AO$4/$AR$4:$CD$4)</f>
        <v>8.7824039960892886E-3</v>
      </c>
      <c r="AM131" cm="1">
        <f t="array" ref="AM131">SUM(AN43/CC43)/SUM($C$4:$AO$4/$AR$4:$CD$4)</f>
        <v>6.9622362402037216E-3</v>
      </c>
      <c r="AN131" cm="1">
        <f t="array" ref="AN131">SUM(AO43/CD43)/SUM($C$4:$AO$4/$AR$4:$CD$4)</f>
        <v>7.1408354273085062E-4</v>
      </c>
    </row>
    <row r="133" spans="1:40" x14ac:dyDescent="0.25">
      <c r="A133" t="s">
        <v>678</v>
      </c>
      <c r="B133" t="e" cm="1">
        <f t="array" ref="B133">SUM(C44/AR44)/SUM($C$4:$AO$4/$AR$4:$CD$4)</f>
        <v>#DIV/0!</v>
      </c>
      <c r="C133" t="e" cm="1">
        <f t="array" ref="C133">SUM(D44/AS44)/SUM($C$4:$AO$4/$AR$4:$CD$4)</f>
        <v>#DIV/0!</v>
      </c>
      <c r="D133" t="e" cm="1">
        <f t="array" ref="D133">SUM(E44/AT44)/SUM($C$4:$AO$4/$AR$4:$CD$4)</f>
        <v>#DIV/0!</v>
      </c>
      <c r="E133" t="e" cm="1">
        <f t="array" ref="E133">SUM(F44/AU44)/SUM($C$4:$AO$4/$AR$4:$CD$4)</f>
        <v>#DIV/0!</v>
      </c>
      <c r="F133" t="e" cm="1">
        <f t="array" ref="F133">SUM(G44/AV44)/SUM($C$4:$AO$4/$AR$4:$CD$4)</f>
        <v>#DIV/0!</v>
      </c>
      <c r="G133" t="e" cm="1">
        <f t="array" ref="G133">SUM(H44/AW44)/SUM($C$4:$AO$4/$AR$4:$CD$4)</f>
        <v>#DIV/0!</v>
      </c>
      <c r="H133" t="e" cm="1">
        <f t="array" ref="H133">SUM(I44/AX44)/SUM($C$4:$AO$4/$AR$4:$CD$4)</f>
        <v>#DIV/0!</v>
      </c>
      <c r="I133" t="e" cm="1">
        <f t="array" ref="I133">SUM(J44/AY44)/SUM($C$4:$AO$4/$AR$4:$CD$4)</f>
        <v>#DIV/0!</v>
      </c>
      <c r="J133" t="e" cm="1">
        <f t="array" ref="J133">SUM(K44/AZ44)/SUM($C$4:$AO$4/$AR$4:$CD$4)</f>
        <v>#DIV/0!</v>
      </c>
      <c r="K133" t="e" cm="1">
        <f t="array" ref="K133">SUM(L44/BA44)/SUM($C$4:$AO$4/$AR$4:$CD$4)</f>
        <v>#DIV/0!</v>
      </c>
      <c r="L133" t="e" cm="1">
        <f t="array" ref="L133">SUM(M44/BB44)/SUM($C$4:$AO$4/$AR$4:$CD$4)</f>
        <v>#DIV/0!</v>
      </c>
      <c r="M133" t="e" cm="1">
        <f t="array" ref="M133">SUM(N44/BC44)/SUM($C$4:$AO$4/$AR$4:$CD$4)</f>
        <v>#DIV/0!</v>
      </c>
      <c r="N133" t="e" cm="1">
        <f t="array" ref="N133">SUM(O44/BD44)/SUM($C$4:$AO$4/$AR$4:$CD$4)</f>
        <v>#DIV/0!</v>
      </c>
      <c r="O133" t="e" cm="1">
        <f t="array" ref="O133">SUM(P44/BE44)/SUM($C$4:$AO$4/$AR$4:$CD$4)</f>
        <v>#DIV/0!</v>
      </c>
      <c r="P133" t="e" cm="1">
        <f t="array" ref="P133">SUM(Q44/BF44)/SUM($C$4:$AO$4/$AR$4:$CD$4)</f>
        <v>#DIV/0!</v>
      </c>
      <c r="Q133" t="e" cm="1">
        <f t="array" ref="Q133">SUM(R44/BG44)/SUM($C$4:$AO$4/$AR$4:$CD$4)</f>
        <v>#DIV/0!</v>
      </c>
      <c r="R133" t="e" cm="1">
        <f t="array" ref="R133">SUM(S44/BH44)/SUM($C$4:$AO$4/$AR$4:$CD$4)</f>
        <v>#DIV/0!</v>
      </c>
      <c r="S133" t="e" cm="1">
        <f t="array" ref="S133">SUM(T44/BI44)/SUM($C$4:$AO$4/$AR$4:$CD$4)</f>
        <v>#DIV/0!</v>
      </c>
      <c r="T133" t="e" cm="1">
        <f t="array" ref="T133">SUM(U44/BJ44)/SUM($C$4:$AO$4/$AR$4:$CD$4)</f>
        <v>#DIV/0!</v>
      </c>
      <c r="U133" t="e" cm="1">
        <f t="array" ref="U133">SUM(V44/BK44)/SUM($C$4:$AO$4/$AR$4:$CD$4)</f>
        <v>#DIV/0!</v>
      </c>
      <c r="V133" t="e" cm="1">
        <f t="array" ref="V133">SUM(W44/BL44)/SUM($C$4:$AO$4/$AR$4:$CD$4)</f>
        <v>#DIV/0!</v>
      </c>
      <c r="W133" t="e" cm="1">
        <f t="array" ref="W133">SUM(X44/BM44)/SUM($C$4:$AO$4/$AR$4:$CD$4)</f>
        <v>#DIV/0!</v>
      </c>
      <c r="X133" t="e" cm="1">
        <f t="array" ref="X133">SUM(Y44/BN44)/SUM($C$4:$AO$4/$AR$4:$CD$4)</f>
        <v>#DIV/0!</v>
      </c>
      <c r="Y133" t="e" cm="1">
        <f t="array" ref="Y133">SUM(Z44/BO44)/SUM($C$4:$AO$4/$AR$4:$CD$4)</f>
        <v>#DIV/0!</v>
      </c>
      <c r="Z133" t="e" cm="1">
        <f t="array" ref="Z133">SUM(AA44/BP44)/SUM($C$4:$AO$4/$AR$4:$CD$4)</f>
        <v>#DIV/0!</v>
      </c>
      <c r="AA133" t="e" cm="1">
        <f t="array" ref="AA133">SUM(AB44/BQ44)/SUM($C$4:$AO$4/$AR$4:$CD$4)</f>
        <v>#DIV/0!</v>
      </c>
      <c r="AB133" t="e" cm="1">
        <f t="array" ref="AB133">SUM(AC44/BR44)/SUM($C$4:$AO$4/$AR$4:$CD$4)</f>
        <v>#DIV/0!</v>
      </c>
      <c r="AC133" t="e" cm="1">
        <f t="array" ref="AC133">SUM(AD44/BS44)/SUM($C$4:$AO$4/$AR$4:$CD$4)</f>
        <v>#DIV/0!</v>
      </c>
      <c r="AD133" t="e" cm="1">
        <f t="array" ref="AD133">SUM(AE44/BT44)/SUM($C$4:$AO$4/$AR$4:$CD$4)</f>
        <v>#DIV/0!</v>
      </c>
      <c r="AE133" t="e" cm="1">
        <f t="array" ref="AE133">SUM(AF44/BU44)/SUM($C$4:$AO$4/$AR$4:$CD$4)</f>
        <v>#DIV/0!</v>
      </c>
      <c r="AF133" t="e" cm="1">
        <f t="array" ref="AF133">SUM(AG44/BV44)/SUM($C$4:$AO$4/$AR$4:$CD$4)</f>
        <v>#DIV/0!</v>
      </c>
      <c r="AG133" t="e" cm="1">
        <f t="array" ref="AG133">SUM(AH44/BW44)/SUM($C$4:$AO$4/$AR$4:$CD$4)</f>
        <v>#DIV/0!</v>
      </c>
      <c r="AH133" t="e" cm="1">
        <f t="array" ref="AH133">SUM(AI44/BX44)/SUM($C$4:$AO$4/$AR$4:$CD$4)</f>
        <v>#DIV/0!</v>
      </c>
      <c r="AI133" t="e" cm="1">
        <f t="array" ref="AI133">SUM(AJ44/BY44)/SUM($C$4:$AO$4/$AR$4:$CD$4)</f>
        <v>#DIV/0!</v>
      </c>
      <c r="AJ133" t="e" cm="1">
        <f t="array" ref="AJ133">SUM(AK44/BZ44)/SUM($C$4:$AO$4/$AR$4:$CD$4)</f>
        <v>#DIV/0!</v>
      </c>
      <c r="AK133" t="e" cm="1">
        <f t="array" ref="AK133">SUM(AL44/CA44)/SUM($C$4:$AO$4/$AR$4:$CD$4)</f>
        <v>#DIV/0!</v>
      </c>
      <c r="AL133" t="e" cm="1">
        <f t="array" ref="AL133">SUM(AM44/CB44)/SUM($C$4:$AO$4/$AR$4:$CD$4)</f>
        <v>#DIV/0!</v>
      </c>
      <c r="AM133" t="e" cm="1">
        <f t="array" ref="AM133">SUM(AN44/CC44)/SUM($C$4:$AO$4/$AR$4:$CD$4)</f>
        <v>#DIV/0!</v>
      </c>
      <c r="AN133" t="e" cm="1">
        <f t="array" ref="AN133">SUM(AO44/CD44)/SUM($C$4:$AO$4/$AR$4:$CD$4)</f>
        <v>#DIV/0!</v>
      </c>
    </row>
    <row r="134" spans="1:40" x14ac:dyDescent="0.25">
      <c r="A134" t="s">
        <v>2</v>
      </c>
      <c r="B134" cm="1">
        <f t="array" ref="B134">SUM(C45/AR45)/SUM($C$4:$AO$4/$AR$4:$CD$4)</f>
        <v>8.011452690569098E-5</v>
      </c>
      <c r="C134" cm="1">
        <f t="array" ref="C134">SUM(D45/AS45)/SUM($C$4:$AO$4/$AR$4:$CD$4)</f>
        <v>1.8706790896610898E-5</v>
      </c>
      <c r="D134" cm="1">
        <f t="array" ref="D134">SUM(E45/AT45)/SUM($C$4:$AO$4/$AR$4:$CD$4)</f>
        <v>3.6012352626290743E-5</v>
      </c>
      <c r="E134" cm="1">
        <f t="array" ref="E134">SUM(F45/AU45)/SUM($C$4:$AO$4/$AR$4:$CD$4)</f>
        <v>4.9551477201959426E-5</v>
      </c>
      <c r="F134" cm="1">
        <f t="array" ref="F134">SUM(G45/AV45)/SUM($C$4:$AO$4/$AR$4:$CD$4)</f>
        <v>5.6442947584195327E-5</v>
      </c>
      <c r="G134" cm="1">
        <f t="array" ref="G134">SUM(H45/AW45)/SUM($C$4:$AO$4/$AR$4:$CD$4)</f>
        <v>8.5909543548383501E-5</v>
      </c>
      <c r="H134" cm="1">
        <f t="array" ref="H134">SUM(I45/AX45)/SUM($C$4:$AO$4/$AR$4:$CD$4)</f>
        <v>6.0738039164187816E-5</v>
      </c>
      <c r="I134" cm="1">
        <f t="array" ref="I134">SUM(J45/AY45)/SUM($C$4:$AO$4/$AR$4:$CD$4)</f>
        <v>2.3150179154725333E-5</v>
      </c>
      <c r="J134" cm="1">
        <f t="array" ref="J134">SUM(K45/AZ45)/SUM($C$4:$AO$4/$AR$4:$CD$4)</f>
        <v>4.4914670142799594E-5</v>
      </c>
      <c r="K134" cm="1">
        <f t="array" ref="K134">SUM(L45/BA45)/SUM($C$4:$AO$4/$AR$4:$CD$4)</f>
        <v>7.7546107119454426E-4</v>
      </c>
      <c r="L134" cm="1">
        <f t="array" ref="L134">SUM(M45/BB45)/SUM($C$4:$AO$4/$AR$4:$CD$4)</f>
        <v>1.3249923214290405E-4</v>
      </c>
      <c r="M134" cm="1">
        <f t="array" ref="M134">SUM(N45/BC45)/SUM($C$4:$AO$4/$AR$4:$CD$4)</f>
        <v>1.1067937223100949E-5</v>
      </c>
      <c r="N134" cm="1">
        <f t="array" ref="N134">SUM(O45/BD45)/SUM($C$4:$AO$4/$AR$4:$CD$4)</f>
        <v>9.9841944114429696E-5</v>
      </c>
      <c r="O134" cm="1">
        <f t="array" ref="O134">SUM(P45/BE45)/SUM($C$4:$AO$4/$AR$4:$CD$4)</f>
        <v>1.350030370585102E-4</v>
      </c>
      <c r="P134" cm="1">
        <f t="array" ref="P134">SUM(Q45/BF45)/SUM($C$4:$AO$4/$AR$4:$CD$4)</f>
        <v>2.9193251382787262E-4</v>
      </c>
      <c r="Q134" cm="1">
        <f t="array" ref="Q134">SUM(R45/BG45)/SUM($C$4:$AO$4/$AR$4:$CD$4)</f>
        <v>2.5572257676346419E-4</v>
      </c>
      <c r="R134" cm="1">
        <f t="array" ref="R134">SUM(S45/BH45)/SUM($C$4:$AO$4/$AR$4:$CD$4)</f>
        <v>3.4451462566650171E-4</v>
      </c>
      <c r="S134" cm="1">
        <f t="array" ref="S134">SUM(T45/BI45)/SUM($C$4:$AO$4/$AR$4:$CD$4)</f>
        <v>3.5685919647409666E-4</v>
      </c>
      <c r="T134" cm="1">
        <f t="array" ref="T134">SUM(U45/BJ45)/SUM($C$4:$AO$4/$AR$4:$CD$4)</f>
        <v>8.4025788420641744E-5</v>
      </c>
      <c r="U134" cm="1">
        <f t="array" ref="U134">SUM(V45/BK45)/SUM($C$4:$AO$4/$AR$4:$CD$4)</f>
        <v>2.0736569436789604E-4</v>
      </c>
      <c r="V134" cm="1">
        <f t="array" ref="V134">SUM(W45/BL45)/SUM($C$4:$AO$4/$AR$4:$CD$4)</f>
        <v>5.4005662269543343E-4</v>
      </c>
      <c r="W134" cm="1">
        <f t="array" ref="W134">SUM(X45/BM45)/SUM($C$4:$AO$4/$AR$4:$CD$4)</f>
        <v>3.773899227459852E-4</v>
      </c>
      <c r="X134" cm="1">
        <f t="array" ref="X134">SUM(Y45/BN45)/SUM($C$4:$AO$4/$AR$4:$CD$4)</f>
        <v>3.3137920909886879E-5</v>
      </c>
      <c r="Y134" cm="1">
        <f t="array" ref="Y134">SUM(Z45/BO45)/SUM($C$4:$AO$4/$AR$4:$CD$4)</f>
        <v>6.8079960859001519E-5</v>
      </c>
      <c r="Z134" cm="1">
        <f t="array" ref="Z134">SUM(AA45/BP45)/SUM($C$4:$AO$4/$AR$4:$CD$4)</f>
        <v>1.5068896290672845E-4</v>
      </c>
      <c r="AA134" cm="1">
        <f t="array" ref="AA134">SUM(AB45/BQ45)/SUM($C$4:$AO$4/$AR$4:$CD$4)</f>
        <v>1.8437397057923243E-4</v>
      </c>
      <c r="AB134" cm="1">
        <f t="array" ref="AB134">SUM(AC45/BR45)/SUM($C$4:$AO$4/$AR$4:$CD$4)</f>
        <v>4.5216646563684478E-5</v>
      </c>
      <c r="AC134" cm="1">
        <f t="array" ref="AC134">SUM(AD45/BS45)/SUM($C$4:$AO$4/$AR$4:$CD$4)</f>
        <v>2.2510147076413258E-4</v>
      </c>
      <c r="AD134" cm="1">
        <f t="array" ref="AD134">SUM(AE45/BT45)/SUM($C$4:$AO$4/$AR$4:$CD$4)</f>
        <v>4.5965483576637885E-5</v>
      </c>
      <c r="AE134" cm="1">
        <f t="array" ref="AE134">SUM(AF45/BU45)/SUM($C$4:$AO$4/$AR$4:$CD$4)</f>
        <v>3.8440864234350626E-5</v>
      </c>
      <c r="AF134" cm="1">
        <f t="array" ref="AF134">SUM(AG45/BV45)/SUM($C$4:$AO$4/$AR$4:$CD$4)</f>
        <v>8.6633109821070324E-5</v>
      </c>
      <c r="AG134" cm="1">
        <f t="array" ref="AG134">SUM(AH45/BW45)/SUM($C$4:$AO$4/$AR$4:$CD$4)</f>
        <v>4.236374343401355E-5</v>
      </c>
      <c r="AH134" cm="1">
        <f t="array" ref="AH134">SUM(AI45/BX45)/SUM($C$4:$AO$4/$AR$4:$CD$4)</f>
        <v>4.3595841741286927E-5</v>
      </c>
      <c r="AI134" cm="1">
        <f t="array" ref="AI134">SUM(AJ45/BY45)/SUM($C$4:$AO$4/$AR$4:$CD$4)</f>
        <v>7.3165393320388041E-5</v>
      </c>
      <c r="AJ134" cm="1">
        <f t="array" ref="AJ134">SUM(AK45/BZ45)/SUM($C$4:$AO$4/$AR$4:$CD$4)</f>
        <v>1.5961064049223732E-4</v>
      </c>
      <c r="AK134" cm="1">
        <f t="array" ref="AK134">SUM(AL45/CA45)/SUM($C$4:$AO$4/$AR$4:$CD$4)</f>
        <v>1.5767595875898767E-4</v>
      </c>
      <c r="AL134" cm="1">
        <f t="array" ref="AL134">SUM(AM45/CB45)/SUM($C$4:$AO$4/$AR$4:$CD$4)</f>
        <v>4.2851574687522715E-5</v>
      </c>
      <c r="AM134" cm="1">
        <f t="array" ref="AM134">SUM(AN45/CC45)/SUM($C$4:$AO$4/$AR$4:$CD$4)</f>
        <v>1.5521597725738921E-4</v>
      </c>
      <c r="AN134" cm="1">
        <f t="array" ref="AN134">SUM(AO45/CD45)/SUM($C$4:$AO$4/$AR$4:$CD$4)</f>
        <v>5.7225704505902795E-5</v>
      </c>
    </row>
    <row r="135" spans="1:40" x14ac:dyDescent="0.25">
      <c r="A135" t="s">
        <v>624</v>
      </c>
      <c r="B135" cm="1">
        <f t="array" ref="B135">SUM(C46/AR46)/SUM($C$4:$AO$4/$AR$4:$CD$4)</f>
        <v>2.9093299680125334E-4</v>
      </c>
      <c r="C135" cm="1">
        <f t="array" ref="C135">SUM(D46/AS46)/SUM($C$4:$AO$4/$AR$4:$CD$4)</f>
        <v>1.8157771108834054E-6</v>
      </c>
      <c r="D135" cm="1">
        <f t="array" ref="D135">SUM(E46/AT46)/SUM($C$4:$AO$4/$AR$4:$CD$4)</f>
        <v>1.5763381333880605E-6</v>
      </c>
      <c r="E135" cm="1">
        <f t="array" ref="E135">SUM(F46/AU46)/SUM($C$4:$AO$4/$AR$4:$CD$4)</f>
        <v>1.7364967511217025E-5</v>
      </c>
      <c r="F135" cm="1">
        <f t="array" ref="F135">SUM(G46/AV46)/SUM($C$4:$AO$4/$AR$4:$CD$4)</f>
        <v>1.7630686491762183E-4</v>
      </c>
      <c r="G135" cm="1">
        <f t="array" ref="G135">SUM(H46/AW46)/SUM($C$4:$AO$4/$AR$4:$CD$4)</f>
        <v>2.9610148771513283E-5</v>
      </c>
      <c r="H135" cm="1">
        <f t="array" ref="H135">SUM(I46/AX46)/SUM($C$4:$AO$4/$AR$4:$CD$4)</f>
        <v>1.0921409858371242E-4</v>
      </c>
      <c r="I135" cm="1">
        <f t="array" ref="I135">SUM(J46/AY46)/SUM($C$4:$AO$4/$AR$4:$CD$4)</f>
        <v>6.6198757825535783E-5</v>
      </c>
      <c r="J135" cm="1">
        <f t="array" ref="J135">SUM(K46/AZ46)/SUM($C$4:$AO$4/$AR$4:$CD$4)</f>
        <v>4.9515569448089342E-4</v>
      </c>
      <c r="K135" cm="1">
        <f t="array" ref="K135">SUM(L46/BA46)/SUM($C$4:$AO$4/$AR$4:$CD$4)</f>
        <v>1.5353527170923634E-5</v>
      </c>
      <c r="L135" cm="1">
        <f t="array" ref="L135">SUM(M46/BB46)/SUM($C$4:$AO$4/$AR$4:$CD$4)</f>
        <v>7.9387095985153098E-5</v>
      </c>
      <c r="M135" cm="1">
        <f t="array" ref="M135">SUM(N46/BC46)/SUM($C$4:$AO$4/$AR$4:$CD$4)</f>
        <v>8.1882451698107601E-6</v>
      </c>
      <c r="N135" cm="1">
        <f t="array" ref="N135">SUM(O46/BD46)/SUM($C$4:$AO$4/$AR$4:$CD$4)</f>
        <v>4.0213248203963942E-5</v>
      </c>
      <c r="O135" cm="1">
        <f t="array" ref="O135">SUM(P46/BE46)/SUM($C$4:$AO$4/$AR$4:$CD$4)</f>
        <v>8.2986529838535281E-6</v>
      </c>
      <c r="P135" cm="1">
        <f t="array" ref="P135">SUM(Q46/BF46)/SUM($C$4:$AO$4/$AR$4:$CD$4)</f>
        <v>6.4221644758598651E-5</v>
      </c>
      <c r="Q135" cm="1">
        <f t="array" ref="Q135">SUM(R46/BG46)/SUM($C$4:$AO$4/$AR$4:$CD$4)</f>
        <v>6.0503112708309489E-5</v>
      </c>
      <c r="R135" cm="1">
        <f t="array" ref="R135">SUM(S46/BH46)/SUM($C$4:$AO$4/$AR$4:$CD$4)</f>
        <v>4.3734304856432231E-5</v>
      </c>
      <c r="S135" cm="1">
        <f t="array" ref="S135">SUM(T46/BI46)/SUM($C$4:$AO$4/$AR$4:$CD$4)</f>
        <v>6.0542148877562775E-5</v>
      </c>
      <c r="T135" cm="1">
        <f t="array" ref="T135">SUM(U46/BJ46)/SUM($C$4:$AO$4/$AR$4:$CD$4)</f>
        <v>2.1518631100045339E-4</v>
      </c>
      <c r="U135" cm="1">
        <f t="array" ref="U135">SUM(V46/BK46)/SUM($C$4:$AO$4/$AR$4:$CD$4)</f>
        <v>3.4645787358468158E-4</v>
      </c>
      <c r="V135" cm="1">
        <f t="array" ref="V135">SUM(W46/BL46)/SUM($C$4:$AO$4/$AR$4:$CD$4)</f>
        <v>2.07661592276951E-4</v>
      </c>
      <c r="W135" cm="1">
        <f t="array" ref="W135">SUM(X46/BM46)/SUM($C$4:$AO$4/$AR$4:$CD$4)</f>
        <v>2.3597902405082951E-4</v>
      </c>
      <c r="X135" cm="1">
        <f t="array" ref="X135">SUM(Y46/BN46)/SUM($C$4:$AO$4/$AR$4:$CD$4)</f>
        <v>1.6192383803597768E-4</v>
      </c>
      <c r="Y135" cm="1">
        <f t="array" ref="Y135">SUM(Z46/BO46)/SUM($C$4:$AO$4/$AR$4:$CD$4)</f>
        <v>9.2637606143637711E-5</v>
      </c>
      <c r="Z135" cm="1">
        <f t="array" ref="Z135">SUM(AA46/BP46)/SUM($C$4:$AO$4/$AR$4:$CD$4)</f>
        <v>4.8232566918692476E-4</v>
      </c>
      <c r="AA135" cm="1">
        <f t="array" ref="AA135">SUM(AB46/BQ46)/SUM($C$4:$AO$4/$AR$4:$CD$4)</f>
        <v>1.5301265425024706E-4</v>
      </c>
      <c r="AB135" cm="1">
        <f t="array" ref="AB135">SUM(AC46/BR46)/SUM($C$4:$AO$4/$AR$4:$CD$4)</f>
        <v>1.2797079897127565E-4</v>
      </c>
      <c r="AC135" cm="1">
        <f t="array" ref="AC135">SUM(AD46/BS46)/SUM($C$4:$AO$4/$AR$4:$CD$4)</f>
        <v>1.69198251321453E-4</v>
      </c>
      <c r="AD135" cm="1">
        <f t="array" ref="AD135">SUM(AE46/BT46)/SUM($C$4:$AO$4/$AR$4:$CD$4)</f>
        <v>1.736700997109049E-5</v>
      </c>
      <c r="AE135" cm="1">
        <f t="array" ref="AE135">SUM(AF46/BU46)/SUM($C$4:$AO$4/$AR$4:$CD$4)</f>
        <v>5.4443180681495129E-5</v>
      </c>
      <c r="AF135" cm="1">
        <f t="array" ref="AF135">SUM(AG46/BV46)/SUM($C$4:$AO$4/$AR$4:$CD$4)</f>
        <v>6.1309019096360498E-5</v>
      </c>
      <c r="AG135" cm="1">
        <f t="array" ref="AG135">SUM(AH46/BW46)/SUM($C$4:$AO$4/$AR$4:$CD$4)</f>
        <v>3.4044613447445722E-5</v>
      </c>
      <c r="AH135" cm="1">
        <f t="array" ref="AH135">SUM(AI46/BX46)/SUM($C$4:$AO$4/$AR$4:$CD$4)</f>
        <v>3.2294910650320647E-5</v>
      </c>
      <c r="AI135" cm="1">
        <f t="array" ref="AI135">SUM(AJ46/BY46)/SUM($C$4:$AO$4/$AR$4:$CD$4)</f>
        <v>3.8703324153434216E-5</v>
      </c>
      <c r="AJ135" cm="1">
        <f t="array" ref="AJ135">SUM(AK46/BZ46)/SUM($C$4:$AO$4/$AR$4:$CD$4)</f>
        <v>5.9030222884095853E-5</v>
      </c>
      <c r="AK135" cm="1">
        <f t="array" ref="AK135">SUM(AL46/CA46)/SUM($C$4:$AO$4/$AR$4:$CD$4)</f>
        <v>7.0935958018724786E-5</v>
      </c>
      <c r="AL135" cm="1">
        <f t="array" ref="AL135">SUM(AM46/CB46)/SUM($C$4:$AO$4/$AR$4:$CD$4)</f>
        <v>1.3802199810786784E-4</v>
      </c>
      <c r="AM135" cm="1">
        <f t="array" ref="AM135">SUM(AN46/CC46)/SUM($C$4:$AO$4/$AR$4:$CD$4)</f>
        <v>1.0898889904979705E-4</v>
      </c>
      <c r="AN135" cm="1">
        <f t="array" ref="AN135">SUM(AO46/CD46)/SUM($C$4:$AO$4/$AR$4:$CD$4)</f>
        <v>1.0149477660965456E-5</v>
      </c>
    </row>
    <row r="136" spans="1:40" x14ac:dyDescent="0.25">
      <c r="A136" t="s">
        <v>623</v>
      </c>
      <c r="B136" cm="1">
        <f t="array" ref="B136">SUM(C47/AR47)/SUM($C$4:$AO$4/$AR$4:$CD$4)</f>
        <v>3.1621688895149572E-4</v>
      </c>
      <c r="C136" cm="1">
        <f t="array" ref="C136">SUM(D47/AS47)/SUM($C$4:$AO$4/$AR$4:$CD$4)</f>
        <v>8.9495086629237772E-4</v>
      </c>
      <c r="D136" cm="1">
        <f t="array" ref="D136">SUM(E47/AT47)/SUM($C$4:$AO$4/$AR$4:$CD$4)</f>
        <v>1.0525615025639367E-4</v>
      </c>
      <c r="E136" cm="1">
        <f t="array" ref="E136">SUM(F47/AU47)/SUM($C$4:$AO$4/$AR$4:$CD$4)</f>
        <v>1.4659244824607453E-4</v>
      </c>
      <c r="F136" cm="1">
        <f t="array" ref="F136">SUM(G47/AV47)/SUM($C$4:$AO$4/$AR$4:$CD$4)</f>
        <v>1.2888114038353163E-3</v>
      </c>
      <c r="G136" cm="1">
        <f t="array" ref="G136">SUM(H47/AW47)/SUM($C$4:$AO$4/$AR$4:$CD$4)</f>
        <v>1.9994879826499304E-4</v>
      </c>
      <c r="H136" cm="1">
        <f t="array" ref="H136">SUM(I47/AX47)/SUM($C$4:$AO$4/$AR$4:$CD$4)</f>
        <v>7.8906376095788807E-4</v>
      </c>
      <c r="I136" cm="1">
        <f t="array" ref="I136">SUM(J47/AY47)/SUM($C$4:$AO$4/$AR$4:$CD$4)</f>
        <v>8.0843572106451065E-4</v>
      </c>
      <c r="J136" cm="1">
        <f t="array" ref="J136">SUM(K47/AZ47)/SUM($C$4:$AO$4/$AR$4:$CD$4)</f>
        <v>8.0080587471285795E-4</v>
      </c>
      <c r="K136" cm="1">
        <f t="array" ref="K136">SUM(L47/BA47)/SUM($C$4:$AO$4/$AR$4:$CD$4)</f>
        <v>7.3097828892089954E-4</v>
      </c>
      <c r="L136" cm="1">
        <f t="array" ref="L136">SUM(M47/BB47)/SUM($C$4:$AO$4/$AR$4:$CD$4)</f>
        <v>9.2674211250981379E-4</v>
      </c>
      <c r="M136" cm="1">
        <f t="array" ref="M136">SUM(N47/BC47)/SUM($C$4:$AO$4/$AR$4:$CD$4)</f>
        <v>3.7543891695452595E-4</v>
      </c>
      <c r="N136" cm="1">
        <f t="array" ref="N136">SUM(O47/BD47)/SUM($C$4:$AO$4/$AR$4:$CD$4)</f>
        <v>6.7128918401021282E-4</v>
      </c>
      <c r="O136" cm="1">
        <f t="array" ref="O136">SUM(P47/BE47)/SUM($C$4:$AO$4/$AR$4:$CD$4)</f>
        <v>5.5824382167366155E-4</v>
      </c>
      <c r="P136" cm="1">
        <f t="array" ref="P136">SUM(Q47/BF47)/SUM($C$4:$AO$4/$AR$4:$CD$4)</f>
        <v>2.783879651912338E-4</v>
      </c>
      <c r="Q136" cm="1">
        <f t="array" ref="Q136">SUM(R47/BG47)/SUM($C$4:$AO$4/$AR$4:$CD$4)</f>
        <v>4.9009937735938866E-4</v>
      </c>
      <c r="R136" cm="1">
        <f t="array" ref="R136">SUM(S47/BH47)/SUM($C$4:$AO$4/$AR$4:$CD$4)</f>
        <v>8.8477739128305316E-4</v>
      </c>
      <c r="S136" cm="1">
        <f t="array" ref="S136">SUM(T47/BI47)/SUM($C$4:$AO$4/$AR$4:$CD$4)</f>
        <v>8.7177273426305762E-4</v>
      </c>
      <c r="T136" cm="1">
        <f t="array" ref="T136">SUM(U47/BJ47)/SUM($C$4:$AO$4/$AR$4:$CD$4)</f>
        <v>7.1158299354804602E-4</v>
      </c>
      <c r="U136" cm="1">
        <f t="array" ref="U136">SUM(V47/BK47)/SUM($C$4:$AO$4/$AR$4:$CD$4)</f>
        <v>8.0992552904398404E-4</v>
      </c>
      <c r="V136" cm="1">
        <f t="array" ref="V136">SUM(W47/BL47)/SUM($C$4:$AO$4/$AR$4:$CD$4)</f>
        <v>1.1725386974165452E-3</v>
      </c>
      <c r="W136" cm="1">
        <f t="array" ref="W136">SUM(X47/BM47)/SUM($C$4:$AO$4/$AR$4:$CD$4)</f>
        <v>7.2797568978897741E-4</v>
      </c>
      <c r="X136" cm="1">
        <f t="array" ref="X136">SUM(Y47/BN47)/SUM($C$4:$AO$4/$AR$4:$CD$4)</f>
        <v>2.4433799156313918E-4</v>
      </c>
      <c r="Y136" cm="1">
        <f t="array" ref="Y136">SUM(Z47/BO47)/SUM($C$4:$AO$4/$AR$4:$CD$4)</f>
        <v>1.5655434399091195E-3</v>
      </c>
      <c r="Z136" cm="1">
        <f t="array" ref="Z136">SUM(AA47/BP47)/SUM($C$4:$AO$4/$AR$4:$CD$4)</f>
        <v>1.4040874430303852E-3</v>
      </c>
      <c r="AA136" cm="1">
        <f t="array" ref="AA136">SUM(AB47/BQ47)/SUM($C$4:$AO$4/$AR$4:$CD$4)</f>
        <v>1.1991106719604178E-3</v>
      </c>
      <c r="AB136" cm="1">
        <f t="array" ref="AB136">SUM(AC47/BR47)/SUM($C$4:$AO$4/$AR$4:$CD$4)</f>
        <v>1.0442065081746771E-4</v>
      </c>
      <c r="AC136" cm="1">
        <f t="array" ref="AC136">SUM(AD47/BS47)/SUM($C$4:$AO$4/$AR$4:$CD$4)</f>
        <v>5.5580691408140025E-4</v>
      </c>
      <c r="AD136" cm="1">
        <f t="array" ref="AD136">SUM(AE47/BT47)/SUM($C$4:$AO$4/$AR$4:$CD$4)</f>
        <v>4.3103062773236018E-4</v>
      </c>
      <c r="AE136" cm="1">
        <f t="array" ref="AE136">SUM(AF47/BU47)/SUM($C$4:$AO$4/$AR$4:$CD$4)</f>
        <v>3.5636401707873249E-4</v>
      </c>
      <c r="AF136" cm="1">
        <f t="array" ref="AF136">SUM(AG47/BV47)/SUM($C$4:$AO$4/$AR$4:$CD$4)</f>
        <v>4.4232819073260709E-4</v>
      </c>
      <c r="AG136" cm="1">
        <f t="array" ref="AG136">SUM(AH47/BW47)/SUM($C$4:$AO$4/$AR$4:$CD$4)</f>
        <v>3.0619508416124665E-4</v>
      </c>
      <c r="AH136" cm="1">
        <f t="array" ref="AH136">SUM(AI47/BX47)/SUM($C$4:$AO$4/$AR$4:$CD$4)</f>
        <v>4.5544220442569043E-4</v>
      </c>
      <c r="AI136" cm="1">
        <f t="array" ref="AI136">SUM(AJ47/BY47)/SUM($C$4:$AO$4/$AR$4:$CD$4)</f>
        <v>1.9147137866811021E-4</v>
      </c>
      <c r="AJ136" cm="1">
        <f t="array" ref="AJ136">SUM(AK47/BZ47)/SUM($C$4:$AO$4/$AR$4:$CD$4)</f>
        <v>2.9303078167626945E-4</v>
      </c>
      <c r="AK136" cm="1">
        <f t="array" ref="AK136">SUM(AL47/CA47)/SUM($C$4:$AO$4/$AR$4:$CD$4)</f>
        <v>2.9465620894044868E-4</v>
      </c>
      <c r="AL136" cm="1">
        <f t="array" ref="AL136">SUM(AM47/CB47)/SUM($C$4:$AO$4/$AR$4:$CD$4)</f>
        <v>2.74124937707982E-4</v>
      </c>
      <c r="AM136" cm="1">
        <f t="array" ref="AM136">SUM(AN47/CC47)/SUM($C$4:$AO$4/$AR$4:$CD$4)</f>
        <v>8.4889360249858453E-4</v>
      </c>
      <c r="AN136" cm="1">
        <f t="array" ref="AN136">SUM(AO47/CD47)/SUM($C$4:$AO$4/$AR$4:$CD$4)</f>
        <v>3.6562054870925917E-4</v>
      </c>
    </row>
    <row r="137" spans="1:40" x14ac:dyDescent="0.25">
      <c r="A137" t="s">
        <v>3</v>
      </c>
      <c r="B137" cm="1">
        <f t="array" ref="B137">SUM(C48/AR48)/SUM($C$4:$AO$4/$AR$4:$CD$4)</f>
        <v>3.6139016149811117E-4</v>
      </c>
      <c r="C137" cm="1">
        <f t="array" ref="C137">SUM(D48/AS48)/SUM($C$4:$AO$4/$AR$4:$CD$4)</f>
        <v>2.1225221779416962E-5</v>
      </c>
      <c r="D137" cm="1">
        <f t="array" ref="D137">SUM(E48/AT48)/SUM($C$4:$AO$4/$AR$4:$CD$4)</f>
        <v>6.1718135883589282E-6</v>
      </c>
      <c r="E137" cm="1">
        <f t="array" ref="E137">SUM(F48/AU48)/SUM($C$4:$AO$4/$AR$4:$CD$4)</f>
        <v>2.3542511480338527E-5</v>
      </c>
      <c r="F137" cm="1">
        <f t="array" ref="F137">SUM(G48/AV48)/SUM($C$4:$AO$4/$AR$4:$CD$4)</f>
        <v>1.1054399897201541E-3</v>
      </c>
      <c r="G137" cm="1">
        <f t="array" ref="G137">SUM(H48/AW48)/SUM($C$4:$AO$4/$AR$4:$CD$4)</f>
        <v>2.0465796411193085E-4</v>
      </c>
      <c r="H137" cm="1">
        <f t="array" ref="H137">SUM(I48/AX48)/SUM($C$4:$AO$4/$AR$4:$CD$4)</f>
        <v>2.954190516708455E-4</v>
      </c>
      <c r="I137" cm="1">
        <f t="array" ref="I137">SUM(J48/AY48)/SUM($C$4:$AO$4/$AR$4:$CD$4)</f>
        <v>1.2498145323337209E-4</v>
      </c>
      <c r="J137" cm="1">
        <f t="array" ref="J137">SUM(K48/AZ48)/SUM($C$4:$AO$4/$AR$4:$CD$4)</f>
        <v>2.2864728124623361E-4</v>
      </c>
      <c r="K137" cm="1">
        <f t="array" ref="K137">SUM(L48/BA48)/SUM($C$4:$AO$4/$AR$4:$CD$4)</f>
        <v>4.0664475074586511E-4</v>
      </c>
      <c r="L137" cm="1">
        <f t="array" ref="L137">SUM(M48/BB48)/SUM($C$4:$AO$4/$AR$4:$CD$4)</f>
        <v>1.6140439645102814E-3</v>
      </c>
      <c r="M137" cm="1">
        <f t="array" ref="M137">SUM(N48/BC48)/SUM($C$4:$AO$4/$AR$4:$CD$4)</f>
        <v>3.4438037138740479E-5</v>
      </c>
      <c r="N137" cm="1">
        <f t="array" ref="N137">SUM(O48/BD48)/SUM($C$4:$AO$4/$AR$4:$CD$4)</f>
        <v>3.693193845350525E-5</v>
      </c>
      <c r="O137" cm="1">
        <f t="array" ref="O137">SUM(P48/BE48)/SUM($C$4:$AO$4/$AR$4:$CD$4)</f>
        <v>1.5514059761778201E-4</v>
      </c>
      <c r="P137" cm="1">
        <f t="array" ref="P137">SUM(Q48/BF48)/SUM($C$4:$AO$4/$AR$4:$CD$4)</f>
        <v>6.8522613230177784E-5</v>
      </c>
      <c r="Q137" cm="1">
        <f t="array" ref="Q137">SUM(R48/BG48)/SUM($C$4:$AO$4/$AR$4:$CD$4)</f>
        <v>1.1660433503412387E-4</v>
      </c>
      <c r="R137" cm="1">
        <f t="array" ref="R137">SUM(S48/BH48)/SUM($C$4:$AO$4/$AR$4:$CD$4)</f>
        <v>2.1868705089504636E-4</v>
      </c>
      <c r="S137" cm="1">
        <f t="array" ref="S137">SUM(T48/BI48)/SUM($C$4:$AO$4/$AR$4:$CD$4)</f>
        <v>2.2630187065055178E-4</v>
      </c>
      <c r="T137" cm="1">
        <f t="array" ref="T137">SUM(U48/BJ48)/SUM($C$4:$AO$4/$AR$4:$CD$4)</f>
        <v>1.3701778954417881E-4</v>
      </c>
      <c r="U137" cm="1">
        <f t="array" ref="U137">SUM(V48/BK48)/SUM($C$4:$AO$4/$AR$4:$CD$4)</f>
        <v>9.0775091436066669E-5</v>
      </c>
      <c r="V137" cm="1">
        <f t="array" ref="V137">SUM(W48/BL48)/SUM($C$4:$AO$4/$AR$4:$CD$4)</f>
        <v>1.7549229655545708E-4</v>
      </c>
      <c r="W137" cm="1">
        <f t="array" ref="W137">SUM(X48/BM48)/SUM($C$4:$AO$4/$AR$4:$CD$4)</f>
        <v>8.0074608837911869E-5</v>
      </c>
      <c r="X137" cm="1">
        <f t="array" ref="X137">SUM(Y48/BN48)/SUM($C$4:$AO$4/$AR$4:$CD$4)</f>
        <v>3.3926428188479576E-4</v>
      </c>
      <c r="Y137" cm="1">
        <f t="array" ref="Y137">SUM(Z48/BO48)/SUM($C$4:$AO$4/$AR$4:$CD$4)</f>
        <v>9.0944846936037905E-5</v>
      </c>
      <c r="Z137" cm="1">
        <f t="array" ref="Z137">SUM(AA48/BP48)/SUM($C$4:$AO$4/$AR$4:$CD$4)</f>
        <v>1.7323844254543989E-4</v>
      </c>
      <c r="AA137" cm="1">
        <f t="array" ref="AA137">SUM(AB48/BQ48)/SUM($C$4:$AO$4/$AR$4:$CD$4)</f>
        <v>3.5724018628833034E-4</v>
      </c>
      <c r="AB137" cm="1">
        <f t="array" ref="AB137">SUM(AC48/BR48)/SUM($C$4:$AO$4/$AR$4:$CD$4)</f>
        <v>2.6244585084190703E-5</v>
      </c>
      <c r="AC137" cm="1">
        <f t="array" ref="AC137">SUM(AD48/BS48)/SUM($C$4:$AO$4/$AR$4:$CD$4)</f>
        <v>2.7378566360683904E-4</v>
      </c>
      <c r="AD137" cm="1">
        <f t="array" ref="AD137">SUM(AE48/BT48)/SUM($C$4:$AO$4/$AR$4:$CD$4)</f>
        <v>6.3810525724693732E-4</v>
      </c>
      <c r="AE137" cm="1">
        <f t="array" ref="AE137">SUM(AF48/BU48)/SUM($C$4:$AO$4/$AR$4:$CD$4)</f>
        <v>1.7043954434402733E-4</v>
      </c>
      <c r="AF137" cm="1">
        <f t="array" ref="AF137">SUM(AG48/BV48)/SUM($C$4:$AO$4/$AR$4:$CD$4)</f>
        <v>3.1016949422863627E-4</v>
      </c>
      <c r="AG137" cm="1">
        <f t="array" ref="AG137">SUM(AH48/BW48)/SUM($C$4:$AO$4/$AR$4:$CD$4)</f>
        <v>4.3946565181697628E-5</v>
      </c>
      <c r="AH137" cm="1">
        <f t="array" ref="AH137">SUM(AI48/BX48)/SUM($C$4:$AO$4/$AR$4:$CD$4)</f>
        <v>3.8623690769633841E-5</v>
      </c>
      <c r="AI137" cm="1">
        <f t="array" ref="AI137">SUM(AJ48/BY48)/SUM($C$4:$AO$4/$AR$4:$CD$4)</f>
        <v>1.254273456997629E-4</v>
      </c>
      <c r="AJ137" cm="1">
        <f t="array" ref="AJ137">SUM(AK48/BZ48)/SUM($C$4:$AO$4/$AR$4:$CD$4)</f>
        <v>1.1203132961556374E-4</v>
      </c>
      <c r="AK137" cm="1">
        <f t="array" ref="AK137">SUM(AL48/CA48)/SUM($C$4:$AO$4/$AR$4:$CD$4)</f>
        <v>8.4904658443584635E-5</v>
      </c>
      <c r="AL137" cm="1">
        <f t="array" ref="AL137">SUM(AM48/CB48)/SUM($C$4:$AO$4/$AR$4:$CD$4)</f>
        <v>9.15816041106012E-5</v>
      </c>
      <c r="AM137" cm="1">
        <f t="array" ref="AM137">SUM(AN48/CC48)/SUM($C$4:$AO$4/$AR$4:$CD$4)</f>
        <v>3.4020558541908159E-4</v>
      </c>
      <c r="AN137" cm="1">
        <f t="array" ref="AN137">SUM(AO48/CD48)/SUM($C$4:$AO$4/$AR$4:$CD$4)</f>
        <v>1.0132653053434268E-4</v>
      </c>
    </row>
    <row r="138" spans="1:40" x14ac:dyDescent="0.25">
      <c r="A138" t="s">
        <v>5</v>
      </c>
      <c r="B138" cm="1">
        <f t="array" ref="B138">SUM(C49/AR49)/SUM($C$4:$AO$4/$AR$4:$CD$4)</f>
        <v>5.2823155015496139E-5</v>
      </c>
      <c r="C138" cm="1">
        <f t="array" ref="C138">SUM(D49/AS49)/SUM($C$4:$AO$4/$AR$4:$CD$4)</f>
        <v>2.9616196459170278E-5</v>
      </c>
      <c r="D138" cm="1">
        <f t="array" ref="D138">SUM(E49/AT49)/SUM($C$4:$AO$4/$AR$4:$CD$4)</f>
        <v>1.6974591269424166E-5</v>
      </c>
      <c r="E138" cm="1">
        <f t="array" ref="E138">SUM(F49/AU49)/SUM($C$4:$AO$4/$AR$4:$CD$4)</f>
        <v>6.382376217129159E-5</v>
      </c>
      <c r="F138" cm="1">
        <f t="array" ref="F138">SUM(G49/AV49)/SUM($C$4:$AO$4/$AR$4:$CD$4)</f>
        <v>1.4631420317801601E-4</v>
      </c>
      <c r="G138" cm="1">
        <f t="array" ref="G138">SUM(H49/AW49)/SUM($C$4:$AO$4/$AR$4:$CD$4)</f>
        <v>2.3270206279763178E-5</v>
      </c>
      <c r="H138" cm="1">
        <f t="array" ref="H138">SUM(I49/AX49)/SUM($C$4:$AO$4/$AR$4:$CD$4)</f>
        <v>6.7929514533928456E-4</v>
      </c>
      <c r="I138" cm="1">
        <f t="array" ref="I138">SUM(J49/AY49)/SUM($C$4:$AO$4/$AR$4:$CD$4)</f>
        <v>9.1230231417594105E-5</v>
      </c>
      <c r="J138" cm="1">
        <f t="array" ref="J138">SUM(K49/AZ49)/SUM($C$4:$AO$4/$AR$4:$CD$4)</f>
        <v>1.7483695392199759E-4</v>
      </c>
      <c r="K138" cm="1">
        <f t="array" ref="K138">SUM(L49/BA49)/SUM($C$4:$AO$4/$AR$4:$CD$4)</f>
        <v>1.090603434638503E-4</v>
      </c>
      <c r="L138" cm="1">
        <f t="array" ref="L138">SUM(M49/BB49)/SUM($C$4:$AO$4/$AR$4:$CD$4)</f>
        <v>1.6703108192541114E-4</v>
      </c>
      <c r="M138" cm="1">
        <f t="array" ref="M138">SUM(N49/BC49)/SUM($C$4:$AO$4/$AR$4:$CD$4)</f>
        <v>3.3007717807948298E-5</v>
      </c>
      <c r="N138" cm="1">
        <f t="array" ref="N138">SUM(O49/BD49)/SUM($C$4:$AO$4/$AR$4:$CD$4)</f>
        <v>1.2450757576757944E-4</v>
      </c>
      <c r="O138" cm="1">
        <f t="array" ref="O138">SUM(P49/BE49)/SUM($C$4:$AO$4/$AR$4:$CD$4)</f>
        <v>1.1220483801982969E-4</v>
      </c>
      <c r="P138" cm="1">
        <f t="array" ref="P138">SUM(Q49/BF49)/SUM($C$4:$AO$4/$AR$4:$CD$4)</f>
        <v>2.5517414778585152E-5</v>
      </c>
      <c r="Q138" cm="1">
        <f t="array" ref="Q138">SUM(R49/BG49)/SUM($C$4:$AO$4/$AR$4:$CD$4)</f>
        <v>3.0943591168663428E-4</v>
      </c>
      <c r="R138" cm="1">
        <f t="array" ref="R138">SUM(S49/BH49)/SUM($C$4:$AO$4/$AR$4:$CD$4)</f>
        <v>5.7029548288631523E-5</v>
      </c>
      <c r="S138" cm="1">
        <f t="array" ref="S138">SUM(T49/BI49)/SUM($C$4:$AO$4/$AR$4:$CD$4)</f>
        <v>7.5486809602151855E-5</v>
      </c>
      <c r="T138" cm="1">
        <f t="array" ref="T138">SUM(U49/BJ49)/SUM($C$4:$AO$4/$AR$4:$CD$4)</f>
        <v>1.2939505318692888E-4</v>
      </c>
      <c r="U138" cm="1">
        <f t="array" ref="U138">SUM(V49/BK49)/SUM($C$4:$AO$4/$AR$4:$CD$4)</f>
        <v>4.0270918318332739E-5</v>
      </c>
      <c r="V138" cm="1">
        <f t="array" ref="V138">SUM(W49/BL49)/SUM($C$4:$AO$4/$AR$4:$CD$4)</f>
        <v>2.4193852731196138E-4</v>
      </c>
      <c r="W138" cm="1">
        <f t="array" ref="W138">SUM(X49/BM49)/SUM($C$4:$AO$4/$AR$4:$CD$4)</f>
        <v>5.5112185855110602E-5</v>
      </c>
      <c r="X138" cm="1">
        <f t="array" ref="X138">SUM(Y49/BN49)/SUM($C$4:$AO$4/$AR$4:$CD$4)</f>
        <v>6.4602663798024593E-5</v>
      </c>
      <c r="Y138" cm="1">
        <f t="array" ref="Y138">SUM(Z49/BO49)/SUM($C$4:$AO$4/$AR$4:$CD$4)</f>
        <v>2.2156999692603195E-4</v>
      </c>
      <c r="Z138" cm="1">
        <f t="array" ref="Z138">SUM(AA49/BP49)/SUM($C$4:$AO$4/$AR$4:$CD$4)</f>
        <v>6.9889179073590017E-5</v>
      </c>
      <c r="AA138" cm="1">
        <f t="array" ref="AA138">SUM(AB49/BQ49)/SUM($C$4:$AO$4/$AR$4:$CD$4)</f>
        <v>9.222941492294124E-4</v>
      </c>
      <c r="AB138" cm="1">
        <f t="array" ref="AB138">SUM(AC49/BR49)/SUM($C$4:$AO$4/$AR$4:$CD$4)</f>
        <v>1.0344503417573492E-4</v>
      </c>
      <c r="AC138" cm="1">
        <f t="array" ref="AC138">SUM(AD49/BS49)/SUM($C$4:$AO$4/$AR$4:$CD$4)</f>
        <v>3.3013363681506995E-4</v>
      </c>
      <c r="AD138" cm="1">
        <f t="array" ref="AD138">SUM(AE49/BT49)/SUM($C$4:$AO$4/$AR$4:$CD$4)</f>
        <v>4.0298413125675135E-5</v>
      </c>
      <c r="AE138" cm="1">
        <f t="array" ref="AE138">SUM(AF49/BU49)/SUM($C$4:$AO$4/$AR$4:$CD$4)</f>
        <v>5.263338375334778E-5</v>
      </c>
      <c r="AF138" cm="1">
        <f t="array" ref="AF138">SUM(AG49/BV49)/SUM($C$4:$AO$4/$AR$4:$CD$4)</f>
        <v>8.606018787855399E-4</v>
      </c>
      <c r="AG138" cm="1">
        <f t="array" ref="AG138">SUM(AH49/BW49)/SUM($C$4:$AO$4/$AR$4:$CD$4)</f>
        <v>2.9181190136348219E-5</v>
      </c>
      <c r="AH138" cm="1">
        <f t="array" ref="AH138">SUM(AI49/BX49)/SUM($C$4:$AO$4/$AR$4:$CD$4)</f>
        <v>5.6701760961125633E-5</v>
      </c>
      <c r="AI138" cm="1">
        <f t="array" ref="AI138">SUM(AJ49/BY49)/SUM($C$4:$AO$4/$AR$4:$CD$4)</f>
        <v>1.8019522459150603E-4</v>
      </c>
      <c r="AJ138" cm="1">
        <f t="array" ref="AJ138">SUM(AK49/BZ49)/SUM($C$4:$AO$4/$AR$4:$CD$4)</f>
        <v>1.8135988578230354E-4</v>
      </c>
      <c r="AK138" cm="1">
        <f t="array" ref="AK138">SUM(AL49/CA49)/SUM($C$4:$AO$4/$AR$4:$CD$4)</f>
        <v>5.0005726875815268E-5</v>
      </c>
      <c r="AL138" cm="1">
        <f t="array" ref="AL138">SUM(AM49/CB49)/SUM($C$4:$AO$4/$AR$4:$CD$4)</f>
        <v>7.6556321868582843E-5</v>
      </c>
      <c r="AM138" cm="1">
        <f t="array" ref="AM138">SUM(AN49/CC49)/SUM($C$4:$AO$4/$AR$4:$CD$4)</f>
        <v>1.0274706108790336E-4</v>
      </c>
      <c r="AN138" cm="1">
        <f t="array" ref="AN138">SUM(AO49/CD49)/SUM($C$4:$AO$4/$AR$4:$CD$4)</f>
        <v>3.419388008117443E-5</v>
      </c>
    </row>
    <row r="139" spans="1:40" x14ac:dyDescent="0.25">
      <c r="A139" t="s">
        <v>6</v>
      </c>
      <c r="B139" cm="1">
        <f t="array" ref="B139">SUM(C50/AR50)/SUM($C$4:$AO$4/$AR$4:$CD$4)</f>
        <v>1.5553536374374624E-4</v>
      </c>
      <c r="C139" cm="1">
        <f t="array" ref="C139">SUM(D50/AS50)/SUM($C$4:$AO$4/$AR$4:$CD$4)</f>
        <v>7.5038778363421834E-5</v>
      </c>
      <c r="D139" cm="1">
        <f t="array" ref="D139">SUM(E50/AT50)/SUM($C$4:$AO$4/$AR$4:$CD$4)</f>
        <v>1.753638147075778E-5</v>
      </c>
      <c r="E139" cm="1">
        <f t="array" ref="E139">SUM(F50/AU50)/SUM($C$4:$AO$4/$AR$4:$CD$4)</f>
        <v>6.360584802306583E-5</v>
      </c>
      <c r="F139" cm="1">
        <f t="array" ref="F139">SUM(G50/AV50)/SUM($C$4:$AO$4/$AR$4:$CD$4)</f>
        <v>2.1738373290641918E-4</v>
      </c>
      <c r="G139" cm="1">
        <f t="array" ref="G139">SUM(H50/AW50)/SUM($C$4:$AO$4/$AR$4:$CD$4)</f>
        <v>6.8543932326655695E-5</v>
      </c>
      <c r="H139" cm="1">
        <f t="array" ref="H139">SUM(I50/AX50)/SUM($C$4:$AO$4/$AR$4:$CD$4)</f>
        <v>2.3284453744752505E-4</v>
      </c>
      <c r="I139" cm="1">
        <f t="array" ref="I139">SUM(J50/AY50)/SUM($C$4:$AO$4/$AR$4:$CD$4)</f>
        <v>1.6323366433730244E-4</v>
      </c>
      <c r="J139" cm="1">
        <f t="array" ref="J139">SUM(K50/AZ50)/SUM($C$4:$AO$4/$AR$4:$CD$4)</f>
        <v>6.0044782339425884E-5</v>
      </c>
      <c r="K139" cm="1">
        <f t="array" ref="K139">SUM(L50/BA50)/SUM($C$4:$AO$4/$AR$4:$CD$4)</f>
        <v>3.5655129861012261E-4</v>
      </c>
      <c r="L139" cm="1">
        <f t="array" ref="L139">SUM(M50/BB50)/SUM($C$4:$AO$4/$AR$4:$CD$4)</f>
        <v>1.5179286251628519E-4</v>
      </c>
      <c r="M139" cm="1">
        <f t="array" ref="M139">SUM(N50/BC50)/SUM($C$4:$AO$4/$AR$4:$CD$4)</f>
        <v>5.5686438915312253E-5</v>
      </c>
      <c r="N139" cm="1">
        <f t="array" ref="N139">SUM(O50/BD50)/SUM($C$4:$AO$4/$AR$4:$CD$4)</f>
        <v>3.0797574379507614E-4</v>
      </c>
      <c r="O139" cm="1">
        <f t="array" ref="O139">SUM(P50/BE50)/SUM($C$4:$AO$4/$AR$4:$CD$4)</f>
        <v>1.0812729902244459E-4</v>
      </c>
      <c r="P139" cm="1">
        <f t="array" ref="P139">SUM(Q50/BF50)/SUM($C$4:$AO$4/$AR$4:$CD$4)</f>
        <v>2.4807768633497631E-5</v>
      </c>
      <c r="Q139" cm="1">
        <f t="array" ref="Q139">SUM(R50/BG50)/SUM($C$4:$AO$4/$AR$4:$CD$4)</f>
        <v>8.1390426083966197E-5</v>
      </c>
      <c r="R139" cm="1">
        <f t="array" ref="R139">SUM(S50/BH50)/SUM($C$4:$AO$4/$AR$4:$CD$4)</f>
        <v>2.8075264238943207E-4</v>
      </c>
      <c r="S139" cm="1">
        <f t="array" ref="S139">SUM(T50/BI50)/SUM($C$4:$AO$4/$AR$4:$CD$4)</f>
        <v>2.0294003351524644E-4</v>
      </c>
      <c r="T139" cm="1">
        <f t="array" ref="T139">SUM(U50/BJ50)/SUM($C$4:$AO$4/$AR$4:$CD$4)</f>
        <v>9.7853580369899125E-5</v>
      </c>
      <c r="U139" cm="1">
        <f t="array" ref="U139">SUM(V50/BK50)/SUM($C$4:$AO$4/$AR$4:$CD$4)</f>
        <v>5.581306228292116E-5</v>
      </c>
      <c r="V139" cm="1">
        <f t="array" ref="V139">SUM(W50/BL50)/SUM($C$4:$AO$4/$AR$4:$CD$4)</f>
        <v>3.19861798824889E-4</v>
      </c>
      <c r="W139" cm="1">
        <f t="array" ref="W139">SUM(X50/BM50)/SUM($C$4:$AO$4/$AR$4:$CD$4)</f>
        <v>7.7777006438691252E-5</v>
      </c>
      <c r="X139" cm="1">
        <f t="array" ref="X139">SUM(Y50/BN50)/SUM($C$4:$AO$4/$AR$4:$CD$4)</f>
        <v>4.1223392766891623E-5</v>
      </c>
      <c r="Y139" cm="1">
        <f t="array" ref="Y139">SUM(Z50/BO50)/SUM($C$4:$AO$4/$AR$4:$CD$4)</f>
        <v>8.3449102036887586E-5</v>
      </c>
      <c r="Z139" cm="1">
        <f t="array" ref="Z139">SUM(AA50/BP50)/SUM($C$4:$AO$4/$AR$4:$CD$4)</f>
        <v>1.0473482020365184E-4</v>
      </c>
      <c r="AA139" cm="1">
        <f t="array" ref="AA139">SUM(AB50/BQ50)/SUM($C$4:$AO$4/$AR$4:$CD$4)</f>
        <v>1.1903471764444031E-4</v>
      </c>
      <c r="AB139" cm="1">
        <f t="array" ref="AB139">SUM(AC50/BR50)/SUM($C$4:$AO$4/$AR$4:$CD$4)</f>
        <v>2.5457831452771826E-4</v>
      </c>
      <c r="AC139" cm="1">
        <f t="array" ref="AC139">SUM(AD50/BS50)/SUM($C$4:$AO$4/$AR$4:$CD$4)</f>
        <v>1.5721693752535564E-4</v>
      </c>
      <c r="AD139" cm="1">
        <f t="array" ref="AD139">SUM(AE50/BT50)/SUM($C$4:$AO$4/$AR$4:$CD$4)</f>
        <v>1.310511714520694E-4</v>
      </c>
      <c r="AE139" cm="1">
        <f t="array" ref="AE139">SUM(AF50/BU50)/SUM($C$4:$AO$4/$AR$4:$CD$4)</f>
        <v>7.0113035041595193E-5</v>
      </c>
      <c r="AF139" cm="1">
        <f t="array" ref="AF139">SUM(AG50/BV50)/SUM($C$4:$AO$4/$AR$4:$CD$4)</f>
        <v>5.6378974826524293E-4</v>
      </c>
      <c r="AG139" cm="1">
        <f t="array" ref="AG139">SUM(AH50/BW50)/SUM($C$4:$AO$4/$AR$4:$CD$4)</f>
        <v>1.0013249028400173E-4</v>
      </c>
      <c r="AH139" cm="1">
        <f t="array" ref="AH139">SUM(AI50/BX50)/SUM($C$4:$AO$4/$AR$4:$CD$4)</f>
        <v>4.2804905992494926E-5</v>
      </c>
      <c r="AI139" cm="1">
        <f t="array" ref="AI139">SUM(AJ50/BY50)/SUM($C$4:$AO$4/$AR$4:$CD$4)</f>
        <v>9.4243945888870009E-5</v>
      </c>
      <c r="AJ139" cm="1">
        <f t="array" ref="AJ139">SUM(AK50/BZ50)/SUM($C$4:$AO$4/$AR$4:$CD$4)</f>
        <v>2.2244152533306538E-5</v>
      </c>
      <c r="AK139" cm="1">
        <f t="array" ref="AK139">SUM(AL50/CA50)/SUM($C$4:$AO$4/$AR$4:$CD$4)</f>
        <v>2.0556414782122278E-4</v>
      </c>
      <c r="AL139" cm="1">
        <f t="array" ref="AL139">SUM(AM50/CB50)/SUM($C$4:$AO$4/$AR$4:$CD$4)</f>
        <v>1.3611068037857338E-4</v>
      </c>
      <c r="AM139" cm="1">
        <f t="array" ref="AM139">SUM(AN50/CC50)/SUM($C$4:$AO$4/$AR$4:$CD$4)</f>
        <v>9.3932234595063571E-5</v>
      </c>
      <c r="AN139" cm="1">
        <f t="array" ref="AN139">SUM(AO50/CD50)/SUM($C$4:$AO$4/$AR$4:$CD$4)</f>
        <v>1.2414203543185021E-4</v>
      </c>
    </row>
    <row r="140" spans="1:40" x14ac:dyDescent="0.25">
      <c r="A140" t="s">
        <v>7</v>
      </c>
      <c r="B140" cm="1">
        <f t="array" ref="B140">SUM(C51/AR51)/SUM($C$4:$AO$4/$AR$4:$CD$4)</f>
        <v>1.5539363764285533E-4</v>
      </c>
      <c r="C140" cm="1">
        <f t="array" ref="C140">SUM(D51/AS51)/SUM($C$4:$AO$4/$AR$4:$CD$4)</f>
        <v>1.8191763708199913E-4</v>
      </c>
      <c r="D140" cm="1">
        <f t="array" ref="D140">SUM(E51/AT51)/SUM($C$4:$AO$4/$AR$4:$CD$4)</f>
        <v>3.7069249423495442E-5</v>
      </c>
      <c r="E140" cm="1">
        <f t="array" ref="E140">SUM(F51/AU51)/SUM($C$4:$AO$4/$AR$4:$CD$4)</f>
        <v>1.8888402325180497E-4</v>
      </c>
      <c r="F140" cm="1">
        <f t="array" ref="F140">SUM(G51/AV51)/SUM($C$4:$AO$4/$AR$4:$CD$4)</f>
        <v>2.1258422947928302E-4</v>
      </c>
      <c r="G140" cm="1">
        <f t="array" ref="G140">SUM(H51/AW51)/SUM($C$4:$AO$4/$AR$4:$CD$4)</f>
        <v>1.0214865395019011E-4</v>
      </c>
      <c r="H140" cm="1">
        <f t="array" ref="H140">SUM(I51/AX51)/SUM($C$4:$AO$4/$AR$4:$CD$4)</f>
        <v>2.138796511880786E-4</v>
      </c>
      <c r="I140" cm="1">
        <f t="array" ref="I140">SUM(J51/AY51)/SUM($C$4:$AO$4/$AR$4:$CD$4)</f>
        <v>2.3242940320558426E-5</v>
      </c>
      <c r="J140" cm="1">
        <f t="array" ref="J140">SUM(K51/AZ51)/SUM($C$4:$AO$4/$AR$4:$CD$4)</f>
        <v>3.5686529872117771E-5</v>
      </c>
      <c r="K140" cm="1">
        <f t="array" ref="K140">SUM(L51/BA51)/SUM($C$4:$AO$4/$AR$4:$CD$4)</f>
        <v>6.4468896297485961E-4</v>
      </c>
      <c r="L140" cm="1">
        <f t="array" ref="L140">SUM(M51/BB51)/SUM($C$4:$AO$4/$AR$4:$CD$4)</f>
        <v>3.4146732882591526E-4</v>
      </c>
      <c r="M140" cm="1">
        <f t="array" ref="M140">SUM(N51/BC51)/SUM($C$4:$AO$4/$AR$4:$CD$4)</f>
        <v>1.834131447767067E-5</v>
      </c>
      <c r="N140" cm="1">
        <f t="array" ref="N140">SUM(O51/BD51)/SUM($C$4:$AO$4/$AR$4:$CD$4)</f>
        <v>9.5766721328221848E-5</v>
      </c>
      <c r="O140" cm="1">
        <f t="array" ref="O140">SUM(P51/BE51)/SUM($C$4:$AO$4/$AR$4:$CD$4)</f>
        <v>1.0875930684982263E-4</v>
      </c>
      <c r="P140" cm="1">
        <f t="array" ref="P140">SUM(Q51/BF51)/SUM($C$4:$AO$4/$AR$4:$CD$4)</f>
        <v>1.1031336853172391E-4</v>
      </c>
      <c r="Q140" cm="1">
        <f t="array" ref="Q140">SUM(R51/BG51)/SUM($C$4:$AO$4/$AR$4:$CD$4)</f>
        <v>1.1505193909257156E-4</v>
      </c>
      <c r="R140" cm="1">
        <f t="array" ref="R140">SUM(S51/BH51)/SUM($C$4:$AO$4/$AR$4:$CD$4)</f>
        <v>1.3245002355190838E-4</v>
      </c>
      <c r="S140" cm="1">
        <f t="array" ref="S140">SUM(T51/BI51)/SUM($C$4:$AO$4/$AR$4:$CD$4)</f>
        <v>1.7297772662508261E-4</v>
      </c>
      <c r="T140" cm="1">
        <f t="array" ref="T140">SUM(U51/BJ51)/SUM($C$4:$AO$4/$AR$4:$CD$4)</f>
        <v>1.4739761176081278E-4</v>
      </c>
      <c r="U140" cm="1">
        <f t="array" ref="U140">SUM(V51/BK51)/SUM($C$4:$AO$4/$AR$4:$CD$4)</f>
        <v>8.645123098656076E-5</v>
      </c>
      <c r="V140" cm="1">
        <f t="array" ref="V140">SUM(W51/BL51)/SUM($C$4:$AO$4/$AR$4:$CD$4)</f>
        <v>1.9098834868036969E-4</v>
      </c>
      <c r="W140" cm="1">
        <f t="array" ref="W140">SUM(X51/BM51)/SUM($C$4:$AO$4/$AR$4:$CD$4)</f>
        <v>1.7725668674357906E-4</v>
      </c>
      <c r="X140" cm="1">
        <f t="array" ref="X140">SUM(Y51/BN51)/SUM($C$4:$AO$4/$AR$4:$CD$4)</f>
        <v>1.6899183602730935E-4</v>
      </c>
      <c r="Y140" cm="1">
        <f t="array" ref="Y140">SUM(Z51/BO51)/SUM($C$4:$AO$4/$AR$4:$CD$4)</f>
        <v>2.3777605495049403E-4</v>
      </c>
      <c r="Z140" cm="1">
        <f t="array" ref="Z140">SUM(AA51/BP51)/SUM($C$4:$AO$4/$AR$4:$CD$4)</f>
        <v>3.895334026777797E-4</v>
      </c>
      <c r="AA140" cm="1">
        <f t="array" ref="AA140">SUM(AB51/BQ51)/SUM($C$4:$AO$4/$AR$4:$CD$4)</f>
        <v>4.4213470659742969E-5</v>
      </c>
      <c r="AB140" cm="1">
        <f t="array" ref="AB140">SUM(AC51/BR51)/SUM($C$4:$AO$4/$AR$4:$CD$4)</f>
        <v>1.0390648300516603E-4</v>
      </c>
      <c r="AC140" cm="1">
        <f t="array" ref="AC140">SUM(AD51/BS51)/SUM($C$4:$AO$4/$AR$4:$CD$4)</f>
        <v>4.1804117983196141E-4</v>
      </c>
      <c r="AD140" cm="1">
        <f t="array" ref="AD140">SUM(AE51/BT51)/SUM($C$4:$AO$4/$AR$4:$CD$4)</f>
        <v>9.2952653957278534E-5</v>
      </c>
      <c r="AE140" cm="1">
        <f t="array" ref="AE140">SUM(AF51/BU51)/SUM($C$4:$AO$4/$AR$4:$CD$4)</f>
        <v>8.8508490245998474E-5</v>
      </c>
      <c r="AF140" cm="1">
        <f t="array" ref="AF140">SUM(AG51/BV51)/SUM($C$4:$AO$4/$AR$4:$CD$4)</f>
        <v>1.0472517870800533E-4</v>
      </c>
      <c r="AG140" cm="1">
        <f t="array" ref="AG140">SUM(AH51/BW51)/SUM($C$4:$AO$4/$AR$4:$CD$4)</f>
        <v>7.9083199927294055E-5</v>
      </c>
      <c r="AH140" cm="1">
        <f t="array" ref="AH140">SUM(AI51/BX51)/SUM($C$4:$AO$4/$AR$4:$CD$4)</f>
        <v>2.1532103739329235E-4</v>
      </c>
      <c r="AI140" cm="1">
        <f t="array" ref="AI140">SUM(AJ51/BY51)/SUM($C$4:$AO$4/$AR$4:$CD$4)</f>
        <v>2.5033734342493276E-5</v>
      </c>
      <c r="AJ140" cm="1">
        <f t="array" ref="AJ140">SUM(AK51/BZ51)/SUM($C$4:$AO$4/$AR$4:$CD$4)</f>
        <v>2.7662767020783182E-4</v>
      </c>
      <c r="AK140" cm="1">
        <f t="array" ref="AK140">SUM(AL51/CA51)/SUM($C$4:$AO$4/$AR$4:$CD$4)</f>
        <v>1.116778893928138E-5</v>
      </c>
      <c r="AL140" cm="1">
        <f t="array" ref="AL140">SUM(AM51/CB51)/SUM($C$4:$AO$4/$AR$4:$CD$4)</f>
        <v>1.0224702077612134E-4</v>
      </c>
      <c r="AM140" cm="1">
        <f t="array" ref="AM140">SUM(AN51/CC51)/SUM($C$4:$AO$4/$AR$4:$CD$4)</f>
        <v>7.2434304052579207E-5</v>
      </c>
      <c r="AN140" cm="1">
        <f t="array" ref="AN140">SUM(AO51/CD51)/SUM($C$4:$AO$4/$AR$4:$CD$4)</f>
        <v>2.5809775980473551E-4</v>
      </c>
    </row>
    <row r="141" spans="1:40" x14ac:dyDescent="0.25">
      <c r="A141" t="s">
        <v>8</v>
      </c>
      <c r="B141" cm="1">
        <f t="array" ref="B141">SUM(C52/AR52)/SUM($C$4:$AO$4/$AR$4:$CD$4)</f>
        <v>6.1087150125298308E-5</v>
      </c>
      <c r="C141" cm="1">
        <f t="array" ref="C141">SUM(D52/AS52)/SUM($C$4:$AO$4/$AR$4:$CD$4)</f>
        <v>5.7006641669514313E-5</v>
      </c>
      <c r="D141" cm="1">
        <f t="array" ref="D141">SUM(E52/AT52)/SUM($C$4:$AO$4/$AR$4:$CD$4)</f>
        <v>5.5700316191809055E-6</v>
      </c>
      <c r="E141" cm="1">
        <f t="array" ref="E141">SUM(F52/AU52)/SUM($C$4:$AO$4/$AR$4:$CD$4)</f>
        <v>1.0503163886572119E-4</v>
      </c>
      <c r="F141" cm="1">
        <f t="array" ref="F141">SUM(G52/AV52)/SUM($C$4:$AO$4/$AR$4:$CD$4)</f>
        <v>6.2925531828562741E-5</v>
      </c>
      <c r="G141" cm="1">
        <f t="array" ref="G141">SUM(H52/AW52)/SUM($C$4:$AO$4/$AR$4:$CD$4)</f>
        <v>3.0338144593368362E-5</v>
      </c>
      <c r="H141" cm="1">
        <f t="array" ref="H141">SUM(I52/AX52)/SUM($C$4:$AO$4/$AR$4:$CD$4)</f>
        <v>2.6055291630774051E-4</v>
      </c>
      <c r="I141" cm="1">
        <f t="array" ref="I141">SUM(J52/AY52)/SUM($C$4:$AO$4/$AR$4:$CD$4)</f>
        <v>8.113431033789774E-5</v>
      </c>
      <c r="J141" cm="1">
        <f t="array" ref="J141">SUM(K52/AZ52)/SUM($C$4:$AO$4/$AR$4:$CD$4)</f>
        <v>9.8924521275267787E-5</v>
      </c>
      <c r="K141" cm="1">
        <f t="array" ref="K141">SUM(L52/BA52)/SUM($C$4:$AO$4/$AR$4:$CD$4)</f>
        <v>1.3436577805667378E-4</v>
      </c>
      <c r="L141" cm="1">
        <f t="array" ref="L141">SUM(M52/BB52)/SUM($C$4:$AO$4/$AR$4:$CD$4)</f>
        <v>1.0399851483474695E-4</v>
      </c>
      <c r="M141" cm="1">
        <f t="array" ref="M141">SUM(N52/BC52)/SUM($C$4:$AO$4/$AR$4:$CD$4)</f>
        <v>2.6325445750323482E-5</v>
      </c>
      <c r="N141" cm="1">
        <f t="array" ref="N141">SUM(O52/BD52)/SUM($C$4:$AO$4/$AR$4:$CD$4)</f>
        <v>6.3614647101672625E-5</v>
      </c>
      <c r="O141" cm="1">
        <f t="array" ref="O141">SUM(P52/BE52)/SUM($C$4:$AO$4/$AR$4:$CD$4)</f>
        <v>5.7738726400218556E-5</v>
      </c>
      <c r="P141" cm="1">
        <f t="array" ref="P141">SUM(Q52/BF52)/SUM($C$4:$AO$4/$AR$4:$CD$4)</f>
        <v>1.5321629049572903E-4</v>
      </c>
      <c r="Q141" cm="1">
        <f t="array" ref="Q141">SUM(R52/BG52)/SUM($C$4:$AO$4/$AR$4:$CD$4)</f>
        <v>1.8059402219434035E-4</v>
      </c>
      <c r="R141" cm="1">
        <f t="array" ref="R141">SUM(S52/BH52)/SUM($C$4:$AO$4/$AR$4:$CD$4)</f>
        <v>7.0616024977420498E-5</v>
      </c>
      <c r="S141" cm="1">
        <f t="array" ref="S141">SUM(T52/BI52)/SUM($C$4:$AO$4/$AR$4:$CD$4)</f>
        <v>7.7926987802641779E-5</v>
      </c>
      <c r="T141" cm="1">
        <f t="array" ref="T141">SUM(U52/BJ52)/SUM($C$4:$AO$4/$AR$4:$CD$4)</f>
        <v>2.5175572014047887E-4</v>
      </c>
      <c r="U141" cm="1">
        <f t="array" ref="U141">SUM(V52/BK52)/SUM($C$4:$AO$4/$AR$4:$CD$4)</f>
        <v>6.3828851367284952E-5</v>
      </c>
      <c r="V141" cm="1">
        <f t="array" ref="V141">SUM(W52/BL52)/SUM($C$4:$AO$4/$AR$4:$CD$4)</f>
        <v>9.7689788815907537E-5</v>
      </c>
      <c r="W141" cm="1">
        <f t="array" ref="W141">SUM(X52/BM52)/SUM($C$4:$AO$4/$AR$4:$CD$4)</f>
        <v>1.0694504548090108E-4</v>
      </c>
      <c r="X141" cm="1">
        <f t="array" ref="X141">SUM(Y52/BN52)/SUM($C$4:$AO$4/$AR$4:$CD$4)</f>
        <v>6.6463817081834867E-5</v>
      </c>
      <c r="Y141" cm="1">
        <f t="array" ref="Y141">SUM(Z52/BO52)/SUM($C$4:$AO$4/$AR$4:$CD$4)</f>
        <v>1.4295228402455044E-4</v>
      </c>
      <c r="Z141" cm="1">
        <f t="array" ref="Z141">SUM(AA52/BP52)/SUM($C$4:$AO$4/$AR$4:$CD$4)</f>
        <v>1.9546975944271131E-4</v>
      </c>
      <c r="AA141" cm="1">
        <f t="array" ref="AA141">SUM(AB52/BQ52)/SUM($C$4:$AO$4/$AR$4:$CD$4)</f>
        <v>2.0055141215632313E-4</v>
      </c>
      <c r="AB141" cm="1">
        <f t="array" ref="AB141">SUM(AC52/BR52)/SUM($C$4:$AO$4/$AR$4:$CD$4)</f>
        <v>8.2475169579214304E-5</v>
      </c>
      <c r="AC141" cm="1">
        <f t="array" ref="AC141">SUM(AD52/BS52)/SUM($C$4:$AO$4/$AR$4:$CD$4)</f>
        <v>4.506189835497941E-5</v>
      </c>
      <c r="AD141" cm="1">
        <f t="array" ref="AD141">SUM(AE52/BT52)/SUM($C$4:$AO$4/$AR$4:$CD$4)</f>
        <v>6.6285704193665124E-5</v>
      </c>
      <c r="AE141" cm="1">
        <f t="array" ref="AE141">SUM(AF52/BU52)/SUM($C$4:$AO$4/$AR$4:$CD$4)</f>
        <v>5.0292636188683479E-5</v>
      </c>
      <c r="AF141" cm="1">
        <f t="array" ref="AF141">SUM(AG52/BV52)/SUM($C$4:$AO$4/$AR$4:$CD$4)</f>
        <v>2.5436840365007554E-4</v>
      </c>
      <c r="AG141" cm="1">
        <f t="array" ref="AG141">SUM(AH52/BW52)/SUM($C$4:$AO$4/$AR$4:$CD$4)</f>
        <v>6.4717220701098941E-5</v>
      </c>
      <c r="AH141" cm="1">
        <f t="array" ref="AH141">SUM(AI52/BX52)/SUM($C$4:$AO$4/$AR$4:$CD$4)</f>
        <v>1.6032412316483176E-4</v>
      </c>
      <c r="AI141" cm="1">
        <f t="array" ref="AI141">SUM(AJ52/BY52)/SUM($C$4:$AO$4/$AR$4:$CD$4)</f>
        <v>4.1503874803079157E-5</v>
      </c>
      <c r="AJ141" cm="1">
        <f t="array" ref="AJ141">SUM(AK52/BZ52)/SUM($C$4:$AO$4/$AR$4:$CD$4)</f>
        <v>6.4579546279705153E-5</v>
      </c>
      <c r="AK141" cm="1">
        <f t="array" ref="AK141">SUM(AL52/CA52)/SUM($C$4:$AO$4/$AR$4:$CD$4)</f>
        <v>2.4802277855837816E-5</v>
      </c>
      <c r="AL141" cm="1">
        <f t="array" ref="AL141">SUM(AM52/CB52)/SUM($C$4:$AO$4/$AR$4:$CD$4)</f>
        <v>4.6897961839769142E-5</v>
      </c>
      <c r="AM141" cm="1">
        <f t="array" ref="AM141">SUM(AN52/CC52)/SUM($C$4:$AO$4/$AR$4:$CD$4)</f>
        <v>3.6150215896873124E-5</v>
      </c>
      <c r="AN141" cm="1">
        <f t="array" ref="AN141">SUM(AO52/CD52)/SUM($C$4:$AO$4/$AR$4:$CD$4)</f>
        <v>4.9683920031621693E-5</v>
      </c>
    </row>
    <row r="142" spans="1:40" x14ac:dyDescent="0.25">
      <c r="A142" t="s">
        <v>22</v>
      </c>
      <c r="B142" cm="1">
        <f t="array" ref="B142">SUM(C53/AR53)/SUM($C$4:$AO$4/$AR$4:$CD$4)</f>
        <v>1.8812280616674316E-4</v>
      </c>
      <c r="C142" cm="1">
        <f t="array" ref="C142">SUM(D53/AS53)/SUM($C$4:$AO$4/$AR$4:$CD$4)</f>
        <v>2.623927460653411E-5</v>
      </c>
      <c r="D142" cm="1">
        <f t="array" ref="D142">SUM(E53/AT53)/SUM($C$4:$AO$4/$AR$4:$CD$4)</f>
        <v>4.2618357614020662E-6</v>
      </c>
      <c r="E142" cm="1">
        <f t="array" ref="E142">SUM(F53/AU53)/SUM($C$4:$AO$4/$AR$4:$CD$4)</f>
        <v>3.808951560077454E-5</v>
      </c>
      <c r="F142" cm="1">
        <f t="array" ref="F142">SUM(G53/AV53)/SUM($C$4:$AO$4/$AR$4:$CD$4)</f>
        <v>6.1479474667930692E-5</v>
      </c>
      <c r="G142" cm="1">
        <f t="array" ref="G142">SUM(H53/AW53)/SUM($C$4:$AO$4/$AR$4:$CD$4)</f>
        <v>2.6824378599540444E-5</v>
      </c>
      <c r="H142" cm="1">
        <f t="array" ref="H142">SUM(I53/AX53)/SUM($C$4:$AO$4/$AR$4:$CD$4)</f>
        <v>1.2676854981293816E-4</v>
      </c>
      <c r="I142" cm="1">
        <f t="array" ref="I142">SUM(J53/AY53)/SUM($C$4:$AO$4/$AR$4:$CD$4)</f>
        <v>5.7524065066307092E-5</v>
      </c>
      <c r="J142" cm="1">
        <f t="array" ref="J142">SUM(K53/AZ53)/SUM($C$4:$AO$4/$AR$4:$CD$4)</f>
        <v>4.9171051966846286E-5</v>
      </c>
      <c r="K142" cm="1">
        <f t="array" ref="K142">SUM(L53/BA53)/SUM($C$4:$AO$4/$AR$4:$CD$4)</f>
        <v>4.0538681586851158E-5</v>
      </c>
      <c r="L142" cm="1">
        <f t="array" ref="L142">SUM(M53/BB53)/SUM($C$4:$AO$4/$AR$4:$CD$4)</f>
        <v>8.3419237781063769E-5</v>
      </c>
      <c r="M142" cm="1">
        <f t="array" ref="M142">SUM(N53/BC53)/SUM($C$4:$AO$4/$AR$4:$CD$4)</f>
        <v>2.5677931078743471E-5</v>
      </c>
      <c r="N142" cm="1">
        <f t="array" ref="N142">SUM(O53/BD53)/SUM($C$4:$AO$4/$AR$4:$CD$4)</f>
        <v>4.663395022725435E-5</v>
      </c>
      <c r="O142" cm="1">
        <f t="array" ref="O142">SUM(P53/BE53)/SUM($C$4:$AO$4/$AR$4:$CD$4)</f>
        <v>4.9301066579345052E-5</v>
      </c>
      <c r="P142" cm="1">
        <f t="array" ref="P142">SUM(Q53/BF53)/SUM($C$4:$AO$4/$AR$4:$CD$4)</f>
        <v>2.4283564884464842E-5</v>
      </c>
      <c r="Q142" cm="1">
        <f t="array" ref="Q142">SUM(R53/BG53)/SUM($C$4:$AO$4/$AR$4:$CD$4)</f>
        <v>6.9571911866254287E-5</v>
      </c>
      <c r="R142" cm="1">
        <f t="array" ref="R142">SUM(S53/BH53)/SUM($C$4:$AO$4/$AR$4:$CD$4)</f>
        <v>2.4893627606949131E-5</v>
      </c>
      <c r="S142" cm="1">
        <f t="array" ref="S142">SUM(T53/BI53)/SUM($C$4:$AO$4/$AR$4:$CD$4)</f>
        <v>6.0115216763908346E-5</v>
      </c>
      <c r="T142" cm="1">
        <f t="array" ref="T142">SUM(U53/BJ53)/SUM($C$4:$AO$4/$AR$4:$CD$4)</f>
        <v>1.6353647951701503E-4</v>
      </c>
      <c r="U142" cm="1">
        <f t="array" ref="U142">SUM(V53/BK53)/SUM($C$4:$AO$4/$AR$4:$CD$4)</f>
        <v>5.7546329054536312E-5</v>
      </c>
      <c r="V142" cm="1">
        <f t="array" ref="V142">SUM(W53/BL53)/SUM($C$4:$AO$4/$AR$4:$CD$4)</f>
        <v>7.8181249582874593E-5</v>
      </c>
      <c r="W142" cm="1">
        <f t="array" ref="W142">SUM(X53/BM53)/SUM($C$4:$AO$4/$AR$4:$CD$4)</f>
        <v>2.9706670189719384E-5</v>
      </c>
      <c r="X142" cm="1">
        <f t="array" ref="X142">SUM(Y53/BN53)/SUM($C$4:$AO$4/$AR$4:$CD$4)</f>
        <v>4.2387655474666189E-5</v>
      </c>
      <c r="Y142" cm="1">
        <f t="array" ref="Y142">SUM(Z53/BO53)/SUM($C$4:$AO$4/$AR$4:$CD$4)</f>
        <v>6.70441587121446E-5</v>
      </c>
      <c r="Z142" cm="1">
        <f t="array" ref="Z142">SUM(AA53/BP53)/SUM($C$4:$AO$4/$AR$4:$CD$4)</f>
        <v>9.0170743994309451E-5</v>
      </c>
      <c r="AA142" cm="1">
        <f t="array" ref="AA142">SUM(AB53/BQ53)/SUM($C$4:$AO$4/$AR$4:$CD$4)</f>
        <v>2.1711467218888558E-4</v>
      </c>
      <c r="AB142" cm="1">
        <f t="array" ref="AB142">SUM(AC53/BR53)/SUM($C$4:$AO$4/$AR$4:$CD$4)</f>
        <v>9.9883631196411509E-5</v>
      </c>
      <c r="AC142" cm="1">
        <f t="array" ref="AC142">SUM(AD53/BS53)/SUM($C$4:$AO$4/$AR$4:$CD$4)</f>
        <v>6.4516043351754048E-5</v>
      </c>
      <c r="AD142" cm="1">
        <f t="array" ref="AD142">SUM(AE53/BT53)/SUM($C$4:$AO$4/$AR$4:$CD$4)</f>
        <v>6.8242875841692427E-5</v>
      </c>
      <c r="AE142" cm="1">
        <f t="array" ref="AE142">SUM(AF53/BU53)/SUM($C$4:$AO$4/$AR$4:$CD$4)</f>
        <v>1.2563691008695641E-4</v>
      </c>
      <c r="AF142" cm="1">
        <f t="array" ref="AF142">SUM(AG53/BV53)/SUM($C$4:$AO$4/$AR$4:$CD$4)</f>
        <v>1.6874764663895518E-4</v>
      </c>
      <c r="AG142" cm="1">
        <f t="array" ref="AG142">SUM(AH53/BW53)/SUM($C$4:$AO$4/$AR$4:$CD$4)</f>
        <v>3.8845321671820269E-5</v>
      </c>
      <c r="AH142" cm="1">
        <f t="array" ref="AH142">SUM(AI53/BX53)/SUM($C$4:$AO$4/$AR$4:$CD$4)</f>
        <v>3.7944462859297474E-5</v>
      </c>
      <c r="AI142" cm="1">
        <f t="array" ref="AI142">SUM(AJ53/BY53)/SUM($C$4:$AO$4/$AR$4:$CD$4)</f>
        <v>4.2246351103124908E-5</v>
      </c>
      <c r="AJ142" cm="1">
        <f t="array" ref="AJ142">SUM(AK53/BZ53)/SUM($C$4:$AO$4/$AR$4:$CD$4)</f>
        <v>3.8690285548432485E-5</v>
      </c>
      <c r="AK142" cm="1">
        <f t="array" ref="AK142">SUM(AL53/CA53)/SUM($C$4:$AO$4/$AR$4:$CD$4)</f>
        <v>2.5497182143695092E-5</v>
      </c>
      <c r="AL142" cm="1">
        <f t="array" ref="AL142">SUM(AM53/CB53)/SUM($C$4:$AO$4/$AR$4:$CD$4)</f>
        <v>4.7594978697565162E-5</v>
      </c>
      <c r="AM142" cm="1">
        <f t="array" ref="AM142">SUM(AN53/CC53)/SUM($C$4:$AO$4/$AR$4:$CD$4)</f>
        <v>2.0386118863729512E-5</v>
      </c>
      <c r="AN142" cm="1">
        <f t="array" ref="AN142">SUM(AO53/CD53)/SUM($C$4:$AO$4/$AR$4:$CD$4)</f>
        <v>3.1410488820898349E-5</v>
      </c>
    </row>
    <row r="143" spans="1:40" x14ac:dyDescent="0.25">
      <c r="A143" t="s">
        <v>9</v>
      </c>
      <c r="B143" cm="1">
        <f t="array" ref="B143">SUM(C54/AR54)/SUM($C$4:$AO$4/$AR$4:$CD$4)</f>
        <v>1.1057306205079587E-4</v>
      </c>
      <c r="C143" cm="1">
        <f t="array" ref="C143">SUM(D54/AS54)/SUM($C$4:$AO$4/$AR$4:$CD$4)</f>
        <v>3.3068102312432333E-5</v>
      </c>
      <c r="D143" cm="1">
        <f t="array" ref="D143">SUM(E54/AT54)/SUM($C$4:$AO$4/$AR$4:$CD$4)</f>
        <v>1.8375651702241504E-6</v>
      </c>
      <c r="E143" cm="1">
        <f t="array" ref="E143">SUM(F54/AU54)/SUM($C$4:$AO$4/$AR$4:$CD$4)</f>
        <v>2.9207051575400993E-5</v>
      </c>
      <c r="F143" cm="1">
        <f t="array" ref="F143">SUM(G54/AV54)/SUM($C$4:$AO$4/$AR$4:$CD$4)</f>
        <v>2.8968077373981398E-4</v>
      </c>
      <c r="G143" cm="1">
        <f t="array" ref="G143">SUM(H54/AW54)/SUM($C$4:$AO$4/$AR$4:$CD$4)</f>
        <v>9.3325284223516066E-5</v>
      </c>
      <c r="H143" cm="1">
        <f t="array" ref="H143">SUM(I54/AX54)/SUM($C$4:$AO$4/$AR$4:$CD$4)</f>
        <v>3.0679149076988095E-4</v>
      </c>
      <c r="I143" cm="1">
        <f t="array" ref="I143">SUM(J54/AY54)/SUM($C$4:$AO$4/$AR$4:$CD$4)</f>
        <v>1.2294741408476465E-4</v>
      </c>
      <c r="J143" cm="1">
        <f t="array" ref="J143">SUM(K54/AZ54)/SUM($C$4:$AO$4/$AR$4:$CD$4)</f>
        <v>2.8551145166688598E-4</v>
      </c>
      <c r="K143" cm="1">
        <f t="array" ref="K143">SUM(L54/BA54)/SUM($C$4:$AO$4/$AR$4:$CD$4)</f>
        <v>2.0668773404765442E-4</v>
      </c>
      <c r="L143" cm="1">
        <f t="array" ref="L143">SUM(M54/BB54)/SUM($C$4:$AO$4/$AR$4:$CD$4)</f>
        <v>3.3771722918688309E-4</v>
      </c>
      <c r="M143" cm="1">
        <f t="array" ref="M143">SUM(N54/BC54)/SUM($C$4:$AO$4/$AR$4:$CD$4)</f>
        <v>1.9136625754236162E-5</v>
      </c>
      <c r="N143" cm="1">
        <f t="array" ref="N143">SUM(O54/BD54)/SUM($C$4:$AO$4/$AR$4:$CD$4)</f>
        <v>4.740185254865561E-5</v>
      </c>
      <c r="O143" cm="1">
        <f t="array" ref="O143">SUM(P54/BE54)/SUM($C$4:$AO$4/$AR$4:$CD$4)</f>
        <v>5.121952487780385E-5</v>
      </c>
      <c r="P143" cm="1">
        <f t="array" ref="P143">SUM(Q54/BF54)/SUM($C$4:$AO$4/$AR$4:$CD$4)</f>
        <v>3.6697998918355792E-5</v>
      </c>
      <c r="Q143" cm="1">
        <f t="array" ref="Q143">SUM(R54/BG54)/SUM($C$4:$AO$4/$AR$4:$CD$4)</f>
        <v>9.2373825437566895E-5</v>
      </c>
      <c r="R143" cm="1">
        <f t="array" ref="R143">SUM(S54/BH54)/SUM($C$4:$AO$4/$AR$4:$CD$4)</f>
        <v>6.8951692412114676E-5</v>
      </c>
      <c r="S143" cm="1">
        <f t="array" ref="S143">SUM(T54/BI54)/SUM($C$4:$AO$4/$AR$4:$CD$4)</f>
        <v>2.7627725965233174E-5</v>
      </c>
      <c r="T143" cm="1">
        <f t="array" ref="T143">SUM(U54/BJ54)/SUM($C$4:$AO$4/$AR$4:$CD$4)</f>
        <v>6.7305789397031324E-5</v>
      </c>
      <c r="U143" cm="1">
        <f t="array" ref="U143">SUM(V54/BK54)/SUM($C$4:$AO$4/$AR$4:$CD$4)</f>
        <v>1.0490052403584871E-4</v>
      </c>
      <c r="V143" cm="1">
        <f t="array" ref="V143">SUM(W54/BL54)/SUM($C$4:$AO$4/$AR$4:$CD$4)</f>
        <v>2.0083153967394258E-4</v>
      </c>
      <c r="W143" cm="1">
        <f t="array" ref="W143">SUM(X54/BM54)/SUM($C$4:$AO$4/$AR$4:$CD$4)</f>
        <v>4.3469317172020872E-5</v>
      </c>
      <c r="X143" cm="1">
        <f t="array" ref="X143">SUM(Y54/BN54)/SUM($C$4:$AO$4/$AR$4:$CD$4)</f>
        <v>1.0563102764001913E-4</v>
      </c>
      <c r="Y143" cm="1">
        <f t="array" ref="Y143">SUM(Z54/BO54)/SUM($C$4:$AO$4/$AR$4:$CD$4)</f>
        <v>6.7362363398428872E-5</v>
      </c>
      <c r="Z143" cm="1">
        <f t="array" ref="Z143">SUM(AA54/BP54)/SUM($C$4:$AO$4/$AR$4:$CD$4)</f>
        <v>1.9535699384133244E-4</v>
      </c>
      <c r="AA143" cm="1">
        <f t="array" ref="AA143">SUM(AB54/BQ54)/SUM($C$4:$AO$4/$AR$4:$CD$4)</f>
        <v>4.2158020563117443E-4</v>
      </c>
      <c r="AB143" cm="1">
        <f t="array" ref="AB143">SUM(AC54/BR54)/SUM($C$4:$AO$4/$AR$4:$CD$4)</f>
        <v>1.3021601866888783E-4</v>
      </c>
      <c r="AC143" cm="1">
        <f t="array" ref="AC143">SUM(AD54/BS54)/SUM($C$4:$AO$4/$AR$4:$CD$4)</f>
        <v>2.9571123100717171E-4</v>
      </c>
      <c r="AD143" cm="1">
        <f t="array" ref="AD143">SUM(AE54/BT54)/SUM($C$4:$AO$4/$AR$4:$CD$4)</f>
        <v>9.3159703039062114E-5</v>
      </c>
      <c r="AE143" cm="1">
        <f t="array" ref="AE143">SUM(AF54/BU54)/SUM($C$4:$AO$4/$AR$4:$CD$4)</f>
        <v>9.7933271164551871E-5</v>
      </c>
      <c r="AF143" cm="1">
        <f t="array" ref="AF143">SUM(AG54/BV54)/SUM($C$4:$AO$4/$AR$4:$CD$4)</f>
        <v>7.5806582244564261E-5</v>
      </c>
      <c r="AG143" cm="1">
        <f t="array" ref="AG143">SUM(AH54/BW54)/SUM($C$4:$AO$4/$AR$4:$CD$4)</f>
        <v>9.6566584754800567E-5</v>
      </c>
      <c r="AH143" cm="1">
        <f t="array" ref="AH143">SUM(AI54/BX54)/SUM($C$4:$AO$4/$AR$4:$CD$4)</f>
        <v>1.2259704487643718E-4</v>
      </c>
      <c r="AI143" cm="1">
        <f t="array" ref="AI143">SUM(AJ54/BY54)/SUM($C$4:$AO$4/$AR$4:$CD$4)</f>
        <v>1.0891831071160746E-4</v>
      </c>
      <c r="AJ143" cm="1">
        <f t="array" ref="AJ143">SUM(AK54/BZ54)/SUM($C$4:$AO$4/$AR$4:$CD$4)</f>
        <v>6.778775620445533E-5</v>
      </c>
      <c r="AK143" cm="1">
        <f t="array" ref="AK143">SUM(AL54/CA54)/SUM($C$4:$AO$4/$AR$4:$CD$4)</f>
        <v>2.5849389606259888E-5</v>
      </c>
      <c r="AL143" cm="1">
        <f t="array" ref="AL143">SUM(AM54/CB54)/SUM($C$4:$AO$4/$AR$4:$CD$4)</f>
        <v>2.8261843696465396E-5</v>
      </c>
      <c r="AM143" cm="1">
        <f t="array" ref="AM143">SUM(AN54/CC54)/SUM($C$4:$AO$4/$AR$4:$CD$4)</f>
        <v>2.4217907191676695E-4</v>
      </c>
      <c r="AN143" cm="1">
        <f t="array" ref="AN143">SUM(AO54/CD54)/SUM($C$4:$AO$4/$AR$4:$CD$4)</f>
        <v>6.4448614277255422E-5</v>
      </c>
    </row>
    <row r="144" spans="1:40" x14ac:dyDescent="0.25">
      <c r="A144" t="s">
        <v>10</v>
      </c>
      <c r="B144" cm="1">
        <f t="array" ref="B144">SUM(C55/AR55)/SUM($C$4:$AO$4/$AR$4:$CD$4)</f>
        <v>1.0551849710727529E-4</v>
      </c>
      <c r="C144" cm="1">
        <f t="array" ref="C144">SUM(D55/AS55)/SUM($C$4:$AO$4/$AR$4:$CD$4)</f>
        <v>1.7590061776598955E-5</v>
      </c>
      <c r="D144" cm="1">
        <f t="array" ref="D144">SUM(E55/AT55)/SUM($C$4:$AO$4/$AR$4:$CD$4)</f>
        <v>2.9575202658614319E-6</v>
      </c>
      <c r="E144" cm="1">
        <f t="array" ref="E144">SUM(F55/AU55)/SUM($C$4:$AO$4/$AR$4:$CD$4)</f>
        <v>1.9052021884049958E-5</v>
      </c>
      <c r="F144" cm="1">
        <f t="array" ref="F144">SUM(G55/AV55)/SUM($C$4:$AO$4/$AR$4:$CD$4)</f>
        <v>2.0352794334225081E-4</v>
      </c>
      <c r="G144" cm="1">
        <f t="array" ref="G144">SUM(H55/AW55)/SUM($C$4:$AO$4/$AR$4:$CD$4)</f>
        <v>9.0334377690845605E-5</v>
      </c>
      <c r="H144" cm="1">
        <f t="array" ref="H144">SUM(I55/AX55)/SUM($C$4:$AO$4/$AR$4:$CD$4)</f>
        <v>3.8024082195907237E-4</v>
      </c>
      <c r="I144" cm="1">
        <f t="array" ref="I144">SUM(J55/AY55)/SUM($C$4:$AO$4/$AR$4:$CD$4)</f>
        <v>1.0425814151963437E-4</v>
      </c>
      <c r="J144" cm="1">
        <f t="array" ref="J144">SUM(K55/AZ55)/SUM($C$4:$AO$4/$AR$4:$CD$4)</f>
        <v>5.6966108739185248E-5</v>
      </c>
      <c r="K144" cm="1">
        <f t="array" ref="K144">SUM(L55/BA55)/SUM($C$4:$AO$4/$AR$4:$CD$4)</f>
        <v>3.171438480600937E-4</v>
      </c>
      <c r="L144" cm="1">
        <f t="array" ref="L144">SUM(M55/BB55)/SUM($C$4:$AO$4/$AR$4:$CD$4)</f>
        <v>8.0675941046697241E-5</v>
      </c>
      <c r="M144" cm="1">
        <f t="array" ref="M144">SUM(N55/BC55)/SUM($C$4:$AO$4/$AR$4:$CD$4)</f>
        <v>6.1906869444043481E-5</v>
      </c>
      <c r="N144" cm="1">
        <f t="array" ref="N144">SUM(O55/BD55)/SUM($C$4:$AO$4/$AR$4:$CD$4)</f>
        <v>5.3218078718876542E-5</v>
      </c>
      <c r="O144" cm="1">
        <f t="array" ref="O144">SUM(P55/BE55)/SUM($C$4:$AO$4/$AR$4:$CD$4)</f>
        <v>1.280672223368412E-4</v>
      </c>
      <c r="P144" cm="1">
        <f t="array" ref="P144">SUM(Q55/BF55)/SUM($C$4:$AO$4/$AR$4:$CD$4)</f>
        <v>4.7995561917655632E-5</v>
      </c>
      <c r="Q144" cm="1">
        <f t="array" ref="Q144">SUM(R55/BG55)/SUM($C$4:$AO$4/$AR$4:$CD$4)</f>
        <v>1.1528610543338349E-4</v>
      </c>
      <c r="R144" cm="1">
        <f t="array" ref="R144">SUM(S55/BH55)/SUM($C$4:$AO$4/$AR$4:$CD$4)</f>
        <v>1.7940192822720586E-4</v>
      </c>
      <c r="S144" cm="1">
        <f t="array" ref="S144">SUM(T55/BI55)/SUM($C$4:$AO$4/$AR$4:$CD$4)</f>
        <v>1.7434681808542999E-4</v>
      </c>
      <c r="T144" cm="1">
        <f t="array" ref="T144">SUM(U55/BJ55)/SUM($C$4:$AO$4/$AR$4:$CD$4)</f>
        <v>1.3846569570481087E-4</v>
      </c>
      <c r="U144" cm="1">
        <f t="array" ref="U144">SUM(V55/BK55)/SUM($C$4:$AO$4/$AR$4:$CD$4)</f>
        <v>7.7334009245682563E-5</v>
      </c>
      <c r="V144" cm="1">
        <f t="array" ref="V144">SUM(W55/BL55)/SUM($C$4:$AO$4/$AR$4:$CD$4)</f>
        <v>1.7244672637262081E-4</v>
      </c>
      <c r="W144" cm="1">
        <f t="array" ref="W144">SUM(X55/BM55)/SUM($C$4:$AO$4/$AR$4:$CD$4)</f>
        <v>1.2346467815873619E-4</v>
      </c>
      <c r="X144" cm="1">
        <f t="array" ref="X144">SUM(Y55/BN55)/SUM($C$4:$AO$4/$AR$4:$CD$4)</f>
        <v>5.6057569186145911E-5</v>
      </c>
      <c r="Y144" cm="1">
        <f t="array" ref="Y144">SUM(Z55/BO55)/SUM($C$4:$AO$4/$AR$4:$CD$4)</f>
        <v>1.3736355972626224E-4</v>
      </c>
      <c r="Z144" cm="1">
        <f t="array" ref="Z144">SUM(AA55/BP55)/SUM($C$4:$AO$4/$AR$4:$CD$4)</f>
        <v>3.8574615017716233E-4</v>
      </c>
      <c r="AA144" cm="1">
        <f t="array" ref="AA144">SUM(AB55/BQ55)/SUM($C$4:$AO$4/$AR$4:$CD$4)</f>
        <v>4.4433909141031435E-4</v>
      </c>
      <c r="AB144" cm="1">
        <f t="array" ref="AB144">SUM(AC55/BR55)/SUM($C$4:$AO$4/$AR$4:$CD$4)</f>
        <v>2.0534593629302551E-4</v>
      </c>
      <c r="AC144" cm="1">
        <f t="array" ref="AC144">SUM(AD55/BS55)/SUM($C$4:$AO$4/$AR$4:$CD$4)</f>
        <v>3.1767642720785847E-4</v>
      </c>
      <c r="AD144" cm="1">
        <f t="array" ref="AD144">SUM(AE55/BT55)/SUM($C$4:$AO$4/$AR$4:$CD$4)</f>
        <v>1.2016262498642875E-4</v>
      </c>
      <c r="AE144" cm="1">
        <f t="array" ref="AE144">SUM(AF55/BU55)/SUM($C$4:$AO$4/$AR$4:$CD$4)</f>
        <v>2.7686421090933366E-4</v>
      </c>
      <c r="AF144" cm="1">
        <f t="array" ref="AF144">SUM(AG55/BV55)/SUM($C$4:$AO$4/$AR$4:$CD$4)</f>
        <v>2.4620096000444727E-4</v>
      </c>
      <c r="AG144" cm="1">
        <f t="array" ref="AG144">SUM(AH55/BW55)/SUM($C$4:$AO$4/$AR$4:$CD$4)</f>
        <v>8.8060300848925532E-5</v>
      </c>
      <c r="AH144" cm="1">
        <f t="array" ref="AH144">SUM(AI55/BX55)/SUM($C$4:$AO$4/$AR$4:$CD$4)</f>
        <v>8.2695026101729942E-5</v>
      </c>
      <c r="AI144" cm="1">
        <f t="array" ref="AI144">SUM(AJ55/BY55)/SUM($C$4:$AO$4/$AR$4:$CD$4)</f>
        <v>1.15580115519622E-4</v>
      </c>
      <c r="AJ144" cm="1">
        <f t="array" ref="AJ144">SUM(AK55/BZ55)/SUM($C$4:$AO$4/$AR$4:$CD$4)</f>
        <v>1.0686760883855792E-4</v>
      </c>
      <c r="AK144" cm="1">
        <f t="array" ref="AK144">SUM(AL55/CA55)/SUM($C$4:$AO$4/$AR$4:$CD$4)</f>
        <v>1.1701414324746801E-4</v>
      </c>
      <c r="AL144" cm="1">
        <f t="array" ref="AL144">SUM(AM55/CB55)/SUM($C$4:$AO$4/$AR$4:$CD$4)</f>
        <v>1.2617334855605168E-4</v>
      </c>
      <c r="AM144" cm="1">
        <f t="array" ref="AM144">SUM(AN55/CC55)/SUM($C$4:$AO$4/$AR$4:$CD$4)</f>
        <v>5.8591807898184396E-5</v>
      </c>
      <c r="AN144" cm="1">
        <f t="array" ref="AN144">SUM(AO55/CD55)/SUM($C$4:$AO$4/$AR$4:$CD$4)</f>
        <v>3.6609902272635012E-5</v>
      </c>
    </row>
    <row r="145" spans="1:40" x14ac:dyDescent="0.25">
      <c r="A145" t="s">
        <v>58</v>
      </c>
      <c r="B145" cm="1">
        <f t="array" ref="B145">SUM(C56/AR56)/SUM($C$4:$AO$4/$AR$4:$CD$4)</f>
        <v>2.536318192007909E-4</v>
      </c>
      <c r="C145" cm="1">
        <f t="array" ref="C145">SUM(D56/AS56)/SUM($C$4:$AO$4/$AR$4:$CD$4)</f>
        <v>1.0320208259882086E-4</v>
      </c>
      <c r="D145" cm="1">
        <f t="array" ref="D145">SUM(E56/AT56)/SUM($C$4:$AO$4/$AR$4:$CD$4)</f>
        <v>1.0252152093310583E-5</v>
      </c>
      <c r="E145" cm="1">
        <f t="array" ref="E145">SUM(F56/AU56)/SUM($C$4:$AO$4/$AR$4:$CD$4)</f>
        <v>2.7682319949069647E-4</v>
      </c>
      <c r="F145" cm="1">
        <f t="array" ref="F145">SUM(G56/AV56)/SUM($C$4:$AO$4/$AR$4:$CD$4)</f>
        <v>8.5575818880021198E-4</v>
      </c>
      <c r="G145" cm="1">
        <f t="array" ref="G145">SUM(H56/AW56)/SUM($C$4:$AO$4/$AR$4:$CD$4)</f>
        <v>1.8090305835051509E-4</v>
      </c>
      <c r="H145" cm="1">
        <f t="array" ref="H145">SUM(I56/AX56)/SUM($C$4:$AO$4/$AR$4:$CD$4)</f>
        <v>1.6528163511661407E-3</v>
      </c>
      <c r="I145" cm="1">
        <f t="array" ref="I145">SUM(J56/AY56)/SUM($C$4:$AO$4/$AR$4:$CD$4)</f>
        <v>2.9096570486603199E-4</v>
      </c>
      <c r="J145" cm="1">
        <f t="array" ref="J145">SUM(K56/AZ56)/SUM($C$4:$AO$4/$AR$4:$CD$4)</f>
        <v>2.1792806531922571E-4</v>
      </c>
      <c r="K145" cm="1">
        <f t="array" ref="K145">SUM(L56/BA56)/SUM($C$4:$AO$4/$AR$4:$CD$4)</f>
        <v>5.1665082182380758E-4</v>
      </c>
      <c r="L145" cm="1">
        <f t="array" ref="L145">SUM(M56/BB56)/SUM($C$4:$AO$4/$AR$4:$CD$4)</f>
        <v>9.4727102090295793E-4</v>
      </c>
      <c r="M145" cm="1">
        <f t="array" ref="M145">SUM(N56/BC56)/SUM($C$4:$AO$4/$AR$4:$CD$4)</f>
        <v>7.02148670707389E-5</v>
      </c>
      <c r="N145" cm="1">
        <f t="array" ref="N145">SUM(O56/BD56)/SUM($C$4:$AO$4/$AR$4:$CD$4)</f>
        <v>1.1458693954084294E-4</v>
      </c>
      <c r="O145" cm="1">
        <f t="array" ref="O145">SUM(P56/BE56)/SUM($C$4:$AO$4/$AR$4:$CD$4)</f>
        <v>1.8491694156854238E-4</v>
      </c>
      <c r="P145" cm="1">
        <f t="array" ref="P145">SUM(Q56/BF56)/SUM($C$4:$AO$4/$AR$4:$CD$4)</f>
        <v>3.2786562022467971E-4</v>
      </c>
      <c r="Q145" cm="1">
        <f t="array" ref="Q145">SUM(R56/BG56)/SUM($C$4:$AO$4/$AR$4:$CD$4)</f>
        <v>7.6198323343656439E-4</v>
      </c>
      <c r="R145" cm="1">
        <f t="array" ref="R145">SUM(S56/BH56)/SUM($C$4:$AO$4/$AR$4:$CD$4)</f>
        <v>4.7173448302333907E-4</v>
      </c>
      <c r="S145" cm="1">
        <f t="array" ref="S145">SUM(T56/BI56)/SUM($C$4:$AO$4/$AR$4:$CD$4)</f>
        <v>5.8218774750059112E-4</v>
      </c>
      <c r="T145" cm="1">
        <f t="array" ref="T145">SUM(U56/BJ56)/SUM($C$4:$AO$4/$AR$4:$CD$4)</f>
        <v>3.6091888999675788E-4</v>
      </c>
      <c r="U145" cm="1">
        <f t="array" ref="U145">SUM(V56/BK56)/SUM($C$4:$AO$4/$AR$4:$CD$4)</f>
        <v>1.4567127266116342E-4</v>
      </c>
      <c r="V145" cm="1">
        <f t="array" ref="V145">SUM(W56/BL56)/SUM($C$4:$AO$4/$AR$4:$CD$4)</f>
        <v>7.2498097840895755E-4</v>
      </c>
      <c r="W145" cm="1">
        <f t="array" ref="W145">SUM(X56/BM56)/SUM($C$4:$AO$4/$AR$4:$CD$4)</f>
        <v>6.6415504130388635E-4</v>
      </c>
      <c r="X145" cm="1">
        <f t="array" ref="X145">SUM(Y56/BN56)/SUM($C$4:$AO$4/$AR$4:$CD$4)</f>
        <v>2.6225436977529568E-4</v>
      </c>
      <c r="Y145" cm="1">
        <f t="array" ref="Y145">SUM(Z56/BO56)/SUM($C$4:$AO$4/$AR$4:$CD$4)</f>
        <v>5.5712167711682902E-4</v>
      </c>
      <c r="Z145" cm="1">
        <f t="array" ref="Z145">SUM(AA56/BP56)/SUM($C$4:$AO$4/$AR$4:$CD$4)</f>
        <v>2.1566314909215495E-3</v>
      </c>
      <c r="AA145" cm="1">
        <f t="array" ref="AA145">SUM(AB56/BQ56)/SUM($C$4:$AO$4/$AR$4:$CD$4)</f>
        <v>9.512905981634805E-3</v>
      </c>
      <c r="AB145" cm="1">
        <f t="array" ref="AB145">SUM(AC56/BR56)/SUM($C$4:$AO$4/$AR$4:$CD$4)</f>
        <v>4.8333535909428669E-4</v>
      </c>
      <c r="AC145" cm="1">
        <f t="array" ref="AC145">SUM(AD56/BS56)/SUM($C$4:$AO$4/$AR$4:$CD$4)</f>
        <v>1.2001302089485783E-3</v>
      </c>
      <c r="AD145" cm="1">
        <f t="array" ref="AD145">SUM(AE56/BT56)/SUM($C$4:$AO$4/$AR$4:$CD$4)</f>
        <v>2.2226766803189326E-4</v>
      </c>
      <c r="AE145" cm="1">
        <f t="array" ref="AE145">SUM(AF56/BU56)/SUM($C$4:$AO$4/$AR$4:$CD$4)</f>
        <v>2.0550388368494252E-4</v>
      </c>
      <c r="AF145" cm="1">
        <f t="array" ref="AF145">SUM(AG56/BV56)/SUM($C$4:$AO$4/$AR$4:$CD$4)</f>
        <v>4.9399599484417471E-4</v>
      </c>
      <c r="AG145" cm="1">
        <f t="array" ref="AG145">SUM(AH56/BW56)/SUM($C$4:$AO$4/$AR$4:$CD$4)</f>
        <v>3.6626672881547696E-4</v>
      </c>
      <c r="AH145" cm="1">
        <f t="array" ref="AH145">SUM(AI56/BX56)/SUM($C$4:$AO$4/$AR$4:$CD$4)</f>
        <v>1.2022358913778286E-4</v>
      </c>
      <c r="AI145" cm="1">
        <f t="array" ref="AI145">SUM(AJ56/BY56)/SUM($C$4:$AO$4/$AR$4:$CD$4)</f>
        <v>1.8504085782331938E-4</v>
      </c>
      <c r="AJ145" cm="1">
        <f t="array" ref="AJ145">SUM(AK56/BZ56)/SUM($C$4:$AO$4/$AR$4:$CD$4)</f>
        <v>1.8631156357558709E-4</v>
      </c>
      <c r="AK145" cm="1">
        <f t="array" ref="AK145">SUM(AL56/CA56)/SUM($C$4:$AO$4/$AR$4:$CD$4)</f>
        <v>1.3428610340769528E-4</v>
      </c>
      <c r="AL145" cm="1">
        <f t="array" ref="AL145">SUM(AM56/CB56)/SUM($C$4:$AO$4/$AR$4:$CD$4)</f>
        <v>3.539557053343063E-4</v>
      </c>
      <c r="AM145" cm="1">
        <f t="array" ref="AM145">SUM(AN56/CC56)/SUM($C$4:$AO$4/$AR$4:$CD$4)</f>
        <v>2.6114234350725239E-4</v>
      </c>
      <c r="AN145" cm="1">
        <f t="array" ref="AN145">SUM(AO56/CD56)/SUM($C$4:$AO$4/$AR$4:$CD$4)</f>
        <v>1.9618405295413448E-4</v>
      </c>
    </row>
    <row r="146" spans="1:40" x14ac:dyDescent="0.25">
      <c r="A146" t="s">
        <v>625</v>
      </c>
      <c r="B146" cm="1">
        <f t="array" ref="B146">SUM(C57/AR57)/SUM($C$4:$AO$4/$AR$4:$CD$4)</f>
        <v>4.2730993744986932E-4</v>
      </c>
      <c r="C146" cm="1">
        <f t="array" ref="C146">SUM(D57/AS57)/SUM($C$4:$AO$4/$AR$4:$CD$4)</f>
        <v>1.2775262626914785E-5</v>
      </c>
      <c r="D146" cm="1">
        <f t="array" ref="D146">SUM(E57/AT57)/SUM($C$4:$AO$4/$AR$4:$CD$4)</f>
        <v>1.0266601176715477E-6</v>
      </c>
      <c r="E146" cm="1">
        <f t="array" ref="E146">SUM(F57/AU57)/SUM($C$4:$AO$4/$AR$4:$CD$4)</f>
        <v>6.9915584383171693E-5</v>
      </c>
      <c r="F146" cm="1">
        <f t="array" ref="F146">SUM(G57/AV57)/SUM($C$4:$AO$4/$AR$4:$CD$4)</f>
        <v>1.4266779142094838E-4</v>
      </c>
      <c r="G146" cm="1">
        <f t="array" ref="G146">SUM(H57/AW57)/SUM($C$4:$AO$4/$AR$4:$CD$4)</f>
        <v>2.1393316782873902E-4</v>
      </c>
      <c r="H146" cm="1">
        <f t="array" ref="H146">SUM(I57/AX57)/SUM($C$4:$AO$4/$AR$4:$CD$4)</f>
        <v>1.8664072352934057E-3</v>
      </c>
      <c r="I146" cm="1">
        <f t="array" ref="I146">SUM(J57/AY57)/SUM($C$4:$AO$4/$AR$4:$CD$4)</f>
        <v>1.4330470429629877E-4</v>
      </c>
      <c r="J146" cm="1">
        <f t="array" ref="J146">SUM(K57/AZ57)/SUM($C$4:$AO$4/$AR$4:$CD$4)</f>
        <v>5.566191312038238E-4</v>
      </c>
      <c r="K146" cm="1">
        <f t="array" ref="K146">SUM(L57/BA57)/SUM($C$4:$AO$4/$AR$4:$CD$4)</f>
        <v>6.8936030579093974E-4</v>
      </c>
      <c r="L146" cm="1">
        <f t="array" ref="L146">SUM(M57/BB57)/SUM($C$4:$AO$4/$AR$4:$CD$4)</f>
        <v>3.6599265104969765E-4</v>
      </c>
      <c r="M146" cm="1">
        <f t="array" ref="M146">SUM(N57/BC57)/SUM($C$4:$AO$4/$AR$4:$CD$4)</f>
        <v>9.502938881935501E-5</v>
      </c>
      <c r="N146" cm="1">
        <f t="array" ref="N146">SUM(O57/BD57)/SUM($C$4:$AO$4/$AR$4:$CD$4)</f>
        <v>2.5243840038874472E-5</v>
      </c>
      <c r="O146" cm="1">
        <f t="array" ref="O146">SUM(P57/BE57)/SUM($C$4:$AO$4/$AR$4:$CD$4)</f>
        <v>6.4150499415645395E-5</v>
      </c>
      <c r="P146" cm="1">
        <f t="array" ref="P146">SUM(Q57/BF57)/SUM($C$4:$AO$4/$AR$4:$CD$4)</f>
        <v>4.7979709907282139E-5</v>
      </c>
      <c r="Q146" cm="1">
        <f t="array" ref="Q146">SUM(R57/BG57)/SUM($C$4:$AO$4/$AR$4:$CD$4)</f>
        <v>2.1993784632423193E-4</v>
      </c>
      <c r="R146" cm="1">
        <f t="array" ref="R146">SUM(S57/BH57)/SUM($C$4:$AO$4/$AR$4:$CD$4)</f>
        <v>4.1169561252751282E-4</v>
      </c>
      <c r="S146" cm="1">
        <f t="array" ref="S146">SUM(T57/BI57)/SUM($C$4:$AO$4/$AR$4:$CD$4)</f>
        <v>1.5702258433177715E-4</v>
      </c>
      <c r="T146" cm="1">
        <f t="array" ref="T146">SUM(U57/BJ57)/SUM($C$4:$AO$4/$AR$4:$CD$4)</f>
        <v>3.2437780696411699E-4</v>
      </c>
      <c r="U146" cm="1">
        <f t="array" ref="U146">SUM(V57/BK57)/SUM($C$4:$AO$4/$AR$4:$CD$4)</f>
        <v>4.2352732977917826E-5</v>
      </c>
      <c r="V146" cm="1">
        <f t="array" ref="V146">SUM(W57/BL57)/SUM($C$4:$AO$4/$AR$4:$CD$4)</f>
        <v>2.3980380305499674E-4</v>
      </c>
      <c r="W146" cm="1">
        <f t="array" ref="W146">SUM(X57/BM57)/SUM($C$4:$AO$4/$AR$4:$CD$4)</f>
        <v>2.6279537786494422E-4</v>
      </c>
      <c r="X146" cm="1">
        <f t="array" ref="X146">SUM(Y57/BN57)/SUM($C$4:$AO$4/$AR$4:$CD$4)</f>
        <v>1.1815413928194222E-4</v>
      </c>
      <c r="Y146" cm="1">
        <f t="array" ref="Y146">SUM(Z57/BO57)/SUM($C$4:$AO$4/$AR$4:$CD$4)</f>
        <v>1.3817795683285792E-3</v>
      </c>
      <c r="Z146" cm="1">
        <f t="array" ref="Z146">SUM(AA57/BP57)/SUM($C$4:$AO$4/$AR$4:$CD$4)</f>
        <v>7.93028091117519E-4</v>
      </c>
      <c r="AA146" cm="1">
        <f t="array" ref="AA146">SUM(AB57/BQ57)/SUM($C$4:$AO$4/$AR$4:$CD$4)</f>
        <v>1.98074131056971E-3</v>
      </c>
      <c r="AB146" cm="1">
        <f t="array" ref="AB146">SUM(AC57/BR57)/SUM($C$4:$AO$4/$AR$4:$CD$4)</f>
        <v>2.2525188347484899E-5</v>
      </c>
      <c r="AC146" cm="1">
        <f t="array" ref="AC146">SUM(AD57/BS57)/SUM($C$4:$AO$4/$AR$4:$CD$4)</f>
        <v>5.2645626582655805E-4</v>
      </c>
      <c r="AD146" cm="1">
        <f t="array" ref="AD146">SUM(AE57/BT57)/SUM($C$4:$AO$4/$AR$4:$CD$4)</f>
        <v>2.6848207862920781E-4</v>
      </c>
      <c r="AE146" cm="1">
        <f t="array" ref="AE146">SUM(AF57/BU57)/SUM($C$4:$AO$4/$AR$4:$CD$4)</f>
        <v>1.9464647818352414E-4</v>
      </c>
      <c r="AF146" cm="1">
        <f t="array" ref="AF146">SUM(AG57/BV57)/SUM($C$4:$AO$4/$AR$4:$CD$4)</f>
        <v>5.7561153773838644E-4</v>
      </c>
      <c r="AG146" cm="1">
        <f t="array" ref="AG146">SUM(AH57/BW57)/SUM($C$4:$AO$4/$AR$4:$CD$4)</f>
        <v>2.339602212611958E-4</v>
      </c>
      <c r="AH146" cm="1">
        <f t="array" ref="AH146">SUM(AI57/BX57)/SUM($C$4:$AO$4/$AR$4:$CD$4)</f>
        <v>1.9089323686987181E-4</v>
      </c>
      <c r="AI146" cm="1">
        <f t="array" ref="AI146">SUM(AJ57/BY57)/SUM($C$4:$AO$4/$AR$4:$CD$4)</f>
        <v>1.5971589994285599E-4</v>
      </c>
      <c r="AJ146" cm="1">
        <f t="array" ref="AJ146">SUM(AK57/BZ57)/SUM($C$4:$AO$4/$AR$4:$CD$4)</f>
        <v>4.6626404090203418E-4</v>
      </c>
      <c r="AK146" cm="1">
        <f t="array" ref="AK146">SUM(AL57/CA57)/SUM($C$4:$AO$4/$AR$4:$CD$4)</f>
        <v>6.2121769294006411E-5</v>
      </c>
      <c r="AL146" cm="1">
        <f t="array" ref="AL146">SUM(AM57/CB57)/SUM($C$4:$AO$4/$AR$4:$CD$4)</f>
        <v>7.9155376443359825E-5</v>
      </c>
      <c r="AM146" cm="1">
        <f t="array" ref="AM146">SUM(AN57/CC57)/SUM($C$4:$AO$4/$AR$4:$CD$4)</f>
        <v>7.1340983494084869E-5</v>
      </c>
      <c r="AN146" cm="1">
        <f t="array" ref="AN146">SUM(AO57/CD57)/SUM($C$4:$AO$4/$AR$4:$CD$4)</f>
        <v>9.7374138028101772E-5</v>
      </c>
    </row>
    <row r="147" spans="1:40" x14ac:dyDescent="0.25">
      <c r="A147" t="s">
        <v>626</v>
      </c>
      <c r="B147" cm="1">
        <f t="array" ref="B147">SUM(C58/AR58)/SUM($C$4:$AO$4/$AR$4:$CD$4)</f>
        <v>2.3553198685667641E-4</v>
      </c>
      <c r="C147" cm="1">
        <f t="array" ref="C147">SUM(D58/AS58)/SUM($C$4:$AO$4/$AR$4:$CD$4)</f>
        <v>3.4547226801985327E-5</v>
      </c>
      <c r="D147" cm="1">
        <f t="array" ref="D147">SUM(E58/AT58)/SUM($C$4:$AO$4/$AR$4:$CD$4)</f>
        <v>1.2821396612791655E-6</v>
      </c>
      <c r="E147" cm="1">
        <f t="array" ref="E147">SUM(F58/AU58)/SUM($C$4:$AO$4/$AR$4:$CD$4)</f>
        <v>4.7075282658339042E-5</v>
      </c>
      <c r="F147" cm="1">
        <f t="array" ref="F147">SUM(G58/AV58)/SUM($C$4:$AO$4/$AR$4:$CD$4)</f>
        <v>3.7720220160318134E-4</v>
      </c>
      <c r="G147" cm="1">
        <f t="array" ref="G147">SUM(H58/AW58)/SUM($C$4:$AO$4/$AR$4:$CD$4)</f>
        <v>8.5883300645498735E-5</v>
      </c>
      <c r="H147" cm="1">
        <f t="array" ref="H147">SUM(I58/AX58)/SUM($C$4:$AO$4/$AR$4:$CD$4)</f>
        <v>1.4772705265402245E-4</v>
      </c>
      <c r="I147" cm="1">
        <f t="array" ref="I147">SUM(J58/AY58)/SUM($C$4:$AO$4/$AR$4:$CD$4)</f>
        <v>7.7003330171063539E-5</v>
      </c>
      <c r="J147" cm="1">
        <f t="array" ref="J147">SUM(K58/AZ58)/SUM($C$4:$AO$4/$AR$4:$CD$4)</f>
        <v>3.2486851036710363E-4</v>
      </c>
      <c r="K147" cm="1">
        <f t="array" ref="K147">SUM(L58/BA58)/SUM($C$4:$AO$4/$AR$4:$CD$4)</f>
        <v>5.3719272989812035E-5</v>
      </c>
      <c r="L147" cm="1">
        <f t="array" ref="L147">SUM(M58/BB58)/SUM($C$4:$AO$4/$AR$4:$CD$4)</f>
        <v>5.9342961225775169E-4</v>
      </c>
      <c r="M147" cm="1">
        <f t="array" ref="M147">SUM(N58/BC58)/SUM($C$4:$AO$4/$AR$4:$CD$4)</f>
        <v>2.5782330428302831E-5</v>
      </c>
      <c r="N147" cm="1">
        <f t="array" ref="N147">SUM(O58/BD58)/SUM($C$4:$AO$4/$AR$4:$CD$4)</f>
        <v>3.4076794659228594E-5</v>
      </c>
      <c r="O147" cm="1">
        <f t="array" ref="O147">SUM(P58/BE58)/SUM($C$4:$AO$4/$AR$4:$CD$4)</f>
        <v>5.1069028025373412E-5</v>
      </c>
      <c r="P147" cm="1">
        <f t="array" ref="P147">SUM(Q58/BF58)/SUM($C$4:$AO$4/$AR$4:$CD$4)</f>
        <v>1.5754037499338801E-5</v>
      </c>
      <c r="Q147" cm="1">
        <f t="array" ref="Q147">SUM(R58/BG58)/SUM($C$4:$AO$4/$AR$4:$CD$4)</f>
        <v>2.5403777567488828E-5</v>
      </c>
      <c r="R147" cm="1">
        <f t="array" ref="R147">SUM(S58/BH58)/SUM($C$4:$AO$4/$AR$4:$CD$4)</f>
        <v>1.9362407438973289E-4</v>
      </c>
      <c r="S147" cm="1">
        <f t="array" ref="S147">SUM(T58/BI58)/SUM($C$4:$AO$4/$AR$4:$CD$4)</f>
        <v>8.1581396581655025E-5</v>
      </c>
      <c r="T147" cm="1">
        <f t="array" ref="T147">SUM(U58/BJ58)/SUM($C$4:$AO$4/$AR$4:$CD$4)</f>
        <v>1.8920892507234271E-4</v>
      </c>
      <c r="U147" cm="1">
        <f t="array" ref="U147">SUM(V58/BK58)/SUM($C$4:$AO$4/$AR$4:$CD$4)</f>
        <v>3.8556413005434744E-5</v>
      </c>
      <c r="V147" cm="1">
        <f t="array" ref="V147">SUM(W58/BL58)/SUM($C$4:$AO$4/$AR$4:$CD$4)</f>
        <v>2.1833964883436022E-4</v>
      </c>
      <c r="W147" cm="1">
        <f t="array" ref="W147">SUM(X58/BM58)/SUM($C$4:$AO$4/$AR$4:$CD$4)</f>
        <v>2.8241110609713996E-4</v>
      </c>
      <c r="X147" cm="1">
        <f t="array" ref="X147">SUM(Y58/BN58)/SUM($C$4:$AO$4/$AR$4:$CD$4)</f>
        <v>7.2088495040773529E-5</v>
      </c>
      <c r="Y147" cm="1">
        <f t="array" ref="Y147">SUM(Z58/BO58)/SUM($C$4:$AO$4/$AR$4:$CD$4)</f>
        <v>2.5926093031286329E-4</v>
      </c>
      <c r="Z147" cm="1">
        <f t="array" ref="Z147">SUM(AA58/BP58)/SUM($C$4:$AO$4/$AR$4:$CD$4)</f>
        <v>1.5683603479847008E-4</v>
      </c>
      <c r="AA147" cm="1">
        <f t="array" ref="AA147">SUM(AB58/BQ58)/SUM($C$4:$AO$4/$AR$4:$CD$4)</f>
        <v>1.6348352705628706E-4</v>
      </c>
      <c r="AB147" cm="1">
        <f t="array" ref="AB147">SUM(AC58/BR58)/SUM($C$4:$AO$4/$AR$4:$CD$4)</f>
        <v>1.556865914310806E-5</v>
      </c>
      <c r="AC147" cm="1">
        <f t="array" ref="AC147">SUM(AD58/BS58)/SUM($C$4:$AO$4/$AR$4:$CD$4)</f>
        <v>3.7001439955959689E-4</v>
      </c>
      <c r="AD147" cm="1">
        <f t="array" ref="AD147">SUM(AE58/BT58)/SUM($C$4:$AO$4/$AR$4:$CD$4)</f>
        <v>2.8446351072015713E-4</v>
      </c>
      <c r="AE147" cm="1">
        <f t="array" ref="AE147">SUM(AF58/BU58)/SUM($C$4:$AO$4/$AR$4:$CD$4)</f>
        <v>1.4788675933875129E-4</v>
      </c>
      <c r="AF147" cm="1">
        <f t="array" ref="AF147">SUM(AG58/BV58)/SUM($C$4:$AO$4/$AR$4:$CD$4)</f>
        <v>3.1882894836319074E-5</v>
      </c>
      <c r="AG147" cm="1">
        <f t="array" ref="AG147">SUM(AH58/BW58)/SUM($C$4:$AO$4/$AR$4:$CD$4)</f>
        <v>1.1726928117817377E-4</v>
      </c>
      <c r="AH147" cm="1">
        <f t="array" ref="AH147">SUM(AI58/BX58)/SUM($C$4:$AO$4/$AR$4:$CD$4)</f>
        <v>1.5307229261716479E-4</v>
      </c>
      <c r="AI147" cm="1">
        <f t="array" ref="AI147">SUM(AJ58/BY58)/SUM($C$4:$AO$4/$AR$4:$CD$4)</f>
        <v>2.1406762831575913E-5</v>
      </c>
      <c r="AJ147" cm="1">
        <f t="array" ref="AJ147">SUM(AK58/BZ58)/SUM($C$4:$AO$4/$AR$4:$CD$4)</f>
        <v>5.5600390145844494E-5</v>
      </c>
      <c r="AK147" cm="1">
        <f t="array" ref="AK147">SUM(AL58/CA58)/SUM($C$4:$AO$4/$AR$4:$CD$4)</f>
        <v>3.3709946437139697E-5</v>
      </c>
      <c r="AL147" cm="1">
        <f t="array" ref="AL147">SUM(AM58/CB58)/SUM($C$4:$AO$4/$AR$4:$CD$4)</f>
        <v>9.5016238391413001E-5</v>
      </c>
      <c r="AM147" cm="1">
        <f t="array" ref="AM147">SUM(AN58/CC58)/SUM($C$4:$AO$4/$AR$4:$CD$4)</f>
        <v>1.1114287838852813E-4</v>
      </c>
      <c r="AN147" cm="1">
        <f t="array" ref="AN147">SUM(AO58/CD58)/SUM($C$4:$AO$4/$AR$4:$CD$4)</f>
        <v>1.4252305533864944E-4</v>
      </c>
    </row>
    <row r="148" spans="1:40" x14ac:dyDescent="0.25">
      <c r="A148" t="s">
        <v>627</v>
      </c>
      <c r="B148" cm="1">
        <f t="array" ref="B148">SUM(C59/AR59)/SUM($C$4:$AO$4/$AR$4:$CD$4)</f>
        <v>1.0299444007557477E-4</v>
      </c>
      <c r="C148" cm="1">
        <f t="array" ref="C148">SUM(D59/AS59)/SUM($C$4:$AO$4/$AR$4:$CD$4)</f>
        <v>4.0549419202317567E-5</v>
      </c>
      <c r="D148" cm="1">
        <f t="array" ref="D148">SUM(E59/AT59)/SUM($C$4:$AO$4/$AR$4:$CD$4)</f>
        <v>1.8946976398531357E-6</v>
      </c>
      <c r="E148" cm="1">
        <f t="array" ref="E148">SUM(F59/AU59)/SUM($C$4:$AO$4/$AR$4:$CD$4)</f>
        <v>3.1978636305765617E-5</v>
      </c>
      <c r="F148" cm="1">
        <f t="array" ref="F148">SUM(G59/AV59)/SUM($C$4:$AO$4/$AR$4:$CD$4)</f>
        <v>1.5641831266784159E-4</v>
      </c>
      <c r="G148" cm="1">
        <f t="array" ref="G148">SUM(H59/AW59)/SUM($C$4:$AO$4/$AR$4:$CD$4)</f>
        <v>1.1386457245898506E-4</v>
      </c>
      <c r="H148" cm="1">
        <f t="array" ref="H148">SUM(I59/AX59)/SUM($C$4:$AO$4/$AR$4:$CD$4)</f>
        <v>4.4599867416301049E-4</v>
      </c>
      <c r="I148" cm="1">
        <f t="array" ref="I148">SUM(J59/AY59)/SUM($C$4:$AO$4/$AR$4:$CD$4)</f>
        <v>1.9847436192027505E-4</v>
      </c>
      <c r="J148" cm="1">
        <f t="array" ref="J148">SUM(K59/AZ59)/SUM($C$4:$AO$4/$AR$4:$CD$4)</f>
        <v>2.3866881533676564E-4</v>
      </c>
      <c r="K148" cm="1">
        <f t="array" ref="K148">SUM(L59/BA59)/SUM($C$4:$AO$4/$AR$4:$CD$4)</f>
        <v>1.264154104741351E-4</v>
      </c>
      <c r="L148" cm="1">
        <f t="array" ref="L148">SUM(M59/BB59)/SUM($C$4:$AO$4/$AR$4:$CD$4)</f>
        <v>2.63305874676815E-4</v>
      </c>
      <c r="M148" cm="1">
        <f t="array" ref="M148">SUM(N59/BC59)/SUM($C$4:$AO$4/$AR$4:$CD$4)</f>
        <v>3.4943977540482237E-5</v>
      </c>
      <c r="N148" cm="1">
        <f t="array" ref="N148">SUM(O59/BD59)/SUM($C$4:$AO$4/$AR$4:$CD$4)</f>
        <v>1.3455526303624013E-4</v>
      </c>
      <c r="O148" cm="1">
        <f t="array" ref="O148">SUM(P59/BE59)/SUM($C$4:$AO$4/$AR$4:$CD$4)</f>
        <v>8.3998561483760397E-5</v>
      </c>
      <c r="P148" cm="1">
        <f t="array" ref="P148">SUM(Q59/BF59)/SUM($C$4:$AO$4/$AR$4:$CD$4)</f>
        <v>5.0776857930073436E-5</v>
      </c>
      <c r="Q148" cm="1">
        <f t="array" ref="Q148">SUM(R59/BG59)/SUM($C$4:$AO$4/$AR$4:$CD$4)</f>
        <v>2.552048358701553E-4</v>
      </c>
      <c r="R148" cm="1">
        <f t="array" ref="R148">SUM(S59/BH59)/SUM($C$4:$AO$4/$AR$4:$CD$4)</f>
        <v>1.2293815229222653E-4</v>
      </c>
      <c r="S148" cm="1">
        <f t="array" ref="S148">SUM(T59/BI59)/SUM($C$4:$AO$4/$AR$4:$CD$4)</f>
        <v>6.2707672314329298E-5</v>
      </c>
      <c r="T148" cm="1">
        <f t="array" ref="T148">SUM(U59/BJ59)/SUM($C$4:$AO$4/$AR$4:$CD$4)</f>
        <v>2.757530078947866E-4</v>
      </c>
      <c r="U148" cm="1">
        <f t="array" ref="U148">SUM(V59/BK59)/SUM($C$4:$AO$4/$AR$4:$CD$4)</f>
        <v>4.8211218456809706E-5</v>
      </c>
      <c r="V148" cm="1">
        <f t="array" ref="V148">SUM(W59/BL59)/SUM($C$4:$AO$4/$AR$4:$CD$4)</f>
        <v>1.5423436458612908E-4</v>
      </c>
      <c r="W148" cm="1">
        <f t="array" ref="W148">SUM(X59/BM59)/SUM($C$4:$AO$4/$AR$4:$CD$4)</f>
        <v>6.7343270698187941E-5</v>
      </c>
      <c r="X148" cm="1">
        <f t="array" ref="X148">SUM(Y59/BN59)/SUM($C$4:$AO$4/$AR$4:$CD$4)</f>
        <v>1.1697216093017861E-4</v>
      </c>
      <c r="Y148" cm="1">
        <f t="array" ref="Y148">SUM(Z59/BO59)/SUM($C$4:$AO$4/$AR$4:$CD$4)</f>
        <v>4.4097539506945379E-4</v>
      </c>
      <c r="Z148" cm="1">
        <f t="array" ref="Z148">SUM(AA59/BP59)/SUM($C$4:$AO$4/$AR$4:$CD$4)</f>
        <v>3.6511579383227688E-4</v>
      </c>
      <c r="AA148" cm="1">
        <f t="array" ref="AA148">SUM(AB59/BQ59)/SUM($C$4:$AO$4/$AR$4:$CD$4)</f>
        <v>3.1472893763383062E-4</v>
      </c>
      <c r="AB148" cm="1">
        <f t="array" ref="AB148">SUM(AC59/BR59)/SUM($C$4:$AO$4/$AR$4:$CD$4)</f>
        <v>2.392101515849147E-5</v>
      </c>
      <c r="AC148" cm="1">
        <f t="array" ref="AC148">SUM(AD59/BS59)/SUM($C$4:$AO$4/$AR$4:$CD$4)</f>
        <v>1.6197618644032125E-4</v>
      </c>
      <c r="AD148" cm="1">
        <f t="array" ref="AD148">SUM(AE59/BT59)/SUM($C$4:$AO$4/$AR$4:$CD$4)</f>
        <v>1.3224889153581895E-4</v>
      </c>
      <c r="AE148" cm="1">
        <f t="array" ref="AE148">SUM(AF59/BU59)/SUM($C$4:$AO$4/$AR$4:$CD$4)</f>
        <v>6.3205465509570794E-5</v>
      </c>
      <c r="AF148" cm="1">
        <f t="array" ref="AF148">SUM(AG59/BV59)/SUM($C$4:$AO$4/$AR$4:$CD$4)</f>
        <v>7.3292626198390642E-4</v>
      </c>
      <c r="AG148" cm="1">
        <f t="array" ref="AG148">SUM(AH59/BW59)/SUM($C$4:$AO$4/$AR$4:$CD$4)</f>
        <v>1.3458915440988555E-4</v>
      </c>
      <c r="AH148" cm="1">
        <f t="array" ref="AH148">SUM(AI59/BX59)/SUM($C$4:$AO$4/$AR$4:$CD$4)</f>
        <v>1.6208385196006959E-4</v>
      </c>
      <c r="AI148" cm="1">
        <f t="array" ref="AI148">SUM(AJ59/BY59)/SUM($C$4:$AO$4/$AR$4:$CD$4)</f>
        <v>1.0675738538883721E-4</v>
      </c>
      <c r="AJ148" cm="1">
        <f t="array" ref="AJ148">SUM(AK59/BZ59)/SUM($C$4:$AO$4/$AR$4:$CD$4)</f>
        <v>1.8024784496128865E-4</v>
      </c>
      <c r="AK148" cm="1">
        <f t="array" ref="AK148">SUM(AL59/CA59)/SUM($C$4:$AO$4/$AR$4:$CD$4)</f>
        <v>9.8805500081567194E-5</v>
      </c>
      <c r="AL148" cm="1">
        <f t="array" ref="AL148">SUM(AM59/CB59)/SUM($C$4:$AO$4/$AR$4:$CD$4)</f>
        <v>3.0369097052598842E-4</v>
      </c>
      <c r="AM148" cm="1">
        <f t="array" ref="AM148">SUM(AN59/CC59)/SUM($C$4:$AO$4/$AR$4:$CD$4)</f>
        <v>5.8548458999317574E-5</v>
      </c>
      <c r="AN148" cm="1">
        <f t="array" ref="AN148">SUM(AO59/CD59)/SUM($C$4:$AO$4/$AR$4:$CD$4)</f>
        <v>3.7727587526821038E-5</v>
      </c>
    </row>
    <row r="149" spans="1:40" x14ac:dyDescent="0.25">
      <c r="A149" t="s">
        <v>628</v>
      </c>
      <c r="B149" cm="1">
        <f t="array" ref="B149">SUM(C60/AR60)/SUM($C$4:$AO$4/$AR$4:$CD$4)</f>
        <v>1.3532113857044409E-4</v>
      </c>
      <c r="C149" cm="1">
        <f t="array" ref="C149">SUM(D60/AS60)/SUM($C$4:$AO$4/$AR$4:$CD$4)</f>
        <v>2.8160555106453505E-5</v>
      </c>
      <c r="D149" cm="1">
        <f t="array" ref="D149">SUM(E60/AT60)/SUM($C$4:$AO$4/$AR$4:$CD$4)</f>
        <v>6.8647591004595494E-6</v>
      </c>
      <c r="E149" cm="1">
        <f t="array" ref="E149">SUM(F60/AU60)/SUM($C$4:$AO$4/$AR$4:$CD$4)</f>
        <v>6.2621750776536327E-5</v>
      </c>
      <c r="F149" cm="1">
        <f t="array" ref="F149">SUM(G60/AV60)/SUM($C$4:$AO$4/$AR$4:$CD$4)</f>
        <v>2.0684955292385684E-4</v>
      </c>
      <c r="G149" cm="1">
        <f t="array" ref="G149">SUM(H60/AW60)/SUM($C$4:$AO$4/$AR$4:$CD$4)</f>
        <v>1.2988801442416248E-4</v>
      </c>
      <c r="H149" cm="1">
        <f t="array" ref="H149">SUM(I60/AX60)/SUM($C$4:$AO$4/$AR$4:$CD$4)</f>
        <v>2.5029442311804399E-4</v>
      </c>
      <c r="I149" cm="1">
        <f t="array" ref="I149">SUM(J60/AY60)/SUM($C$4:$AO$4/$AR$4:$CD$4)</f>
        <v>8.2194289253990558E-5</v>
      </c>
      <c r="J149" cm="1">
        <f t="array" ref="J149">SUM(K60/AZ60)/SUM($C$4:$AO$4/$AR$4:$CD$4)</f>
        <v>1.672359111263256E-4</v>
      </c>
      <c r="K149" cm="1">
        <f t="array" ref="K149">SUM(L60/BA60)/SUM($C$4:$AO$4/$AR$4:$CD$4)</f>
        <v>2.3650807537734707E-4</v>
      </c>
      <c r="L149" cm="1">
        <f t="array" ref="L149">SUM(M60/BB60)/SUM($C$4:$AO$4/$AR$4:$CD$4)</f>
        <v>8.2365662345932971E-4</v>
      </c>
      <c r="M149" cm="1">
        <f t="array" ref="M149">SUM(N60/BC60)/SUM($C$4:$AO$4/$AR$4:$CD$4)</f>
        <v>6.8652089878119263E-5</v>
      </c>
      <c r="N149" cm="1">
        <f t="array" ref="N149">SUM(O60/BD60)/SUM($C$4:$AO$4/$AR$4:$CD$4)</f>
        <v>4.1218313832094688E-5</v>
      </c>
      <c r="O149" cm="1">
        <f t="array" ref="O149">SUM(P60/BE60)/SUM($C$4:$AO$4/$AR$4:$CD$4)</f>
        <v>4.5600865866561275E-5</v>
      </c>
      <c r="P149" cm="1">
        <f t="array" ref="P149">SUM(Q60/BF60)/SUM($C$4:$AO$4/$AR$4:$CD$4)</f>
        <v>6.845374924443306E-5</v>
      </c>
      <c r="Q149" cm="1">
        <f t="array" ref="Q149">SUM(R60/BG60)/SUM($C$4:$AO$4/$AR$4:$CD$4)</f>
        <v>2.0522703892093987E-4</v>
      </c>
      <c r="R149" cm="1">
        <f t="array" ref="R149">SUM(S60/BH60)/SUM($C$4:$AO$4/$AR$4:$CD$4)</f>
        <v>2.857679728376611E-4</v>
      </c>
      <c r="S149" cm="1">
        <f t="array" ref="S149">SUM(T60/BI60)/SUM($C$4:$AO$4/$AR$4:$CD$4)</f>
        <v>7.3045454042542011E-5</v>
      </c>
      <c r="T149" cm="1">
        <f t="array" ref="T149">SUM(U60/BJ60)/SUM($C$4:$AO$4/$AR$4:$CD$4)</f>
        <v>1.3213900629200674E-4</v>
      </c>
      <c r="U149" cm="1">
        <f t="array" ref="U149">SUM(V60/BK60)/SUM($C$4:$AO$4/$AR$4:$CD$4)</f>
        <v>4.9469374346491668E-5</v>
      </c>
      <c r="V149" cm="1">
        <f t="array" ref="V149">SUM(W60/BL60)/SUM($C$4:$AO$4/$AR$4:$CD$4)</f>
        <v>6.3114155760745508E-5</v>
      </c>
      <c r="W149" cm="1">
        <f t="array" ref="W149">SUM(X60/BM60)/SUM($C$4:$AO$4/$AR$4:$CD$4)</f>
        <v>1.0151327621431088E-4</v>
      </c>
      <c r="X149" cm="1">
        <f t="array" ref="X149">SUM(Y60/BN60)/SUM($C$4:$AO$4/$AR$4:$CD$4)</f>
        <v>1.5100571825464097E-4</v>
      </c>
      <c r="Y149" cm="1">
        <f t="array" ref="Y149">SUM(Z60/BO60)/SUM($C$4:$AO$4/$AR$4:$CD$4)</f>
        <v>4.1315033152786331E-4</v>
      </c>
      <c r="Z149" cm="1">
        <f t="array" ref="Z149">SUM(AA60/BP60)/SUM($C$4:$AO$4/$AR$4:$CD$4)</f>
        <v>2.7618462485438515E-4</v>
      </c>
      <c r="AA149" cm="1">
        <f t="array" ref="AA149">SUM(AB60/BQ60)/SUM($C$4:$AO$4/$AR$4:$CD$4)</f>
        <v>2.559571066950172E-4</v>
      </c>
      <c r="AB149" cm="1">
        <f t="array" ref="AB149">SUM(AC60/BR60)/SUM($C$4:$AO$4/$AR$4:$CD$4)</f>
        <v>5.3758047014626448E-5</v>
      </c>
      <c r="AC149" cm="1">
        <f t="array" ref="AC149">SUM(AD60/BS60)/SUM($C$4:$AO$4/$AR$4:$CD$4)</f>
        <v>1.5507846055499945E-4</v>
      </c>
      <c r="AD149" cm="1">
        <f t="array" ref="AD149">SUM(AE60/BT60)/SUM($C$4:$AO$4/$AR$4:$CD$4)</f>
        <v>6.4303048935756974E-5</v>
      </c>
      <c r="AE149" cm="1">
        <f t="array" ref="AE149">SUM(AF60/BU60)/SUM($C$4:$AO$4/$AR$4:$CD$4)</f>
        <v>1.2296773087728055E-4</v>
      </c>
      <c r="AF149" cm="1">
        <f t="array" ref="AF149">SUM(AG60/BV60)/SUM($C$4:$AO$4/$AR$4:$CD$4)</f>
        <v>1.0718672927294069E-4</v>
      </c>
      <c r="AG149" cm="1">
        <f t="array" ref="AG149">SUM(AH60/BW60)/SUM($C$4:$AO$4/$AR$4:$CD$4)</f>
        <v>4.8372780929385452E-5</v>
      </c>
      <c r="AH149" cm="1">
        <f t="array" ref="AH149">SUM(AI60/BX60)/SUM($C$4:$AO$4/$AR$4:$CD$4)</f>
        <v>1.3985620596582591E-4</v>
      </c>
      <c r="AI149" cm="1">
        <f t="array" ref="AI149">SUM(AJ60/BY60)/SUM($C$4:$AO$4/$AR$4:$CD$4)</f>
        <v>9.8458082796203878E-5</v>
      </c>
      <c r="AJ149" cm="1">
        <f t="array" ref="AJ149">SUM(AK60/BZ60)/SUM($C$4:$AO$4/$AR$4:$CD$4)</f>
        <v>1.9841552213821511E-4</v>
      </c>
      <c r="AK149" cm="1">
        <f t="array" ref="AK149">SUM(AL60/CA60)/SUM($C$4:$AO$4/$AR$4:$CD$4)</f>
        <v>1.3106234149335211E-4</v>
      </c>
      <c r="AL149" cm="1">
        <f t="array" ref="AL149">SUM(AM60/CB60)/SUM($C$4:$AO$4/$AR$4:$CD$4)</f>
        <v>3.8792002371494357E-4</v>
      </c>
      <c r="AM149" cm="1">
        <f t="array" ref="AM149">SUM(AN60/CC60)/SUM($C$4:$AO$4/$AR$4:$CD$4)</f>
        <v>1.7946726871435651E-4</v>
      </c>
      <c r="AN149" cm="1">
        <f t="array" ref="AN149">SUM(AO60/CD60)/SUM($C$4:$AO$4/$AR$4:$CD$4)</f>
        <v>6.9537835176956261E-5</v>
      </c>
    </row>
    <row r="150" spans="1:40" x14ac:dyDescent="0.25">
      <c r="A150" t="s">
        <v>11</v>
      </c>
      <c r="B150" cm="1">
        <f t="array" ref="B150">SUM(C61/AR61)/SUM($C$4:$AO$4/$AR$4:$CD$4)</f>
        <v>1.3610489189836271E-4</v>
      </c>
      <c r="C150" cm="1">
        <f t="array" ref="C150">SUM(D61/AS61)/SUM($C$4:$AO$4/$AR$4:$CD$4)</f>
        <v>2.3019801359991414E-5</v>
      </c>
      <c r="D150" cm="1">
        <f t="array" ref="D150">SUM(E61/AT61)/SUM($C$4:$AO$4/$AR$4:$CD$4)</f>
        <v>3.9352923413968361E-6</v>
      </c>
      <c r="E150" cm="1">
        <f t="array" ref="E150">SUM(F61/AU61)/SUM($C$4:$AO$4/$AR$4:$CD$4)</f>
        <v>2.7032964138618621E-5</v>
      </c>
      <c r="F150" cm="1">
        <f t="array" ref="F150">SUM(G61/AV61)/SUM($C$4:$AO$4/$AR$4:$CD$4)</f>
        <v>8.1079556456978031E-5</v>
      </c>
      <c r="G150" cm="1">
        <f t="array" ref="G150">SUM(H61/AW61)/SUM($C$4:$AO$4/$AR$4:$CD$4)</f>
        <v>7.9815967509694465E-5</v>
      </c>
      <c r="H150" cm="1">
        <f t="array" ref="H150">SUM(I61/AX61)/SUM($C$4:$AO$4/$AR$4:$CD$4)</f>
        <v>2.6126874874419278E-4</v>
      </c>
      <c r="I150" cm="1">
        <f t="array" ref="I150">SUM(J61/AY61)/SUM($C$4:$AO$4/$AR$4:$CD$4)</f>
        <v>3.8590550365482675E-5</v>
      </c>
      <c r="J150" cm="1">
        <f t="array" ref="J150">SUM(K61/AZ61)/SUM($C$4:$AO$4/$AR$4:$CD$4)</f>
        <v>3.6084626781224208E-5</v>
      </c>
      <c r="K150" cm="1">
        <f t="array" ref="K150">SUM(L61/BA61)/SUM($C$4:$AO$4/$AR$4:$CD$4)</f>
        <v>8.820751283477789E-5</v>
      </c>
      <c r="L150" cm="1">
        <f t="array" ref="L150">SUM(M61/BB61)/SUM($C$4:$AO$4/$AR$4:$CD$4)</f>
        <v>1.4742633841981087E-4</v>
      </c>
      <c r="M150" cm="1">
        <f t="array" ref="M150">SUM(N61/BC61)/SUM($C$4:$AO$4/$AR$4:$CD$4)</f>
        <v>3.7491889999906039E-5</v>
      </c>
      <c r="N150" cm="1">
        <f t="array" ref="N150">SUM(O61/BD61)/SUM($C$4:$AO$4/$AR$4:$CD$4)</f>
        <v>1.7509539341206449E-5</v>
      </c>
      <c r="O150" cm="1">
        <f t="array" ref="O150">SUM(P61/BE61)/SUM($C$4:$AO$4/$AR$4:$CD$4)</f>
        <v>2.7645873211340103E-5</v>
      </c>
      <c r="P150" cm="1">
        <f t="array" ref="P150">SUM(Q61/BF61)/SUM($C$4:$AO$4/$AR$4:$CD$4)</f>
        <v>5.882060451404981E-5</v>
      </c>
      <c r="Q150" cm="1">
        <f t="array" ref="Q150">SUM(R61/BG61)/SUM($C$4:$AO$4/$AR$4:$CD$4)</f>
        <v>1.2456087040451581E-4</v>
      </c>
      <c r="R150" cm="1">
        <f t="array" ref="R150">SUM(S61/BH61)/SUM($C$4:$AO$4/$AR$4:$CD$4)</f>
        <v>1.3474086569259674E-4</v>
      </c>
      <c r="S150" cm="1">
        <f t="array" ref="S150">SUM(T61/BI61)/SUM($C$4:$AO$4/$AR$4:$CD$4)</f>
        <v>1.359481692645875E-4</v>
      </c>
      <c r="T150" cm="1">
        <f t="array" ref="T150">SUM(U61/BJ61)/SUM($C$4:$AO$4/$AR$4:$CD$4)</f>
        <v>1.0541732266895247E-4</v>
      </c>
      <c r="U150" cm="1">
        <f t="array" ref="U150">SUM(V61/BK61)/SUM($C$4:$AO$4/$AR$4:$CD$4)</f>
        <v>6.3768431071853265E-5</v>
      </c>
      <c r="V150" cm="1">
        <f t="array" ref="V150">SUM(W61/BL61)/SUM($C$4:$AO$4/$AR$4:$CD$4)</f>
        <v>2.232107795889872E-4</v>
      </c>
      <c r="W150" cm="1">
        <f t="array" ref="W150">SUM(X61/BM61)/SUM($C$4:$AO$4/$AR$4:$CD$4)</f>
        <v>1.5871919090368295E-4</v>
      </c>
      <c r="X150" cm="1">
        <f t="array" ref="X150">SUM(Y61/BN61)/SUM($C$4:$AO$4/$AR$4:$CD$4)</f>
        <v>8.4751547852777211E-5</v>
      </c>
      <c r="Y150" cm="1">
        <f t="array" ref="Y150">SUM(Z61/BO61)/SUM($C$4:$AO$4/$AR$4:$CD$4)</f>
        <v>1.5686221477539464E-4</v>
      </c>
      <c r="Z150" cm="1">
        <f t="array" ref="Z150">SUM(AA61/BP61)/SUM($C$4:$AO$4/$AR$4:$CD$4)</f>
        <v>1.5842677659453567E-4</v>
      </c>
      <c r="AA150" cm="1">
        <f t="array" ref="AA150">SUM(AB61/BQ61)/SUM($C$4:$AO$4/$AR$4:$CD$4)</f>
        <v>5.5811037561411119E-5</v>
      </c>
      <c r="AB150" cm="1">
        <f t="array" ref="AB150">SUM(AC61/BR61)/SUM($C$4:$AO$4/$AR$4:$CD$4)</f>
        <v>9.3981253765250492E-5</v>
      </c>
      <c r="AC150" cm="1">
        <f t="array" ref="AC150">SUM(AD61/BS61)/SUM($C$4:$AO$4/$AR$4:$CD$4)</f>
        <v>2.0237776614386447E-4</v>
      </c>
      <c r="AD150" cm="1">
        <f t="array" ref="AD150">SUM(AE61/BT61)/SUM($C$4:$AO$4/$AR$4:$CD$4)</f>
        <v>7.6995538007610526E-5</v>
      </c>
      <c r="AE150" cm="1">
        <f t="array" ref="AE150">SUM(AF61/BU61)/SUM($C$4:$AO$4/$AR$4:$CD$4)</f>
        <v>6.2826363000305566E-5</v>
      </c>
      <c r="AF150" cm="1">
        <f t="array" ref="AF150">SUM(AG61/BV61)/SUM($C$4:$AO$4/$AR$4:$CD$4)</f>
        <v>1.7344475026680959E-4</v>
      </c>
      <c r="AG150" cm="1">
        <f t="array" ref="AG150">SUM(AH61/BW61)/SUM($C$4:$AO$4/$AR$4:$CD$4)</f>
        <v>8.6764704685981535E-5</v>
      </c>
      <c r="AH150" cm="1">
        <f t="array" ref="AH150">SUM(AI61/BX61)/SUM($C$4:$AO$4/$AR$4:$CD$4)</f>
        <v>9.7543338938123564E-5</v>
      </c>
      <c r="AI150" cm="1">
        <f t="array" ref="AI150">SUM(AJ61/BY61)/SUM($C$4:$AO$4/$AR$4:$CD$4)</f>
        <v>8.8833084579366197E-5</v>
      </c>
      <c r="AJ150" cm="1">
        <f t="array" ref="AJ150">SUM(AK61/BZ61)/SUM($C$4:$AO$4/$AR$4:$CD$4)</f>
        <v>6.5613179851352558E-5</v>
      </c>
      <c r="AK150" cm="1">
        <f t="array" ref="AK150">SUM(AL61/CA61)/SUM($C$4:$AO$4/$AR$4:$CD$4)</f>
        <v>1.070533110314042E-4</v>
      </c>
      <c r="AL150" cm="1">
        <f t="array" ref="AL150">SUM(AM61/CB61)/SUM($C$4:$AO$4/$AR$4:$CD$4)</f>
        <v>7.9282802502714933E-5</v>
      </c>
      <c r="AM150" cm="1">
        <f t="array" ref="AM150">SUM(AN61/CC61)/SUM($C$4:$AO$4/$AR$4:$CD$4)</f>
        <v>8.3110841754067608E-5</v>
      </c>
      <c r="AN150" cm="1">
        <f t="array" ref="AN150">SUM(AO61/CD61)/SUM($C$4:$AO$4/$AR$4:$CD$4)</f>
        <v>2.7457190694867284E-5</v>
      </c>
    </row>
    <row r="151" spans="1:40" x14ac:dyDescent="0.25">
      <c r="A151" t="s">
        <v>14</v>
      </c>
      <c r="B151" cm="1">
        <f t="array" ref="B151">SUM(C62/AR62)/SUM($C$4:$AO$4/$AR$4:$CD$4)</f>
        <v>3.3248969647637109E-4</v>
      </c>
      <c r="C151" cm="1">
        <f t="array" ref="C151">SUM(D62/AS62)/SUM($C$4:$AO$4/$AR$4:$CD$4)</f>
        <v>1.2787167468261392E-5</v>
      </c>
      <c r="D151" cm="1">
        <f t="array" ref="D151">SUM(E62/AT62)/SUM($C$4:$AO$4/$AR$4:$CD$4)</f>
        <v>1.4044839271946112E-6</v>
      </c>
      <c r="E151" cm="1">
        <f t="array" ref="E151">SUM(F62/AU62)/SUM($C$4:$AO$4/$AR$4:$CD$4)</f>
        <v>2.0065620427335902E-5</v>
      </c>
      <c r="F151" cm="1">
        <f t="array" ref="F151">SUM(G62/AV62)/SUM($C$4:$AO$4/$AR$4:$CD$4)</f>
        <v>1.13559927238045E-4</v>
      </c>
      <c r="G151" cm="1">
        <f t="array" ref="G151">SUM(H62/AW62)/SUM($C$4:$AO$4/$AR$4:$CD$4)</f>
        <v>4.9941129277662795E-5</v>
      </c>
      <c r="H151" cm="1">
        <f t="array" ref="H151">SUM(I62/AX62)/SUM($C$4:$AO$4/$AR$4:$CD$4)</f>
        <v>1.6522292025629638E-4</v>
      </c>
      <c r="I151" cm="1">
        <f t="array" ref="I151">SUM(J62/AY62)/SUM($C$4:$AO$4/$AR$4:$CD$4)</f>
        <v>5.4677546018429565E-5</v>
      </c>
      <c r="J151" cm="1">
        <f t="array" ref="J151">SUM(K62/AZ62)/SUM($C$4:$AO$4/$AR$4:$CD$4)</f>
        <v>1.3466909389186796E-4</v>
      </c>
      <c r="K151" cm="1">
        <f t="array" ref="K151">SUM(L62/BA62)/SUM($C$4:$AO$4/$AR$4:$CD$4)</f>
        <v>2.410748459407442E-5</v>
      </c>
      <c r="L151" cm="1">
        <f t="array" ref="L151">SUM(M62/BB62)/SUM($C$4:$AO$4/$AR$4:$CD$4)</f>
        <v>7.3354379864880195E-5</v>
      </c>
      <c r="M151" cm="1">
        <f t="array" ref="M151">SUM(N62/BC62)/SUM($C$4:$AO$4/$AR$4:$CD$4)</f>
        <v>2.705830817153622E-5</v>
      </c>
      <c r="N151" cm="1">
        <f t="array" ref="N151">SUM(O62/BD62)/SUM($C$4:$AO$4/$AR$4:$CD$4)</f>
        <v>1.8634734757134379E-5</v>
      </c>
      <c r="O151" cm="1">
        <f t="array" ref="O151">SUM(P62/BE62)/SUM($C$4:$AO$4/$AR$4:$CD$4)</f>
        <v>3.2785123108564228E-5</v>
      </c>
      <c r="P151" cm="1">
        <f t="array" ref="P151">SUM(Q62/BF62)/SUM($C$4:$AO$4/$AR$4:$CD$4)</f>
        <v>1.6946438409511905E-4</v>
      </c>
      <c r="Q151" cm="1">
        <f t="array" ref="Q151">SUM(R62/BG62)/SUM($C$4:$AO$4/$AR$4:$CD$4)</f>
        <v>2.9775950232501454E-5</v>
      </c>
      <c r="R151" cm="1">
        <f t="array" ref="R151">SUM(S62/BH62)/SUM($C$4:$AO$4/$AR$4:$CD$4)</f>
        <v>8.7324494172064305E-5</v>
      </c>
      <c r="S151" cm="1">
        <f t="array" ref="S151">SUM(T62/BI62)/SUM($C$4:$AO$4/$AR$4:$CD$4)</f>
        <v>1.992817245058294E-4</v>
      </c>
      <c r="T151" cm="1">
        <f t="array" ref="T151">SUM(U62/BJ62)/SUM($C$4:$AO$4/$AR$4:$CD$4)</f>
        <v>3.8987556396953977E-4</v>
      </c>
      <c r="U151" cm="1">
        <f t="array" ref="U151">SUM(V62/BK62)/SUM($C$4:$AO$4/$AR$4:$CD$4)</f>
        <v>9.7704208681144113E-5</v>
      </c>
      <c r="V151" cm="1">
        <f t="array" ref="V151">SUM(W62/BL62)/SUM($C$4:$AO$4/$AR$4:$CD$4)</f>
        <v>3.846725954372489E-4</v>
      </c>
      <c r="W151" cm="1">
        <f t="array" ref="W151">SUM(X62/BM62)/SUM($C$4:$AO$4/$AR$4:$CD$4)</f>
        <v>1.6323976769912411E-4</v>
      </c>
      <c r="X151" cm="1">
        <f t="array" ref="X151">SUM(Y62/BN62)/SUM($C$4:$AO$4/$AR$4:$CD$4)</f>
        <v>2.2147414253141233E-4</v>
      </c>
      <c r="Y151" cm="1">
        <f t="array" ref="Y151">SUM(Z62/BO62)/SUM($C$4:$AO$4/$AR$4:$CD$4)</f>
        <v>1.5354903359713048E-4</v>
      </c>
      <c r="Z151" cm="1">
        <f t="array" ref="Z151">SUM(AA62/BP62)/SUM($C$4:$AO$4/$AR$4:$CD$4)</f>
        <v>3.4532114026261098E-4</v>
      </c>
      <c r="AA151" cm="1">
        <f t="array" ref="AA151">SUM(AB62/BQ62)/SUM($C$4:$AO$4/$AR$4:$CD$4)</f>
        <v>6.778808621080146E-5</v>
      </c>
      <c r="AB151" cm="1">
        <f t="array" ref="AB151">SUM(AC62/BR62)/SUM($C$4:$AO$4/$AR$4:$CD$4)</f>
        <v>1.3194620093894685E-4</v>
      </c>
      <c r="AC151" cm="1">
        <f t="array" ref="AC151">SUM(AD62/BS62)/SUM($C$4:$AO$4/$AR$4:$CD$4)</f>
        <v>4.0274328907436601E-4</v>
      </c>
      <c r="AD151" cm="1">
        <f t="array" ref="AD151">SUM(AE62/BT62)/SUM($C$4:$AO$4/$AR$4:$CD$4)</f>
        <v>7.0926738296046035E-5</v>
      </c>
      <c r="AE151" cm="1">
        <f t="array" ref="AE151">SUM(AF62/BU62)/SUM($C$4:$AO$4/$AR$4:$CD$4)</f>
        <v>7.8572306648222554E-5</v>
      </c>
      <c r="AF151" cm="1">
        <f t="array" ref="AF151">SUM(AG62/BV62)/SUM($C$4:$AO$4/$AR$4:$CD$4)</f>
        <v>3.0617250091540568E-4</v>
      </c>
      <c r="AG151" cm="1">
        <f t="array" ref="AG151">SUM(AH62/BW62)/SUM($C$4:$AO$4/$AR$4:$CD$4)</f>
        <v>1.8607116346355547E-5</v>
      </c>
      <c r="AH151" cm="1">
        <f t="array" ref="AH151">SUM(AI62/BX62)/SUM($C$4:$AO$4/$AR$4:$CD$4)</f>
        <v>1.7369860433595797E-4</v>
      </c>
      <c r="AI151" cm="1">
        <f t="array" ref="AI151">SUM(AJ62/BY62)/SUM($C$4:$AO$4/$AR$4:$CD$4)</f>
        <v>1.0666523983228832E-4</v>
      </c>
      <c r="AJ151" cm="1">
        <f t="array" ref="AJ151">SUM(AK62/BZ62)/SUM($C$4:$AO$4/$AR$4:$CD$4)</f>
        <v>1.3245535710523619E-4</v>
      </c>
      <c r="AK151" cm="1">
        <f t="array" ref="AK151">SUM(AL62/CA62)/SUM($C$4:$AO$4/$AR$4:$CD$4)</f>
        <v>4.0647340548646675E-5</v>
      </c>
      <c r="AL151" cm="1">
        <f t="array" ref="AL151">SUM(AM62/CB62)/SUM($C$4:$AO$4/$AR$4:$CD$4)</f>
        <v>4.1994433723633856E-5</v>
      </c>
      <c r="AM151" cm="1">
        <f t="array" ref="AM151">SUM(AN62/CC62)/SUM($C$4:$AO$4/$AR$4:$CD$4)</f>
        <v>2.7167889019685494E-5</v>
      </c>
      <c r="AN151" cm="1">
        <f t="array" ref="AN151">SUM(AO62/CD62)/SUM($C$4:$AO$4/$AR$4:$CD$4)</f>
        <v>9.8177411667661554E-5</v>
      </c>
    </row>
    <row r="152" spans="1:40" x14ac:dyDescent="0.25">
      <c r="A152" t="s">
        <v>12</v>
      </c>
      <c r="B152" cm="1">
        <f t="array" ref="B152">SUM(C63/AR63)/SUM($C$4:$AO$4/$AR$4:$CD$4)</f>
        <v>1.7344652002096207E-3</v>
      </c>
      <c r="C152" cm="1">
        <f t="array" ref="C152">SUM(D63/AS63)/SUM($C$4:$AO$4/$AR$4:$CD$4)</f>
        <v>2.3320572901215108E-4</v>
      </c>
      <c r="D152" cm="1">
        <f t="array" ref="D152">SUM(E63/AT63)/SUM($C$4:$AO$4/$AR$4:$CD$4)</f>
        <v>3.218487850448784E-5</v>
      </c>
      <c r="E152" cm="1">
        <f t="array" ref="E152">SUM(F63/AU63)/SUM($C$4:$AO$4/$AR$4:$CD$4)</f>
        <v>3.899214438642038E-4</v>
      </c>
      <c r="F152" cm="1">
        <f t="array" ref="F152">SUM(G63/AV63)/SUM($C$4:$AO$4/$AR$4:$CD$4)</f>
        <v>7.5017196029670251E-4</v>
      </c>
      <c r="G152" cm="1">
        <f t="array" ref="G152">SUM(H63/AW63)/SUM($C$4:$AO$4/$AR$4:$CD$4)</f>
        <v>2.9906334140040753E-4</v>
      </c>
      <c r="H152" cm="1">
        <f t="array" ref="H152">SUM(I63/AX63)/SUM($C$4:$AO$4/$AR$4:$CD$4)</f>
        <v>2.7060515824257618E-3</v>
      </c>
      <c r="I152" cm="1">
        <f t="array" ref="I152">SUM(J63/AY63)/SUM($C$4:$AO$4/$AR$4:$CD$4)</f>
        <v>4.2640601658985443E-4</v>
      </c>
      <c r="J152" cm="1">
        <f t="array" ref="J152">SUM(K63/AZ63)/SUM($C$4:$AO$4/$AR$4:$CD$4)</f>
        <v>1.8073761541361586E-4</v>
      </c>
      <c r="K152" cm="1">
        <f t="array" ref="K152">SUM(L63/BA63)/SUM($C$4:$AO$4/$AR$4:$CD$4)</f>
        <v>2.0259618285039254E-3</v>
      </c>
      <c r="L152" cm="1">
        <f t="array" ref="L152">SUM(M63/BB63)/SUM($C$4:$AO$4/$AR$4:$CD$4)</f>
        <v>1.0627925859870871E-3</v>
      </c>
      <c r="M152" cm="1">
        <f t="array" ref="M152">SUM(N63/BC63)/SUM($C$4:$AO$4/$AR$4:$CD$4)</f>
        <v>4.4224414344789364E-5</v>
      </c>
      <c r="N152" cm="1">
        <f t="array" ref="N152">SUM(O63/BD63)/SUM($C$4:$AO$4/$AR$4:$CD$4)</f>
        <v>1.2697348441846128E-3</v>
      </c>
      <c r="O152" cm="1">
        <f t="array" ref="O152">SUM(P63/BE63)/SUM($C$4:$AO$4/$AR$4:$CD$4)</f>
        <v>1.3411119914903352E-3</v>
      </c>
      <c r="P152" cm="1">
        <f t="array" ref="P152">SUM(Q63/BF63)/SUM($C$4:$AO$4/$AR$4:$CD$4)</f>
        <v>2.4972389284156011E-4</v>
      </c>
      <c r="Q152" cm="1">
        <f t="array" ref="Q152">SUM(R63/BG63)/SUM($C$4:$AO$4/$AR$4:$CD$4)</f>
        <v>7.7691290048444628E-4</v>
      </c>
      <c r="R152" cm="1">
        <f t="array" ref="R152">SUM(S63/BH63)/SUM($C$4:$AO$4/$AR$4:$CD$4)</f>
        <v>1.1231916499397894E-3</v>
      </c>
      <c r="S152" cm="1">
        <f t="array" ref="S152">SUM(T63/BI63)/SUM($C$4:$AO$4/$AR$4:$CD$4)</f>
        <v>6.2211843382977902E-4</v>
      </c>
      <c r="T152" cm="1">
        <f t="array" ref="T152">SUM(U63/BJ63)/SUM($C$4:$AO$4/$AR$4:$CD$4)</f>
        <v>1.6822527850139746E-4</v>
      </c>
      <c r="U152" cm="1">
        <f t="array" ref="U152">SUM(V63/BK63)/SUM($C$4:$AO$4/$AR$4:$CD$4)</f>
        <v>9.8482878451123024E-5</v>
      </c>
      <c r="V152" cm="1">
        <f t="array" ref="V152">SUM(W63/BL63)/SUM($C$4:$AO$4/$AR$4:$CD$4)</f>
        <v>3.9128630051984059E-4</v>
      </c>
      <c r="W152" cm="1">
        <f t="array" ref="W152">SUM(X63/BM63)/SUM($C$4:$AO$4/$AR$4:$CD$4)</f>
        <v>3.2760123874596463E-4</v>
      </c>
      <c r="X152" cm="1">
        <f t="array" ref="X152">SUM(Y63/BN63)/SUM($C$4:$AO$4/$AR$4:$CD$4)</f>
        <v>1.8271512006284342E-4</v>
      </c>
      <c r="Y152" cm="1">
        <f t="array" ref="Y152">SUM(Z63/BO63)/SUM($C$4:$AO$4/$AR$4:$CD$4)</f>
        <v>4.0621058504569193E-5</v>
      </c>
      <c r="Z152" cm="1">
        <f t="array" ref="Z152">SUM(AA63/BP63)/SUM($C$4:$AO$4/$AR$4:$CD$4)</f>
        <v>7.5953837030727888E-5</v>
      </c>
      <c r="AA152" cm="1">
        <f t="array" ref="AA152">SUM(AB63/BQ63)/SUM($C$4:$AO$4/$AR$4:$CD$4)</f>
        <v>2.9581242139765191E-3</v>
      </c>
      <c r="AB152" cm="1">
        <f t="array" ref="AB152">SUM(AC63/BR63)/SUM($C$4:$AO$4/$AR$4:$CD$4)</f>
        <v>6.0612914328481387E-4</v>
      </c>
      <c r="AC152" cm="1">
        <f t="array" ref="AC152">SUM(AD63/BS63)/SUM($C$4:$AO$4/$AR$4:$CD$4)</f>
        <v>9.0324887341566894E-5</v>
      </c>
      <c r="AD152" cm="1">
        <f t="array" ref="AD152">SUM(AE63/BT63)/SUM($C$4:$AO$4/$AR$4:$CD$4)</f>
        <v>3.2292409296455228E-4</v>
      </c>
      <c r="AE152" cm="1">
        <f t="array" ref="AE152">SUM(AF63/BU63)/SUM($C$4:$AO$4/$AR$4:$CD$4)</f>
        <v>1.231745485572106E-3</v>
      </c>
      <c r="AF152" cm="1">
        <f t="array" ref="AF152">SUM(AG63/BV63)/SUM($C$4:$AO$4/$AR$4:$CD$4)</f>
        <v>1.611597207292729E-3</v>
      </c>
      <c r="AG152" cm="1">
        <f t="array" ref="AG152">SUM(AH63/BW63)/SUM($C$4:$AO$4/$AR$4:$CD$4)</f>
        <v>7.4175628743614595E-4</v>
      </c>
      <c r="AH152" cm="1">
        <f t="array" ref="AH152">SUM(AI63/BX63)/SUM($C$4:$AO$4/$AR$4:$CD$4)</f>
        <v>3.4841673750144196E-4</v>
      </c>
      <c r="AI152" cm="1">
        <f t="array" ref="AI152">SUM(AJ63/BY63)/SUM($C$4:$AO$4/$AR$4:$CD$4)</f>
        <v>3.0371280209643352E-4</v>
      </c>
      <c r="AJ152" cm="1">
        <f t="array" ref="AJ152">SUM(AK63/BZ63)/SUM($C$4:$AO$4/$AR$4:$CD$4)</f>
        <v>3.0926771368907594E-4</v>
      </c>
      <c r="AK152" cm="1">
        <f t="array" ref="AK152">SUM(AL63/CA63)/SUM($C$4:$AO$4/$AR$4:$CD$4)</f>
        <v>2.5872855881825323E-4</v>
      </c>
      <c r="AL152" cm="1">
        <f t="array" ref="AL152">SUM(AM63/CB63)/SUM($C$4:$AO$4/$AR$4:$CD$4)</f>
        <v>1.2208839876339341E-4</v>
      </c>
      <c r="AM152" cm="1">
        <f t="array" ref="AM152">SUM(AN63/CC63)/SUM($C$4:$AO$4/$AR$4:$CD$4)</f>
        <v>3.2703040718283884E-4</v>
      </c>
      <c r="AN152" cm="1">
        <f t="array" ref="AN152">SUM(AO63/CD63)/SUM($C$4:$AO$4/$AR$4:$CD$4)</f>
        <v>1.5371966586985334E-4</v>
      </c>
    </row>
    <row r="153" spans="1:40" x14ac:dyDescent="0.25">
      <c r="A153" t="s">
        <v>13</v>
      </c>
      <c r="B153" cm="1">
        <f t="array" ref="B153">SUM(C64/AR64)/SUM($C$4:$AO$4/$AR$4:$CD$4)</f>
        <v>5.371602052704125E-4</v>
      </c>
      <c r="C153" cm="1">
        <f t="array" ref="C153">SUM(D64/AS64)/SUM($C$4:$AO$4/$AR$4:$CD$4)</f>
        <v>6.7801157231638966E-4</v>
      </c>
      <c r="D153" cm="1">
        <f t="array" ref="D153">SUM(E64/AT64)/SUM($C$4:$AO$4/$AR$4:$CD$4)</f>
        <v>9.6092395229907315E-5</v>
      </c>
      <c r="E153" cm="1">
        <f t="array" ref="E153">SUM(F64/AU64)/SUM($C$4:$AO$4/$AR$4:$CD$4)</f>
        <v>1.954422543193533E-4</v>
      </c>
      <c r="F153" cm="1">
        <f t="array" ref="F153">SUM(G64/AV64)/SUM($C$4:$AO$4/$AR$4:$CD$4)</f>
        <v>2.6397258345471842E-4</v>
      </c>
      <c r="G153" cm="1">
        <f t="array" ref="G153">SUM(H64/AW64)/SUM($C$4:$AO$4/$AR$4:$CD$4)</f>
        <v>1.0434994580715216E-4</v>
      </c>
      <c r="H153" cm="1">
        <f t="array" ref="H153">SUM(I64/AX64)/SUM($C$4:$AO$4/$AR$4:$CD$4)</f>
        <v>8.4459401014433378E-4</v>
      </c>
      <c r="I153" cm="1">
        <f t="array" ref="I153">SUM(J64/AY64)/SUM($C$4:$AO$4/$AR$4:$CD$4)</f>
        <v>1.9024427688213905E-4</v>
      </c>
      <c r="J153" cm="1">
        <f t="array" ref="J153">SUM(K64/AZ64)/SUM($C$4:$AO$4/$AR$4:$CD$4)</f>
        <v>1.385756801262369E-4</v>
      </c>
      <c r="K153" cm="1">
        <f t="array" ref="K153">SUM(L64/BA64)/SUM($C$4:$AO$4/$AR$4:$CD$4)</f>
        <v>7.9187217316754898E-4</v>
      </c>
      <c r="L153" cm="1">
        <f t="array" ref="L153">SUM(M64/BB64)/SUM($C$4:$AO$4/$AR$4:$CD$4)</f>
        <v>3.514684045452569E-4</v>
      </c>
      <c r="M153" cm="1">
        <f t="array" ref="M153">SUM(N64/BC64)/SUM($C$4:$AO$4/$AR$4:$CD$4)</f>
        <v>6.7756658542172027E-5</v>
      </c>
      <c r="N153" cm="1">
        <f t="array" ref="N153">SUM(O64/BD64)/SUM($C$4:$AO$4/$AR$4:$CD$4)</f>
        <v>1.9467363408352145E-4</v>
      </c>
      <c r="O153" cm="1">
        <f t="array" ref="O153">SUM(P64/BE64)/SUM($C$4:$AO$4/$AR$4:$CD$4)</f>
        <v>4.8560270589804809E-4</v>
      </c>
      <c r="P153" cm="1">
        <f t="array" ref="P153">SUM(Q64/BF64)/SUM($C$4:$AO$4/$AR$4:$CD$4)</f>
        <v>3.3626073172740231E-4</v>
      </c>
      <c r="Q153" cm="1">
        <f t="array" ref="Q153">SUM(R64/BG64)/SUM($C$4:$AO$4/$AR$4:$CD$4)</f>
        <v>3.928395649361839E-4</v>
      </c>
      <c r="R153" cm="1">
        <f t="array" ref="R153">SUM(S64/BH64)/SUM($C$4:$AO$4/$AR$4:$CD$4)</f>
        <v>3.7487523110092495E-4</v>
      </c>
      <c r="S153" cm="1">
        <f t="array" ref="S153">SUM(T64/BI64)/SUM($C$4:$AO$4/$AR$4:$CD$4)</f>
        <v>2.0881413624240525E-4</v>
      </c>
      <c r="T153" cm="1">
        <f t="array" ref="T153">SUM(U64/BJ64)/SUM($C$4:$AO$4/$AR$4:$CD$4)</f>
        <v>1.2058261235505908E-4</v>
      </c>
      <c r="U153" cm="1">
        <f t="array" ref="U153">SUM(V64/BK64)/SUM($C$4:$AO$4/$AR$4:$CD$4)</f>
        <v>1.4751730017050291E-4</v>
      </c>
      <c r="V153" cm="1">
        <f t="array" ref="V153">SUM(W64/BL64)/SUM($C$4:$AO$4/$AR$4:$CD$4)</f>
        <v>2.2861755587720106E-4</v>
      </c>
      <c r="W153" cm="1">
        <f t="array" ref="W153">SUM(X64/BM64)/SUM($C$4:$AO$4/$AR$4:$CD$4)</f>
        <v>3.1188004663893946E-4</v>
      </c>
      <c r="X153" cm="1">
        <f t="array" ref="X153">SUM(Y64/BN64)/SUM($C$4:$AO$4/$AR$4:$CD$4)</f>
        <v>1.2686683281503726E-4</v>
      </c>
      <c r="Y153" cm="1">
        <f t="array" ref="Y153">SUM(Z64/BO64)/SUM($C$4:$AO$4/$AR$4:$CD$4)</f>
        <v>2.787034337808224E-4</v>
      </c>
      <c r="Z153" cm="1">
        <f t="array" ref="Z153">SUM(AA64/BP64)/SUM($C$4:$AO$4/$AR$4:$CD$4)</f>
        <v>1.0456893789350562E-4</v>
      </c>
      <c r="AA153" cm="1">
        <f t="array" ref="AA153">SUM(AB64/BQ64)/SUM($C$4:$AO$4/$AR$4:$CD$4)</f>
        <v>5.3905359246824531E-4</v>
      </c>
      <c r="AB153" cm="1">
        <f t="array" ref="AB153">SUM(AC64/BR64)/SUM($C$4:$AO$4/$AR$4:$CD$4)</f>
        <v>4.3594531128175561E-4</v>
      </c>
      <c r="AC153" cm="1">
        <f t="array" ref="AC153">SUM(AD64/BS64)/SUM($C$4:$AO$4/$AR$4:$CD$4)</f>
        <v>3.373750205956478E-4</v>
      </c>
      <c r="AD153" cm="1">
        <f t="array" ref="AD153">SUM(AE64/BT64)/SUM($C$4:$AO$4/$AR$4:$CD$4)</f>
        <v>1.256165660067296E-4</v>
      </c>
      <c r="AE153" cm="1">
        <f t="array" ref="AE153">SUM(AF64/BU64)/SUM($C$4:$AO$4/$AR$4:$CD$4)</f>
        <v>5.3990400408162437E-4</v>
      </c>
      <c r="AF153" cm="1">
        <f t="array" ref="AF153">SUM(AG64/BV64)/SUM($C$4:$AO$4/$AR$4:$CD$4)</f>
        <v>4.5475053327060006E-4</v>
      </c>
      <c r="AG153" cm="1">
        <f t="array" ref="AG153">SUM(AH64/BW64)/SUM($C$4:$AO$4/$AR$4:$CD$4)</f>
        <v>1.4191298983150174E-4</v>
      </c>
      <c r="AH153" cm="1">
        <f t="array" ref="AH153">SUM(AI64/BX64)/SUM($C$4:$AO$4/$AR$4:$CD$4)</f>
        <v>1.1575820561972449E-4</v>
      </c>
      <c r="AI153" cm="1">
        <f t="array" ref="AI153">SUM(AJ64/BY64)/SUM($C$4:$AO$4/$AR$4:$CD$4)</f>
        <v>8.953608506496987E-5</v>
      </c>
      <c r="AJ153" cm="1">
        <f t="array" ref="AJ153">SUM(AK64/BZ64)/SUM($C$4:$AO$4/$AR$4:$CD$4)</f>
        <v>1.1554364549202195E-4</v>
      </c>
      <c r="AK153" cm="1">
        <f t="array" ref="AK153">SUM(AL64/CA64)/SUM($C$4:$AO$4/$AR$4:$CD$4)</f>
        <v>7.8789567869521772E-5</v>
      </c>
      <c r="AL153" cm="1">
        <f t="array" ref="AL153">SUM(AM64/CB64)/SUM($C$4:$AO$4/$AR$4:$CD$4)</f>
        <v>1.8134429660962486E-4</v>
      </c>
      <c r="AM153" cm="1">
        <f t="array" ref="AM153">SUM(AN64/CC64)/SUM($C$4:$AO$4/$AR$4:$CD$4)</f>
        <v>1.1337297542672755E-4</v>
      </c>
      <c r="AN153" cm="1">
        <f t="array" ref="AN153">SUM(AO64/CD64)/SUM($C$4:$AO$4/$AR$4:$CD$4)</f>
        <v>8.7959832341182864E-5</v>
      </c>
    </row>
    <row r="154" spans="1:40" x14ac:dyDescent="0.25">
      <c r="A154" t="s">
        <v>15</v>
      </c>
      <c r="B154" cm="1">
        <f t="array" ref="B154">SUM(C65/AR65)/SUM($C$4:$AO$4/$AR$4:$CD$4)</f>
        <v>1.1271292128685762E-4</v>
      </c>
      <c r="C154" cm="1">
        <f t="array" ref="C154">SUM(D65/AS65)/SUM($C$4:$AO$4/$AR$4:$CD$4)</f>
        <v>2.958449894651701E-5</v>
      </c>
      <c r="D154" cm="1">
        <f t="array" ref="D154">SUM(E65/AT65)/SUM($C$4:$AO$4/$AR$4:$CD$4)</f>
        <v>6.6904070225793796E-6</v>
      </c>
      <c r="E154" cm="1">
        <f t="array" ref="E154">SUM(F65/AU65)/SUM($C$4:$AO$4/$AR$4:$CD$4)</f>
        <v>3.0931934664578378E-5</v>
      </c>
      <c r="F154" cm="1">
        <f t="array" ref="F154">SUM(G65/AV65)/SUM($C$4:$AO$4/$AR$4:$CD$4)</f>
        <v>1.2714648834074164E-4</v>
      </c>
      <c r="G154" cm="1">
        <f t="array" ref="G154">SUM(H65/AW65)/SUM($C$4:$AO$4/$AR$4:$CD$4)</f>
        <v>1.4829533108887913E-4</v>
      </c>
      <c r="H154" cm="1">
        <f t="array" ref="H154">SUM(I65/AX65)/SUM($C$4:$AO$4/$AR$4:$CD$4)</f>
        <v>5.0605762146405402E-4</v>
      </c>
      <c r="I154" cm="1">
        <f t="array" ref="I154">SUM(J65/AY65)/SUM($C$4:$AO$4/$AR$4:$CD$4)</f>
        <v>7.7865169844346609E-5</v>
      </c>
      <c r="J154" cm="1">
        <f t="array" ref="J154">SUM(K65/AZ65)/SUM($C$4:$AO$4/$AR$4:$CD$4)</f>
        <v>9.7161634665178986E-5</v>
      </c>
      <c r="K154" cm="1">
        <f t="array" ref="K154">SUM(L65/BA65)/SUM($C$4:$AO$4/$AR$4:$CD$4)</f>
        <v>8.2458517104864735E-5</v>
      </c>
      <c r="L154" cm="1">
        <f t="array" ref="L154">SUM(M65/BB65)/SUM($C$4:$AO$4/$AR$4:$CD$4)</f>
        <v>2.0014857995983386E-4</v>
      </c>
      <c r="M154" cm="1">
        <f t="array" ref="M154">SUM(N65/BC65)/SUM($C$4:$AO$4/$AR$4:$CD$4)</f>
        <v>4.649729433388467E-5</v>
      </c>
      <c r="N154" cm="1">
        <f t="array" ref="N154">SUM(O65/BD65)/SUM($C$4:$AO$4/$AR$4:$CD$4)</f>
        <v>1.2634169930421881E-5</v>
      </c>
      <c r="O154" cm="1">
        <f t="array" ref="O154">SUM(P65/BE65)/SUM($C$4:$AO$4/$AR$4:$CD$4)</f>
        <v>4.5455830476667677E-5</v>
      </c>
      <c r="P154" cm="1">
        <f t="array" ref="P154">SUM(Q65/BF65)/SUM($C$4:$AO$4/$AR$4:$CD$4)</f>
        <v>4.4626904077957506E-5</v>
      </c>
      <c r="Q154" cm="1">
        <f t="array" ref="Q154">SUM(R65/BG65)/SUM($C$4:$AO$4/$AR$4:$CD$4)</f>
        <v>1.5981422856687003E-4</v>
      </c>
      <c r="R154" cm="1">
        <f t="array" ref="R154">SUM(S65/BH65)/SUM($C$4:$AO$4/$AR$4:$CD$4)</f>
        <v>2.2987951331852725E-4</v>
      </c>
      <c r="S154" cm="1">
        <f t="array" ref="S154">SUM(T65/BI65)/SUM($C$4:$AO$4/$AR$4:$CD$4)</f>
        <v>4.0957935267272786E-4</v>
      </c>
      <c r="T154" cm="1">
        <f t="array" ref="T154">SUM(U65/BJ65)/SUM($C$4:$AO$4/$AR$4:$CD$4)</f>
        <v>1.9031895482700507E-3</v>
      </c>
      <c r="U154" cm="1">
        <f t="array" ref="U154">SUM(V65/BK65)/SUM($C$4:$AO$4/$AR$4:$CD$4)</f>
        <v>6.6869323315661548E-4</v>
      </c>
      <c r="V154" cm="1">
        <f t="array" ref="V154">SUM(W65/BL65)/SUM($C$4:$AO$4/$AR$4:$CD$4)</f>
        <v>1.355132655244879E-4</v>
      </c>
      <c r="W154" cm="1">
        <f t="array" ref="W154">SUM(X65/BM65)/SUM($C$4:$AO$4/$AR$4:$CD$4)</f>
        <v>2.1886227431375171E-4</v>
      </c>
      <c r="X154" cm="1">
        <f t="array" ref="X154">SUM(Y65/BN65)/SUM($C$4:$AO$4/$AR$4:$CD$4)</f>
        <v>1.404084486126272E-4</v>
      </c>
      <c r="Y154" cm="1">
        <f t="array" ref="Y154">SUM(Z65/BO65)/SUM($C$4:$AO$4/$AR$4:$CD$4)</f>
        <v>2.5759397498156513E-5</v>
      </c>
      <c r="Z154" cm="1">
        <f t="array" ref="Z154">SUM(AA65/BP65)/SUM($C$4:$AO$4/$AR$4:$CD$4)</f>
        <v>3.8548260377872533E-5</v>
      </c>
      <c r="AA154" cm="1">
        <f t="array" ref="AA154">SUM(AB65/BQ65)/SUM($C$4:$AO$4/$AR$4:$CD$4)</f>
        <v>2.0404121218018664E-4</v>
      </c>
      <c r="AB154" cm="1">
        <f t="array" ref="AB154">SUM(AC65/BR65)/SUM($C$4:$AO$4/$AR$4:$CD$4)</f>
        <v>2.2819451419990518E-4</v>
      </c>
      <c r="AC154" cm="1">
        <f t="array" ref="AC154">SUM(AD65/BS65)/SUM($C$4:$AO$4/$AR$4:$CD$4)</f>
        <v>2.2744022450421115E-4</v>
      </c>
      <c r="AD154" cm="1">
        <f t="array" ref="AD154">SUM(AE65/BT65)/SUM($C$4:$AO$4/$AR$4:$CD$4)</f>
        <v>5.6846212487113494E-5</v>
      </c>
      <c r="AE154" cm="1">
        <f t="array" ref="AE154">SUM(AF65/BU65)/SUM($C$4:$AO$4/$AR$4:$CD$4)</f>
        <v>6.6059660845960662E-5</v>
      </c>
      <c r="AF154" cm="1">
        <f t="array" ref="AF154">SUM(AG65/BV65)/SUM($C$4:$AO$4/$AR$4:$CD$4)</f>
        <v>3.5877798714919351E-4</v>
      </c>
      <c r="AG154" cm="1">
        <f t="array" ref="AG154">SUM(AH65/BW65)/SUM($C$4:$AO$4/$AR$4:$CD$4)</f>
        <v>1.0141240132704385E-4</v>
      </c>
      <c r="AH154" cm="1">
        <f t="array" ref="AH154">SUM(AI65/BX65)/SUM($C$4:$AO$4/$AR$4:$CD$4)</f>
        <v>3.5548095925943759E-4</v>
      </c>
      <c r="AI154" cm="1">
        <f t="array" ref="AI154">SUM(AJ65/BY65)/SUM($C$4:$AO$4/$AR$4:$CD$4)</f>
        <v>3.0424511277326449E-4</v>
      </c>
      <c r="AJ154" cm="1">
        <f t="array" ref="AJ154">SUM(AK65/BZ65)/SUM($C$4:$AO$4/$AR$4:$CD$4)</f>
        <v>9.6784593306459125E-5</v>
      </c>
      <c r="AK154" cm="1">
        <f t="array" ref="AK154">SUM(AL65/CA65)/SUM($C$4:$AO$4/$AR$4:$CD$4)</f>
        <v>9.7582094686290548E-5</v>
      </c>
      <c r="AL154" cm="1">
        <f t="array" ref="AL154">SUM(AM65/CB65)/SUM($C$4:$AO$4/$AR$4:$CD$4)</f>
        <v>3.1415387321651026E-5</v>
      </c>
      <c r="AM154" cm="1">
        <f t="array" ref="AM154">SUM(AN65/CC65)/SUM($C$4:$AO$4/$AR$4:$CD$4)</f>
        <v>1.448999833988009E-4</v>
      </c>
      <c r="AN154" cm="1">
        <f t="array" ref="AN154">SUM(AO65/CD65)/SUM($C$4:$AO$4/$AR$4:$CD$4)</f>
        <v>3.3604263021303941E-5</v>
      </c>
    </row>
    <row r="155" spans="1:40" x14ac:dyDescent="0.25">
      <c r="A155" t="s">
        <v>16</v>
      </c>
      <c r="B155" cm="1">
        <f t="array" ref="B155">SUM(C66/AR66)/SUM($C$4:$AO$4/$AR$4:$CD$4)</f>
        <v>6.3069846739683539E-5</v>
      </c>
      <c r="C155" cm="1">
        <f t="array" ref="C155">SUM(D66/AS66)/SUM($C$4:$AO$4/$AR$4:$CD$4)</f>
        <v>5.6348927250941865E-5</v>
      </c>
      <c r="D155" cm="1">
        <f t="array" ref="D155">SUM(E66/AT66)/SUM($C$4:$AO$4/$AR$4:$CD$4)</f>
        <v>4.8392240282822556E-6</v>
      </c>
      <c r="E155" cm="1">
        <f t="array" ref="E155">SUM(F66/AU66)/SUM($C$4:$AO$4/$AR$4:$CD$4)</f>
        <v>3.9395113731513693E-5</v>
      </c>
      <c r="F155" cm="1">
        <f t="array" ref="F155">SUM(G66/AV66)/SUM($C$4:$AO$4/$AR$4:$CD$4)</f>
        <v>2.1979093267820613E-4</v>
      </c>
      <c r="G155" cm="1">
        <f t="array" ref="G155">SUM(H66/AW66)/SUM($C$4:$AO$4/$AR$4:$CD$4)</f>
        <v>3.98086874608936E-5</v>
      </c>
      <c r="H155" cm="1">
        <f t="array" ref="H155">SUM(I66/AX66)/SUM($C$4:$AO$4/$AR$4:$CD$4)</f>
        <v>5.8360922042484842E-4</v>
      </c>
      <c r="I155" cm="1">
        <f t="array" ref="I155">SUM(J66/AY66)/SUM($C$4:$AO$4/$AR$4:$CD$4)</f>
        <v>4.9078280664006243E-5</v>
      </c>
      <c r="J155" cm="1">
        <f t="array" ref="J155">SUM(K66/AZ66)/SUM($C$4:$AO$4/$AR$4:$CD$4)</f>
        <v>2.8086022980671309E-5</v>
      </c>
      <c r="K155" cm="1">
        <f t="array" ref="K155">SUM(L66/BA66)/SUM($C$4:$AO$4/$AR$4:$CD$4)</f>
        <v>1.208074950689951E-4</v>
      </c>
      <c r="L155" cm="1">
        <f t="array" ref="L155">SUM(M66/BB66)/SUM($C$4:$AO$4/$AR$4:$CD$4)</f>
        <v>3.3919687539502773E-4</v>
      </c>
      <c r="M155" cm="1">
        <f t="array" ref="M155">SUM(N66/BC66)/SUM($C$4:$AO$4/$AR$4:$CD$4)</f>
        <v>3.4621143422999835E-5</v>
      </c>
      <c r="N155" cm="1">
        <f t="array" ref="N155">SUM(O66/BD66)/SUM($C$4:$AO$4/$AR$4:$CD$4)</f>
        <v>3.7570209333478944E-5</v>
      </c>
      <c r="O155" cm="1">
        <f t="array" ref="O155">SUM(P66/BE66)/SUM($C$4:$AO$4/$AR$4:$CD$4)</f>
        <v>2.8906576096896452E-4</v>
      </c>
      <c r="P155" cm="1">
        <f t="array" ref="P155">SUM(Q66/BF66)/SUM($C$4:$AO$4/$AR$4:$CD$4)</f>
        <v>2.7281312327352971E-5</v>
      </c>
      <c r="Q155" cm="1">
        <f t="array" ref="Q155">SUM(R66/BG66)/SUM($C$4:$AO$4/$AR$4:$CD$4)</f>
        <v>2.7951178955482471E-4</v>
      </c>
      <c r="R155" cm="1">
        <f t="array" ref="R155">SUM(S66/BH66)/SUM($C$4:$AO$4/$AR$4:$CD$4)</f>
        <v>1.8855350001866907E-4</v>
      </c>
      <c r="S155" cm="1">
        <f t="array" ref="S155">SUM(T66/BI66)/SUM($C$4:$AO$4/$AR$4:$CD$4)</f>
        <v>2.3209794620485707E-4</v>
      </c>
      <c r="T155" cm="1">
        <f t="array" ref="T155">SUM(U66/BJ66)/SUM($C$4:$AO$4/$AR$4:$CD$4)</f>
        <v>6.4369817237395642E-4</v>
      </c>
      <c r="U155" cm="1">
        <f t="array" ref="U155">SUM(V66/BK66)/SUM($C$4:$AO$4/$AR$4:$CD$4)</f>
        <v>5.3721972607030373E-4</v>
      </c>
      <c r="V155" cm="1">
        <f t="array" ref="V155">SUM(W66/BL66)/SUM($C$4:$AO$4/$AR$4:$CD$4)</f>
        <v>1.2765083922404255E-3</v>
      </c>
      <c r="W155" cm="1">
        <f t="array" ref="W155">SUM(X66/BM66)/SUM($C$4:$AO$4/$AR$4:$CD$4)</f>
        <v>1.4974463499889818E-4</v>
      </c>
      <c r="X155" cm="1">
        <f t="array" ref="X155">SUM(Y66/BN66)/SUM($C$4:$AO$4/$AR$4:$CD$4)</f>
        <v>3.0825773101290509E-4</v>
      </c>
      <c r="Y155" cm="1">
        <f t="array" ref="Y155">SUM(Z66/BO66)/SUM($C$4:$AO$4/$AR$4:$CD$4)</f>
        <v>9.7595866983782106E-5</v>
      </c>
      <c r="Z155" cm="1">
        <f t="array" ref="Z155">SUM(AA66/BP66)/SUM($C$4:$AO$4/$AR$4:$CD$4)</f>
        <v>4.1524744994958035E-4</v>
      </c>
      <c r="AA155" cm="1">
        <f t="array" ref="AA155">SUM(AB66/BQ66)/SUM($C$4:$AO$4/$AR$4:$CD$4)</f>
        <v>4.2199068455412689E-4</v>
      </c>
      <c r="AB155" cm="1">
        <f t="array" ref="AB155">SUM(AC66/BR66)/SUM($C$4:$AO$4/$AR$4:$CD$4)</f>
        <v>2.0795489418386283E-4</v>
      </c>
      <c r="AC155" cm="1">
        <f t="array" ref="AC155">SUM(AD66/BS66)/SUM($C$4:$AO$4/$AR$4:$CD$4)</f>
        <v>3.398399789715027E-4</v>
      </c>
      <c r="AD155" cm="1">
        <f t="array" ref="AD155">SUM(AE66/BT66)/SUM($C$4:$AO$4/$AR$4:$CD$4)</f>
        <v>5.4576984979061903E-5</v>
      </c>
      <c r="AE155" cm="1">
        <f t="array" ref="AE155">SUM(AF66/BU66)/SUM($C$4:$AO$4/$AR$4:$CD$4)</f>
        <v>9.0599913066420002E-5</v>
      </c>
      <c r="AF155" cm="1">
        <f t="array" ref="AF155">SUM(AG66/BV66)/SUM($C$4:$AO$4/$AR$4:$CD$4)</f>
        <v>3.4439010545913825E-4</v>
      </c>
      <c r="AG155" cm="1">
        <f t="array" ref="AG155">SUM(AH66/BW66)/SUM($C$4:$AO$4/$AR$4:$CD$4)</f>
        <v>1.0346427103613876E-4</v>
      </c>
      <c r="AH155" cm="1">
        <f t="array" ref="AH155">SUM(AI66/BX66)/SUM($C$4:$AO$4/$AR$4:$CD$4)</f>
        <v>1.3543906473864091E-4</v>
      </c>
      <c r="AI155" cm="1">
        <f t="array" ref="AI155">SUM(AJ66/BY66)/SUM($C$4:$AO$4/$AR$4:$CD$4)</f>
        <v>1.9810885064681677E-4</v>
      </c>
      <c r="AJ155" cm="1">
        <f t="array" ref="AJ155">SUM(AK66/BZ66)/SUM($C$4:$AO$4/$AR$4:$CD$4)</f>
        <v>1.1876266810315618E-4</v>
      </c>
      <c r="AK155" cm="1">
        <f t="array" ref="AK155">SUM(AL66/CA66)/SUM($C$4:$AO$4/$AR$4:$CD$4)</f>
        <v>3.4942700014312453E-4</v>
      </c>
      <c r="AL155" cm="1">
        <f t="array" ref="AL155">SUM(AM66/CB66)/SUM($C$4:$AO$4/$AR$4:$CD$4)</f>
        <v>3.4110904373576288E-5</v>
      </c>
      <c r="AM155" cm="1">
        <f t="array" ref="AM155">SUM(AN66/CC66)/SUM($C$4:$AO$4/$AR$4:$CD$4)</f>
        <v>2.938481631134291E-4</v>
      </c>
      <c r="AN155" cm="1">
        <f t="array" ref="AN155">SUM(AO66/CD66)/SUM($C$4:$AO$4/$AR$4:$CD$4)</f>
        <v>2.2587058972687525E-5</v>
      </c>
    </row>
    <row r="156" spans="1:40" x14ac:dyDescent="0.25">
      <c r="A156" t="s">
        <v>17</v>
      </c>
      <c r="B156" cm="1">
        <f t="array" ref="B156">SUM(C67/AR67)/SUM($C$4:$AO$4/$AR$4:$CD$4)</f>
        <v>2.7352835141469361E-4</v>
      </c>
      <c r="C156" cm="1">
        <f t="array" ref="C156">SUM(D67/AS67)/SUM($C$4:$AO$4/$AR$4:$CD$4)</f>
        <v>1.4972392337731981E-5</v>
      </c>
      <c r="D156" cm="1">
        <f t="array" ref="D156">SUM(E67/AT67)/SUM($C$4:$AO$4/$AR$4:$CD$4)</f>
        <v>4.1030262058556545E-6</v>
      </c>
      <c r="E156" cm="1">
        <f t="array" ref="E156">SUM(F67/AU67)/SUM($C$4:$AO$4/$AR$4:$CD$4)</f>
        <v>5.5097565780409683E-5</v>
      </c>
      <c r="F156" cm="1">
        <f t="array" ref="F156">SUM(G67/AV67)/SUM($C$4:$AO$4/$AR$4:$CD$4)</f>
        <v>1.6484246407004778E-4</v>
      </c>
      <c r="G156" cm="1">
        <f t="array" ref="G156">SUM(H67/AW67)/SUM($C$4:$AO$4/$AR$4:$CD$4)</f>
        <v>5.4468054275844731E-5</v>
      </c>
      <c r="H156" cm="1">
        <f t="array" ref="H156">SUM(I67/AX67)/SUM($C$4:$AO$4/$AR$4:$CD$4)</f>
        <v>7.4585741437013884E-4</v>
      </c>
      <c r="I156" cm="1">
        <f t="array" ref="I156">SUM(J67/AY67)/SUM($C$4:$AO$4/$AR$4:$CD$4)</f>
        <v>1.8706817069790106E-5</v>
      </c>
      <c r="J156" cm="1">
        <f t="array" ref="J156">SUM(K67/AZ67)/SUM($C$4:$AO$4/$AR$4:$CD$4)</f>
        <v>1.4340667510203158E-5</v>
      </c>
      <c r="K156" cm="1">
        <f t="array" ref="K156">SUM(L67/BA67)/SUM($C$4:$AO$4/$AR$4:$CD$4)</f>
        <v>2.4196640085100376E-4</v>
      </c>
      <c r="L156" cm="1">
        <f t="array" ref="L156">SUM(M67/BB67)/SUM($C$4:$AO$4/$AR$4:$CD$4)</f>
        <v>1.2366826965878443E-4</v>
      </c>
      <c r="M156" cm="1">
        <f t="array" ref="M156">SUM(N67/BC67)/SUM($C$4:$AO$4/$AR$4:$CD$4)</f>
        <v>1.880772143387135E-5</v>
      </c>
      <c r="N156" cm="1">
        <f t="array" ref="N156">SUM(O67/BD67)/SUM($C$4:$AO$4/$AR$4:$CD$4)</f>
        <v>1.3784266279343116E-5</v>
      </c>
      <c r="O156" cm="1">
        <f t="array" ref="O156">SUM(P67/BE67)/SUM($C$4:$AO$4/$AR$4:$CD$4)</f>
        <v>9.0977474427623679E-6</v>
      </c>
      <c r="P156" cm="1">
        <f t="array" ref="P156">SUM(Q67/BF67)/SUM($C$4:$AO$4/$AR$4:$CD$4)</f>
        <v>1.0529304698358584E-4</v>
      </c>
      <c r="Q156" cm="1">
        <f t="array" ref="Q156">SUM(R67/BG67)/SUM($C$4:$AO$4/$AR$4:$CD$4)</f>
        <v>9.8651951656351359E-6</v>
      </c>
      <c r="R156" cm="1">
        <f t="array" ref="R156">SUM(S67/BH67)/SUM($C$4:$AO$4/$AR$4:$CD$4)</f>
        <v>4.9764209435652042E-5</v>
      </c>
      <c r="S156" cm="1">
        <f t="array" ref="S156">SUM(T67/BI67)/SUM($C$4:$AO$4/$AR$4:$CD$4)</f>
        <v>3.8144934463396439E-5</v>
      </c>
      <c r="T156" cm="1">
        <f t="array" ref="T156">SUM(U67/BJ67)/SUM($C$4:$AO$4/$AR$4:$CD$4)</f>
        <v>6.4552266419503417E-5</v>
      </c>
      <c r="U156" cm="1">
        <f t="array" ref="U156">SUM(V67/BK67)/SUM($C$4:$AO$4/$AR$4:$CD$4)</f>
        <v>2.3975277407473095E-5</v>
      </c>
      <c r="V156" cm="1">
        <f t="array" ref="V156">SUM(W67/BL67)/SUM($C$4:$AO$4/$AR$4:$CD$4)</f>
        <v>1.024677785879733E-4</v>
      </c>
      <c r="W156" cm="1">
        <f t="array" ref="W156">SUM(X67/BM67)/SUM($C$4:$AO$4/$AR$4:$CD$4)</f>
        <v>3.6020570294935253E-4</v>
      </c>
      <c r="X156" cm="1">
        <f t="array" ref="X156">SUM(Y67/BN67)/SUM($C$4:$AO$4/$AR$4:$CD$4)</f>
        <v>3.4646330820867106E-5</v>
      </c>
      <c r="Y156" cm="1">
        <f t="array" ref="Y156">SUM(Z67/BO67)/SUM($C$4:$AO$4/$AR$4:$CD$4)</f>
        <v>5.3720941258428703E-5</v>
      </c>
      <c r="Z156" cm="1">
        <f t="array" ref="Z156">SUM(AA67/BP67)/SUM($C$4:$AO$4/$AR$4:$CD$4)</f>
        <v>1.4987519095309326E-4</v>
      </c>
      <c r="AA156" cm="1">
        <f t="array" ref="AA156">SUM(AB67/BQ67)/SUM($C$4:$AO$4/$AR$4:$CD$4)</f>
        <v>5.6776050236102946E-4</v>
      </c>
      <c r="AB156" cm="1">
        <f t="array" ref="AB156">SUM(AC67/BR67)/SUM($C$4:$AO$4/$AR$4:$CD$4)</f>
        <v>1.2697380618111924E-4</v>
      </c>
      <c r="AC156" cm="1">
        <f t="array" ref="AC156">SUM(AD67/BS67)/SUM($C$4:$AO$4/$AR$4:$CD$4)</f>
        <v>1.4420763710898849E-4</v>
      </c>
      <c r="AD156" cm="1">
        <f t="array" ref="AD156">SUM(AE67/BT67)/SUM($C$4:$AO$4/$AR$4:$CD$4)</f>
        <v>7.7015727443971197E-5</v>
      </c>
      <c r="AE156" cm="1">
        <f t="array" ref="AE156">SUM(AF67/BU67)/SUM($C$4:$AO$4/$AR$4:$CD$4)</f>
        <v>2.3465573386530057E-4</v>
      </c>
      <c r="AF156" cm="1">
        <f t="array" ref="AF156">SUM(AG67/BV67)/SUM($C$4:$AO$4/$AR$4:$CD$4)</f>
        <v>1.8116399526567483E-4</v>
      </c>
      <c r="AG156" cm="1">
        <f t="array" ref="AG156">SUM(AH67/BW67)/SUM($C$4:$AO$4/$AR$4:$CD$4)</f>
        <v>1.6415914803687934E-4</v>
      </c>
      <c r="AH156" cm="1">
        <f t="array" ref="AH156">SUM(AI67/BX67)/SUM($C$4:$AO$4/$AR$4:$CD$4)</f>
        <v>1.0861921264372842E-4</v>
      </c>
      <c r="AI156" cm="1">
        <f t="array" ref="AI156">SUM(AJ67/BY67)/SUM($C$4:$AO$4/$AR$4:$CD$4)</f>
        <v>9.3530866996285699E-5</v>
      </c>
      <c r="AJ156" cm="1">
        <f t="array" ref="AJ156">SUM(AK67/BZ67)/SUM($C$4:$AO$4/$AR$4:$CD$4)</f>
        <v>9.4253843504364223E-5</v>
      </c>
      <c r="AK156" cm="1">
        <f t="array" ref="AK156">SUM(AL67/CA67)/SUM($C$4:$AO$4/$AR$4:$CD$4)</f>
        <v>6.8605916093888856E-5</v>
      </c>
      <c r="AL156" cm="1">
        <f t="array" ref="AL156">SUM(AM67/CB67)/SUM($C$4:$AO$4/$AR$4:$CD$4)</f>
        <v>4.6862314798504477E-5</v>
      </c>
      <c r="AM156" cm="1">
        <f t="array" ref="AM156">SUM(AN67/CC67)/SUM($C$4:$AO$4/$AR$4:$CD$4)</f>
        <v>7.9621760393809701E-5</v>
      </c>
      <c r="AN156" cm="1">
        <f t="array" ref="AN156">SUM(AO67/CD67)/SUM($C$4:$AO$4/$AR$4:$CD$4)</f>
        <v>4.7421455919232623E-5</v>
      </c>
    </row>
    <row r="157" spans="1:40" x14ac:dyDescent="0.25">
      <c r="A157" t="s">
        <v>631</v>
      </c>
      <c r="B157" cm="1">
        <f t="array" ref="B157">SUM(C68/AR68)/SUM($C$4:$AO$4/$AR$4:$CD$4)</f>
        <v>3.576345076552556E-6</v>
      </c>
      <c r="C157" cm="1">
        <f t="array" ref="C157">SUM(D68/AS68)/SUM($C$4:$AO$4/$AR$4:$CD$4)</f>
        <v>1.0204905054731108E-5</v>
      </c>
      <c r="D157" cm="1">
        <f t="array" ref="D157">SUM(E68/AT68)/SUM($C$4:$AO$4/$AR$4:$CD$4)</f>
        <v>6.789593606414653E-7</v>
      </c>
      <c r="E157" cm="1">
        <f t="array" ref="E157">SUM(F68/AU68)/SUM($C$4:$AO$4/$AR$4:$CD$4)</f>
        <v>1.2228595537812716E-5</v>
      </c>
      <c r="F157" cm="1">
        <f t="array" ref="F157">SUM(G68/AV68)/SUM($C$4:$AO$4/$AR$4:$CD$4)</f>
        <v>4.6487432422950607E-5</v>
      </c>
      <c r="G157" cm="1">
        <f t="array" ref="G157">SUM(H68/AW68)/SUM($C$4:$AO$4/$AR$4:$CD$4)</f>
        <v>7.3884880923383592E-6</v>
      </c>
      <c r="H157" cm="1">
        <f t="array" ref="H157">SUM(I68/AX68)/SUM($C$4:$AO$4/$AR$4:$CD$4)</f>
        <v>1.0678817739623849E-4</v>
      </c>
      <c r="I157" cm="1">
        <f t="array" ref="I157">SUM(J68/AY68)/SUM($C$4:$AO$4/$AR$4:$CD$4)</f>
        <v>2.4413733768466918E-5</v>
      </c>
      <c r="J157" cm="1">
        <f t="array" ref="J157">SUM(K68/AZ68)/SUM($C$4:$AO$4/$AR$4:$CD$4)</f>
        <v>8.1142971081926815E-5</v>
      </c>
      <c r="K157" cm="1">
        <f t="array" ref="K157">SUM(L68/BA68)/SUM($C$4:$AO$4/$AR$4:$CD$4)</f>
        <v>5.0251703956704567E-4</v>
      </c>
      <c r="L157" cm="1">
        <f t="array" ref="L157">SUM(M68/BB68)/SUM($C$4:$AO$4/$AR$4:$CD$4)</f>
        <v>6.1439656238387056E-5</v>
      </c>
      <c r="M157" cm="1">
        <f t="array" ref="M157">SUM(N68/BC68)/SUM($C$4:$AO$4/$AR$4:$CD$4)</f>
        <v>9.1628364009344227E-6</v>
      </c>
      <c r="N157" cm="1">
        <f t="array" ref="N157">SUM(O68/BD68)/SUM($C$4:$AO$4/$AR$4:$CD$4)</f>
        <v>7.0900538656376218E-6</v>
      </c>
      <c r="O157" cm="1">
        <f t="array" ref="O157">SUM(P68/BE68)/SUM($C$4:$AO$4/$AR$4:$CD$4)</f>
        <v>7.0023396422579635E-5</v>
      </c>
      <c r="P157" cm="1">
        <f t="array" ref="P157">SUM(Q68/BF68)/SUM($C$4:$AO$4/$AR$4:$CD$4)</f>
        <v>1.2504069543911291E-4</v>
      </c>
      <c r="Q157" cm="1">
        <f t="array" ref="Q157">SUM(R68/BG68)/SUM($C$4:$AO$4/$AR$4:$CD$4)</f>
        <v>2.8611473711217573E-4</v>
      </c>
      <c r="R157" cm="1">
        <f t="array" ref="R157">SUM(S68/BH68)/SUM($C$4:$AO$4/$AR$4:$CD$4)</f>
        <v>3.9211124535108789E-5</v>
      </c>
      <c r="S157" cm="1">
        <f t="array" ref="S157">SUM(T68/BI68)/SUM($C$4:$AO$4/$AR$4:$CD$4)</f>
        <v>4.4831568671447244E-5</v>
      </c>
      <c r="T157" cm="1">
        <f t="array" ref="T157">SUM(U68/BJ68)/SUM($C$4:$AO$4/$AR$4:$CD$4)</f>
        <v>1.1430264503496258E-4</v>
      </c>
      <c r="U157" cm="1">
        <f t="array" ref="U157">SUM(V68/BK68)/SUM($C$4:$AO$4/$AR$4:$CD$4)</f>
        <v>7.7684623392347939E-5</v>
      </c>
      <c r="V157" cm="1">
        <f t="array" ref="V157">SUM(W68/BL68)/SUM($C$4:$AO$4/$AR$4:$CD$4)</f>
        <v>8.9643264865645552E-5</v>
      </c>
      <c r="W157" cm="1">
        <f t="array" ref="W157">SUM(X68/BM68)/SUM($C$4:$AO$4/$AR$4:$CD$4)</f>
        <v>6.8227350617633623E-5</v>
      </c>
      <c r="X157" cm="1">
        <f t="array" ref="X157">SUM(Y68/BN68)/SUM($C$4:$AO$4/$AR$4:$CD$4)</f>
        <v>3.4916303392821271E-5</v>
      </c>
      <c r="Y157" cm="1">
        <f t="array" ref="Y157">SUM(Z68/BO68)/SUM($C$4:$AO$4/$AR$4:$CD$4)</f>
        <v>4.1865382701760974E-5</v>
      </c>
      <c r="Z157" cm="1">
        <f t="array" ref="Z157">SUM(AA68/BP68)/SUM($C$4:$AO$4/$AR$4:$CD$4)</f>
        <v>1.6936231835759952E-5</v>
      </c>
      <c r="AA157" cm="1">
        <f t="array" ref="AA157">SUM(AB68/BQ68)/SUM($C$4:$AO$4/$AR$4:$CD$4)</f>
        <v>6.1143256127205986E-5</v>
      </c>
      <c r="AB157" cm="1">
        <f t="array" ref="AB157">SUM(AC68/BR68)/SUM($C$4:$AO$4/$AR$4:$CD$4)</f>
        <v>3.1818863382560804E-5</v>
      </c>
      <c r="AC157" cm="1">
        <f t="array" ref="AC157">SUM(AD68/BS68)/SUM($C$4:$AO$4/$AR$4:$CD$4)</f>
        <v>2.6852700446794407E-5</v>
      </c>
      <c r="AD157" cm="1">
        <f t="array" ref="AD157">SUM(AE68/BT68)/SUM($C$4:$AO$4/$AR$4:$CD$4)</f>
        <v>9.1889163513812977E-6</v>
      </c>
      <c r="AE157" cm="1">
        <f t="array" ref="AE157">SUM(AF68/BU68)/SUM($C$4:$AO$4/$AR$4:$CD$4)</f>
        <v>5.6774390721122912E-5</v>
      </c>
      <c r="AF157" cm="1">
        <f t="array" ref="AF157">SUM(AG68/BV68)/SUM($C$4:$AO$4/$AR$4:$CD$4)</f>
        <v>1.1728956604389399E-5</v>
      </c>
      <c r="AG157" cm="1">
        <f t="array" ref="AG157">SUM(AH68/BW68)/SUM($C$4:$AO$4/$AR$4:$CD$4)</f>
        <v>1.0697156558819099E-5</v>
      </c>
      <c r="AH157" cm="1">
        <f t="array" ref="AH157">SUM(AI68/BX68)/SUM($C$4:$AO$4/$AR$4:$CD$4)</f>
        <v>1.2362984211755628E-5</v>
      </c>
      <c r="AI157" cm="1">
        <f t="array" ref="AI157">SUM(AJ68/BY68)/SUM($C$4:$AO$4/$AR$4:$CD$4)</f>
        <v>1.5765220334527796E-5</v>
      </c>
      <c r="AJ157" cm="1">
        <f t="array" ref="AJ157">SUM(AK68/BZ68)/SUM($C$4:$AO$4/$AR$4:$CD$4)</f>
        <v>2.8788499144640415E-5</v>
      </c>
      <c r="AK157" cm="1">
        <f t="array" ref="AK157">SUM(AL68/CA68)/SUM($C$4:$AO$4/$AR$4:$CD$4)</f>
        <v>1.2555155763775109E-5</v>
      </c>
      <c r="AL157" cm="1">
        <f t="array" ref="AL157">SUM(AM68/CB68)/SUM($C$4:$AO$4/$AR$4:$CD$4)</f>
        <v>4.4604743556304197E-6</v>
      </c>
      <c r="AM157" cm="1">
        <f t="array" ref="AM157">SUM(AN68/CC68)/SUM($C$4:$AO$4/$AR$4:$CD$4)</f>
        <v>1.504807011947684E-5</v>
      </c>
      <c r="AN157" cm="1">
        <f t="array" ref="AN157">SUM(AO68/CD68)/SUM($C$4:$AO$4/$AR$4:$CD$4)</f>
        <v>1.2544590960254194E-5</v>
      </c>
    </row>
    <row r="158" spans="1:40" x14ac:dyDescent="0.25">
      <c r="A158" t="s">
        <v>629</v>
      </c>
      <c r="B158" cm="1">
        <f t="array" ref="B158">SUM(C69/AR69)/SUM($C$4:$AO$4/$AR$4:$CD$4)</f>
        <v>1.137901980471628E-5</v>
      </c>
      <c r="C158" cm="1">
        <f t="array" ref="C158">SUM(D69/AS69)/SUM($C$4:$AO$4/$AR$4:$CD$4)</f>
        <v>8.588587843478125E-6</v>
      </c>
      <c r="D158" cm="1">
        <f t="array" ref="D158">SUM(E69/AT69)/SUM($C$4:$AO$4/$AR$4:$CD$4)</f>
        <v>2.9627094702182904E-6</v>
      </c>
      <c r="E158" cm="1">
        <f t="array" ref="E158">SUM(F69/AU69)/SUM($C$4:$AO$4/$AR$4:$CD$4)</f>
        <v>2.7605351416370136E-6</v>
      </c>
      <c r="F158" cm="1">
        <f t="array" ref="F158">SUM(G69/AV69)/SUM($C$4:$AO$4/$AR$4:$CD$4)</f>
        <v>1.7805802222994736E-5</v>
      </c>
      <c r="G158" cm="1">
        <f t="array" ref="G158">SUM(H69/AW69)/SUM($C$4:$AO$4/$AR$4:$CD$4)</f>
        <v>1.2144515483714236E-5</v>
      </c>
      <c r="H158" cm="1">
        <f t="array" ref="H158">SUM(I69/AX69)/SUM($C$4:$AO$4/$AR$4:$CD$4)</f>
        <v>5.4470958520400881E-5</v>
      </c>
      <c r="I158" cm="1">
        <f t="array" ref="I158">SUM(J69/AY69)/SUM($C$4:$AO$4/$AR$4:$CD$4)</f>
        <v>2.2122701214738797E-5</v>
      </c>
      <c r="J158" cm="1">
        <f t="array" ref="J158">SUM(K69/AZ69)/SUM($C$4:$AO$4/$AR$4:$CD$4)</f>
        <v>1.5129613644568795E-5</v>
      </c>
      <c r="K158" cm="1">
        <f t="array" ref="K158">SUM(L69/BA69)/SUM($C$4:$AO$4/$AR$4:$CD$4)</f>
        <v>6.5864372591802726E-5</v>
      </c>
      <c r="L158" cm="1">
        <f t="array" ref="L158">SUM(M69/BB69)/SUM($C$4:$AO$4/$AR$4:$CD$4)</f>
        <v>7.4715332369893495E-5</v>
      </c>
      <c r="M158" cm="1">
        <f t="array" ref="M158">SUM(N69/BC69)/SUM($C$4:$AO$4/$AR$4:$CD$4)</f>
        <v>9.3486617961072486E-6</v>
      </c>
      <c r="N158" cm="1">
        <f t="array" ref="N158">SUM(O69/BD69)/SUM($C$4:$AO$4/$AR$4:$CD$4)</f>
        <v>3.8294107196062695E-6</v>
      </c>
      <c r="O158" cm="1">
        <f t="array" ref="O158">SUM(P69/BE69)/SUM($C$4:$AO$4/$AR$4:$CD$4)</f>
        <v>5.0991762245783477E-6</v>
      </c>
      <c r="P158" cm="1">
        <f t="array" ref="P158">SUM(Q69/BF69)/SUM($C$4:$AO$4/$AR$4:$CD$4)</f>
        <v>2.4221140138610921E-5</v>
      </c>
      <c r="Q158" cm="1">
        <f t="array" ref="Q158">SUM(R69/BG69)/SUM($C$4:$AO$4/$AR$4:$CD$4)</f>
        <v>1.1225573119194891E-5</v>
      </c>
      <c r="R158" cm="1">
        <f t="array" ref="R158">SUM(S69/BH69)/SUM($C$4:$AO$4/$AR$4:$CD$4)</f>
        <v>2.658415766624003E-5</v>
      </c>
      <c r="S158" cm="1">
        <f t="array" ref="S158">SUM(T69/BI69)/SUM($C$4:$AO$4/$AR$4:$CD$4)</f>
        <v>3.1682288435255226E-5</v>
      </c>
      <c r="T158" cm="1">
        <f t="array" ref="T158">SUM(U69/BJ69)/SUM($C$4:$AO$4/$AR$4:$CD$4)</f>
        <v>2.7094719558773685E-5</v>
      </c>
      <c r="U158" cm="1">
        <f t="array" ref="U158">SUM(V69/BK69)/SUM($C$4:$AO$4/$AR$4:$CD$4)</f>
        <v>2.3178479183818348E-5</v>
      </c>
      <c r="V158" cm="1">
        <f t="array" ref="V158">SUM(W69/BL69)/SUM($C$4:$AO$4/$AR$4:$CD$4)</f>
        <v>2.3866283219379374E-5</v>
      </c>
      <c r="W158" cm="1">
        <f t="array" ref="W158">SUM(X69/BM69)/SUM($C$4:$AO$4/$AR$4:$CD$4)</f>
        <v>2.3849673484279316E-5</v>
      </c>
      <c r="X158" cm="1">
        <f t="array" ref="X158">SUM(Y69/BN69)/SUM($C$4:$AO$4/$AR$4:$CD$4)</f>
        <v>1.7287665288901818E-5</v>
      </c>
      <c r="Y158" cm="1">
        <f t="array" ref="Y158">SUM(Z69/BO69)/SUM($C$4:$AO$4/$AR$4:$CD$4)</f>
        <v>1.6493760320592831E-5</v>
      </c>
      <c r="Z158" cm="1">
        <f t="array" ref="Z158">SUM(AA69/BP69)/SUM($C$4:$AO$4/$AR$4:$CD$4)</f>
        <v>6.4483017489797365E-6</v>
      </c>
      <c r="AA158" cm="1">
        <f t="array" ref="AA158">SUM(AB69/BQ69)/SUM($C$4:$AO$4/$AR$4:$CD$4)</f>
        <v>2.3864686319408993E-5</v>
      </c>
      <c r="AB158" cm="1">
        <f t="array" ref="AB158">SUM(AC69/BR69)/SUM($C$4:$AO$4/$AR$4:$CD$4)</f>
        <v>2.8885283277921264E-5</v>
      </c>
      <c r="AC158" cm="1">
        <f t="array" ref="AC158">SUM(AD69/BS69)/SUM($C$4:$AO$4/$AR$4:$CD$4)</f>
        <v>8.7783465629939563E-5</v>
      </c>
      <c r="AD158" cm="1">
        <f t="array" ref="AD158">SUM(AE69/BT69)/SUM($C$4:$AO$4/$AR$4:$CD$4)</f>
        <v>1.2917180067963888E-5</v>
      </c>
      <c r="AE158" cm="1">
        <f t="array" ref="AE158">SUM(AF69/BU69)/SUM($C$4:$AO$4/$AR$4:$CD$4)</f>
        <v>1.1686322028822168E-5</v>
      </c>
      <c r="AF158" cm="1">
        <f t="array" ref="AF158">SUM(AG69/BV69)/SUM($C$4:$AO$4/$AR$4:$CD$4)</f>
        <v>1.3501855084821324E-5</v>
      </c>
      <c r="AG158" cm="1">
        <f t="array" ref="AG158">SUM(AH69/BW69)/SUM($C$4:$AO$4/$AR$4:$CD$4)</f>
        <v>1.3480224072868981E-5</v>
      </c>
      <c r="AH158" cm="1">
        <f t="array" ref="AH158">SUM(AI69/BX69)/SUM($C$4:$AO$4/$AR$4:$CD$4)</f>
        <v>6.7450286758243212E-6</v>
      </c>
      <c r="AI158" cm="1">
        <f t="array" ref="AI158">SUM(AJ69/BY69)/SUM($C$4:$AO$4/$AR$4:$CD$4)</f>
        <v>6.1530522801072887E-6</v>
      </c>
      <c r="AJ158" cm="1">
        <f t="array" ref="AJ158">SUM(AK69/BZ69)/SUM($C$4:$AO$4/$AR$4:$CD$4)</f>
        <v>2.3103980587770175E-5</v>
      </c>
      <c r="AK158" cm="1">
        <f t="array" ref="AK158">SUM(AL69/CA69)/SUM($C$4:$AO$4/$AR$4:$CD$4)</f>
        <v>1.373521963229161E-5</v>
      </c>
      <c r="AL158" cm="1">
        <f t="array" ref="AL158">SUM(AM69/CB69)/SUM($C$4:$AO$4/$AR$4:$CD$4)</f>
        <v>7.5736768299967881E-6</v>
      </c>
      <c r="AM158" cm="1">
        <f t="array" ref="AM158">SUM(AN69/CC69)/SUM($C$4:$AO$4/$AR$4:$CD$4)</f>
        <v>1.4570070451621295E-5</v>
      </c>
      <c r="AN158" cm="1">
        <f t="array" ref="AN158">SUM(AO69/CD69)/SUM($C$4:$AO$4/$AR$4:$CD$4)</f>
        <v>1.100153291032598E-5</v>
      </c>
    </row>
    <row r="159" spans="1:40" x14ac:dyDescent="0.25">
      <c r="A159" t="s">
        <v>630</v>
      </c>
      <c r="B159" cm="1">
        <f t="array" ref="B159">SUM(C70/AR70)/SUM($C$4:$AO$4/$AR$4:$CD$4)</f>
        <v>1.8100910080947383E-5</v>
      </c>
      <c r="C159" cm="1">
        <f t="array" ref="C159">SUM(D70/AS70)/SUM($C$4:$AO$4/$AR$4:$CD$4)</f>
        <v>2.8466604795453917E-5</v>
      </c>
      <c r="D159" cm="1">
        <f t="array" ref="D159">SUM(E70/AT70)/SUM($C$4:$AO$4/$AR$4:$CD$4)</f>
        <v>2.2501995026241344E-5</v>
      </c>
      <c r="E159" cm="1">
        <f t="array" ref="E159">SUM(F70/AU70)/SUM($C$4:$AO$4/$AR$4:$CD$4)</f>
        <v>9.2543237729829198E-6</v>
      </c>
      <c r="F159" cm="1">
        <f t="array" ref="F159">SUM(G70/AV70)/SUM($C$4:$AO$4/$AR$4:$CD$4)</f>
        <v>3.2735196568196288E-5</v>
      </c>
      <c r="G159" cm="1">
        <f t="array" ref="G159">SUM(H70/AW70)/SUM($C$4:$AO$4/$AR$4:$CD$4)</f>
        <v>1.3243486301951202E-5</v>
      </c>
      <c r="H159" cm="1">
        <f t="array" ref="H159">SUM(I70/AX70)/SUM($C$4:$AO$4/$AR$4:$CD$4)</f>
        <v>2.6592059271531634E-4</v>
      </c>
      <c r="I159" cm="1">
        <f t="array" ref="I159">SUM(J70/AY70)/SUM($C$4:$AO$4/$AR$4:$CD$4)</f>
        <v>6.9572074471391883E-6</v>
      </c>
      <c r="J159" cm="1">
        <f t="array" ref="J159">SUM(K70/AZ70)/SUM($C$4:$AO$4/$AR$4:$CD$4)</f>
        <v>1.8456209674737422E-5</v>
      </c>
      <c r="K159" cm="1">
        <f t="array" ref="K159">SUM(L70/BA70)/SUM($C$4:$AO$4/$AR$4:$CD$4)</f>
        <v>2.0393940937298455E-4</v>
      </c>
      <c r="L159" cm="1">
        <f t="array" ref="L159">SUM(M70/BB70)/SUM($C$4:$AO$4/$AR$4:$CD$4)</f>
        <v>6.0551413222727591E-5</v>
      </c>
      <c r="M159" cm="1">
        <f t="array" ref="M159">SUM(N70/BC70)/SUM($C$4:$AO$4/$AR$4:$CD$4)</f>
        <v>6.0584894272257499E-6</v>
      </c>
      <c r="N159" cm="1">
        <f t="array" ref="N159">SUM(O70/BD70)/SUM($C$4:$AO$4/$AR$4:$CD$4)</f>
        <v>3.0459148443198566E-6</v>
      </c>
      <c r="O159" cm="1">
        <f t="array" ref="O159">SUM(P70/BE70)/SUM($C$4:$AO$4/$AR$4:$CD$4)</f>
        <v>7.0038490695138608E-6</v>
      </c>
      <c r="P159" cm="1">
        <f t="array" ref="P159">SUM(Q70/BF70)/SUM($C$4:$AO$4/$AR$4:$CD$4)</f>
        <v>6.1854873554062956E-5</v>
      </c>
      <c r="Q159" cm="1">
        <f t="array" ref="Q159">SUM(R70/BG70)/SUM($C$4:$AO$4/$AR$4:$CD$4)</f>
        <v>1.3732285137265114E-4</v>
      </c>
      <c r="R159" cm="1">
        <f t="array" ref="R159">SUM(S70/BH70)/SUM($C$4:$AO$4/$AR$4:$CD$4)</f>
        <v>4.7799727804511067E-4</v>
      </c>
      <c r="S159" cm="1">
        <f t="array" ref="S159">SUM(T70/BI70)/SUM($C$4:$AO$4/$AR$4:$CD$4)</f>
        <v>2.8370789092027805E-5</v>
      </c>
      <c r="T159" cm="1">
        <f t="array" ref="T159">SUM(U70/BJ70)/SUM($C$4:$AO$4/$AR$4:$CD$4)</f>
        <v>2.4748324474473665E-5</v>
      </c>
      <c r="U159" cm="1">
        <f t="array" ref="U159">SUM(V70/BK70)/SUM($C$4:$AO$4/$AR$4:$CD$4)</f>
        <v>1.9552555226037572E-5</v>
      </c>
      <c r="V159" cm="1">
        <f t="array" ref="V159">SUM(W70/BL70)/SUM($C$4:$AO$4/$AR$4:$CD$4)</f>
        <v>4.1943923888584697E-5</v>
      </c>
      <c r="W159" cm="1">
        <f t="array" ref="W159">SUM(X70/BM70)/SUM($C$4:$AO$4/$AR$4:$CD$4)</f>
        <v>4.1167525830111489E-5</v>
      </c>
      <c r="X159" cm="1">
        <f t="array" ref="X159">SUM(Y70/BN70)/SUM($C$4:$AO$4/$AR$4:$CD$4)</f>
        <v>1.1398030020716858E-5</v>
      </c>
      <c r="Y159" cm="1">
        <f t="array" ref="Y159">SUM(Z70/BO70)/SUM($C$4:$AO$4/$AR$4:$CD$4)</f>
        <v>5.7902638126385407E-6</v>
      </c>
      <c r="Z159" cm="1">
        <f t="array" ref="Z159">SUM(AA70/BP70)/SUM($C$4:$AO$4/$AR$4:$CD$4)</f>
        <v>2.2233793494931715E-6</v>
      </c>
      <c r="AA159" cm="1">
        <f t="array" ref="AA159">SUM(AB70/BQ70)/SUM($C$4:$AO$4/$AR$4:$CD$4)</f>
        <v>1.3869909398117627E-4</v>
      </c>
      <c r="AB159" cm="1">
        <f t="array" ref="AB159">SUM(AC70/BR70)/SUM($C$4:$AO$4/$AR$4:$CD$4)</f>
        <v>2.3503731805046867E-5</v>
      </c>
      <c r="AC159" cm="1">
        <f t="array" ref="AC159">SUM(AD70/BS70)/SUM($C$4:$AO$4/$AR$4:$CD$4)</f>
        <v>5.1594313815086385E-5</v>
      </c>
      <c r="AD159" cm="1">
        <f t="array" ref="AD159">SUM(AE70/BT70)/SUM($C$4:$AO$4/$AR$4:$CD$4)</f>
        <v>3.2287690137273265E-6</v>
      </c>
      <c r="AE159" cm="1">
        <f t="array" ref="AE159">SUM(AF70/BU70)/SUM($C$4:$AO$4/$AR$4:$CD$4)</f>
        <v>2.509492057504503E-4</v>
      </c>
      <c r="AF159" cm="1">
        <f t="array" ref="AF159">SUM(AG70/BV70)/SUM($C$4:$AO$4/$AR$4:$CD$4)</f>
        <v>1.5867985410707445E-5</v>
      </c>
      <c r="AG159" cm="1">
        <f t="array" ref="AG159">SUM(AH70/BW70)/SUM($C$4:$AO$4/$AR$4:$CD$4)</f>
        <v>1.6499237294850953E-5</v>
      </c>
      <c r="AH159" cm="1">
        <f t="array" ref="AH159">SUM(AI70/BX70)/SUM($C$4:$AO$4/$AR$4:$CD$4)</f>
        <v>4.2242690434467675E-6</v>
      </c>
      <c r="AI159" cm="1">
        <f t="array" ref="AI159">SUM(AJ70/BY70)/SUM($C$4:$AO$4/$AR$4:$CD$4)</f>
        <v>1.2785908176543266E-5</v>
      </c>
      <c r="AJ159" cm="1">
        <f t="array" ref="AJ159">SUM(AK70/BZ70)/SUM($C$4:$AO$4/$AR$4:$CD$4)</f>
        <v>1.620291374227637E-5</v>
      </c>
      <c r="AK159" cm="1">
        <f t="array" ref="AK159">SUM(AL70/CA70)/SUM($C$4:$AO$4/$AR$4:$CD$4)</f>
        <v>6.5399274999827147E-6</v>
      </c>
      <c r="AL159" cm="1">
        <f t="array" ref="AL159">SUM(AM70/CB70)/SUM($C$4:$AO$4/$AR$4:$CD$4)</f>
        <v>3.6287346710355175E-6</v>
      </c>
      <c r="AM159" cm="1">
        <f t="array" ref="AM159">SUM(AN70/CC70)/SUM($C$4:$AO$4/$AR$4:$CD$4)</f>
        <v>8.5587898332915487E-6</v>
      </c>
      <c r="AN159" cm="1">
        <f t="array" ref="AN159">SUM(AO70/CD70)/SUM($C$4:$AO$4/$AR$4:$CD$4)</f>
        <v>8.7203975920438671E-5</v>
      </c>
    </row>
    <row r="160" spans="1:40" x14ac:dyDescent="0.25">
      <c r="A160" t="s">
        <v>18</v>
      </c>
      <c r="B160" cm="1">
        <f t="array" ref="B160">SUM(C71/AR71)/SUM($C$4:$AO$4/$AR$4:$CD$4)</f>
        <v>1.9708863287172747E-5</v>
      </c>
      <c r="C160" cm="1">
        <f t="array" ref="C160">SUM(D71/AS71)/SUM($C$4:$AO$4/$AR$4:$CD$4)</f>
        <v>1.2334929514288768E-5</v>
      </c>
      <c r="D160" cm="1">
        <f t="array" ref="D160">SUM(E71/AT71)/SUM($C$4:$AO$4/$AR$4:$CD$4)</f>
        <v>7.2588969379511361E-6</v>
      </c>
      <c r="E160" cm="1">
        <f t="array" ref="E160">SUM(F71/AU71)/SUM($C$4:$AO$4/$AR$4:$CD$4)</f>
        <v>8.1277152357129294E-6</v>
      </c>
      <c r="F160" cm="1">
        <f t="array" ref="F160">SUM(G71/AV71)/SUM($C$4:$AO$4/$AR$4:$CD$4)</f>
        <v>4.0674801990186138E-5</v>
      </c>
      <c r="G160" cm="1">
        <f t="array" ref="G160">SUM(H71/AW71)/SUM($C$4:$AO$4/$AR$4:$CD$4)</f>
        <v>2.2279721666088993E-5</v>
      </c>
      <c r="H160" cm="1">
        <f t="array" ref="H160">SUM(I71/AX71)/SUM($C$4:$AO$4/$AR$4:$CD$4)</f>
        <v>1.1822334925674131E-4</v>
      </c>
      <c r="I160" cm="1">
        <f t="array" ref="I160">SUM(J71/AY71)/SUM($C$4:$AO$4/$AR$4:$CD$4)</f>
        <v>4.865256264894868E-5</v>
      </c>
      <c r="J160" cm="1">
        <f t="array" ref="J160">SUM(K71/AZ71)/SUM($C$4:$AO$4/$AR$4:$CD$4)</f>
        <v>4.5288175450685153E-5</v>
      </c>
      <c r="K160" cm="1">
        <f t="array" ref="K160">SUM(L71/BA71)/SUM($C$4:$AO$4/$AR$4:$CD$4)</f>
        <v>4.2005499563510583E-5</v>
      </c>
      <c r="L160" cm="1">
        <f t="array" ref="L160">SUM(M71/BB71)/SUM($C$4:$AO$4/$AR$4:$CD$4)</f>
        <v>1.4234961965642483E-4</v>
      </c>
      <c r="M160" cm="1">
        <f t="array" ref="M160">SUM(N71/BC71)/SUM($C$4:$AO$4/$AR$4:$CD$4)</f>
        <v>3.5917453754943113E-5</v>
      </c>
      <c r="N160" cm="1">
        <f t="array" ref="N160">SUM(O71/BD71)/SUM($C$4:$AO$4/$AR$4:$CD$4)</f>
        <v>2.4391289228336953E-5</v>
      </c>
      <c r="O160" cm="1">
        <f t="array" ref="O160">SUM(P71/BE71)/SUM($C$4:$AO$4/$AR$4:$CD$4)</f>
        <v>3.5397702548352508E-5</v>
      </c>
      <c r="P160" cm="1">
        <f t="array" ref="P160">SUM(Q71/BF71)/SUM($C$4:$AO$4/$AR$4:$CD$4)</f>
        <v>5.7120905603781027E-5</v>
      </c>
      <c r="Q160" cm="1">
        <f t="array" ref="Q160">SUM(R71/BG71)/SUM($C$4:$AO$4/$AR$4:$CD$4)</f>
        <v>6.3803387195853476E-5</v>
      </c>
      <c r="R160" cm="1">
        <f t="array" ref="R160">SUM(S71/BH71)/SUM($C$4:$AO$4/$AR$4:$CD$4)</f>
        <v>6.2649128937195708E-5</v>
      </c>
      <c r="S160" cm="1">
        <f t="array" ref="S160">SUM(T71/BI71)/SUM($C$4:$AO$4/$AR$4:$CD$4)</f>
        <v>7.5365680884421416E-5</v>
      </c>
      <c r="T160" cm="1">
        <f t="array" ref="T160">SUM(U71/BJ71)/SUM($C$4:$AO$4/$AR$4:$CD$4)</f>
        <v>8.2405223342917018E-5</v>
      </c>
      <c r="U160" cm="1">
        <f t="array" ref="U160">SUM(V71/BK71)/SUM($C$4:$AO$4/$AR$4:$CD$4)</f>
        <v>4.4233288413761632E-5</v>
      </c>
      <c r="V160" cm="1">
        <f t="array" ref="V160">SUM(W71/BL71)/SUM($C$4:$AO$4/$AR$4:$CD$4)</f>
        <v>9.1411430765830554E-5</v>
      </c>
      <c r="W160" cm="1">
        <f t="array" ref="W160">SUM(X71/BM71)/SUM($C$4:$AO$4/$AR$4:$CD$4)</f>
        <v>7.1151675870135002E-5</v>
      </c>
      <c r="X160" cm="1">
        <f t="array" ref="X160">SUM(Y71/BN71)/SUM($C$4:$AO$4/$AR$4:$CD$4)</f>
        <v>5.963503735512032E-5</v>
      </c>
      <c r="Y160" cm="1">
        <f t="array" ref="Y160">SUM(Z71/BO71)/SUM($C$4:$AO$4/$AR$4:$CD$4)</f>
        <v>1.0485187196096474E-5</v>
      </c>
      <c r="Z160" cm="1">
        <f t="array" ref="Z160">SUM(AA71/BP71)/SUM($C$4:$AO$4/$AR$4:$CD$4)</f>
        <v>2.8203805480748792E-5</v>
      </c>
      <c r="AA160" cm="1">
        <f t="array" ref="AA160">SUM(AB71/BQ71)/SUM($C$4:$AO$4/$AR$4:$CD$4)</f>
        <v>4.5711490956056744E-5</v>
      </c>
      <c r="AB160" cm="1">
        <f t="array" ref="AB160">SUM(AC71/BR71)/SUM($C$4:$AO$4/$AR$4:$CD$4)</f>
        <v>4.8518341991061303E-5</v>
      </c>
      <c r="AC160" cm="1">
        <f t="array" ref="AC160">SUM(AD71/BS71)/SUM($C$4:$AO$4/$AR$4:$CD$4)</f>
        <v>2.6470317057884344E-5</v>
      </c>
      <c r="AD160" cm="1">
        <f t="array" ref="AD160">SUM(AE71/BT71)/SUM($C$4:$AO$4/$AR$4:$CD$4)</f>
        <v>3.4298167674228468E-5</v>
      </c>
      <c r="AE160" cm="1">
        <f t="array" ref="AE160">SUM(AF71/BU71)/SUM($C$4:$AO$4/$AR$4:$CD$4)</f>
        <v>4.1980228694085155E-5</v>
      </c>
      <c r="AF160" cm="1">
        <f t="array" ref="AF160">SUM(AG71/BV71)/SUM($C$4:$AO$4/$AR$4:$CD$4)</f>
        <v>3.8322084781189275E-5</v>
      </c>
      <c r="AG160" cm="1">
        <f t="array" ref="AG160">SUM(AH71/BW71)/SUM($C$4:$AO$4/$AR$4:$CD$4)</f>
        <v>3.9801455505423759E-5</v>
      </c>
      <c r="AH160" cm="1">
        <f t="array" ref="AH160">SUM(AI71/BX71)/SUM($C$4:$AO$4/$AR$4:$CD$4)</f>
        <v>3.2105816298874942E-5</v>
      </c>
      <c r="AI160" cm="1">
        <f t="array" ref="AI160">SUM(AJ71/BY71)/SUM($C$4:$AO$4/$AR$4:$CD$4)</f>
        <v>3.4809158386071435E-5</v>
      </c>
      <c r="AJ160" cm="1">
        <f t="array" ref="AJ160">SUM(AK71/BZ71)/SUM($C$4:$AO$4/$AR$4:$CD$4)</f>
        <v>9.8826840919997961E-5</v>
      </c>
      <c r="AK160" cm="1">
        <f t="array" ref="AK160">SUM(AL71/CA71)/SUM($C$4:$AO$4/$AR$4:$CD$4)</f>
        <v>2.1419214696075526E-5</v>
      </c>
      <c r="AL160" cm="1">
        <f t="array" ref="AL160">SUM(AM71/CB71)/SUM($C$4:$AO$4/$AR$4:$CD$4)</f>
        <v>4.5872042352946641E-5</v>
      </c>
      <c r="AM160" cm="1">
        <f t="array" ref="AM160">SUM(AN71/CC71)/SUM($C$4:$AO$4/$AR$4:$CD$4)</f>
        <v>2.05179951736055E-5</v>
      </c>
      <c r="AN160" cm="1">
        <f t="array" ref="AN160">SUM(AO71/CD71)/SUM($C$4:$AO$4/$AR$4:$CD$4)</f>
        <v>3.1718378037016381E-5</v>
      </c>
    </row>
    <row r="161" spans="1:40" x14ac:dyDescent="0.25">
      <c r="A161" t="s">
        <v>19</v>
      </c>
      <c r="B161" cm="1">
        <f t="array" ref="B161">SUM(C72/AR72)/SUM($C$4:$AO$4/$AR$4:$CD$4)</f>
        <v>2.4626381093628627E-5</v>
      </c>
      <c r="C161" cm="1">
        <f t="array" ref="C161">SUM(D72/AS72)/SUM($C$4:$AO$4/$AR$4:$CD$4)</f>
        <v>1.6089319354728383E-5</v>
      </c>
      <c r="D161" cm="1">
        <f t="array" ref="D161">SUM(E72/AT72)/SUM($C$4:$AO$4/$AR$4:$CD$4)</f>
        <v>1.1704555642249541E-5</v>
      </c>
      <c r="E161" cm="1">
        <f t="array" ref="E161">SUM(F72/AU72)/SUM($C$4:$AO$4/$AR$4:$CD$4)</f>
        <v>9.4808442329140005E-6</v>
      </c>
      <c r="F161" cm="1">
        <f t="array" ref="F161">SUM(G72/AV72)/SUM($C$4:$AO$4/$AR$4:$CD$4)</f>
        <v>6.0860669251870871E-5</v>
      </c>
      <c r="G161" cm="1">
        <f t="array" ref="G161">SUM(H72/AW72)/SUM($C$4:$AO$4/$AR$4:$CD$4)</f>
        <v>3.4207767283727981E-5</v>
      </c>
      <c r="H161" cm="1">
        <f t="array" ref="H161">SUM(I72/AX72)/SUM($C$4:$AO$4/$AR$4:$CD$4)</f>
        <v>5.0475787579507335E-5</v>
      </c>
      <c r="I161" cm="1">
        <f t="array" ref="I161">SUM(J72/AY72)/SUM($C$4:$AO$4/$AR$4:$CD$4)</f>
        <v>4.2625573995139104E-5</v>
      </c>
      <c r="J161" cm="1">
        <f t="array" ref="J161">SUM(K72/AZ72)/SUM($C$4:$AO$4/$AR$4:$CD$4)</f>
        <v>8.4966512929226978E-5</v>
      </c>
      <c r="K161" cm="1">
        <f t="array" ref="K161">SUM(L72/BA72)/SUM($C$4:$AO$4/$AR$4:$CD$4)</f>
        <v>3.445367599687071E-4</v>
      </c>
      <c r="L161" cm="1">
        <f t="array" ref="L161">SUM(M72/BB72)/SUM($C$4:$AO$4/$AR$4:$CD$4)</f>
        <v>9.7997178765090178E-5</v>
      </c>
      <c r="M161" cm="1">
        <f t="array" ref="M161">SUM(N72/BC72)/SUM($C$4:$AO$4/$AR$4:$CD$4)</f>
        <v>3.4074043742967269E-5</v>
      </c>
      <c r="N161" cm="1">
        <f t="array" ref="N161">SUM(O72/BD72)/SUM($C$4:$AO$4/$AR$4:$CD$4)</f>
        <v>2.3193447040201375E-5</v>
      </c>
      <c r="O161" cm="1">
        <f t="array" ref="O161">SUM(P72/BE72)/SUM($C$4:$AO$4/$AR$4:$CD$4)</f>
        <v>2.7951860164693573E-5</v>
      </c>
      <c r="P161" cm="1">
        <f t="array" ref="P161">SUM(Q72/BF72)/SUM($C$4:$AO$4/$AR$4:$CD$4)</f>
        <v>4.8810228866333473E-5</v>
      </c>
      <c r="Q161" cm="1">
        <f t="array" ref="Q161">SUM(R72/BG72)/SUM($C$4:$AO$4/$AR$4:$CD$4)</f>
        <v>5.3862894940865948E-5</v>
      </c>
      <c r="R161" cm="1">
        <f t="array" ref="R161">SUM(S72/BH72)/SUM($C$4:$AO$4/$AR$4:$CD$4)</f>
        <v>8.6488508680575841E-5</v>
      </c>
      <c r="S161" cm="1">
        <f t="array" ref="S161">SUM(T72/BI72)/SUM($C$4:$AO$4/$AR$4:$CD$4)</f>
        <v>1.0126434071327579E-4</v>
      </c>
      <c r="T161" cm="1">
        <f t="array" ref="T161">SUM(U72/BJ72)/SUM($C$4:$AO$4/$AR$4:$CD$4)</f>
        <v>1.4027045773710249E-4</v>
      </c>
      <c r="U161" cm="1">
        <f t="array" ref="U161">SUM(V72/BK72)/SUM($C$4:$AO$4/$AR$4:$CD$4)</f>
        <v>5.0184986129073879E-5</v>
      </c>
      <c r="V161" cm="1">
        <f t="array" ref="V161">SUM(W72/BL72)/SUM($C$4:$AO$4/$AR$4:$CD$4)</f>
        <v>1.4054838060384916E-4</v>
      </c>
      <c r="W161" cm="1">
        <f t="array" ref="W161">SUM(X72/BM72)/SUM($C$4:$AO$4/$AR$4:$CD$4)</f>
        <v>7.3183257762267741E-5</v>
      </c>
      <c r="X161" cm="1">
        <f t="array" ref="X161">SUM(Y72/BN72)/SUM($C$4:$AO$4/$AR$4:$CD$4)</f>
        <v>5.6309103565204439E-5</v>
      </c>
      <c r="Y161" cm="1">
        <f t="array" ref="Y161">SUM(Z72/BO72)/SUM($C$4:$AO$4/$AR$4:$CD$4)</f>
        <v>2.7712390093369399E-5</v>
      </c>
      <c r="Z161" cm="1">
        <f t="array" ref="Z161">SUM(AA72/BP72)/SUM($C$4:$AO$4/$AR$4:$CD$4)</f>
        <v>3.4566140621880535E-5</v>
      </c>
      <c r="AA161" cm="1">
        <f t="array" ref="AA161">SUM(AB72/BQ72)/SUM($C$4:$AO$4/$AR$4:$CD$4)</f>
        <v>5.9189376976875733E-5</v>
      </c>
      <c r="AB161" cm="1">
        <f t="array" ref="AB161">SUM(AC72/BR72)/SUM($C$4:$AO$4/$AR$4:$CD$4)</f>
        <v>6.2326610618138395E-5</v>
      </c>
      <c r="AC161" cm="1">
        <f t="array" ref="AC161">SUM(AD72/BS72)/SUM($C$4:$AO$4/$AR$4:$CD$4)</f>
        <v>1.0687714917185365E-4</v>
      </c>
      <c r="AD161" cm="1">
        <f t="array" ref="AD161">SUM(AE72/BT72)/SUM($C$4:$AO$4/$AR$4:$CD$4)</f>
        <v>2.7122886351069711E-5</v>
      </c>
      <c r="AE161" cm="1">
        <f t="array" ref="AE161">SUM(AF72/BU72)/SUM($C$4:$AO$4/$AR$4:$CD$4)</f>
        <v>5.2508277619540603E-5</v>
      </c>
      <c r="AF161" cm="1">
        <f t="array" ref="AF161">SUM(AG72/BV72)/SUM($C$4:$AO$4/$AR$4:$CD$4)</f>
        <v>3.9427673569819048E-5</v>
      </c>
      <c r="AG161" cm="1">
        <f t="array" ref="AG161">SUM(AH72/BW72)/SUM($C$4:$AO$4/$AR$4:$CD$4)</f>
        <v>6.8431373085373884E-5</v>
      </c>
      <c r="AH161" cm="1">
        <f t="array" ref="AH161">SUM(AI72/BX72)/SUM($C$4:$AO$4/$AR$4:$CD$4)</f>
        <v>3.5810992635289142E-5</v>
      </c>
      <c r="AI161" cm="1">
        <f t="array" ref="AI161">SUM(AJ72/BY72)/SUM($C$4:$AO$4/$AR$4:$CD$4)</f>
        <v>1.4162061881089076E-4</v>
      </c>
      <c r="AJ161" cm="1">
        <f t="array" ref="AJ161">SUM(AK72/BZ72)/SUM($C$4:$AO$4/$AR$4:$CD$4)</f>
        <v>7.389414787247286E-5</v>
      </c>
      <c r="AK161" cm="1">
        <f t="array" ref="AK161">SUM(AL72/CA72)/SUM($C$4:$AO$4/$AR$4:$CD$4)</f>
        <v>4.5102563798669341E-5</v>
      </c>
      <c r="AL161" cm="1">
        <f t="array" ref="AL161">SUM(AM72/CB72)/SUM($C$4:$AO$4/$AR$4:$CD$4)</f>
        <v>3.2081777032244605E-5</v>
      </c>
      <c r="AM161" cm="1">
        <f t="array" ref="AM161">SUM(AN72/CC72)/SUM($C$4:$AO$4/$AR$4:$CD$4)</f>
        <v>3.754584541476774E-5</v>
      </c>
      <c r="AN161" cm="1">
        <f t="array" ref="AN161">SUM(AO72/CD72)/SUM($C$4:$AO$4/$AR$4:$CD$4)</f>
        <v>4.6630566635788853E-5</v>
      </c>
    </row>
    <row r="162" spans="1:40" x14ac:dyDescent="0.25">
      <c r="A162" t="s">
        <v>21</v>
      </c>
      <c r="B162" cm="1">
        <f t="array" ref="B162">SUM(C73/AR73)/SUM($C$4:$AO$4/$AR$4:$CD$4)</f>
        <v>1.2664132118384044E-4</v>
      </c>
      <c r="C162" cm="1">
        <f t="array" ref="C162">SUM(D73/AS73)/SUM($C$4:$AO$4/$AR$4:$CD$4)</f>
        <v>8.6590910835575714E-5</v>
      </c>
      <c r="D162" cm="1">
        <f t="array" ref="D162">SUM(E73/AT73)/SUM($C$4:$AO$4/$AR$4:$CD$4)</f>
        <v>9.837835738257667E-5</v>
      </c>
      <c r="E162" cm="1">
        <f t="array" ref="E162">SUM(F73/AU73)/SUM($C$4:$AO$4/$AR$4:$CD$4)</f>
        <v>4.4526471362681316E-5</v>
      </c>
      <c r="F162" cm="1">
        <f t="array" ref="F162">SUM(G73/AV73)/SUM($C$4:$AO$4/$AR$4:$CD$4)</f>
        <v>2.1773610691181513E-4</v>
      </c>
      <c r="G162" cm="1">
        <f t="array" ref="G162">SUM(H73/AW73)/SUM($C$4:$AO$4/$AR$4:$CD$4)</f>
        <v>1.416101783262468E-4</v>
      </c>
      <c r="H162" cm="1">
        <f t="array" ref="H162">SUM(I73/AX73)/SUM($C$4:$AO$4/$AR$4:$CD$4)</f>
        <v>1.7426676047111369E-4</v>
      </c>
      <c r="I162" cm="1">
        <f t="array" ref="I162">SUM(J73/AY73)/SUM($C$4:$AO$4/$AR$4:$CD$4)</f>
        <v>2.8686469181964704E-4</v>
      </c>
      <c r="J162" cm="1">
        <f t="array" ref="J162">SUM(K73/AZ73)/SUM($C$4:$AO$4/$AR$4:$CD$4)</f>
        <v>3.5544486071716346E-4</v>
      </c>
      <c r="K162" cm="1">
        <f t="array" ref="K162">SUM(L73/BA73)/SUM($C$4:$AO$4/$AR$4:$CD$4)</f>
        <v>3.3940024195888919E-4</v>
      </c>
      <c r="L162" cm="1">
        <f t="array" ref="L162">SUM(M73/BB73)/SUM($C$4:$AO$4/$AR$4:$CD$4)</f>
        <v>2.6982323185716756E-4</v>
      </c>
      <c r="M162" cm="1">
        <f t="array" ref="M162">SUM(N73/BC73)/SUM($C$4:$AO$4/$AR$4:$CD$4)</f>
        <v>1.2576423512677495E-4</v>
      </c>
      <c r="N162" cm="1">
        <f t="array" ref="N162">SUM(O73/BD73)/SUM($C$4:$AO$4/$AR$4:$CD$4)</f>
        <v>9.8925517414138884E-5</v>
      </c>
      <c r="O162" cm="1">
        <f t="array" ref="O162">SUM(P73/BE73)/SUM($C$4:$AO$4/$AR$4:$CD$4)</f>
        <v>9.592017431400876E-5</v>
      </c>
      <c r="P162" cm="1">
        <f t="array" ref="P162">SUM(Q73/BF73)/SUM($C$4:$AO$4/$AR$4:$CD$4)</f>
        <v>4.2795557132787583E-5</v>
      </c>
      <c r="Q162" cm="1">
        <f t="array" ref="Q162">SUM(R73/BG73)/SUM($C$4:$AO$4/$AR$4:$CD$4)</f>
        <v>6.1885949811840962E-5</v>
      </c>
      <c r="R162" cm="1">
        <f t="array" ref="R162">SUM(S73/BH73)/SUM($C$4:$AO$4/$AR$4:$CD$4)</f>
        <v>2.0326416331318018E-4</v>
      </c>
      <c r="S162" cm="1">
        <f t="array" ref="S162">SUM(T73/BI73)/SUM($C$4:$AO$4/$AR$4:$CD$4)</f>
        <v>2.7875114755543628E-4</v>
      </c>
      <c r="T162" cm="1">
        <f t="array" ref="T162">SUM(U73/BJ73)/SUM($C$4:$AO$4/$AR$4:$CD$4)</f>
        <v>1.8510729653318007E-4</v>
      </c>
      <c r="U162" cm="1">
        <f t="array" ref="U162">SUM(V73/BK73)/SUM($C$4:$AO$4/$AR$4:$CD$4)</f>
        <v>2.7069167054219928E-4</v>
      </c>
      <c r="V162" cm="1">
        <f t="array" ref="V162">SUM(W73/BL73)/SUM($C$4:$AO$4/$AR$4:$CD$4)</f>
        <v>2.2511790260574009E-4</v>
      </c>
      <c r="W162" cm="1">
        <f t="array" ref="W162">SUM(X73/BM73)/SUM($C$4:$AO$4/$AR$4:$CD$4)</f>
        <v>1.3438232369048861E-4</v>
      </c>
      <c r="X162" cm="1">
        <f t="array" ref="X162">SUM(Y73/BN73)/SUM($C$4:$AO$4/$AR$4:$CD$4)</f>
        <v>1.5799471714439327E-4</v>
      </c>
      <c r="Y162" cm="1">
        <f t="array" ref="Y162">SUM(Z73/BO73)/SUM($C$4:$AO$4/$AR$4:$CD$4)</f>
        <v>8.7701912507332573E-5</v>
      </c>
      <c r="Z162" cm="1">
        <f t="array" ref="Z162">SUM(AA73/BP73)/SUM($C$4:$AO$4/$AR$4:$CD$4)</f>
        <v>4.6806320083809936E-4</v>
      </c>
      <c r="AA162" cm="1">
        <f t="array" ref="AA162">SUM(AB73/BQ73)/SUM($C$4:$AO$4/$AR$4:$CD$4)</f>
        <v>1.0563096233457629E-3</v>
      </c>
      <c r="AB162" cm="1">
        <f t="array" ref="AB162">SUM(AC73/BR73)/SUM($C$4:$AO$4/$AR$4:$CD$4)</f>
        <v>1.8689314400501119E-4</v>
      </c>
      <c r="AC162" cm="1">
        <f t="array" ref="AC162">SUM(AD73/BS73)/SUM($C$4:$AO$4/$AR$4:$CD$4)</f>
        <v>2.4512692556637801E-4</v>
      </c>
      <c r="AD162" cm="1">
        <f t="array" ref="AD162">SUM(AE73/BT73)/SUM($C$4:$AO$4/$AR$4:$CD$4)</f>
        <v>3.1063322062903597E-4</v>
      </c>
      <c r="AE162" cm="1">
        <f t="array" ref="AE162">SUM(AF73/BU73)/SUM($C$4:$AO$4/$AR$4:$CD$4)</f>
        <v>3.9312989396258802E-4</v>
      </c>
      <c r="AF162" cm="1">
        <f t="array" ref="AF162">SUM(AG73/BV73)/SUM($C$4:$AO$4/$AR$4:$CD$4)</f>
        <v>3.9735718569231649E-4</v>
      </c>
      <c r="AG162" cm="1">
        <f t="array" ref="AG162">SUM(AH73/BW73)/SUM($C$4:$AO$4/$AR$4:$CD$4)</f>
        <v>1.738086963953824E-4</v>
      </c>
      <c r="AH162" cm="1">
        <f t="array" ref="AH162">SUM(AI73/BX73)/SUM($C$4:$AO$4/$AR$4:$CD$4)</f>
        <v>2.2337766976745769E-4</v>
      </c>
      <c r="AI162" cm="1">
        <f t="array" ref="AI162">SUM(AJ73/BY73)/SUM($C$4:$AO$4/$AR$4:$CD$4)</f>
        <v>1.6203291873883539E-4</v>
      </c>
      <c r="AJ162" cm="1">
        <f t="array" ref="AJ162">SUM(AK73/BZ73)/SUM($C$4:$AO$4/$AR$4:$CD$4)</f>
        <v>1.9009121141480944E-4</v>
      </c>
      <c r="AK162" cm="1">
        <f t="array" ref="AK162">SUM(AL73/CA73)/SUM($C$4:$AO$4/$AR$4:$CD$4)</f>
        <v>1.2231915536282999E-4</v>
      </c>
      <c r="AL162" cm="1">
        <f t="array" ref="AL162">SUM(AM73/CB73)/SUM($C$4:$AO$4/$AR$4:$CD$4)</f>
        <v>1.8731052298886304E-4</v>
      </c>
      <c r="AM162" cm="1">
        <f t="array" ref="AM162">SUM(AN73/CC73)/SUM($C$4:$AO$4/$AR$4:$CD$4)</f>
        <v>2.254640995994136E-4</v>
      </c>
      <c r="AN162" cm="1">
        <f t="array" ref="AN162">SUM(AO73/CD73)/SUM($C$4:$AO$4/$AR$4:$CD$4)</f>
        <v>2.0124360989633126E-4</v>
      </c>
    </row>
    <row r="163" spans="1:40" x14ac:dyDescent="0.25">
      <c r="A163" t="s">
        <v>20</v>
      </c>
      <c r="B163" cm="1">
        <f t="array" ref="B163">SUM(C74/AR74)/SUM($C$4:$AO$4/$AR$4:$CD$4)</f>
        <v>1.9017913291583189E-5</v>
      </c>
      <c r="C163" cm="1">
        <f t="array" ref="C163">SUM(D74/AS74)/SUM($C$4:$AO$4/$AR$4:$CD$4)</f>
        <v>9.334061866904536E-6</v>
      </c>
      <c r="D163" cm="1">
        <f t="array" ref="D163">SUM(E74/AT74)/SUM($C$4:$AO$4/$AR$4:$CD$4)</f>
        <v>1.0259806560463125E-5</v>
      </c>
      <c r="E163" cm="1">
        <f t="array" ref="E163">SUM(F74/AU74)/SUM($C$4:$AO$4/$AR$4:$CD$4)</f>
        <v>3.8596065577860987E-5</v>
      </c>
      <c r="F163" cm="1">
        <f t="array" ref="F163">SUM(G74/AV74)/SUM($C$4:$AO$4/$AR$4:$CD$4)</f>
        <v>1.004889401433191E-4</v>
      </c>
      <c r="G163" cm="1">
        <f t="array" ref="G163">SUM(H74/AW74)/SUM($C$4:$AO$4/$AR$4:$CD$4)</f>
        <v>3.5029357636047255E-5</v>
      </c>
      <c r="H163" cm="1">
        <f t="array" ref="H163">SUM(I74/AX74)/SUM($C$4:$AO$4/$AR$4:$CD$4)</f>
        <v>1.502363744600448E-4</v>
      </c>
      <c r="I163" cm="1">
        <f t="array" ref="I163">SUM(J74/AY74)/SUM($C$4:$AO$4/$AR$4:$CD$4)</f>
        <v>1.1105086136226545E-4</v>
      </c>
      <c r="J163" cm="1">
        <f t="array" ref="J163">SUM(K74/AZ74)/SUM($C$4:$AO$4/$AR$4:$CD$4)</f>
        <v>6.41887807420092E-5</v>
      </c>
      <c r="K163" cm="1">
        <f t="array" ref="K163">SUM(L74/BA74)/SUM($C$4:$AO$4/$AR$4:$CD$4)</f>
        <v>2.4582782053961298E-4</v>
      </c>
      <c r="L163" cm="1">
        <f t="array" ref="L163">SUM(M74/BB74)/SUM($C$4:$AO$4/$AR$4:$CD$4)</f>
        <v>2.1082005018877538E-4</v>
      </c>
      <c r="M163" cm="1">
        <f t="array" ref="M163">SUM(N74/BC74)/SUM($C$4:$AO$4/$AR$4:$CD$4)</f>
        <v>2.8938097530682918E-5</v>
      </c>
      <c r="N163" cm="1">
        <f t="array" ref="N163">SUM(O74/BD74)/SUM($C$4:$AO$4/$AR$4:$CD$4)</f>
        <v>2.0616384900612197E-5</v>
      </c>
      <c r="O163" cm="1">
        <f t="array" ref="O163">SUM(P74/BE74)/SUM($C$4:$AO$4/$AR$4:$CD$4)</f>
        <v>9.4538127166423261E-5</v>
      </c>
      <c r="P163" cm="1">
        <f t="array" ref="P163">SUM(Q74/BF74)/SUM($C$4:$AO$4/$AR$4:$CD$4)</f>
        <v>9.1002766051295159E-5</v>
      </c>
      <c r="Q163" cm="1">
        <f t="array" ref="Q163">SUM(R74/BG74)/SUM($C$4:$AO$4/$AR$4:$CD$4)</f>
        <v>1.1146577007143132E-4</v>
      </c>
      <c r="R163" cm="1">
        <f t="array" ref="R163">SUM(S74/BH74)/SUM($C$4:$AO$4/$AR$4:$CD$4)</f>
        <v>8.9474105692779687E-5</v>
      </c>
      <c r="S163" cm="1">
        <f t="array" ref="S163">SUM(T74/BI74)/SUM($C$4:$AO$4/$AR$4:$CD$4)</f>
        <v>9.7052651380844505E-5</v>
      </c>
      <c r="T163" cm="1">
        <f t="array" ref="T163">SUM(U74/BJ74)/SUM($C$4:$AO$4/$AR$4:$CD$4)</f>
        <v>6.8966531682412686E-5</v>
      </c>
      <c r="U163" cm="1">
        <f t="array" ref="U163">SUM(V74/BK74)/SUM($C$4:$AO$4/$AR$4:$CD$4)</f>
        <v>7.5703342598232719E-5</v>
      </c>
      <c r="V163" cm="1">
        <f t="array" ref="V163">SUM(W74/BL74)/SUM($C$4:$AO$4/$AR$4:$CD$4)</f>
        <v>2.1174839185674461E-4</v>
      </c>
      <c r="W163" cm="1">
        <f t="array" ref="W163">SUM(X74/BM74)/SUM($C$4:$AO$4/$AR$4:$CD$4)</f>
        <v>9.3710942424842127E-5</v>
      </c>
      <c r="X163" cm="1">
        <f t="array" ref="X163">SUM(Y74/BN74)/SUM($C$4:$AO$4/$AR$4:$CD$4)</f>
        <v>5.5925156703049636E-5</v>
      </c>
      <c r="Y163" cm="1">
        <f t="array" ref="Y163">SUM(Z74/BO74)/SUM($C$4:$AO$4/$AR$4:$CD$4)</f>
        <v>3.140220052487622E-5</v>
      </c>
      <c r="Z163" cm="1">
        <f t="array" ref="Z163">SUM(AA74/BP74)/SUM($C$4:$AO$4/$AR$4:$CD$4)</f>
        <v>2.8202395700871431E-4</v>
      </c>
      <c r="AA163" cm="1">
        <f t="array" ref="AA163">SUM(AB74/BQ74)/SUM($C$4:$AO$4/$AR$4:$CD$4)</f>
        <v>2.5408501349311844E-4</v>
      </c>
      <c r="AB163" cm="1">
        <f t="array" ref="AB163">SUM(AC74/BR74)/SUM($C$4:$AO$4/$AR$4:$CD$4)</f>
        <v>2.3411883656842448E-5</v>
      </c>
      <c r="AC163" cm="1">
        <f t="array" ref="AC163">SUM(AD74/BS74)/SUM($C$4:$AO$4/$AR$4:$CD$4)</f>
        <v>1.9333010943312025E-4</v>
      </c>
      <c r="AD163" cm="1">
        <f t="array" ref="AD163">SUM(AE74/BT74)/SUM($C$4:$AO$4/$AR$4:$CD$4)</f>
        <v>3.2200983928350264E-5</v>
      </c>
      <c r="AE163" cm="1">
        <f t="array" ref="AE163">SUM(AF74/BU74)/SUM($C$4:$AO$4/$AR$4:$CD$4)</f>
        <v>3.3377481453767657E-4</v>
      </c>
      <c r="AF163" cm="1">
        <f t="array" ref="AF163">SUM(AG74/BV74)/SUM($C$4:$AO$4/$AR$4:$CD$4)</f>
        <v>1.9758011755504089E-4</v>
      </c>
      <c r="AG163" cm="1">
        <f t="array" ref="AG163">SUM(AH74/BW74)/SUM($C$4:$AO$4/$AR$4:$CD$4)</f>
        <v>5.8623869355706317E-5</v>
      </c>
      <c r="AH163" cm="1">
        <f t="array" ref="AH163">SUM(AI74/BX74)/SUM($C$4:$AO$4/$AR$4:$CD$4)</f>
        <v>1.0797661574594768E-4</v>
      </c>
      <c r="AI163" cm="1">
        <f t="array" ref="AI163">SUM(AJ74/BY74)/SUM($C$4:$AO$4/$AR$4:$CD$4)</f>
        <v>3.333337498024608E-5</v>
      </c>
      <c r="AJ163" cm="1">
        <f t="array" ref="AJ163">SUM(AK74/BZ74)/SUM($C$4:$AO$4/$AR$4:$CD$4)</f>
        <v>7.5945761023777245E-5</v>
      </c>
      <c r="AK163" cm="1">
        <f t="array" ref="AK163">SUM(AL74/CA74)/SUM($C$4:$AO$4/$AR$4:$CD$4)</f>
        <v>3.6574516539966398E-5</v>
      </c>
      <c r="AL163" cm="1">
        <f t="array" ref="AL163">SUM(AM74/CB74)/SUM($C$4:$AO$4/$AR$4:$CD$4)</f>
        <v>5.3681672201322006E-5</v>
      </c>
      <c r="AM163" cm="1">
        <f t="array" ref="AM163">SUM(AN74/CC74)/SUM($C$4:$AO$4/$AR$4:$CD$4)</f>
        <v>4.9266176702601443E-5</v>
      </c>
      <c r="AN163" cm="1">
        <f t="array" ref="AN163">SUM(AO74/CD74)/SUM($C$4:$AO$4/$AR$4:$CD$4)</f>
        <v>4.9445008271498786E-5</v>
      </c>
    </row>
    <row r="164" spans="1:40" x14ac:dyDescent="0.25">
      <c r="A164" t="s">
        <v>23</v>
      </c>
      <c r="B164" cm="1">
        <f t="array" ref="B164">SUM(C75/AR75)/SUM($C$4:$AO$4/$AR$4:$CD$4)</f>
        <v>4.8956405853526713E-5</v>
      </c>
      <c r="C164" cm="1">
        <f t="array" ref="C164">SUM(D75/AS75)/SUM($C$4:$AO$4/$AR$4:$CD$4)</f>
        <v>8.2014170957892964E-6</v>
      </c>
      <c r="D164" cm="1">
        <f t="array" ref="D164">SUM(E75/AT75)/SUM($C$4:$AO$4/$AR$4:$CD$4)</f>
        <v>3.7500967134719584E-6</v>
      </c>
      <c r="E164" cm="1">
        <f t="array" ref="E164">SUM(F75/AU75)/SUM($C$4:$AO$4/$AR$4:$CD$4)</f>
        <v>2.0983844336139036E-5</v>
      </c>
      <c r="F164" cm="1">
        <f t="array" ref="F164">SUM(G75/AV75)/SUM($C$4:$AO$4/$AR$4:$CD$4)</f>
        <v>5.7093670844103748E-5</v>
      </c>
      <c r="G164" cm="1">
        <f t="array" ref="G164">SUM(H75/AW75)/SUM($C$4:$AO$4/$AR$4:$CD$4)</f>
        <v>2.4634105589906734E-5</v>
      </c>
      <c r="H164" cm="1">
        <f t="array" ref="H164">SUM(I75/AX75)/SUM($C$4:$AO$4/$AR$4:$CD$4)</f>
        <v>4.5758710042332776E-5</v>
      </c>
      <c r="I164" cm="1">
        <f t="array" ref="I164">SUM(J75/AY75)/SUM($C$4:$AO$4/$AR$4:$CD$4)</f>
        <v>3.2611916402255644E-5</v>
      </c>
      <c r="J164" cm="1">
        <f t="array" ref="J164">SUM(K75/AZ75)/SUM($C$4:$AO$4/$AR$4:$CD$4)</f>
        <v>6.6030248461249909E-5</v>
      </c>
      <c r="K164" cm="1">
        <f t="array" ref="K164">SUM(L75/BA75)/SUM($C$4:$AO$4/$AR$4:$CD$4)</f>
        <v>1.373007160026105E-5</v>
      </c>
      <c r="L164" cm="1">
        <f t="array" ref="L164">SUM(M75/BB75)/SUM($C$4:$AO$4/$AR$4:$CD$4)</f>
        <v>1.2250621644400097E-4</v>
      </c>
      <c r="M164" cm="1">
        <f t="array" ref="M164">SUM(N75/BC75)/SUM($C$4:$AO$4/$AR$4:$CD$4)</f>
        <v>3.1965023954413549E-5</v>
      </c>
      <c r="N164" cm="1">
        <f t="array" ref="N164">SUM(O75/BD75)/SUM($C$4:$AO$4/$AR$4:$CD$4)</f>
        <v>3.2360294607616265E-5</v>
      </c>
      <c r="O164" cm="1">
        <f t="array" ref="O164">SUM(P75/BE75)/SUM($C$4:$AO$4/$AR$4:$CD$4)</f>
        <v>3.9228892099381364E-5</v>
      </c>
      <c r="P164" cm="1">
        <f t="array" ref="P164">SUM(Q75/BF75)/SUM($C$4:$AO$4/$AR$4:$CD$4)</f>
        <v>3.3022372768122397E-5</v>
      </c>
      <c r="Q164" cm="1">
        <f t="array" ref="Q164">SUM(R75/BG75)/SUM($C$4:$AO$4/$AR$4:$CD$4)</f>
        <v>2.8242021577137502E-5</v>
      </c>
      <c r="R164" cm="1">
        <f t="array" ref="R164">SUM(S75/BH75)/SUM($C$4:$AO$4/$AR$4:$CD$4)</f>
        <v>2.7570003076430588E-5</v>
      </c>
      <c r="S164" cm="1">
        <f t="array" ref="S164">SUM(T75/BI75)/SUM($C$4:$AO$4/$AR$4:$CD$4)</f>
        <v>3.1288973631041102E-5</v>
      </c>
      <c r="T164" cm="1">
        <f t="array" ref="T164">SUM(U75/BJ75)/SUM($C$4:$AO$4/$AR$4:$CD$4)</f>
        <v>5.4884931749276202E-5</v>
      </c>
      <c r="U164" cm="1">
        <f t="array" ref="U164">SUM(V75/BK75)/SUM($C$4:$AO$4/$AR$4:$CD$4)</f>
        <v>2.7411994458311816E-5</v>
      </c>
      <c r="V164" cm="1">
        <f t="array" ref="V164">SUM(W75/BL75)/SUM($C$4:$AO$4/$AR$4:$CD$4)</f>
        <v>6.3644523736987795E-5</v>
      </c>
      <c r="W164" cm="1">
        <f t="array" ref="W164">SUM(X75/BM75)/SUM($C$4:$AO$4/$AR$4:$CD$4)</f>
        <v>3.8704913248177528E-5</v>
      </c>
      <c r="X164" cm="1">
        <f t="array" ref="X164">SUM(Y75/BN75)/SUM($C$4:$AO$4/$AR$4:$CD$4)</f>
        <v>3.3096124521427881E-5</v>
      </c>
      <c r="Y164" cm="1">
        <f t="array" ref="Y164">SUM(Z75/BO75)/SUM($C$4:$AO$4/$AR$4:$CD$4)</f>
        <v>3.4754476393384152E-5</v>
      </c>
      <c r="Z164" cm="1">
        <f t="array" ref="Z164">SUM(AA75/BP75)/SUM($C$4:$AO$4/$AR$4:$CD$4)</f>
        <v>1.0566438857240034E-4</v>
      </c>
      <c r="AA164" cm="1">
        <f t="array" ref="AA164">SUM(AB75/BQ75)/SUM($C$4:$AO$4/$AR$4:$CD$4)</f>
        <v>2.3095256458080011E-4</v>
      </c>
      <c r="AB164" cm="1">
        <f t="array" ref="AB164">SUM(AC75/BR75)/SUM($C$4:$AO$4/$AR$4:$CD$4)</f>
        <v>2.7322799690884412E-5</v>
      </c>
      <c r="AC164" cm="1">
        <f t="array" ref="AC164">SUM(AD75/BS75)/SUM($C$4:$AO$4/$AR$4:$CD$4)</f>
        <v>3.2251970228874733E-5</v>
      </c>
      <c r="AD164" cm="1">
        <f t="array" ref="AD164">SUM(AE75/BT75)/SUM($C$4:$AO$4/$AR$4:$CD$4)</f>
        <v>1.4827448631990882E-5</v>
      </c>
      <c r="AE164" cm="1">
        <f t="array" ref="AE164">SUM(AF75/BU75)/SUM($C$4:$AO$4/$AR$4:$CD$4)</f>
        <v>2.5663506873426029E-5</v>
      </c>
      <c r="AF164" cm="1">
        <f t="array" ref="AF164">SUM(AG75/BV75)/SUM($C$4:$AO$4/$AR$4:$CD$4)</f>
        <v>1.2716617934237142E-4</v>
      </c>
      <c r="AG164" cm="1">
        <f t="array" ref="AG164">SUM(AH75/BW75)/SUM($C$4:$AO$4/$AR$4:$CD$4)</f>
        <v>3.6137089106079242E-5</v>
      </c>
      <c r="AH164" cm="1">
        <f t="array" ref="AH164">SUM(AI75/BX75)/SUM($C$4:$AO$4/$AR$4:$CD$4)</f>
        <v>3.6469055050445064E-5</v>
      </c>
      <c r="AI164" cm="1">
        <f t="array" ref="AI164">SUM(AJ75/BY75)/SUM($C$4:$AO$4/$AR$4:$CD$4)</f>
        <v>4.2292777276400647E-5</v>
      </c>
      <c r="AJ164" cm="1">
        <f t="array" ref="AJ164">SUM(AK75/BZ75)/SUM($C$4:$AO$4/$AR$4:$CD$4)</f>
        <v>3.7253237550520816E-5</v>
      </c>
      <c r="AK164" cm="1">
        <f t="array" ref="AK164">SUM(AL75/CA75)/SUM($C$4:$AO$4/$AR$4:$CD$4)</f>
        <v>1.2470982882194243E-5</v>
      </c>
      <c r="AL164" cm="1">
        <f t="array" ref="AL164">SUM(AM75/CB75)/SUM($C$4:$AO$4/$AR$4:$CD$4)</f>
        <v>2.1288900617597477E-5</v>
      </c>
      <c r="AM164" cm="1">
        <f t="array" ref="AM164">SUM(AN75/CC75)/SUM($C$4:$AO$4/$AR$4:$CD$4)</f>
        <v>1.1680903586738555E-5</v>
      </c>
      <c r="AN164" cm="1">
        <f t="array" ref="AN164">SUM(AO75/CD75)/SUM($C$4:$AO$4/$AR$4:$CD$4)</f>
        <v>2.2323359542068823E-5</v>
      </c>
    </row>
    <row r="165" spans="1:40" x14ac:dyDescent="0.25">
      <c r="A165" t="s">
        <v>25</v>
      </c>
      <c r="B165" cm="1">
        <f t="array" ref="B165">SUM(C76/AR76)/SUM($C$4:$AO$4/$AR$4:$CD$4)</f>
        <v>8.5224009979599171E-6</v>
      </c>
      <c r="C165" cm="1">
        <f t="array" ref="C165">SUM(D76/AS76)/SUM($C$4:$AO$4/$AR$4:$CD$4)</f>
        <v>5.1823005422375614E-6</v>
      </c>
      <c r="D165" cm="1">
        <f t="array" ref="D165">SUM(E76/AT76)/SUM($C$4:$AO$4/$AR$4:$CD$4)</f>
        <v>5.9873384069148363E-6</v>
      </c>
      <c r="E165" cm="1">
        <f t="array" ref="E165">SUM(F76/AU76)/SUM($C$4:$AO$4/$AR$4:$CD$4)</f>
        <v>1.6321923317481172E-5</v>
      </c>
      <c r="F165" cm="1">
        <f t="array" ref="F165">SUM(G76/AV76)/SUM($C$4:$AO$4/$AR$4:$CD$4)</f>
        <v>6.3212052579613912E-5</v>
      </c>
      <c r="G165" cm="1">
        <f t="array" ref="G165">SUM(H76/AW76)/SUM($C$4:$AO$4/$AR$4:$CD$4)</f>
        <v>2.3644314576348473E-5</v>
      </c>
      <c r="H165" cm="1">
        <f t="array" ref="H165">SUM(I76/AX76)/SUM($C$4:$AO$4/$AR$4:$CD$4)</f>
        <v>1.118797559419853E-4</v>
      </c>
      <c r="I165" cm="1">
        <f t="array" ref="I165">SUM(J76/AY76)/SUM($C$4:$AO$4/$AR$4:$CD$4)</f>
        <v>5.2699462607270922E-5</v>
      </c>
      <c r="J165" cm="1">
        <f t="array" ref="J165">SUM(K76/AZ76)/SUM($C$4:$AO$4/$AR$4:$CD$4)</f>
        <v>4.8855125263558287E-5</v>
      </c>
      <c r="K165" cm="1">
        <f t="array" ref="K165">SUM(L76/BA76)/SUM($C$4:$AO$4/$AR$4:$CD$4)</f>
        <v>1.0322184743332025E-4</v>
      </c>
      <c r="L165" cm="1">
        <f t="array" ref="L165">SUM(M76/BB76)/SUM($C$4:$AO$4/$AR$4:$CD$4)</f>
        <v>6.6908381209337402E-5</v>
      </c>
      <c r="M165" cm="1">
        <f t="array" ref="M165">SUM(N76/BC76)/SUM($C$4:$AO$4/$AR$4:$CD$4)</f>
        <v>1.0447689169783194E-5</v>
      </c>
      <c r="N165" cm="1">
        <f t="array" ref="N165">SUM(O76/BD76)/SUM($C$4:$AO$4/$AR$4:$CD$4)</f>
        <v>9.2960157843641167E-6</v>
      </c>
      <c r="O165" cm="1">
        <f t="array" ref="O165">SUM(P76/BE76)/SUM($C$4:$AO$4/$AR$4:$CD$4)</f>
        <v>2.1987929128811789E-5</v>
      </c>
      <c r="P165" cm="1">
        <f t="array" ref="P165">SUM(Q76/BF76)/SUM($C$4:$AO$4/$AR$4:$CD$4)</f>
        <v>4.9781084755004298E-6</v>
      </c>
      <c r="Q165" cm="1">
        <f t="array" ref="Q165">SUM(R76/BG76)/SUM($C$4:$AO$4/$AR$4:$CD$4)</f>
        <v>1.5010052899551293E-5</v>
      </c>
      <c r="R165" cm="1">
        <f t="array" ref="R165">SUM(S76/BH76)/SUM($C$4:$AO$4/$AR$4:$CD$4)</f>
        <v>6.4652848722294583E-5</v>
      </c>
      <c r="S165" cm="1">
        <f t="array" ref="S165">SUM(T76/BI76)/SUM($C$4:$AO$4/$AR$4:$CD$4)</f>
        <v>5.6195178611800649E-5</v>
      </c>
      <c r="T165" cm="1">
        <f t="array" ref="T165">SUM(U76/BJ76)/SUM($C$4:$AO$4/$AR$4:$CD$4)</f>
        <v>2.4147418090528785E-5</v>
      </c>
      <c r="U165" cm="1">
        <f t="array" ref="U165">SUM(V76/BK76)/SUM($C$4:$AO$4/$AR$4:$CD$4)</f>
        <v>1.9122589403236871E-5</v>
      </c>
      <c r="V165" cm="1">
        <f t="array" ref="V165">SUM(W76/BL76)/SUM($C$4:$AO$4/$AR$4:$CD$4)</f>
        <v>4.5244758964960143E-5</v>
      </c>
      <c r="W165" cm="1">
        <f t="array" ref="W165">SUM(X76/BM76)/SUM($C$4:$AO$4/$AR$4:$CD$4)</f>
        <v>4.4424072872138134E-5</v>
      </c>
      <c r="X165" cm="1">
        <f t="array" ref="X165">SUM(Y76/BN76)/SUM($C$4:$AO$4/$AR$4:$CD$4)</f>
        <v>2.2137667082379412E-5</v>
      </c>
      <c r="Y165" cm="1">
        <f t="array" ref="Y165">SUM(Z76/BO76)/SUM($C$4:$AO$4/$AR$4:$CD$4)</f>
        <v>3.8213983400831343E-5</v>
      </c>
      <c r="Z165" cm="1">
        <f t="array" ref="Z165">SUM(AA76/BP76)/SUM($C$4:$AO$4/$AR$4:$CD$4)</f>
        <v>2.4065748218144191E-5</v>
      </c>
      <c r="AA165" cm="1">
        <f t="array" ref="AA165">SUM(AB76/BQ76)/SUM($C$4:$AO$4/$AR$4:$CD$4)</f>
        <v>6.7045879443753152E-5</v>
      </c>
      <c r="AB165" cm="1">
        <f t="array" ref="AB165">SUM(AC76/BR76)/SUM($C$4:$AO$4/$AR$4:$CD$4)</f>
        <v>1.1139409222551543E-4</v>
      </c>
      <c r="AC165" cm="1">
        <f t="array" ref="AC165">SUM(AD76/BS76)/SUM($C$4:$AO$4/$AR$4:$CD$4)</f>
        <v>8.6467725539512812E-5</v>
      </c>
      <c r="AD165" cm="1">
        <f t="array" ref="AD165">SUM(AE76/BT76)/SUM($C$4:$AO$4/$AR$4:$CD$4)</f>
        <v>4.3698300649276112E-5</v>
      </c>
      <c r="AE165" cm="1">
        <f t="array" ref="AE165">SUM(AF76/BU76)/SUM($C$4:$AO$4/$AR$4:$CD$4)</f>
        <v>5.5866474804485249E-5</v>
      </c>
      <c r="AF165" cm="1">
        <f t="array" ref="AF165">SUM(AG76/BV76)/SUM($C$4:$AO$4/$AR$4:$CD$4)</f>
        <v>1.042530273924512E-4</v>
      </c>
      <c r="AG165" cm="1">
        <f t="array" ref="AG165">SUM(AH76/BW76)/SUM($C$4:$AO$4/$AR$4:$CD$4)</f>
        <v>1.1676024060602551E-4</v>
      </c>
      <c r="AH165" cm="1">
        <f t="array" ref="AH165">SUM(AI76/BX76)/SUM($C$4:$AO$4/$AR$4:$CD$4)</f>
        <v>1.5127223948525607E-4</v>
      </c>
      <c r="AI165" cm="1">
        <f t="array" ref="AI165">SUM(AJ76/BY76)/SUM($C$4:$AO$4/$AR$4:$CD$4)</f>
        <v>4.9889027486638314E-5</v>
      </c>
      <c r="AJ165" cm="1">
        <f t="array" ref="AJ165">SUM(AK76/BZ76)/SUM($C$4:$AO$4/$AR$4:$CD$4)</f>
        <v>6.0627732332344886E-5</v>
      </c>
      <c r="AK165" cm="1">
        <f t="array" ref="AK165">SUM(AL76/CA76)/SUM($C$4:$AO$4/$AR$4:$CD$4)</f>
        <v>2.8551233701751159E-5</v>
      </c>
      <c r="AL165" cm="1">
        <f t="array" ref="AL165">SUM(AM76/CB76)/SUM($C$4:$AO$4/$AR$4:$CD$4)</f>
        <v>2.5686764002536956E-5</v>
      </c>
      <c r="AM165" cm="1">
        <f t="array" ref="AM165">SUM(AN76/CC76)/SUM($C$4:$AO$4/$AR$4:$CD$4)</f>
        <v>1.5358859086414726E-5</v>
      </c>
      <c r="AN165" cm="1">
        <f t="array" ref="AN165">SUM(AO76/CD76)/SUM($C$4:$AO$4/$AR$4:$CD$4)</f>
        <v>2.5643868455776258E-5</v>
      </c>
    </row>
    <row r="166" spans="1:40" x14ac:dyDescent="0.25">
      <c r="A166" t="s">
        <v>26</v>
      </c>
      <c r="B166" cm="1">
        <f t="array" ref="B166">SUM(C77/AR77)/SUM($C$4:$AO$4/$AR$4:$CD$4)</f>
        <v>1.0176252151616102E-4</v>
      </c>
      <c r="C166" cm="1">
        <f t="array" ref="C166">SUM(D77/AS77)/SUM($C$4:$AO$4/$AR$4:$CD$4)</f>
        <v>2.7489397915684439E-5</v>
      </c>
      <c r="D166" cm="1">
        <f t="array" ref="D166">SUM(E77/AT77)/SUM($C$4:$AO$4/$AR$4:$CD$4)</f>
        <v>2.5462661063132279E-5</v>
      </c>
      <c r="E166" cm="1">
        <f t="array" ref="E166">SUM(F77/AU77)/SUM($C$4:$AO$4/$AR$4:$CD$4)</f>
        <v>2.8854545397110096E-5</v>
      </c>
      <c r="F166" cm="1">
        <f t="array" ref="F166">SUM(G77/AV77)/SUM($C$4:$AO$4/$AR$4:$CD$4)</f>
        <v>6.8552057885394181E-5</v>
      </c>
      <c r="G166" cm="1">
        <f t="array" ref="G166">SUM(H77/AW77)/SUM($C$4:$AO$4/$AR$4:$CD$4)</f>
        <v>3.1781220888632566E-5</v>
      </c>
      <c r="H166" cm="1">
        <f t="array" ref="H166">SUM(I77/AX77)/SUM($C$4:$AO$4/$AR$4:$CD$4)</f>
        <v>1.1664495556956708E-4</v>
      </c>
      <c r="I166" cm="1">
        <f t="array" ref="I166">SUM(J77/AY77)/SUM($C$4:$AO$4/$AR$4:$CD$4)</f>
        <v>5.8912750894923857E-5</v>
      </c>
      <c r="J166" cm="1">
        <f t="array" ref="J166">SUM(K77/AZ77)/SUM($C$4:$AO$4/$AR$4:$CD$4)</f>
        <v>5.7720273153823016E-5</v>
      </c>
      <c r="K166" cm="1">
        <f t="array" ref="K166">SUM(L77/BA77)/SUM($C$4:$AO$4/$AR$4:$CD$4)</f>
        <v>9.726520624949815E-5</v>
      </c>
      <c r="L166" cm="1">
        <f t="array" ref="L166">SUM(M77/BB77)/SUM($C$4:$AO$4/$AR$4:$CD$4)</f>
        <v>1.4414758528923585E-4</v>
      </c>
      <c r="M166" cm="1">
        <f t="array" ref="M166">SUM(N77/BC77)/SUM($C$4:$AO$4/$AR$4:$CD$4)</f>
        <v>1.2727266113902986E-4</v>
      </c>
      <c r="N166" cm="1">
        <f t="array" ref="N166">SUM(O77/BD77)/SUM($C$4:$AO$4/$AR$4:$CD$4)</f>
        <v>2.4722656244636586E-5</v>
      </c>
      <c r="O166" cm="1">
        <f t="array" ref="O166">SUM(P77/BE77)/SUM($C$4:$AO$4/$AR$4:$CD$4)</f>
        <v>4.2828885695985429E-5</v>
      </c>
      <c r="P166" cm="1">
        <f t="array" ref="P166">SUM(Q77/BF77)/SUM($C$4:$AO$4/$AR$4:$CD$4)</f>
        <v>2.6417798808948693E-5</v>
      </c>
      <c r="Q166" cm="1">
        <f t="array" ref="Q166">SUM(R77/BG77)/SUM($C$4:$AO$4/$AR$4:$CD$4)</f>
        <v>4.3590038035281143E-5</v>
      </c>
      <c r="R166" cm="1">
        <f t="array" ref="R166">SUM(S77/BH77)/SUM($C$4:$AO$4/$AR$4:$CD$4)</f>
        <v>6.834100556610235E-5</v>
      </c>
      <c r="S166" cm="1">
        <f t="array" ref="S166">SUM(T77/BI77)/SUM($C$4:$AO$4/$AR$4:$CD$4)</f>
        <v>6.1954530781401223E-5</v>
      </c>
      <c r="T166" cm="1">
        <f t="array" ref="T166">SUM(U77/BJ77)/SUM($C$4:$AO$4/$AR$4:$CD$4)</f>
        <v>9.8873226129051885E-5</v>
      </c>
      <c r="U166" cm="1">
        <f t="array" ref="U166">SUM(V77/BK77)/SUM($C$4:$AO$4/$AR$4:$CD$4)</f>
        <v>5.4307509125695176E-5</v>
      </c>
      <c r="V166" cm="1">
        <f t="array" ref="V166">SUM(W77/BL77)/SUM($C$4:$AO$4/$AR$4:$CD$4)</f>
        <v>6.0140527553023229E-5</v>
      </c>
      <c r="W166" cm="1">
        <f t="array" ref="W166">SUM(X77/BM77)/SUM($C$4:$AO$4/$AR$4:$CD$4)</f>
        <v>2.5221915631863754E-5</v>
      </c>
      <c r="X166" cm="1">
        <f t="array" ref="X166">SUM(Y77/BN77)/SUM($C$4:$AO$4/$AR$4:$CD$4)</f>
        <v>6.3028908372980751E-5</v>
      </c>
      <c r="Y166" cm="1">
        <f t="array" ref="Y166">SUM(Z77/BO77)/SUM($C$4:$AO$4/$AR$4:$CD$4)</f>
        <v>4.9516804564527284E-5</v>
      </c>
      <c r="Z166" cm="1">
        <f t="array" ref="Z166">SUM(AA77/BP77)/SUM($C$4:$AO$4/$AR$4:$CD$4)</f>
        <v>5.3311804781972276E-5</v>
      </c>
      <c r="AA166" cm="1">
        <f t="array" ref="AA166">SUM(AB77/BQ77)/SUM($C$4:$AO$4/$AR$4:$CD$4)</f>
        <v>1.706597128809842E-4</v>
      </c>
      <c r="AB166" cm="1">
        <f t="array" ref="AB166">SUM(AC77/BR77)/SUM($C$4:$AO$4/$AR$4:$CD$4)</f>
        <v>8.3446137971479131E-5</v>
      </c>
      <c r="AC166" cm="1">
        <f t="array" ref="AC166">SUM(AD77/BS77)/SUM($C$4:$AO$4/$AR$4:$CD$4)</f>
        <v>7.7081797284046322E-5</v>
      </c>
      <c r="AD166" cm="1">
        <f t="array" ref="AD166">SUM(AE77/BT77)/SUM($C$4:$AO$4/$AR$4:$CD$4)</f>
        <v>4.4377472135125238E-5</v>
      </c>
      <c r="AE166" cm="1">
        <f t="array" ref="AE166">SUM(AF77/BU77)/SUM($C$4:$AO$4/$AR$4:$CD$4)</f>
        <v>4.8103195688431717E-5</v>
      </c>
      <c r="AF166" cm="1">
        <f t="array" ref="AF166">SUM(AG77/BV77)/SUM($C$4:$AO$4/$AR$4:$CD$4)</f>
        <v>4.1762372882553764E-5</v>
      </c>
      <c r="AG166" cm="1">
        <f t="array" ref="AG166">SUM(AH77/BW77)/SUM($C$4:$AO$4/$AR$4:$CD$4)</f>
        <v>5.3672401239552451E-5</v>
      </c>
      <c r="AH166" cm="1">
        <f t="array" ref="AH166">SUM(AI77/BX77)/SUM($C$4:$AO$4/$AR$4:$CD$4)</f>
        <v>7.377971163846086E-5</v>
      </c>
      <c r="AI166" cm="1">
        <f t="array" ref="AI166">SUM(AJ77/BY77)/SUM($C$4:$AO$4/$AR$4:$CD$4)</f>
        <v>3.8904872410757865E-5</v>
      </c>
      <c r="AJ166" cm="1">
        <f t="array" ref="AJ166">SUM(AK77/BZ77)/SUM($C$4:$AO$4/$AR$4:$CD$4)</f>
        <v>4.7745941199831225E-5</v>
      </c>
      <c r="AK166" cm="1">
        <f t="array" ref="AK166">SUM(AL77/CA77)/SUM($C$4:$AO$4/$AR$4:$CD$4)</f>
        <v>4.6071896298663069E-5</v>
      </c>
      <c r="AL166" cm="1">
        <f t="array" ref="AL166">SUM(AM77/CB77)/SUM($C$4:$AO$4/$AR$4:$CD$4)</f>
        <v>3.1296209474018114E-5</v>
      </c>
      <c r="AM166" cm="1">
        <f t="array" ref="AM166">SUM(AN77/CC77)/SUM($C$4:$AO$4/$AR$4:$CD$4)</f>
        <v>3.4231953558175574E-5</v>
      </c>
      <c r="AN166" cm="1">
        <f t="array" ref="AN166">SUM(AO77/CD77)/SUM($C$4:$AO$4/$AR$4:$CD$4)</f>
        <v>3.9056487190457011E-5</v>
      </c>
    </row>
    <row r="167" spans="1:40" x14ac:dyDescent="0.25">
      <c r="A167" t="s">
        <v>24</v>
      </c>
      <c r="B167" cm="1">
        <f t="array" ref="B167">SUM(C78/AR78)/SUM($C$4:$AO$4/$AR$4:$CD$4)</f>
        <v>1.9143140112065782E-5</v>
      </c>
      <c r="C167" cm="1">
        <f t="array" ref="C167">SUM(D78/AS78)/SUM($C$4:$AO$4/$AR$4:$CD$4)</f>
        <v>5.3674864404097062E-5</v>
      </c>
      <c r="D167" cm="1">
        <f t="array" ref="D167">SUM(E78/AT78)/SUM($C$4:$AO$4/$AR$4:$CD$4)</f>
        <v>8.6649944856163633E-6</v>
      </c>
      <c r="E167" cm="1">
        <f t="array" ref="E167">SUM(F78/AU78)/SUM($C$4:$AO$4/$AR$4:$CD$4)</f>
        <v>2.1895128070723612E-5</v>
      </c>
      <c r="F167" cm="1">
        <f t="array" ref="F167">SUM(G78/AV78)/SUM($C$4:$AO$4/$AR$4:$CD$4)</f>
        <v>1.0642231709977654E-4</v>
      </c>
      <c r="G167" cm="1">
        <f t="array" ref="G167">SUM(H78/AW78)/SUM($C$4:$AO$4/$AR$4:$CD$4)</f>
        <v>4.4777893429906203E-5</v>
      </c>
      <c r="H167" cm="1">
        <f t="array" ref="H167">SUM(I78/AX78)/SUM($C$4:$AO$4/$AR$4:$CD$4)</f>
        <v>1.0490545264008499E-4</v>
      </c>
      <c r="I167" cm="1">
        <f t="array" ref="I167">SUM(J78/AY78)/SUM($C$4:$AO$4/$AR$4:$CD$4)</f>
        <v>1.206926393240485E-4</v>
      </c>
      <c r="J167" cm="1">
        <f t="array" ref="J167">SUM(K78/AZ78)/SUM($C$4:$AO$4/$AR$4:$CD$4)</f>
        <v>2.8647763159883843E-4</v>
      </c>
      <c r="K167" cm="1">
        <f t="array" ref="K167">SUM(L78/BA78)/SUM($C$4:$AO$4/$AR$4:$CD$4)</f>
        <v>2.3047358319919967E-5</v>
      </c>
      <c r="L167" cm="1">
        <f t="array" ref="L167">SUM(M78/BB78)/SUM($C$4:$AO$4/$AR$4:$CD$4)</f>
        <v>2.9485153939839102E-4</v>
      </c>
      <c r="M167" cm="1">
        <f t="array" ref="M167">SUM(N78/BC78)/SUM($C$4:$AO$4/$AR$4:$CD$4)</f>
        <v>8.5497933363508875E-5</v>
      </c>
      <c r="N167" cm="1">
        <f t="array" ref="N167">SUM(O78/BD78)/SUM($C$4:$AO$4/$AR$4:$CD$4)</f>
        <v>8.8869814328663033E-5</v>
      </c>
      <c r="O167" cm="1">
        <f t="array" ref="O167">SUM(P78/BE78)/SUM($C$4:$AO$4/$AR$4:$CD$4)</f>
        <v>1.3933772582657333E-4</v>
      </c>
      <c r="P167" cm="1">
        <f t="array" ref="P167">SUM(Q78/BF78)/SUM($C$4:$AO$4/$AR$4:$CD$4)</f>
        <v>6.6151724458306552E-6</v>
      </c>
      <c r="Q167" cm="1">
        <f t="array" ref="Q167">SUM(R78/BG78)/SUM($C$4:$AO$4/$AR$4:$CD$4)</f>
        <v>1.7566847989205941E-5</v>
      </c>
      <c r="R167" cm="1">
        <f t="array" ref="R167">SUM(S78/BH78)/SUM($C$4:$AO$4/$AR$4:$CD$4)</f>
        <v>1.1460275128653678E-4</v>
      </c>
      <c r="S167" cm="1">
        <f t="array" ref="S167">SUM(T78/BI78)/SUM($C$4:$AO$4/$AR$4:$CD$4)</f>
        <v>1.3255869792457343E-4</v>
      </c>
      <c r="T167" cm="1">
        <f t="array" ref="T167">SUM(U78/BJ78)/SUM($C$4:$AO$4/$AR$4:$CD$4)</f>
        <v>6.6136074955717961E-5</v>
      </c>
      <c r="U167" cm="1">
        <f t="array" ref="U167">SUM(V78/BK78)/SUM($C$4:$AO$4/$AR$4:$CD$4)</f>
        <v>8.154259112904472E-5</v>
      </c>
      <c r="V167" cm="1">
        <f t="array" ref="V167">SUM(W78/BL78)/SUM($C$4:$AO$4/$AR$4:$CD$4)</f>
        <v>1.9570267756864794E-4</v>
      </c>
      <c r="W167" cm="1">
        <f t="array" ref="W167">SUM(X78/BM78)/SUM($C$4:$AO$4/$AR$4:$CD$4)</f>
        <v>3.6152421906269445E-5</v>
      </c>
      <c r="X167" cm="1">
        <f t="array" ref="X167">SUM(Y78/BN78)/SUM($C$4:$AO$4/$AR$4:$CD$4)</f>
        <v>6.0731539481102218E-5</v>
      </c>
      <c r="Y167" cm="1">
        <f t="array" ref="Y167">SUM(Z78/BO78)/SUM($C$4:$AO$4/$AR$4:$CD$4)</f>
        <v>8.6431544825329654E-5</v>
      </c>
      <c r="Z167" cm="1">
        <f t="array" ref="Z167">SUM(AA78/BP78)/SUM($C$4:$AO$4/$AR$4:$CD$4)</f>
        <v>4.1164198396592836E-5</v>
      </c>
      <c r="AA167" cm="1">
        <f t="array" ref="AA167">SUM(AB78/BQ78)/SUM($C$4:$AO$4/$AR$4:$CD$4)</f>
        <v>1.3597877197429355E-4</v>
      </c>
      <c r="AB167" cm="1">
        <f t="array" ref="AB167">SUM(AC78/BR78)/SUM($C$4:$AO$4/$AR$4:$CD$4)</f>
        <v>1.0500759279781964E-4</v>
      </c>
      <c r="AC167" cm="1">
        <f t="array" ref="AC167">SUM(AD78/BS78)/SUM($C$4:$AO$4/$AR$4:$CD$4)</f>
        <v>1.3644016014234761E-4</v>
      </c>
      <c r="AD167" cm="1">
        <f t="array" ref="AD167">SUM(AE78/BT78)/SUM($C$4:$AO$4/$AR$4:$CD$4)</f>
        <v>5.7243317401459893E-5</v>
      </c>
      <c r="AE167" cm="1">
        <f t="array" ref="AE167">SUM(AF78/BU78)/SUM($C$4:$AO$4/$AR$4:$CD$4)</f>
        <v>9.976210329334916E-5</v>
      </c>
      <c r="AF167" cm="1">
        <f t="array" ref="AF167">SUM(AG78/BV78)/SUM($C$4:$AO$4/$AR$4:$CD$4)</f>
        <v>2.7211965149775676E-4</v>
      </c>
      <c r="AG167" cm="1">
        <f t="array" ref="AG167">SUM(AH78/BW78)/SUM($C$4:$AO$4/$AR$4:$CD$4)</f>
        <v>7.6424727542429268E-5</v>
      </c>
      <c r="AH167" cm="1">
        <f t="array" ref="AH167">SUM(AI78/BX78)/SUM($C$4:$AO$4/$AR$4:$CD$4)</f>
        <v>8.4838591975030671E-5</v>
      </c>
      <c r="AI167" cm="1">
        <f t="array" ref="AI167">SUM(AJ78/BY78)/SUM($C$4:$AO$4/$AR$4:$CD$4)</f>
        <v>1.1753478864650628E-4</v>
      </c>
      <c r="AJ167" cm="1">
        <f t="array" ref="AJ167">SUM(AK78/BZ78)/SUM($C$4:$AO$4/$AR$4:$CD$4)</f>
        <v>7.3354308600702612E-5</v>
      </c>
      <c r="AK167" cm="1">
        <f t="array" ref="AK167">SUM(AL78/CA78)/SUM($C$4:$AO$4/$AR$4:$CD$4)</f>
        <v>2.0726128878234E-5</v>
      </c>
      <c r="AL167" cm="1">
        <f t="array" ref="AL167">SUM(AM78/CB78)/SUM($C$4:$AO$4/$AR$4:$CD$4)</f>
        <v>3.3137224905944669E-5</v>
      </c>
      <c r="AM167" cm="1">
        <f t="array" ref="AM167">SUM(AN78/CC78)/SUM($C$4:$AO$4/$AR$4:$CD$4)</f>
        <v>4.8567871311274451E-5</v>
      </c>
      <c r="AN167" cm="1">
        <f t="array" ref="AN167">SUM(AO78/CD78)/SUM($C$4:$AO$4/$AR$4:$CD$4)</f>
        <v>4.605402644600501E-5</v>
      </c>
    </row>
    <row r="168" spans="1:40" x14ac:dyDescent="0.25">
      <c r="A168" t="s">
        <v>27</v>
      </c>
      <c r="B168" cm="1">
        <f t="array" ref="B168">SUM(C79/AR79)/SUM($C$4:$AO$4/$AR$4:$CD$4)</f>
        <v>1.2522812658700397E-4</v>
      </c>
      <c r="C168" cm="1">
        <f t="array" ref="C168">SUM(D79/AS79)/SUM($C$4:$AO$4/$AR$4:$CD$4)</f>
        <v>1.4321610725096353E-5</v>
      </c>
      <c r="D168" cm="1">
        <f t="array" ref="D168">SUM(E79/AT79)/SUM($C$4:$AO$4/$AR$4:$CD$4)</f>
        <v>3.9629313993684423E-6</v>
      </c>
      <c r="E168" cm="1">
        <f t="array" ref="E168">SUM(F79/AU79)/SUM($C$4:$AO$4/$AR$4:$CD$4)</f>
        <v>2.1433661827460484E-5</v>
      </c>
      <c r="F168" cm="1">
        <f t="array" ref="F168">SUM(G79/AV79)/SUM($C$4:$AO$4/$AR$4:$CD$4)</f>
        <v>2.4625638776128097E-4</v>
      </c>
      <c r="G168" cm="1">
        <f t="array" ref="G168">SUM(H79/AW79)/SUM($C$4:$AO$4/$AR$4:$CD$4)</f>
        <v>6.3850558386421946E-5</v>
      </c>
      <c r="H168" cm="1">
        <f t="array" ref="H168">SUM(I79/AX79)/SUM($C$4:$AO$4/$AR$4:$CD$4)</f>
        <v>8.2870219456002102E-5</v>
      </c>
      <c r="I168" cm="1">
        <f t="array" ref="I168">SUM(J79/AY79)/SUM($C$4:$AO$4/$AR$4:$CD$4)</f>
        <v>8.4869518167277983E-5</v>
      </c>
      <c r="J168" cm="1">
        <f t="array" ref="J168">SUM(K79/AZ79)/SUM($C$4:$AO$4/$AR$4:$CD$4)</f>
        <v>5.162149176969335E-4</v>
      </c>
      <c r="K168" cm="1">
        <f t="array" ref="K168">SUM(L79/BA79)/SUM($C$4:$AO$4/$AR$4:$CD$4)</f>
        <v>5.018901623883044E-5</v>
      </c>
      <c r="L168" cm="1">
        <f t="array" ref="L168">SUM(M79/BB79)/SUM($C$4:$AO$4/$AR$4:$CD$4)</f>
        <v>2.6060442834841316E-4</v>
      </c>
      <c r="M168" cm="1">
        <f t="array" ref="M168">SUM(N79/BC79)/SUM($C$4:$AO$4/$AR$4:$CD$4)</f>
        <v>2.9306935639180156E-4</v>
      </c>
      <c r="N168" cm="1">
        <f t="array" ref="N168">SUM(O79/BD79)/SUM($C$4:$AO$4/$AR$4:$CD$4)</f>
        <v>3.3210510139642784E-5</v>
      </c>
      <c r="O168" cm="1">
        <f t="array" ref="O168">SUM(P79/BE79)/SUM($C$4:$AO$4/$AR$4:$CD$4)</f>
        <v>8.8428510362876988E-5</v>
      </c>
      <c r="P168" cm="1">
        <f t="array" ref="P168">SUM(Q79/BF79)/SUM($C$4:$AO$4/$AR$4:$CD$4)</f>
        <v>3.2787834363747516E-5</v>
      </c>
      <c r="Q168" cm="1">
        <f t="array" ref="Q168">SUM(R79/BG79)/SUM($C$4:$AO$4/$AR$4:$CD$4)</f>
        <v>6.4056606803896584E-5</v>
      </c>
      <c r="R168" cm="1">
        <f t="array" ref="R168">SUM(S79/BH79)/SUM($C$4:$AO$4/$AR$4:$CD$4)</f>
        <v>8.3901898319389885E-5</v>
      </c>
      <c r="S168" cm="1">
        <f t="array" ref="S168">SUM(T79/BI79)/SUM($C$4:$AO$4/$AR$4:$CD$4)</f>
        <v>1.0584172323155604E-4</v>
      </c>
      <c r="T168" cm="1">
        <f t="array" ref="T168">SUM(U79/BJ79)/SUM($C$4:$AO$4/$AR$4:$CD$4)</f>
        <v>7.2240443242352936E-5</v>
      </c>
      <c r="U168" cm="1">
        <f t="array" ref="U168">SUM(V79/BK79)/SUM($C$4:$AO$4/$AR$4:$CD$4)</f>
        <v>8.1142631816794226E-5</v>
      </c>
      <c r="V168" cm="1">
        <f t="array" ref="V168">SUM(W79/BL79)/SUM($C$4:$AO$4/$AR$4:$CD$4)</f>
        <v>8.2520657902526704E-5</v>
      </c>
      <c r="W168" cm="1">
        <f t="array" ref="W168">SUM(X79/BM79)/SUM($C$4:$AO$4/$AR$4:$CD$4)</f>
        <v>7.6325637107845483E-5</v>
      </c>
      <c r="X168" cm="1">
        <f t="array" ref="X168">SUM(Y79/BN79)/SUM($C$4:$AO$4/$AR$4:$CD$4)</f>
        <v>1.2863224850501994E-4</v>
      </c>
      <c r="Y168" cm="1">
        <f t="array" ref="Y168">SUM(Z79/BO79)/SUM($C$4:$AO$4/$AR$4:$CD$4)</f>
        <v>1.5491449982534672E-4</v>
      </c>
      <c r="Z168" cm="1">
        <f t="array" ref="Z168">SUM(AA79/BP79)/SUM($C$4:$AO$4/$AR$4:$CD$4)</f>
        <v>8.1477574134326499E-5</v>
      </c>
      <c r="AA168" cm="1">
        <f t="array" ref="AA168">SUM(AB79/BQ79)/SUM($C$4:$AO$4/$AR$4:$CD$4)</f>
        <v>2.8041210042630362E-4</v>
      </c>
      <c r="AB168" cm="1">
        <f t="array" ref="AB168">SUM(AC79/BR79)/SUM($C$4:$AO$4/$AR$4:$CD$4)</f>
        <v>9.7181775555561345E-5</v>
      </c>
      <c r="AC168" cm="1">
        <f t="array" ref="AC168">SUM(AD79/BS79)/SUM($C$4:$AO$4/$AR$4:$CD$4)</f>
        <v>1.9849047187223696E-4</v>
      </c>
      <c r="AD168" cm="1">
        <f t="array" ref="AD168">SUM(AE79/BT79)/SUM($C$4:$AO$4/$AR$4:$CD$4)</f>
        <v>4.9434728749325277E-5</v>
      </c>
      <c r="AE168" cm="1">
        <f t="array" ref="AE168">SUM(AF79/BU79)/SUM($C$4:$AO$4/$AR$4:$CD$4)</f>
        <v>3.4986811736990403E-4</v>
      </c>
      <c r="AF168" cm="1">
        <f t="array" ref="AF168">SUM(AG79/BV79)/SUM($C$4:$AO$4/$AR$4:$CD$4)</f>
        <v>2.0598871791751569E-4</v>
      </c>
      <c r="AG168" cm="1">
        <f t="array" ref="AG168">SUM(AH79/BW79)/SUM($C$4:$AO$4/$AR$4:$CD$4)</f>
        <v>9.8079296102497929E-5</v>
      </c>
      <c r="AH168" cm="1">
        <f t="array" ref="AH168">SUM(AI79/BX79)/SUM($C$4:$AO$4/$AR$4:$CD$4)</f>
        <v>9.7795827682115494E-5</v>
      </c>
      <c r="AI168" cm="1">
        <f t="array" ref="AI168">SUM(AJ79/BY79)/SUM($C$4:$AO$4/$AR$4:$CD$4)</f>
        <v>8.6527454271481671E-5</v>
      </c>
      <c r="AJ168" cm="1">
        <f t="array" ref="AJ168">SUM(AK79/BZ79)/SUM($C$4:$AO$4/$AR$4:$CD$4)</f>
        <v>1.4950786801506779E-4</v>
      </c>
      <c r="AK168" cm="1">
        <f t="array" ref="AK168">SUM(AL79/CA79)/SUM($C$4:$AO$4/$AR$4:$CD$4)</f>
        <v>6.0985892206300173E-5</v>
      </c>
      <c r="AL168" cm="1">
        <f t="array" ref="AL168">SUM(AM79/CB79)/SUM($C$4:$AO$4/$AR$4:$CD$4)</f>
        <v>8.8632143085594765E-5</v>
      </c>
      <c r="AM168" cm="1">
        <f t="array" ref="AM168">SUM(AN79/CC79)/SUM($C$4:$AO$4/$AR$4:$CD$4)</f>
        <v>2.9933849188927147E-5</v>
      </c>
      <c r="AN168" cm="1">
        <f t="array" ref="AN168">SUM(AO79/CD79)/SUM($C$4:$AO$4/$AR$4:$CD$4)</f>
        <v>5.9693991885484757E-5</v>
      </c>
    </row>
    <row r="169" spans="1:40" x14ac:dyDescent="0.25">
      <c r="A169" t="s">
        <v>28</v>
      </c>
      <c r="B169" cm="1">
        <f t="array" ref="B169">SUM(C80/AR80)/SUM($C$4:$AO$4/$AR$4:$CD$4)</f>
        <v>2.8624336981882447E-5</v>
      </c>
      <c r="C169" cm="1">
        <f t="array" ref="C169">SUM(D80/AS80)/SUM($C$4:$AO$4/$AR$4:$CD$4)</f>
        <v>1.371699371422563E-5</v>
      </c>
      <c r="D169" cm="1">
        <f t="array" ref="D169">SUM(E80/AT80)/SUM($C$4:$AO$4/$AR$4:$CD$4)</f>
        <v>1.3860473193923196E-5</v>
      </c>
      <c r="E169" cm="1">
        <f t="array" ref="E169">SUM(F80/AU80)/SUM($C$4:$AO$4/$AR$4:$CD$4)</f>
        <v>1.3952850900747153E-5</v>
      </c>
      <c r="F169" cm="1">
        <f t="array" ref="F169">SUM(G80/AV80)/SUM($C$4:$AO$4/$AR$4:$CD$4)</f>
        <v>2.3739744480015221E-5</v>
      </c>
      <c r="G169" cm="1">
        <f t="array" ref="G169">SUM(H80/AW80)/SUM($C$4:$AO$4/$AR$4:$CD$4)</f>
        <v>3.1248066535574491E-5</v>
      </c>
      <c r="H169" cm="1">
        <f t="array" ref="H169">SUM(I80/AX80)/SUM($C$4:$AO$4/$AR$4:$CD$4)</f>
        <v>5.9813418146994424E-5</v>
      </c>
      <c r="I169" cm="1">
        <f t="array" ref="I169">SUM(J80/AY80)/SUM($C$4:$AO$4/$AR$4:$CD$4)</f>
        <v>1.9294816479188308E-5</v>
      </c>
      <c r="J169" cm="1">
        <f t="array" ref="J169">SUM(K80/AZ80)/SUM($C$4:$AO$4/$AR$4:$CD$4)</f>
        <v>3.5148011690904568E-5</v>
      </c>
      <c r="K169" cm="1">
        <f t="array" ref="K169">SUM(L80/BA80)/SUM($C$4:$AO$4/$AR$4:$CD$4)</f>
        <v>8.3892639758155688E-5</v>
      </c>
      <c r="L169" cm="1">
        <f t="array" ref="L169">SUM(M80/BB80)/SUM($C$4:$AO$4/$AR$4:$CD$4)</f>
        <v>4.9326214587447043E-5</v>
      </c>
      <c r="M169" cm="1">
        <f t="array" ref="M169">SUM(N80/BC80)/SUM($C$4:$AO$4/$AR$4:$CD$4)</f>
        <v>3.1961173314633486E-5</v>
      </c>
      <c r="N169" cm="1">
        <f t="array" ref="N169">SUM(O80/BD80)/SUM($C$4:$AO$4/$AR$4:$CD$4)</f>
        <v>1.484770870491399E-5</v>
      </c>
      <c r="O169" cm="1">
        <f t="array" ref="O169">SUM(P80/BE80)/SUM($C$4:$AO$4/$AR$4:$CD$4)</f>
        <v>4.0142817369444131E-5</v>
      </c>
      <c r="P169" cm="1">
        <f t="array" ref="P169">SUM(Q80/BF80)/SUM($C$4:$AO$4/$AR$4:$CD$4)</f>
        <v>5.5564944568515688E-5</v>
      </c>
      <c r="Q169" cm="1">
        <f t="array" ref="Q169">SUM(R80/BG80)/SUM($C$4:$AO$4/$AR$4:$CD$4)</f>
        <v>9.1560646479089524E-5</v>
      </c>
      <c r="R169" cm="1">
        <f t="array" ref="R169">SUM(S80/BH80)/SUM($C$4:$AO$4/$AR$4:$CD$4)</f>
        <v>2.1442450434736174E-5</v>
      </c>
      <c r="S169" cm="1">
        <f t="array" ref="S169">SUM(T80/BI80)/SUM($C$4:$AO$4/$AR$4:$CD$4)</f>
        <v>1.8660392308017948E-5</v>
      </c>
      <c r="T169" cm="1">
        <f t="array" ref="T169">SUM(U80/BJ80)/SUM($C$4:$AO$4/$AR$4:$CD$4)</f>
        <v>2.7640482811004518E-5</v>
      </c>
      <c r="U169" cm="1">
        <f t="array" ref="U169">SUM(V80/BK80)/SUM($C$4:$AO$4/$AR$4:$CD$4)</f>
        <v>3.4900885560402828E-5</v>
      </c>
      <c r="V169" cm="1">
        <f t="array" ref="V169">SUM(W80/BL80)/SUM($C$4:$AO$4/$AR$4:$CD$4)</f>
        <v>2.874864189150176E-5</v>
      </c>
      <c r="W169" cm="1">
        <f t="array" ref="W169">SUM(X80/BM80)/SUM($C$4:$AO$4/$AR$4:$CD$4)</f>
        <v>2.9335912411702113E-5</v>
      </c>
      <c r="X169" cm="1">
        <f t="array" ref="X169">SUM(Y80/BN80)/SUM($C$4:$AO$4/$AR$4:$CD$4)</f>
        <v>2.3495883534730602E-5</v>
      </c>
      <c r="Y169" cm="1">
        <f t="array" ref="Y169">SUM(Z80/BO80)/SUM($C$4:$AO$4/$AR$4:$CD$4)</f>
        <v>6.2280775874573268E-5</v>
      </c>
      <c r="Z169" cm="1">
        <f t="array" ref="Z169">SUM(AA80/BP80)/SUM($C$4:$AO$4/$AR$4:$CD$4)</f>
        <v>3.7181396992927439E-5</v>
      </c>
      <c r="AA169" cm="1">
        <f t="array" ref="AA169">SUM(AB80/BQ80)/SUM($C$4:$AO$4/$AR$4:$CD$4)</f>
        <v>1.4932280949751567E-5</v>
      </c>
      <c r="AB169" cm="1">
        <f t="array" ref="AB169">SUM(AC80/BR80)/SUM($C$4:$AO$4/$AR$4:$CD$4)</f>
        <v>1.7064688115240838E-5</v>
      </c>
      <c r="AC169" cm="1">
        <f t="array" ref="AC169">SUM(AD80/BS80)/SUM($C$4:$AO$4/$AR$4:$CD$4)</f>
        <v>6.7641955451105737E-5</v>
      </c>
      <c r="AD169" cm="1">
        <f t="array" ref="AD169">SUM(AE80/BT80)/SUM($C$4:$AO$4/$AR$4:$CD$4)</f>
        <v>2.3200202358949386E-5</v>
      </c>
      <c r="AE169" cm="1">
        <f t="array" ref="AE169">SUM(AF80/BU80)/SUM($C$4:$AO$4/$AR$4:$CD$4)</f>
        <v>2.6458088149632934E-5</v>
      </c>
      <c r="AF169" cm="1">
        <f t="array" ref="AF169">SUM(AG80/BV80)/SUM($C$4:$AO$4/$AR$4:$CD$4)</f>
        <v>2.0903355727345437E-5</v>
      </c>
      <c r="AG169" cm="1">
        <f t="array" ref="AG169">SUM(AH80/BW80)/SUM($C$4:$AO$4/$AR$4:$CD$4)</f>
        <v>1.9596560577853566E-5</v>
      </c>
      <c r="AH169" cm="1">
        <f t="array" ref="AH169">SUM(AI80/BX80)/SUM($C$4:$AO$4/$AR$4:$CD$4)</f>
        <v>7.6056170175077741E-6</v>
      </c>
      <c r="AI169" cm="1">
        <f t="array" ref="AI169">SUM(AJ80/BY80)/SUM($C$4:$AO$4/$AR$4:$CD$4)</f>
        <v>3.0987352018872392E-5</v>
      </c>
      <c r="AJ169" cm="1">
        <f t="array" ref="AJ169">SUM(AK80/BZ80)/SUM($C$4:$AO$4/$AR$4:$CD$4)</f>
        <v>1.7518246563872286E-5</v>
      </c>
      <c r="AK169" cm="1">
        <f t="array" ref="AK169">SUM(AL80/CA80)/SUM($C$4:$AO$4/$AR$4:$CD$4)</f>
        <v>9.4704814598791592E-6</v>
      </c>
      <c r="AL169" cm="1">
        <f t="array" ref="AL169">SUM(AM80/CB80)/SUM($C$4:$AO$4/$AR$4:$CD$4)</f>
        <v>4.8250355704890151E-5</v>
      </c>
      <c r="AM169" cm="1">
        <f t="array" ref="AM169">SUM(AN80/CC80)/SUM($C$4:$AO$4/$AR$4:$CD$4)</f>
        <v>7.3710536746887224E-6</v>
      </c>
      <c r="AN169" cm="1">
        <f t="array" ref="AN169">SUM(AO80/CD80)/SUM($C$4:$AO$4/$AR$4:$CD$4)</f>
        <v>1.9204321535279851E-5</v>
      </c>
    </row>
    <row r="170" spans="1:40" x14ac:dyDescent="0.25">
      <c r="A170" t="s">
        <v>29</v>
      </c>
      <c r="B170" cm="1">
        <f t="array" ref="B170">SUM(C81/AR81)/SUM($C$4:$AO$4/$AR$4:$CD$4)</f>
        <v>2.4075864863138665E-5</v>
      </c>
      <c r="C170" cm="1">
        <f t="array" ref="C170">SUM(D81/AS81)/SUM($C$4:$AO$4/$AR$4:$CD$4)</f>
        <v>3.4400303163941689E-6</v>
      </c>
      <c r="D170" cm="1">
        <f t="array" ref="D170">SUM(E81/AT81)/SUM($C$4:$AO$4/$AR$4:$CD$4)</f>
        <v>1.17342980162425E-5</v>
      </c>
      <c r="E170" cm="1">
        <f t="array" ref="E170">SUM(F81/AU81)/SUM($C$4:$AO$4/$AR$4:$CD$4)</f>
        <v>1.5882172233740119E-5</v>
      </c>
      <c r="F170" cm="1">
        <f t="array" ref="F170">SUM(G81/AV81)/SUM($C$4:$AO$4/$AR$4:$CD$4)</f>
        <v>1.4970141868541329E-4</v>
      </c>
      <c r="G170" cm="1">
        <f t="array" ref="G170">SUM(H81/AW81)/SUM($C$4:$AO$4/$AR$4:$CD$4)</f>
        <v>6.2600412854761883E-5</v>
      </c>
      <c r="H170" cm="1">
        <f t="array" ref="H170">SUM(I81/AX81)/SUM($C$4:$AO$4/$AR$4:$CD$4)</f>
        <v>1.0992815642333283E-4</v>
      </c>
      <c r="I170" cm="1">
        <f t="array" ref="I170">SUM(J81/AY81)/SUM($C$4:$AO$4/$AR$4:$CD$4)</f>
        <v>6.8559646728738548E-5</v>
      </c>
      <c r="J170" cm="1">
        <f t="array" ref="J170">SUM(K81/AZ81)/SUM($C$4:$AO$4/$AR$4:$CD$4)</f>
        <v>1.0089002734624012E-4</v>
      </c>
      <c r="K170" cm="1">
        <f t="array" ref="K170">SUM(L81/BA81)/SUM($C$4:$AO$4/$AR$4:$CD$4)</f>
        <v>1.6585347985382593E-3</v>
      </c>
      <c r="L170" cm="1">
        <f t="array" ref="L170">SUM(M81/BB81)/SUM($C$4:$AO$4/$AR$4:$CD$4)</f>
        <v>2.5348418523541528E-4</v>
      </c>
      <c r="M170" cm="1">
        <f t="array" ref="M170">SUM(N81/BC81)/SUM($C$4:$AO$4/$AR$4:$CD$4)</f>
        <v>7.3159996214907302E-5</v>
      </c>
      <c r="N170" cm="1">
        <f t="array" ref="N170">SUM(O81/BD81)/SUM($C$4:$AO$4/$AR$4:$CD$4)</f>
        <v>1.9929137681869119E-5</v>
      </c>
      <c r="O170" cm="1">
        <f t="array" ref="O170">SUM(P81/BE81)/SUM($C$4:$AO$4/$AR$4:$CD$4)</f>
        <v>3.7928226133918868E-5</v>
      </c>
      <c r="P170" cm="1">
        <f t="array" ref="P170">SUM(Q81/BF81)/SUM($C$4:$AO$4/$AR$4:$CD$4)</f>
        <v>1.1037587156162937E-4</v>
      </c>
      <c r="Q170" cm="1">
        <f t="array" ref="Q170">SUM(R81/BG81)/SUM($C$4:$AO$4/$AR$4:$CD$4)</f>
        <v>1.2869745414759428E-4</v>
      </c>
      <c r="R170" cm="1">
        <f t="array" ref="R170">SUM(S81/BH81)/SUM($C$4:$AO$4/$AR$4:$CD$4)</f>
        <v>6.0424686465632279E-5</v>
      </c>
      <c r="S170" cm="1">
        <f t="array" ref="S170">SUM(T81/BI81)/SUM($C$4:$AO$4/$AR$4:$CD$4)</f>
        <v>7.853632056703156E-5</v>
      </c>
      <c r="T170" cm="1">
        <f t="array" ref="T170">SUM(U81/BJ81)/SUM($C$4:$AO$4/$AR$4:$CD$4)</f>
        <v>1.738360371750635E-4</v>
      </c>
      <c r="U170" cm="1">
        <f t="array" ref="U170">SUM(V81/BK81)/SUM($C$4:$AO$4/$AR$4:$CD$4)</f>
        <v>5.1621337631327104E-5</v>
      </c>
      <c r="V170" cm="1">
        <f t="array" ref="V170">SUM(W81/BL81)/SUM($C$4:$AO$4/$AR$4:$CD$4)</f>
        <v>2.2344128490622457E-4</v>
      </c>
      <c r="W170" cm="1">
        <f t="array" ref="W170">SUM(X81/BM81)/SUM($C$4:$AO$4/$AR$4:$CD$4)</f>
        <v>2.2646797890092055E-4</v>
      </c>
      <c r="X170" cm="1">
        <f t="array" ref="X170">SUM(Y81/BN81)/SUM($C$4:$AO$4/$AR$4:$CD$4)</f>
        <v>1.3042825891449114E-4</v>
      </c>
      <c r="Y170" cm="1">
        <f t="array" ref="Y170">SUM(Z81/BO81)/SUM($C$4:$AO$4/$AR$4:$CD$4)</f>
        <v>1.8197458916131979E-5</v>
      </c>
      <c r="Z170" cm="1">
        <f t="array" ref="Z170">SUM(AA81/BP81)/SUM($C$4:$AO$4/$AR$4:$CD$4)</f>
        <v>5.5625454284257236E-5</v>
      </c>
      <c r="AA170" cm="1">
        <f t="array" ref="AA170">SUM(AB81/BQ81)/SUM($C$4:$AO$4/$AR$4:$CD$4)</f>
        <v>8.4462019399767632E-5</v>
      </c>
      <c r="AB170" cm="1">
        <f t="array" ref="AB170">SUM(AC81/BR81)/SUM($C$4:$AO$4/$AR$4:$CD$4)</f>
        <v>4.4482206989763049E-5</v>
      </c>
      <c r="AC170" cm="1">
        <f t="array" ref="AC170">SUM(AD81/BS81)/SUM($C$4:$AO$4/$AR$4:$CD$4)</f>
        <v>7.9282680977452803E-5</v>
      </c>
      <c r="AD170" cm="1">
        <f t="array" ref="AD170">SUM(AE81/BT81)/SUM($C$4:$AO$4/$AR$4:$CD$4)</f>
        <v>9.400128324955567E-5</v>
      </c>
      <c r="AE170" cm="1">
        <f t="array" ref="AE170">SUM(AF81/BU81)/SUM($C$4:$AO$4/$AR$4:$CD$4)</f>
        <v>1.0218481574739351E-4</v>
      </c>
      <c r="AF170" cm="1">
        <f t="array" ref="AF170">SUM(AG81/BV81)/SUM($C$4:$AO$4/$AR$4:$CD$4)</f>
        <v>7.4579938594070309E-5</v>
      </c>
      <c r="AG170" cm="1">
        <f t="array" ref="AG170">SUM(AH81/BW81)/SUM($C$4:$AO$4/$AR$4:$CD$4)</f>
        <v>5.6251932566995707E-5</v>
      </c>
      <c r="AH170" cm="1">
        <f t="array" ref="AH170">SUM(AI81/BX81)/SUM($C$4:$AO$4/$AR$4:$CD$4)</f>
        <v>9.8330886224776672E-5</v>
      </c>
      <c r="AI170" cm="1">
        <f t="array" ref="AI170">SUM(AJ81/BY81)/SUM($C$4:$AO$4/$AR$4:$CD$4)</f>
        <v>7.3631900959521588E-5</v>
      </c>
      <c r="AJ170" cm="1">
        <f t="array" ref="AJ170">SUM(AK81/BZ81)/SUM($C$4:$AO$4/$AR$4:$CD$4)</f>
        <v>8.8115796763136634E-5</v>
      </c>
      <c r="AK170" cm="1">
        <f t="array" ref="AK170">SUM(AL81/CA81)/SUM($C$4:$AO$4/$AR$4:$CD$4)</f>
        <v>8.3075449542978556E-6</v>
      </c>
      <c r="AL170" cm="1">
        <f t="array" ref="AL170">SUM(AM81/CB81)/SUM($C$4:$AO$4/$AR$4:$CD$4)</f>
        <v>2.6408539531243665E-5</v>
      </c>
      <c r="AM170" cm="1">
        <f t="array" ref="AM170">SUM(AN81/CC81)/SUM($C$4:$AO$4/$AR$4:$CD$4)</f>
        <v>6.483641530693057E-5</v>
      </c>
      <c r="AN170" cm="1">
        <f t="array" ref="AN170">SUM(AO81/CD81)/SUM($C$4:$AO$4/$AR$4:$CD$4)</f>
        <v>1.7624122383639385E-5</v>
      </c>
    </row>
    <row r="171" spans="1:40" x14ac:dyDescent="0.25">
      <c r="A171" t="s">
        <v>30</v>
      </c>
      <c r="B171" cm="1">
        <f t="array" ref="B171">SUM(C82/AR82)/SUM($C$4:$AO$4/$AR$4:$CD$4)</f>
        <v>1.2321542612281771E-5</v>
      </c>
      <c r="C171" cm="1">
        <f t="array" ref="C171">SUM(D82/AS82)/SUM($C$4:$AO$4/$AR$4:$CD$4)</f>
        <v>7.342139635337847E-6</v>
      </c>
      <c r="D171" cm="1">
        <f t="array" ref="D171">SUM(E82/AT82)/SUM($C$4:$AO$4/$AR$4:$CD$4)</f>
        <v>8.5975148076168876E-6</v>
      </c>
      <c r="E171" cm="1">
        <f t="array" ref="E171">SUM(F82/AU82)/SUM($C$4:$AO$4/$AR$4:$CD$4)</f>
        <v>1.1346113678314735E-5</v>
      </c>
      <c r="F171" cm="1">
        <f t="array" ref="F171">SUM(G82/AV82)/SUM($C$4:$AO$4/$AR$4:$CD$4)</f>
        <v>2.0211030628884395E-4</v>
      </c>
      <c r="G171" cm="1">
        <f t="array" ref="G171">SUM(H82/AW82)/SUM($C$4:$AO$4/$AR$4:$CD$4)</f>
        <v>5.2679440800865801E-5</v>
      </c>
      <c r="H171" cm="1">
        <f t="array" ref="H171">SUM(I82/AX82)/SUM($C$4:$AO$4/$AR$4:$CD$4)</f>
        <v>1.8216138864833383E-4</v>
      </c>
      <c r="I171" cm="1">
        <f t="array" ref="I171">SUM(J82/AY82)/SUM($C$4:$AO$4/$AR$4:$CD$4)</f>
        <v>9.166172167191632E-5</v>
      </c>
      <c r="J171" cm="1">
        <f t="array" ref="J171">SUM(K82/AZ82)/SUM($C$4:$AO$4/$AR$4:$CD$4)</f>
        <v>2.6653007236979113E-5</v>
      </c>
      <c r="K171" cm="1">
        <f t="array" ref="K171">SUM(L82/BA82)/SUM($C$4:$AO$4/$AR$4:$CD$4)</f>
        <v>2.1355819454628596E-3</v>
      </c>
      <c r="L171" cm="1">
        <f t="array" ref="L171">SUM(M82/BB82)/SUM($C$4:$AO$4/$AR$4:$CD$4)</f>
        <v>3.8719083854433589E-4</v>
      </c>
      <c r="M171" cm="1">
        <f t="array" ref="M171">SUM(N82/BC82)/SUM($C$4:$AO$4/$AR$4:$CD$4)</f>
        <v>1.9897825619744418E-5</v>
      </c>
      <c r="N171" cm="1">
        <f t="array" ref="N171">SUM(O82/BD82)/SUM($C$4:$AO$4/$AR$4:$CD$4)</f>
        <v>1.4183684871941944E-6</v>
      </c>
      <c r="O171" cm="1">
        <f t="array" ref="O171">SUM(P82/BE82)/SUM($C$4:$AO$4/$AR$4:$CD$4)</f>
        <v>1.4115805174802902E-4</v>
      </c>
      <c r="P171" cm="1">
        <f t="array" ref="P171">SUM(Q82/BF82)/SUM($C$4:$AO$4/$AR$4:$CD$4)</f>
        <v>1.0928355907814701E-5</v>
      </c>
      <c r="Q171" cm="1">
        <f t="array" ref="Q171">SUM(R82/BG82)/SUM($C$4:$AO$4/$AR$4:$CD$4)</f>
        <v>3.034586005016155E-5</v>
      </c>
      <c r="R171" cm="1">
        <f t="array" ref="R171">SUM(S82/BH82)/SUM($C$4:$AO$4/$AR$4:$CD$4)</f>
        <v>1.2596303101421694E-5</v>
      </c>
      <c r="S171" cm="1">
        <f t="array" ref="S171">SUM(T82/BI82)/SUM($C$4:$AO$4/$AR$4:$CD$4)</f>
        <v>6.7951957981111993E-6</v>
      </c>
      <c r="T171" cm="1">
        <f t="array" ref="T171">SUM(U82/BJ82)/SUM($C$4:$AO$4/$AR$4:$CD$4)</f>
        <v>2.2919200086520017E-5</v>
      </c>
      <c r="U171" cm="1">
        <f t="array" ref="U171">SUM(V82/BK82)/SUM($C$4:$AO$4/$AR$4:$CD$4)</f>
        <v>8.207572598584251E-6</v>
      </c>
      <c r="V171" cm="1">
        <f t="array" ref="V171">SUM(W82/BL82)/SUM($C$4:$AO$4/$AR$4:$CD$4)</f>
        <v>4.7336901198856658E-5</v>
      </c>
      <c r="W171" cm="1">
        <f t="array" ref="W171">SUM(X82/BM82)/SUM($C$4:$AO$4/$AR$4:$CD$4)</f>
        <v>6.6653523033457386E-6</v>
      </c>
      <c r="X171" cm="1">
        <f t="array" ref="X171">SUM(Y82/BN82)/SUM($C$4:$AO$4/$AR$4:$CD$4)</f>
        <v>3.2937408539649288E-5</v>
      </c>
      <c r="Y171" cm="1">
        <f t="array" ref="Y171">SUM(Z82/BO82)/SUM($C$4:$AO$4/$AR$4:$CD$4)</f>
        <v>9.2277782175291839E-6</v>
      </c>
      <c r="Z171" cm="1">
        <f t="array" ref="Z171">SUM(AA82/BP82)/SUM($C$4:$AO$4/$AR$4:$CD$4)</f>
        <v>2.597688879492375E-5</v>
      </c>
      <c r="AA171" cm="1">
        <f t="array" ref="AA171">SUM(AB82/BQ82)/SUM($C$4:$AO$4/$AR$4:$CD$4)</f>
        <v>1.5674209168951188E-4</v>
      </c>
      <c r="AB171" cm="1">
        <f t="array" ref="AB171">SUM(AC82/BR82)/SUM($C$4:$AO$4/$AR$4:$CD$4)</f>
        <v>3.1078072096319477E-5</v>
      </c>
      <c r="AC171" cm="1">
        <f t="array" ref="AC171">SUM(AD82/BS82)/SUM($C$4:$AO$4/$AR$4:$CD$4)</f>
        <v>6.7545648086929898E-5</v>
      </c>
      <c r="AD171" cm="1">
        <f t="array" ref="AD171">SUM(AE82/BT82)/SUM($C$4:$AO$4/$AR$4:$CD$4)</f>
        <v>8.6018480622179685E-5</v>
      </c>
      <c r="AE171" cm="1">
        <f t="array" ref="AE171">SUM(AF82/BU82)/SUM($C$4:$AO$4/$AR$4:$CD$4)</f>
        <v>6.6936275978183175E-5</v>
      </c>
      <c r="AF171" cm="1">
        <f t="array" ref="AF171">SUM(AG82/BV82)/SUM($C$4:$AO$4/$AR$4:$CD$4)</f>
        <v>6.8818212114096352E-5</v>
      </c>
      <c r="AG171" cm="1">
        <f t="array" ref="AG171">SUM(AH82/BW82)/SUM($C$4:$AO$4/$AR$4:$CD$4)</f>
        <v>2.9646911925502993E-5</v>
      </c>
      <c r="AH171" cm="1">
        <f t="array" ref="AH171">SUM(AI82/BX82)/SUM($C$4:$AO$4/$AR$4:$CD$4)</f>
        <v>3.4385434339980361E-5</v>
      </c>
      <c r="AI171" cm="1">
        <f t="array" ref="AI171">SUM(AJ82/BY82)/SUM($C$4:$AO$4/$AR$4:$CD$4)</f>
        <v>1.6550018521100658E-5</v>
      </c>
      <c r="AJ171" cm="1">
        <f t="array" ref="AJ171">SUM(AK82/BZ82)/SUM($C$4:$AO$4/$AR$4:$CD$4)</f>
        <v>1.1564392884181502E-4</v>
      </c>
      <c r="AK171" cm="1">
        <f t="array" ref="AK171">SUM(AL82/CA82)/SUM($C$4:$AO$4/$AR$4:$CD$4)</f>
        <v>1.9130291927425232E-6</v>
      </c>
      <c r="AL171" cm="1">
        <f t="array" ref="AL171">SUM(AM82/CB82)/SUM($C$4:$AO$4/$AR$4:$CD$4)</f>
        <v>3.4184380619575588E-5</v>
      </c>
      <c r="AM171" cm="1">
        <f t="array" ref="AM171">SUM(AN82/CC82)/SUM($C$4:$AO$4/$AR$4:$CD$4)</f>
        <v>7.453856245950251E-6</v>
      </c>
      <c r="AN171" cm="1">
        <f t="array" ref="AN171">SUM(AO82/CD82)/SUM($C$4:$AO$4/$AR$4:$CD$4)</f>
        <v>5.5473345810249538E-5</v>
      </c>
    </row>
    <row r="172" spans="1:40" x14ac:dyDescent="0.25">
      <c r="A172" t="s">
        <v>31</v>
      </c>
      <c r="B172" cm="1">
        <f t="array" ref="B172">SUM(C83/AR83)/SUM($C$4:$AO$4/$AR$4:$CD$4)</f>
        <v>1.2794249773145E-5</v>
      </c>
      <c r="C172" cm="1">
        <f t="array" ref="C172">SUM(D83/AS83)/SUM($C$4:$AO$4/$AR$4:$CD$4)</f>
        <v>3.0881948855044902E-6</v>
      </c>
      <c r="D172" cm="1">
        <f t="array" ref="D172">SUM(E83/AT83)/SUM($C$4:$AO$4/$AR$4:$CD$4)</f>
        <v>4.0012773296440275E-6</v>
      </c>
      <c r="E172" cm="1">
        <f t="array" ref="E172">SUM(F83/AU83)/SUM($C$4:$AO$4/$AR$4:$CD$4)</f>
        <v>1.2421214661786858E-5</v>
      </c>
      <c r="F172" cm="1">
        <f t="array" ref="F172">SUM(G83/AV83)/SUM($C$4:$AO$4/$AR$4:$CD$4)</f>
        <v>9.3925711766247198E-5</v>
      </c>
      <c r="G172" cm="1">
        <f t="array" ref="G172">SUM(H83/AW83)/SUM($C$4:$AO$4/$AR$4:$CD$4)</f>
        <v>2.5588115538580212E-5</v>
      </c>
      <c r="H172" cm="1">
        <f t="array" ref="H172">SUM(I83/AX83)/SUM($C$4:$AO$4/$AR$4:$CD$4)</f>
        <v>2.7984373374612154E-5</v>
      </c>
      <c r="I172" cm="1">
        <f t="array" ref="I172">SUM(J83/AY83)/SUM($C$4:$AO$4/$AR$4:$CD$4)</f>
        <v>3.1261691652362443E-5</v>
      </c>
      <c r="J172" cm="1">
        <f t="array" ref="J172">SUM(K83/AZ83)/SUM($C$4:$AO$4/$AR$4:$CD$4)</f>
        <v>2.1078726588677832E-4</v>
      </c>
      <c r="K172" cm="1">
        <f t="array" ref="K172">SUM(L83/BA83)/SUM($C$4:$AO$4/$AR$4:$CD$4)</f>
        <v>1.2438718028567002E-4</v>
      </c>
      <c r="L172" cm="1">
        <f t="array" ref="L172">SUM(M83/BB83)/SUM($C$4:$AO$4/$AR$4:$CD$4)</f>
        <v>1.3306982513580231E-4</v>
      </c>
      <c r="M172" cm="1">
        <f t="array" ref="M172">SUM(N83/BC83)/SUM($C$4:$AO$4/$AR$4:$CD$4)</f>
        <v>3.7869577304322347E-5</v>
      </c>
      <c r="N172" cm="1">
        <f t="array" ref="N172">SUM(O83/BD83)/SUM($C$4:$AO$4/$AR$4:$CD$4)</f>
        <v>1.8543032349219845E-5</v>
      </c>
      <c r="O172" cm="1">
        <f t="array" ref="O172">SUM(P83/BE83)/SUM($C$4:$AO$4/$AR$4:$CD$4)</f>
        <v>1.8017931933212977E-5</v>
      </c>
      <c r="P172" cm="1">
        <f t="array" ref="P172">SUM(Q83/BF83)/SUM($C$4:$AO$4/$AR$4:$CD$4)</f>
        <v>1.2861544629694863E-5</v>
      </c>
      <c r="Q172" cm="1">
        <f t="array" ref="Q172">SUM(R83/BG83)/SUM($C$4:$AO$4/$AR$4:$CD$4)</f>
        <v>3.0055100291800665E-5</v>
      </c>
      <c r="R172" cm="1">
        <f t="array" ref="R172">SUM(S83/BH83)/SUM($C$4:$AO$4/$AR$4:$CD$4)</f>
        <v>9.5348866899744463E-5</v>
      </c>
      <c r="S172" cm="1">
        <f t="array" ref="S172">SUM(T83/BI83)/SUM($C$4:$AO$4/$AR$4:$CD$4)</f>
        <v>2.521995057826945E-5</v>
      </c>
      <c r="T172" cm="1">
        <f t="array" ref="T172">SUM(U83/BJ83)/SUM($C$4:$AO$4/$AR$4:$CD$4)</f>
        <v>5.2594377498071049E-5</v>
      </c>
      <c r="U172" cm="1">
        <f t="array" ref="U172">SUM(V83/BK83)/SUM($C$4:$AO$4/$AR$4:$CD$4)</f>
        <v>8.911000866025271E-5</v>
      </c>
      <c r="V172" cm="1">
        <f t="array" ref="V172">SUM(W83/BL83)/SUM($C$4:$AO$4/$AR$4:$CD$4)</f>
        <v>4.405339876352868E-5</v>
      </c>
      <c r="W172" cm="1">
        <f t="array" ref="W172">SUM(X83/BM83)/SUM($C$4:$AO$4/$AR$4:$CD$4)</f>
        <v>3.3772651433724896E-5</v>
      </c>
      <c r="X172" cm="1">
        <f t="array" ref="X172">SUM(Y83/BN83)/SUM($C$4:$AO$4/$AR$4:$CD$4)</f>
        <v>5.3472275189509227E-5</v>
      </c>
      <c r="Y172" cm="1">
        <f t="array" ref="Y172">SUM(Z83/BO83)/SUM($C$4:$AO$4/$AR$4:$CD$4)</f>
        <v>1.6108581116876349E-5</v>
      </c>
      <c r="Z172" cm="1">
        <f t="array" ref="Z172">SUM(AA83/BP83)/SUM($C$4:$AO$4/$AR$4:$CD$4)</f>
        <v>2.0619887424752295E-5</v>
      </c>
      <c r="AA172" cm="1">
        <f t="array" ref="AA172">SUM(AB83/BQ83)/SUM($C$4:$AO$4/$AR$4:$CD$4)</f>
        <v>1.4761713983349004E-4</v>
      </c>
      <c r="AB172" cm="1">
        <f t="array" ref="AB172">SUM(AC83/BR83)/SUM($C$4:$AO$4/$AR$4:$CD$4)</f>
        <v>2.8103502747281009E-5</v>
      </c>
      <c r="AC172" cm="1">
        <f t="array" ref="AC172">SUM(AD83/BS83)/SUM($C$4:$AO$4/$AR$4:$CD$4)</f>
        <v>4.9782991698890784E-5</v>
      </c>
      <c r="AD172" cm="1">
        <f t="array" ref="AD172">SUM(AE83/BT83)/SUM($C$4:$AO$4/$AR$4:$CD$4)</f>
        <v>2.5660982109085905E-5</v>
      </c>
      <c r="AE172" cm="1">
        <f t="array" ref="AE172">SUM(AF83/BU83)/SUM($C$4:$AO$4/$AR$4:$CD$4)</f>
        <v>1.8942510815457356E-5</v>
      </c>
      <c r="AF172" cm="1">
        <f t="array" ref="AF172">SUM(AG83/BV83)/SUM($C$4:$AO$4/$AR$4:$CD$4)</f>
        <v>4.0710732460196372E-5</v>
      </c>
      <c r="AG172" cm="1">
        <f t="array" ref="AG172">SUM(AH83/BW83)/SUM($C$4:$AO$4/$AR$4:$CD$4)</f>
        <v>3.115680179734498E-5</v>
      </c>
      <c r="AH172" cm="1">
        <f t="array" ref="AH172">SUM(AI83/BX83)/SUM($C$4:$AO$4/$AR$4:$CD$4)</f>
        <v>1.502477757239477E-5</v>
      </c>
      <c r="AI172" cm="1">
        <f t="array" ref="AI172">SUM(AJ83/BY83)/SUM($C$4:$AO$4/$AR$4:$CD$4)</f>
        <v>4.4402816569365713E-5</v>
      </c>
      <c r="AJ172" cm="1">
        <f t="array" ref="AJ172">SUM(AK83/BZ83)/SUM($C$4:$AO$4/$AR$4:$CD$4)</f>
        <v>2.7107219819191746E-5</v>
      </c>
      <c r="AK172" cm="1">
        <f t="array" ref="AK172">SUM(AL83/CA83)/SUM($C$4:$AO$4/$AR$4:$CD$4)</f>
        <v>3.375441504188249E-5</v>
      </c>
      <c r="AL172" cm="1">
        <f t="array" ref="AL172">SUM(AM83/CB83)/SUM($C$4:$AO$4/$AR$4:$CD$4)</f>
        <v>2.2023832614697134E-5</v>
      </c>
      <c r="AM172" cm="1">
        <f t="array" ref="AM172">SUM(AN83/CC83)/SUM($C$4:$AO$4/$AR$4:$CD$4)</f>
        <v>1.399615073143849E-5</v>
      </c>
      <c r="AN172" cm="1">
        <f t="array" ref="AN172">SUM(AO83/CD83)/SUM($C$4:$AO$4/$AR$4:$CD$4)</f>
        <v>4.1988719917769569E-5</v>
      </c>
    </row>
    <row r="173" spans="1:40" x14ac:dyDescent="0.25">
      <c r="A173" t="s">
        <v>677</v>
      </c>
      <c r="B173" cm="1">
        <f t="array" ref="B173">SUM(C84/AR84)/SUM($C$4:$AO$4/$AR$4:$CD$4)</f>
        <v>3.0472439686554626E-4</v>
      </c>
      <c r="C173" cm="1">
        <f t="array" ref="C173">SUM(D84/AS84)/SUM($C$4:$AO$4/$AR$4:$CD$4)</f>
        <v>6.9189965252835215E-4</v>
      </c>
      <c r="D173" cm="1">
        <f t="array" ref="D173">SUM(E84/AT84)/SUM($C$4:$AO$4/$AR$4:$CD$4)</f>
        <v>4.6515177660341257E-4</v>
      </c>
      <c r="E173" cm="1">
        <f t="array" ref="E173">SUM(F84/AU84)/SUM($C$4:$AO$4/$AR$4:$CD$4)</f>
        <v>1.1788850163729019E-4</v>
      </c>
      <c r="F173" cm="1">
        <f t="array" ref="F173">SUM(G84/AV84)/SUM($C$4:$AO$4/$AR$4:$CD$4)</f>
        <v>3.5617316752014521E-4</v>
      </c>
      <c r="G173" cm="1">
        <f t="array" ref="G173">SUM(H84/AW84)/SUM($C$4:$AO$4/$AR$4:$CD$4)</f>
        <v>2.7717191909724768E-4</v>
      </c>
      <c r="H173" cm="1">
        <f t="array" ref="H173">SUM(I84/AX84)/SUM($C$4:$AO$4/$AR$4:$CD$4)</f>
        <v>4.1311314622521304E-4</v>
      </c>
      <c r="I173" cm="1">
        <f t="array" ref="I173">SUM(J84/AY84)/SUM($C$4:$AO$4/$AR$4:$CD$4)</f>
        <v>2.2778376619101578E-4</v>
      </c>
      <c r="J173" cm="1">
        <f t="array" ref="J173">SUM(K84/AZ84)/SUM($C$4:$AO$4/$AR$4:$CD$4)</f>
        <v>3.6101582133673735E-4</v>
      </c>
      <c r="K173" cm="1">
        <f t="array" ref="K173">SUM(L84/BA84)/SUM($C$4:$AO$4/$AR$4:$CD$4)</f>
        <v>4.1503591160689112E-4</v>
      </c>
      <c r="L173" cm="1">
        <f t="array" ref="L173">SUM(M84/BB84)/SUM($C$4:$AO$4/$AR$4:$CD$4)</f>
        <v>4.063001953081586E-4</v>
      </c>
      <c r="M173" cm="1">
        <f t="array" ref="M173">SUM(N84/BC84)/SUM($C$4:$AO$4/$AR$4:$CD$4)</f>
        <v>1.4631357949107049E-4</v>
      </c>
      <c r="N173" cm="1">
        <f t="array" ref="N173">SUM(O84/BD84)/SUM($C$4:$AO$4/$AR$4:$CD$4)</f>
        <v>6.7361640561102432E-5</v>
      </c>
      <c r="O173" cm="1">
        <f t="array" ref="O173">SUM(P84/BE84)/SUM($C$4:$AO$4/$AR$4:$CD$4)</f>
        <v>6.1348359387806471E-5</v>
      </c>
      <c r="P173" cm="1">
        <f t="array" ref="P173">SUM(Q84/BF84)/SUM($C$4:$AO$4/$AR$4:$CD$4)</f>
        <v>6.5327608569711951E-5</v>
      </c>
      <c r="Q173" cm="1">
        <f t="array" ref="Q173">SUM(R84/BG84)/SUM($C$4:$AO$4/$AR$4:$CD$4)</f>
        <v>5.858830372546208E-5</v>
      </c>
      <c r="R173" cm="1">
        <f t="array" ref="R173">SUM(S84/BH84)/SUM($C$4:$AO$4/$AR$4:$CD$4)</f>
        <v>2.8385183121867685E-4</v>
      </c>
      <c r="S173" cm="1">
        <f t="array" ref="S173">SUM(T84/BI84)/SUM($C$4:$AO$4/$AR$4:$CD$4)</f>
        <v>6.8542807337869502E-4</v>
      </c>
      <c r="T173" cm="1">
        <f t="array" ref="T173">SUM(U84/BJ84)/SUM($C$4:$AO$4/$AR$4:$CD$4)</f>
        <v>3.0300096225311963E-4</v>
      </c>
      <c r="U173" cm="1">
        <f t="array" ref="U173">SUM(V84/BK84)/SUM($C$4:$AO$4/$AR$4:$CD$4)</f>
        <v>2.0205200775986936E-4</v>
      </c>
      <c r="V173" cm="1">
        <f t="array" ref="V173">SUM(W84/BL84)/SUM($C$4:$AO$4/$AR$4:$CD$4)</f>
        <v>1.1728553599421983E-4</v>
      </c>
      <c r="W173" cm="1">
        <f t="array" ref="W173">SUM(X84/BM84)/SUM($C$4:$AO$4/$AR$4:$CD$4)</f>
        <v>2.0595205026024195E-4</v>
      </c>
      <c r="X173" cm="1">
        <f t="array" ref="X173">SUM(Y84/BN84)/SUM($C$4:$AO$4/$AR$4:$CD$4)</f>
        <v>4.6503755652944467E-4</v>
      </c>
      <c r="Y173" cm="1">
        <f t="array" ref="Y173">SUM(Z84/BO84)/SUM($C$4:$AO$4/$AR$4:$CD$4)</f>
        <v>1.9212652434604714E-4</v>
      </c>
      <c r="Z173" cm="1">
        <f t="array" ref="Z173">SUM(AA84/BP84)/SUM($C$4:$AO$4/$AR$4:$CD$4)</f>
        <v>1.3585705838696322E-5</v>
      </c>
      <c r="AA173" cm="1">
        <f t="array" ref="AA173">SUM(AB84/BQ84)/SUM($C$4:$AO$4/$AR$4:$CD$4)</f>
        <v>3.1014682035040042E-5</v>
      </c>
      <c r="AB173" cm="1">
        <f t="array" ref="AB173">SUM(AC84/BR84)/SUM($C$4:$AO$4/$AR$4:$CD$4)</f>
        <v>1.4211754064119539E-4</v>
      </c>
      <c r="AC173" cm="1">
        <f t="array" ref="AC173">SUM(AD84/BS84)/SUM($C$4:$AO$4/$AR$4:$CD$4)</f>
        <v>4.0352336381439755E-5</v>
      </c>
      <c r="AD173" cm="1">
        <f t="array" ref="AD173">SUM(AE84/BT84)/SUM($C$4:$AO$4/$AR$4:$CD$4)</f>
        <v>5.3172313119218662E-5</v>
      </c>
      <c r="AE173" cm="1">
        <f t="array" ref="AE173">SUM(AF84/BU84)/SUM($C$4:$AO$4/$AR$4:$CD$4)</f>
        <v>1.8785642227866079E-4</v>
      </c>
      <c r="AF173" cm="1">
        <f t="array" ref="AF173">SUM(AG84/BV84)/SUM($C$4:$AO$4/$AR$4:$CD$4)</f>
        <v>6.5116002751115936E-5</v>
      </c>
      <c r="AG173" cm="1">
        <f t="array" ref="AG173">SUM(AH84/BW84)/SUM($C$4:$AO$4/$AR$4:$CD$4)</f>
        <v>2.187802218107585E-4</v>
      </c>
      <c r="AH173" cm="1">
        <f t="array" ref="AH173">SUM(AI84/BX84)/SUM($C$4:$AO$4/$AR$4:$CD$4)</f>
        <v>4.6231880200528321E-3</v>
      </c>
      <c r="AI173" cm="1">
        <f t="array" ref="AI173">SUM(AJ84/BY84)/SUM($C$4:$AO$4/$AR$4:$CD$4)</f>
        <v>4.8145276820817822E-5</v>
      </c>
      <c r="AJ173" cm="1">
        <f t="array" ref="AJ173">SUM(AK84/BZ84)/SUM($C$4:$AO$4/$AR$4:$CD$4)</f>
        <v>1.0349034467756839E-4</v>
      </c>
      <c r="AK173" cm="1">
        <f t="array" ref="AK173">SUM(AL84/CA84)/SUM($C$4:$AO$4/$AR$4:$CD$4)</f>
        <v>1.5127125933000478E-3</v>
      </c>
      <c r="AL173" cm="1">
        <f t="array" ref="AL173">SUM(AM84/CB84)/SUM($C$4:$AO$4/$AR$4:$CD$4)</f>
        <v>1.8136768347552618E-3</v>
      </c>
      <c r="AM173" cm="1">
        <f t="array" ref="AM173">SUM(AN84/CC84)/SUM($C$4:$AO$4/$AR$4:$CD$4)</f>
        <v>8.5852822821750479E-4</v>
      </c>
      <c r="AN173" cm="1">
        <f t="array" ref="AN173">SUM(AO84/CD84)/SUM($C$4:$AO$4/$AR$4:$CD$4)</f>
        <v>8.8238242234676536E-5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8C14-E995-4DFD-96FB-E9BECF956A2E}">
  <dimension ref="A1:U87"/>
  <sheetViews>
    <sheetView workbookViewId="0">
      <selection activeCell="M4" sqref="M4"/>
    </sheetView>
  </sheetViews>
  <sheetFormatPr defaultRowHeight="12.75" x14ac:dyDescent="0.2"/>
  <cols>
    <col min="1" max="2" width="9.140625" style="83"/>
    <col min="3" max="3" width="17.85546875" style="83" customWidth="1"/>
    <col min="4" max="4" width="23.42578125" style="83" customWidth="1"/>
    <col min="5" max="5" width="15.7109375" style="83" customWidth="1"/>
    <col min="6" max="6" width="17.7109375" style="83" customWidth="1"/>
    <col min="7" max="7" width="16.28515625" style="83" customWidth="1"/>
    <col min="8" max="9" width="10.42578125" style="83" bestFit="1" customWidth="1"/>
    <col min="10" max="10" width="10.42578125" style="83" customWidth="1"/>
    <col min="11" max="11" width="35.42578125" style="83" customWidth="1"/>
    <col min="12" max="12" width="22.85546875" style="83" customWidth="1"/>
    <col min="13" max="13" width="19.140625" style="83" customWidth="1"/>
    <col min="14" max="14" width="9.140625" style="83"/>
    <col min="15" max="15" width="20.7109375" style="83" customWidth="1"/>
    <col min="16" max="16" width="24.42578125" style="83" customWidth="1"/>
    <col min="17" max="17" width="17" style="83" customWidth="1"/>
    <col min="18" max="18" width="19.42578125" style="83" customWidth="1"/>
    <col min="19" max="19" width="14.7109375" style="83" customWidth="1"/>
    <col min="20" max="20" width="15" style="83" customWidth="1"/>
    <col min="21" max="21" width="10.42578125" style="83" bestFit="1" customWidth="1"/>
    <col min="22" max="16384" width="9.140625" style="83"/>
  </cols>
  <sheetData>
    <row r="1" spans="1:21" x14ac:dyDescent="0.2">
      <c r="A1" s="83" t="s">
        <v>673</v>
      </c>
      <c r="C1" s="83" t="s">
        <v>674</v>
      </c>
      <c r="D1" s="83" t="s">
        <v>674</v>
      </c>
      <c r="E1" s="83" t="s">
        <v>674</v>
      </c>
      <c r="F1" s="83" t="s">
        <v>674</v>
      </c>
      <c r="G1" s="83" t="s">
        <v>674</v>
      </c>
      <c r="H1" s="83" t="s">
        <v>674</v>
      </c>
      <c r="I1" s="83" t="s">
        <v>674</v>
      </c>
      <c r="O1" s="83" t="s">
        <v>675</v>
      </c>
      <c r="P1" s="83" t="s">
        <v>675</v>
      </c>
      <c r="Q1" s="83" t="s">
        <v>675</v>
      </c>
      <c r="R1" s="83" t="s">
        <v>675</v>
      </c>
      <c r="S1" s="83" t="s">
        <v>675</v>
      </c>
      <c r="T1" s="83" t="s">
        <v>675</v>
      </c>
      <c r="U1" s="83" t="s">
        <v>675</v>
      </c>
    </row>
    <row r="2" spans="1:21" s="84" customFormat="1" ht="51" x14ac:dyDescent="0.2">
      <c r="A2" s="84" t="s">
        <v>679</v>
      </c>
      <c r="C2" s="84" t="s">
        <v>680</v>
      </c>
      <c r="D2" s="84" t="s">
        <v>681</v>
      </c>
      <c r="E2" s="84" t="s">
        <v>682</v>
      </c>
      <c r="F2" s="84" t="s">
        <v>683</v>
      </c>
      <c r="G2" s="84" t="s">
        <v>684</v>
      </c>
      <c r="H2" s="84" t="s">
        <v>685</v>
      </c>
      <c r="I2" s="84" t="s">
        <v>686</v>
      </c>
      <c r="L2" s="91" t="s">
        <v>688</v>
      </c>
      <c r="M2" s="91" t="s">
        <v>689</v>
      </c>
      <c r="O2" s="84" t="s">
        <v>680</v>
      </c>
      <c r="P2" s="84" t="s">
        <v>681</v>
      </c>
      <c r="Q2" s="84" t="s">
        <v>682</v>
      </c>
      <c r="R2" s="84" t="s">
        <v>683</v>
      </c>
      <c r="S2" s="84" t="s">
        <v>684</v>
      </c>
      <c r="T2" s="84" t="s">
        <v>685</v>
      </c>
      <c r="U2" s="84" t="s">
        <v>686</v>
      </c>
    </row>
    <row r="3" spans="1:21" x14ac:dyDescent="0.2">
      <c r="A3" s="83" t="s">
        <v>673</v>
      </c>
      <c r="B3" s="83" t="s">
        <v>676</v>
      </c>
    </row>
    <row r="4" spans="1:21" ht="15" x14ac:dyDescent="0.25">
      <c r="A4" s="83" t="s">
        <v>674</v>
      </c>
      <c r="B4" s="83" t="s">
        <v>2</v>
      </c>
      <c r="C4" s="85">
        <v>165874.99904900001</v>
      </c>
      <c r="D4" s="85">
        <v>855.05208456499997</v>
      </c>
      <c r="E4" s="85">
        <v>1957.4703966</v>
      </c>
      <c r="F4" s="85">
        <v>16248.579471200001</v>
      </c>
      <c r="G4" s="85">
        <v>14193.4937515</v>
      </c>
      <c r="H4" s="85">
        <v>0</v>
      </c>
      <c r="I4" s="85">
        <v>0</v>
      </c>
      <c r="J4" s="85"/>
      <c r="K4" t="s">
        <v>636</v>
      </c>
      <c r="L4" s="92">
        <f t="shared" ref="L4:L43" si="0">E4/SUM(C4:I4)</f>
        <v>9.8301329796275129E-3</v>
      </c>
      <c r="M4" s="92">
        <f t="shared" ref="M4:M43" si="1">C4/SUM(C4:I4)</f>
        <v>0.8330002341182059</v>
      </c>
      <c r="N4" s="85"/>
      <c r="O4" s="85">
        <v>19906.2735421</v>
      </c>
      <c r="P4" s="85">
        <v>55.116139282399999</v>
      </c>
      <c r="Q4" s="85">
        <v>159.79570898</v>
      </c>
      <c r="R4" s="85">
        <v>1008.66743652</v>
      </c>
      <c r="S4" s="85">
        <v>1132.4952505900001</v>
      </c>
      <c r="T4" s="85">
        <v>7.6819532601100004E-3</v>
      </c>
      <c r="U4" s="85">
        <v>0</v>
      </c>
    </row>
    <row r="5" spans="1:21" ht="15" x14ac:dyDescent="0.25">
      <c r="A5" s="83" t="s">
        <v>674</v>
      </c>
      <c r="B5" s="83" t="s">
        <v>624</v>
      </c>
      <c r="C5" s="85">
        <v>6535.5802141599997</v>
      </c>
      <c r="D5" s="85">
        <v>120.43720247900001</v>
      </c>
      <c r="E5" s="85">
        <v>59.612642468799997</v>
      </c>
      <c r="F5" s="85">
        <v>497.23661901100002</v>
      </c>
      <c r="G5" s="85">
        <v>743.97242612599996</v>
      </c>
      <c r="H5" s="85">
        <v>0</v>
      </c>
      <c r="I5" s="85">
        <v>0</v>
      </c>
      <c r="J5" s="85"/>
      <c r="K5" t="s">
        <v>637</v>
      </c>
      <c r="L5" s="92">
        <f t="shared" si="0"/>
        <v>7.4920004901189918E-3</v>
      </c>
      <c r="M5" s="92">
        <f t="shared" si="1"/>
        <v>0.82137895821890017</v>
      </c>
      <c r="N5" s="85"/>
      <c r="O5" s="85">
        <v>116.20652601099999</v>
      </c>
      <c r="P5" s="85">
        <v>0.41654751986100003</v>
      </c>
      <c r="Q5" s="85">
        <v>8.2175291704400006</v>
      </c>
      <c r="R5" s="85">
        <v>11.249434090399999</v>
      </c>
      <c r="S5" s="85">
        <v>2.9990849476400001</v>
      </c>
      <c r="T5" s="85">
        <v>1.8808613616699998E-2</v>
      </c>
      <c r="U5" s="85">
        <v>0</v>
      </c>
    </row>
    <row r="6" spans="1:21" ht="15" x14ac:dyDescent="0.25">
      <c r="A6" s="83" t="s">
        <v>674</v>
      </c>
      <c r="B6" s="83" t="s">
        <v>623</v>
      </c>
      <c r="C6" s="85">
        <v>630.27497575100006</v>
      </c>
      <c r="D6" s="85">
        <v>52.731790561899999</v>
      </c>
      <c r="E6" s="85">
        <v>189.98243552299999</v>
      </c>
      <c r="F6" s="85">
        <v>2367.5398198900002</v>
      </c>
      <c r="G6" s="85">
        <v>1857.0355218699999</v>
      </c>
      <c r="H6" s="85">
        <v>0</v>
      </c>
      <c r="I6" s="85">
        <v>0</v>
      </c>
      <c r="J6" s="85"/>
      <c r="K6" t="s">
        <v>638</v>
      </c>
      <c r="L6" s="92">
        <f t="shared" si="0"/>
        <v>3.7269255523537416E-2</v>
      </c>
      <c r="M6" s="92">
        <f t="shared" si="1"/>
        <v>0.12364237281562587</v>
      </c>
      <c r="N6" s="85"/>
      <c r="O6" s="85">
        <v>1215.30583675</v>
      </c>
      <c r="P6" s="85">
        <v>0.86468235741199995</v>
      </c>
      <c r="Q6" s="85">
        <v>1.4037469943000001</v>
      </c>
      <c r="R6" s="85">
        <v>444.04118638099999</v>
      </c>
      <c r="S6" s="85">
        <v>7.6227010158699997</v>
      </c>
      <c r="T6" s="85">
        <v>2.2186203127200002E-3</v>
      </c>
      <c r="U6" s="85">
        <v>0</v>
      </c>
    </row>
    <row r="7" spans="1:21" ht="15" x14ac:dyDescent="0.25">
      <c r="A7" s="83" t="s">
        <v>674</v>
      </c>
      <c r="B7" s="83" t="s">
        <v>3</v>
      </c>
      <c r="C7" s="85">
        <v>1736.0139988999999</v>
      </c>
      <c r="D7" s="85">
        <v>19.4643181679</v>
      </c>
      <c r="E7" s="85">
        <v>112.619782461</v>
      </c>
      <c r="F7" s="85">
        <v>1192.1656036899999</v>
      </c>
      <c r="G7" s="85">
        <v>2393.64050215</v>
      </c>
      <c r="H7" s="85">
        <v>0</v>
      </c>
      <c r="I7" s="85">
        <v>0</v>
      </c>
      <c r="J7" s="85"/>
      <c r="K7" t="s">
        <v>639</v>
      </c>
      <c r="L7" s="92">
        <f t="shared" si="0"/>
        <v>2.0649387708375131E-2</v>
      </c>
      <c r="M7" s="92">
        <f t="shared" si="1"/>
        <v>0.31830665400962549</v>
      </c>
      <c r="N7" s="85"/>
      <c r="O7" s="85">
        <v>271.45268037599999</v>
      </c>
      <c r="P7" s="85">
        <v>1.1998522730600001</v>
      </c>
      <c r="Q7" s="85">
        <v>3.3370412370799998</v>
      </c>
      <c r="R7" s="85">
        <v>26.729462763899999</v>
      </c>
      <c r="S7" s="85">
        <v>376.23618746900001</v>
      </c>
      <c r="T7" s="85">
        <v>8.3117110094900002E-3</v>
      </c>
      <c r="U7" s="85">
        <v>0</v>
      </c>
    </row>
    <row r="8" spans="1:21" ht="15" x14ac:dyDescent="0.25">
      <c r="A8" s="83" t="s">
        <v>674</v>
      </c>
      <c r="B8" s="83" t="s">
        <v>5</v>
      </c>
      <c r="C8" s="85">
        <v>599057.52980899997</v>
      </c>
      <c r="D8" s="85">
        <v>1725.3159649500001</v>
      </c>
      <c r="E8" s="85">
        <v>1853.5513319300001</v>
      </c>
      <c r="F8" s="85">
        <v>1143.4012075400001</v>
      </c>
      <c r="G8" s="85">
        <v>10830.2016093</v>
      </c>
      <c r="H8" s="85">
        <v>0</v>
      </c>
      <c r="I8" s="85">
        <v>0</v>
      </c>
      <c r="J8" s="85"/>
      <c r="K8"/>
      <c r="L8" s="92">
        <f t="shared" si="0"/>
        <v>3.0158170745075131E-3</v>
      </c>
      <c r="M8" s="92">
        <f t="shared" si="1"/>
        <v>0.97469538387648191</v>
      </c>
      <c r="N8" s="85"/>
      <c r="O8" s="85">
        <v>150830.394126</v>
      </c>
      <c r="P8" s="85">
        <v>7.7510884951100003</v>
      </c>
      <c r="Q8" s="85">
        <v>197.63400125800001</v>
      </c>
      <c r="R8" s="85">
        <v>126.33089370899999</v>
      </c>
      <c r="S8" s="85">
        <v>625.55666449499995</v>
      </c>
      <c r="T8" s="85">
        <v>4.2154415823800001E-2</v>
      </c>
      <c r="U8" s="85">
        <v>0</v>
      </c>
    </row>
    <row r="9" spans="1:21" ht="15" x14ac:dyDescent="0.25">
      <c r="A9" s="83" t="s">
        <v>674</v>
      </c>
      <c r="B9" s="83" t="s">
        <v>6</v>
      </c>
      <c r="C9" s="85">
        <v>154163.394523</v>
      </c>
      <c r="D9" s="85">
        <v>764.56940679499996</v>
      </c>
      <c r="E9" s="85">
        <v>824.88811376800004</v>
      </c>
      <c r="F9" s="85">
        <v>3338.6745305700001</v>
      </c>
      <c r="G9" s="85">
        <v>4873.1929117400005</v>
      </c>
      <c r="H9" s="85">
        <v>0</v>
      </c>
      <c r="I9" s="85">
        <v>0</v>
      </c>
      <c r="J9" s="85"/>
      <c r="K9" t="s">
        <v>640</v>
      </c>
      <c r="L9" s="92">
        <f t="shared" si="0"/>
        <v>5.0308878419364567E-3</v>
      </c>
      <c r="M9" s="92">
        <f t="shared" si="1"/>
        <v>0.9402229638570665</v>
      </c>
      <c r="N9" s="85"/>
      <c r="O9" s="85">
        <v>64895.610830199999</v>
      </c>
      <c r="P9" s="85">
        <v>15.800035530700001</v>
      </c>
      <c r="Q9" s="85">
        <v>31.9917573014</v>
      </c>
      <c r="R9" s="85">
        <v>811.10561784399999</v>
      </c>
      <c r="S9" s="85">
        <v>1270.57524939</v>
      </c>
      <c r="T9" s="85">
        <v>1.8780693887599999E-3</v>
      </c>
      <c r="U9" s="85">
        <v>0</v>
      </c>
    </row>
    <row r="10" spans="1:21" ht="15" x14ac:dyDescent="0.25">
      <c r="A10" s="83" t="s">
        <v>674</v>
      </c>
      <c r="B10" s="83" t="s">
        <v>7</v>
      </c>
      <c r="C10" s="85">
        <v>20594.9936156</v>
      </c>
      <c r="D10" s="85">
        <v>28.200601457099999</v>
      </c>
      <c r="E10" s="85">
        <v>96.510084426700004</v>
      </c>
      <c r="F10" s="85">
        <v>10050.861490699999</v>
      </c>
      <c r="G10" s="85">
        <v>2448.0358946400002</v>
      </c>
      <c r="H10" s="85">
        <v>0</v>
      </c>
      <c r="I10" s="85">
        <v>0</v>
      </c>
      <c r="J10" s="85"/>
      <c r="K10" t="s">
        <v>641</v>
      </c>
      <c r="L10" s="92">
        <f t="shared" si="0"/>
        <v>2.9053024367663512E-3</v>
      </c>
      <c r="M10" s="92">
        <f t="shared" si="1"/>
        <v>0.61998376119994936</v>
      </c>
      <c r="N10" s="85"/>
      <c r="O10" s="85">
        <v>2980.7388083000001</v>
      </c>
      <c r="P10" s="85">
        <v>0.979544073849</v>
      </c>
      <c r="Q10" s="85">
        <v>4.4869389823999999</v>
      </c>
      <c r="R10" s="85">
        <v>1898.1469746099999</v>
      </c>
      <c r="S10" s="85">
        <v>330.17609218899997</v>
      </c>
      <c r="T10" s="85">
        <v>2.3563246152699998E-3</v>
      </c>
      <c r="U10" s="85">
        <v>0</v>
      </c>
    </row>
    <row r="11" spans="1:21" ht="15" x14ac:dyDescent="0.25">
      <c r="A11" s="83" t="s">
        <v>674</v>
      </c>
      <c r="B11" s="83" t="s">
        <v>8</v>
      </c>
      <c r="C11" s="85">
        <v>19388.9048038</v>
      </c>
      <c r="D11" s="85">
        <v>39.894833111099999</v>
      </c>
      <c r="E11" s="85">
        <v>627.28921995200005</v>
      </c>
      <c r="F11" s="85">
        <v>517.94435820599995</v>
      </c>
      <c r="G11" s="85">
        <v>3695.8285061800002</v>
      </c>
      <c r="H11" s="85">
        <v>0</v>
      </c>
      <c r="I11" s="85">
        <v>0</v>
      </c>
      <c r="J11" s="85"/>
      <c r="K11" t="s">
        <v>642</v>
      </c>
      <c r="L11" s="92">
        <f t="shared" si="0"/>
        <v>2.5846427439789932E-2</v>
      </c>
      <c r="M11" s="92">
        <f t="shared" si="1"/>
        <v>0.79888814474885717</v>
      </c>
      <c r="N11" s="85"/>
      <c r="O11" s="85">
        <v>7734.1755545300002</v>
      </c>
      <c r="P11" s="85">
        <v>43.885537892400002</v>
      </c>
      <c r="Q11" s="85">
        <v>54.7457422325</v>
      </c>
      <c r="R11" s="85">
        <v>96.2815064065</v>
      </c>
      <c r="S11" s="85">
        <v>414.31811246299998</v>
      </c>
      <c r="T11" s="85">
        <v>0</v>
      </c>
      <c r="U11" s="85">
        <v>0</v>
      </c>
    </row>
    <row r="12" spans="1:21" ht="15" x14ac:dyDescent="0.25">
      <c r="A12" s="83" t="s">
        <v>674</v>
      </c>
      <c r="B12" s="83" t="s">
        <v>22</v>
      </c>
      <c r="C12" s="85">
        <v>58086.238846</v>
      </c>
      <c r="D12" s="85">
        <v>1287.9981972400001</v>
      </c>
      <c r="E12" s="85">
        <v>1719.60553635</v>
      </c>
      <c r="F12" s="85">
        <v>16822.497759999998</v>
      </c>
      <c r="G12" s="85">
        <v>1173.1791101199999</v>
      </c>
      <c r="H12" s="85">
        <v>0</v>
      </c>
      <c r="I12" s="85">
        <v>0</v>
      </c>
      <c r="J12" s="85"/>
      <c r="K12" t="s">
        <v>643</v>
      </c>
      <c r="L12" s="92">
        <f t="shared" si="0"/>
        <v>2.174252098526697E-2</v>
      </c>
      <c r="M12" s="92">
        <f t="shared" si="1"/>
        <v>0.7344366137277496</v>
      </c>
      <c r="N12" s="85"/>
      <c r="O12" s="85">
        <v>4773.4240523500002</v>
      </c>
      <c r="P12" s="85">
        <v>19.7093543107</v>
      </c>
      <c r="Q12" s="85">
        <v>29.685951081300001</v>
      </c>
      <c r="R12" s="85">
        <v>756.582658659</v>
      </c>
      <c r="S12" s="85">
        <v>165.365275997</v>
      </c>
      <c r="T12" s="85">
        <v>0</v>
      </c>
      <c r="U12" s="85">
        <v>0</v>
      </c>
    </row>
    <row r="13" spans="1:21" ht="15" x14ac:dyDescent="0.25">
      <c r="A13" s="83" t="s">
        <v>674</v>
      </c>
      <c r="B13" s="83" t="s">
        <v>9</v>
      </c>
      <c r="C13" s="85">
        <v>113845.537694</v>
      </c>
      <c r="D13" s="85">
        <v>113.57260174</v>
      </c>
      <c r="E13" s="85">
        <v>927.94195477200003</v>
      </c>
      <c r="F13" s="85">
        <v>486.18868246599999</v>
      </c>
      <c r="G13" s="85">
        <v>7727.6960164800003</v>
      </c>
      <c r="H13" s="85">
        <v>0</v>
      </c>
      <c r="I13" s="85">
        <v>0</v>
      </c>
      <c r="J13" s="85"/>
      <c r="K13" t="s">
        <v>644</v>
      </c>
      <c r="L13" s="92">
        <f t="shared" si="0"/>
        <v>7.5380576116409947E-3</v>
      </c>
      <c r="M13" s="92">
        <f t="shared" si="1"/>
        <v>0.92481455068649865</v>
      </c>
      <c r="N13" s="85"/>
      <c r="O13" s="85">
        <v>34432.917755900002</v>
      </c>
      <c r="P13" s="85">
        <v>14.4154508437</v>
      </c>
      <c r="Q13" s="85">
        <v>49.104328742500002</v>
      </c>
      <c r="R13" s="85">
        <v>74.189921592900006</v>
      </c>
      <c r="S13" s="85">
        <v>1245.76612755</v>
      </c>
      <c r="T13" s="85">
        <v>6.99601061175E-3</v>
      </c>
      <c r="U13" s="85">
        <v>0</v>
      </c>
    </row>
    <row r="14" spans="1:21" ht="15" x14ac:dyDescent="0.25">
      <c r="A14" s="83" t="s">
        <v>674</v>
      </c>
      <c r="B14" s="83" t="s">
        <v>10</v>
      </c>
      <c r="C14" s="85">
        <v>64524.832493399997</v>
      </c>
      <c r="D14" s="85">
        <v>1635.1698881299999</v>
      </c>
      <c r="E14" s="85">
        <v>123922.37921</v>
      </c>
      <c r="F14" s="85">
        <v>12264.712343900001</v>
      </c>
      <c r="G14" s="85">
        <v>20960.238394</v>
      </c>
      <c r="H14" s="85">
        <v>0</v>
      </c>
      <c r="I14" s="85">
        <v>0</v>
      </c>
      <c r="J14" s="85"/>
      <c r="K14" t="s">
        <v>645</v>
      </c>
      <c r="L14" s="92">
        <f t="shared" si="0"/>
        <v>0.5549409323791743</v>
      </c>
      <c r="M14" s="92">
        <f t="shared" si="1"/>
        <v>0.28895080076551605</v>
      </c>
      <c r="N14" s="85"/>
      <c r="O14" s="85">
        <v>15693.851999500001</v>
      </c>
      <c r="P14" s="85">
        <v>143.169654342</v>
      </c>
      <c r="Q14" s="85">
        <v>590.05046845699997</v>
      </c>
      <c r="R14" s="85">
        <v>3030.3759585799999</v>
      </c>
      <c r="S14" s="85">
        <v>1077.8208494200001</v>
      </c>
      <c r="T14" s="85">
        <v>9.46932828964E-2</v>
      </c>
      <c r="U14" s="85">
        <v>0</v>
      </c>
    </row>
    <row r="15" spans="1:21" ht="15" x14ac:dyDescent="0.25">
      <c r="A15" s="83" t="s">
        <v>674</v>
      </c>
      <c r="B15" s="83" t="s">
        <v>58</v>
      </c>
      <c r="C15" s="85">
        <v>16429.096404</v>
      </c>
      <c r="D15" s="85">
        <v>141.19144202199999</v>
      </c>
      <c r="E15" s="85">
        <v>4900.23803013</v>
      </c>
      <c r="F15" s="85">
        <v>493.99823023200003</v>
      </c>
      <c r="G15" s="85">
        <v>973.807871643</v>
      </c>
      <c r="H15" s="85">
        <v>0</v>
      </c>
      <c r="I15" s="85">
        <v>0</v>
      </c>
      <c r="J15" s="85"/>
      <c r="K15"/>
      <c r="L15" s="92">
        <f t="shared" si="0"/>
        <v>0.21362660697491073</v>
      </c>
      <c r="M15" s="92">
        <f t="shared" si="1"/>
        <v>0.71622890538587114</v>
      </c>
      <c r="N15" s="85"/>
      <c r="O15" s="85">
        <v>48282.076791400003</v>
      </c>
      <c r="P15" s="85">
        <v>54.409725183600003</v>
      </c>
      <c r="Q15" s="85">
        <v>573.69245385299996</v>
      </c>
      <c r="R15" s="85">
        <v>323.72846437099997</v>
      </c>
      <c r="S15" s="85">
        <v>259.51609156500001</v>
      </c>
      <c r="T15" s="85">
        <v>1.99044051515E-2</v>
      </c>
      <c r="U15" s="85">
        <v>0</v>
      </c>
    </row>
    <row r="16" spans="1:21" ht="15" x14ac:dyDescent="0.25">
      <c r="A16" s="83" t="s">
        <v>674</v>
      </c>
      <c r="B16" s="83" t="s">
        <v>625</v>
      </c>
      <c r="C16" s="85">
        <v>321.283204367</v>
      </c>
      <c r="D16" s="85">
        <v>12.120578116800001</v>
      </c>
      <c r="E16" s="85">
        <v>68.828569507799997</v>
      </c>
      <c r="F16" s="85">
        <v>638.15359767200005</v>
      </c>
      <c r="G16" s="85">
        <v>559.67283515500003</v>
      </c>
      <c r="H16" s="85">
        <v>0</v>
      </c>
      <c r="I16" s="85">
        <v>0</v>
      </c>
      <c r="J16" s="85"/>
      <c r="K16" t="s">
        <v>646</v>
      </c>
      <c r="L16" s="92">
        <f t="shared" si="0"/>
        <v>4.3016275502404833E-2</v>
      </c>
      <c r="M16" s="92">
        <f t="shared" si="1"/>
        <v>0.20079462543210505</v>
      </c>
      <c r="N16" s="85"/>
      <c r="O16" s="85">
        <v>983.12944501899995</v>
      </c>
      <c r="P16" s="85">
        <v>0.31455521631799999</v>
      </c>
      <c r="Q16" s="85">
        <v>0.90770982090300001</v>
      </c>
      <c r="R16" s="85">
        <v>81.160045820799994</v>
      </c>
      <c r="S16" s="85">
        <v>61.779313831800003</v>
      </c>
      <c r="T16" s="85">
        <v>6.4807451234700001E-4</v>
      </c>
      <c r="U16" s="85">
        <v>0</v>
      </c>
    </row>
    <row r="17" spans="1:21" ht="15" x14ac:dyDescent="0.25">
      <c r="A17" s="83" t="s">
        <v>674</v>
      </c>
      <c r="B17" s="83" t="s">
        <v>626</v>
      </c>
      <c r="C17" s="85">
        <v>24441.611487300001</v>
      </c>
      <c r="D17" s="85">
        <v>65.546747471499998</v>
      </c>
      <c r="E17" s="85">
        <v>662.195309071</v>
      </c>
      <c r="F17" s="85">
        <v>6058.1582586699997</v>
      </c>
      <c r="G17" s="85">
        <v>5358.48363015</v>
      </c>
      <c r="H17" s="85">
        <v>0</v>
      </c>
      <c r="I17" s="85">
        <v>0</v>
      </c>
      <c r="J17" s="85"/>
      <c r="K17" t="s">
        <v>647</v>
      </c>
      <c r="L17" s="92">
        <f t="shared" si="0"/>
        <v>1.8099693646159994E-2</v>
      </c>
      <c r="M17" s="92">
        <f t="shared" si="1"/>
        <v>0.66805921769397902</v>
      </c>
      <c r="N17" s="85"/>
      <c r="O17" s="85">
        <v>7010.4124592300004</v>
      </c>
      <c r="P17" s="85">
        <v>2.73025895959</v>
      </c>
      <c r="Q17" s="85">
        <v>8.9094780927099997</v>
      </c>
      <c r="R17" s="85">
        <v>426.69453710400001</v>
      </c>
      <c r="S17" s="85">
        <v>157.01136991800001</v>
      </c>
      <c r="T17" s="85">
        <v>1.41457017421E-2</v>
      </c>
      <c r="U17" s="85">
        <v>0</v>
      </c>
    </row>
    <row r="18" spans="1:21" ht="15" x14ac:dyDescent="0.25">
      <c r="A18" s="83" t="s">
        <v>674</v>
      </c>
      <c r="B18" s="83" t="s">
        <v>627</v>
      </c>
      <c r="C18" s="85">
        <v>3430.2557804600001</v>
      </c>
      <c r="D18" s="85">
        <v>46.236566836500003</v>
      </c>
      <c r="E18" s="85">
        <v>308.38045565200002</v>
      </c>
      <c r="F18" s="85">
        <v>3305.3988438800002</v>
      </c>
      <c r="G18" s="85">
        <v>2185.71253561</v>
      </c>
      <c r="H18" s="85">
        <v>0</v>
      </c>
      <c r="I18" s="85">
        <v>0</v>
      </c>
      <c r="J18" s="85"/>
      <c r="K18" t="s">
        <v>648</v>
      </c>
      <c r="L18" s="92">
        <f t="shared" si="0"/>
        <v>3.3245038972342447E-2</v>
      </c>
      <c r="M18" s="92">
        <f t="shared" si="1"/>
        <v>0.3697996582351053</v>
      </c>
      <c r="N18" s="85"/>
      <c r="O18" s="85">
        <v>704.23888118699995</v>
      </c>
      <c r="P18" s="85">
        <v>1.9643678605799999</v>
      </c>
      <c r="Q18" s="85">
        <v>8.7859719411900006</v>
      </c>
      <c r="R18" s="85">
        <v>924.24774308300005</v>
      </c>
      <c r="S18" s="85">
        <v>964.91242105799995</v>
      </c>
      <c r="T18" s="85">
        <v>6.6081710629599999E-2</v>
      </c>
      <c r="U18" s="85">
        <v>0</v>
      </c>
    </row>
    <row r="19" spans="1:21" ht="15" x14ac:dyDescent="0.25">
      <c r="A19" s="83" t="s">
        <v>674</v>
      </c>
      <c r="B19" s="83" t="s">
        <v>628</v>
      </c>
      <c r="C19" s="85">
        <v>2954.8730611699998</v>
      </c>
      <c r="D19" s="85">
        <v>37.429766144600002</v>
      </c>
      <c r="E19" s="85">
        <v>374.52921404199998</v>
      </c>
      <c r="F19" s="85">
        <v>5235.1431451400003</v>
      </c>
      <c r="G19" s="85">
        <v>4612.1249423400004</v>
      </c>
      <c r="H19" s="85">
        <v>0</v>
      </c>
      <c r="I19" s="85">
        <v>0</v>
      </c>
      <c r="J19" s="85"/>
      <c r="K19" t="s">
        <v>649</v>
      </c>
      <c r="L19" s="92">
        <f t="shared" si="0"/>
        <v>2.8343149392721787E-2</v>
      </c>
      <c r="M19" s="92">
        <f t="shared" si="1"/>
        <v>0.22361515595917869</v>
      </c>
      <c r="N19" s="85"/>
      <c r="O19" s="85">
        <v>674.41962674900003</v>
      </c>
      <c r="P19" s="85">
        <v>2.9504412303600001</v>
      </c>
      <c r="Q19" s="85">
        <v>15.9863126195</v>
      </c>
      <c r="R19" s="85">
        <v>1051.9603909699999</v>
      </c>
      <c r="S19" s="85">
        <v>820.03760895400001</v>
      </c>
      <c r="T19" s="85">
        <v>1.81064716508E-2</v>
      </c>
      <c r="U19" s="85">
        <v>0</v>
      </c>
    </row>
    <row r="20" spans="1:21" ht="15" x14ac:dyDescent="0.25">
      <c r="A20" s="83" t="s">
        <v>674</v>
      </c>
      <c r="B20" s="83" t="s">
        <v>11</v>
      </c>
      <c r="C20" s="85">
        <v>37550.314978599999</v>
      </c>
      <c r="D20" s="85">
        <v>158.71872814299999</v>
      </c>
      <c r="E20" s="85">
        <v>419.58886809099999</v>
      </c>
      <c r="F20" s="85">
        <v>86041.514230200002</v>
      </c>
      <c r="G20" s="85">
        <v>5697.5781920299996</v>
      </c>
      <c r="H20" s="85">
        <v>0</v>
      </c>
      <c r="I20" s="85">
        <v>0</v>
      </c>
      <c r="J20" s="85"/>
      <c r="K20" t="s">
        <v>650</v>
      </c>
      <c r="L20" s="92">
        <f t="shared" si="0"/>
        <v>3.2308943612389413E-3</v>
      </c>
      <c r="M20" s="92">
        <f t="shared" si="1"/>
        <v>0.28914280180758489</v>
      </c>
      <c r="N20" s="85"/>
      <c r="O20" s="85">
        <v>11963.961319</v>
      </c>
      <c r="P20" s="85">
        <v>6.0505523042</v>
      </c>
      <c r="Q20" s="85">
        <v>17.368131134599999</v>
      </c>
      <c r="R20" s="85">
        <v>16426.009465499999</v>
      </c>
      <c r="S20" s="85">
        <v>806.41459902500003</v>
      </c>
      <c r="T20" s="85">
        <v>5.5124299071600004E-6</v>
      </c>
      <c r="U20" s="85">
        <v>0</v>
      </c>
    </row>
    <row r="21" spans="1:21" ht="15" x14ac:dyDescent="0.25">
      <c r="A21" s="83" t="s">
        <v>674</v>
      </c>
      <c r="B21" s="83" t="s">
        <v>14</v>
      </c>
      <c r="C21" s="85">
        <v>18252.9203309</v>
      </c>
      <c r="D21" s="85">
        <v>582.74686106499996</v>
      </c>
      <c r="E21" s="85">
        <v>1173.79315511</v>
      </c>
      <c r="F21" s="85">
        <v>190390.25711899999</v>
      </c>
      <c r="G21" s="85">
        <v>10092.624809200001</v>
      </c>
      <c r="H21" s="85">
        <v>0</v>
      </c>
      <c r="I21" s="85">
        <v>0</v>
      </c>
      <c r="J21" s="85"/>
      <c r="K21" t="s">
        <v>651</v>
      </c>
      <c r="L21" s="92">
        <f t="shared" si="0"/>
        <v>5.3235098461812836E-3</v>
      </c>
      <c r="M21" s="92">
        <f t="shared" si="1"/>
        <v>8.2782558988429789E-2</v>
      </c>
      <c r="N21" s="85"/>
      <c r="O21" s="85">
        <v>26768.665212200001</v>
      </c>
      <c r="P21" s="85">
        <v>25.535166481499999</v>
      </c>
      <c r="Q21" s="85">
        <v>92.240387650200006</v>
      </c>
      <c r="R21" s="85">
        <v>215682.719377</v>
      </c>
      <c r="S21" s="85">
        <v>2890.1009258499998</v>
      </c>
      <c r="T21" s="85">
        <v>1.6497872811900001E-3</v>
      </c>
      <c r="U21" s="85">
        <v>0</v>
      </c>
    </row>
    <row r="22" spans="1:21" ht="15" x14ac:dyDescent="0.25">
      <c r="A22" s="83" t="s">
        <v>674</v>
      </c>
      <c r="B22" s="83" t="s">
        <v>12</v>
      </c>
      <c r="C22" s="85">
        <v>38431.554930799997</v>
      </c>
      <c r="D22" s="85">
        <v>627.15456375099996</v>
      </c>
      <c r="E22" s="85">
        <v>4587.8190027199998</v>
      </c>
      <c r="F22" s="85">
        <v>56012.221730700003</v>
      </c>
      <c r="G22" s="85">
        <v>6956.7772480699996</v>
      </c>
      <c r="H22" s="85">
        <v>0</v>
      </c>
      <c r="I22" s="85">
        <v>0</v>
      </c>
      <c r="J22" s="85"/>
      <c r="K22" t="s">
        <v>652</v>
      </c>
      <c r="L22" s="92">
        <f t="shared" si="0"/>
        <v>4.303143370698035E-2</v>
      </c>
      <c r="M22" s="92">
        <f t="shared" si="1"/>
        <v>0.3604686469279671</v>
      </c>
      <c r="N22" s="85"/>
      <c r="O22" s="85">
        <v>17094.282083099999</v>
      </c>
      <c r="P22" s="85">
        <v>8.0307944224900005</v>
      </c>
      <c r="Q22" s="85">
        <v>462.29529165899999</v>
      </c>
      <c r="R22" s="85">
        <v>48432.554815000003</v>
      </c>
      <c r="S22" s="85">
        <v>3256.7484850800001</v>
      </c>
      <c r="T22" s="85">
        <v>0</v>
      </c>
      <c r="U22" s="85">
        <v>0</v>
      </c>
    </row>
    <row r="23" spans="1:21" ht="15" x14ac:dyDescent="0.25">
      <c r="A23" s="83" t="s">
        <v>674</v>
      </c>
      <c r="B23" s="83" t="s">
        <v>13</v>
      </c>
      <c r="C23" s="85">
        <v>51203.271794699998</v>
      </c>
      <c r="D23" s="85">
        <v>1077.09742082</v>
      </c>
      <c r="E23" s="85">
        <v>1266.23762893</v>
      </c>
      <c r="F23" s="85">
        <v>93897.831683900004</v>
      </c>
      <c r="G23" s="85">
        <v>15530.422464499999</v>
      </c>
      <c r="H23" s="85">
        <v>0</v>
      </c>
      <c r="I23" s="85">
        <v>0</v>
      </c>
      <c r="J23" s="85"/>
      <c r="K23" t="s">
        <v>653</v>
      </c>
      <c r="L23" s="92">
        <f t="shared" si="0"/>
        <v>7.769527283017913E-3</v>
      </c>
      <c r="M23" s="92">
        <f t="shared" si="1"/>
        <v>0.31417895669778406</v>
      </c>
      <c r="N23" s="85"/>
      <c r="O23" s="85">
        <v>30263.294697199999</v>
      </c>
      <c r="P23" s="85">
        <v>108.48789943200001</v>
      </c>
      <c r="Q23" s="85">
        <v>166.54990370600001</v>
      </c>
      <c r="R23" s="85">
        <v>44333.708696900001</v>
      </c>
      <c r="S23" s="85">
        <v>4165.8328588900004</v>
      </c>
      <c r="T23" s="85">
        <v>6.4975538548499995E-4</v>
      </c>
      <c r="U23" s="85">
        <v>0</v>
      </c>
    </row>
    <row r="24" spans="1:21" ht="15" x14ac:dyDescent="0.25">
      <c r="A24" s="83" t="s">
        <v>674</v>
      </c>
      <c r="B24" s="83" t="s">
        <v>15</v>
      </c>
      <c r="C24" s="85">
        <v>142199.26477899999</v>
      </c>
      <c r="D24" s="85">
        <v>1459.5748073</v>
      </c>
      <c r="E24" s="85">
        <v>1074.2195671300001</v>
      </c>
      <c r="F24" s="85">
        <v>169754.50679799999</v>
      </c>
      <c r="G24" s="85">
        <v>5061.2516773200005</v>
      </c>
      <c r="H24" s="85">
        <v>0</v>
      </c>
      <c r="I24" s="85">
        <v>0</v>
      </c>
      <c r="J24" s="85"/>
      <c r="K24" t="s">
        <v>654</v>
      </c>
      <c r="L24" s="92">
        <f t="shared" si="0"/>
        <v>3.3616759251414983E-3</v>
      </c>
      <c r="M24" s="92">
        <f t="shared" si="1"/>
        <v>0.44500012810000844</v>
      </c>
      <c r="N24" s="85"/>
      <c r="O24" s="85">
        <v>98605.5251078</v>
      </c>
      <c r="P24" s="85">
        <v>184.81030102</v>
      </c>
      <c r="Q24" s="85">
        <v>179.72000247700001</v>
      </c>
      <c r="R24" s="85">
        <v>115970.444882</v>
      </c>
      <c r="S24" s="85">
        <v>7249.1277227299997</v>
      </c>
      <c r="T24" s="85">
        <v>5.4489613363800003E-2</v>
      </c>
      <c r="U24" s="85">
        <v>0</v>
      </c>
    </row>
    <row r="25" spans="1:21" ht="15" x14ac:dyDescent="0.25">
      <c r="A25" s="83" t="s">
        <v>674</v>
      </c>
      <c r="B25" s="83" t="s">
        <v>16</v>
      </c>
      <c r="C25" s="85">
        <v>13720.446600900001</v>
      </c>
      <c r="D25" s="85">
        <v>1880.5366202299999</v>
      </c>
      <c r="E25" s="85">
        <v>1198.1119820599999</v>
      </c>
      <c r="F25" s="85">
        <v>33162.037328899998</v>
      </c>
      <c r="G25" s="85">
        <v>3287.7583623099999</v>
      </c>
      <c r="H25" s="85">
        <v>0</v>
      </c>
      <c r="I25" s="85">
        <v>0</v>
      </c>
      <c r="J25" s="85"/>
      <c r="K25" t="s">
        <v>655</v>
      </c>
      <c r="L25" s="92">
        <f t="shared" si="0"/>
        <v>2.2500224172481331E-2</v>
      </c>
      <c r="M25" s="92">
        <f t="shared" si="1"/>
        <v>0.25766633577607401</v>
      </c>
      <c r="N25" s="85"/>
      <c r="O25" s="85">
        <v>13843.9776807</v>
      </c>
      <c r="P25" s="85">
        <v>14.6984237977</v>
      </c>
      <c r="Q25" s="85">
        <v>84.186614884199997</v>
      </c>
      <c r="R25" s="85">
        <v>54958.879648100003</v>
      </c>
      <c r="S25" s="85">
        <v>3007.6731284399998</v>
      </c>
      <c r="T25" s="85">
        <v>1.5288711463300001E-2</v>
      </c>
      <c r="U25" s="85">
        <v>0</v>
      </c>
    </row>
    <row r="26" spans="1:21" ht="15" x14ac:dyDescent="0.25">
      <c r="A26" s="83" t="s">
        <v>674</v>
      </c>
      <c r="B26" s="83" t="s">
        <v>17</v>
      </c>
      <c r="C26" s="85">
        <v>92825.176754</v>
      </c>
      <c r="D26" s="85">
        <v>439.33625526999998</v>
      </c>
      <c r="E26" s="85">
        <v>1614.34431535</v>
      </c>
      <c r="F26" s="85">
        <v>37694.091828099998</v>
      </c>
      <c r="G26" s="85">
        <v>4027.2979390800001</v>
      </c>
      <c r="H26" s="85">
        <v>0</v>
      </c>
      <c r="I26" s="85">
        <v>0</v>
      </c>
      <c r="J26" s="85"/>
      <c r="K26" t="s">
        <v>656</v>
      </c>
      <c r="L26" s="92">
        <f t="shared" si="0"/>
        <v>1.1818018998641388E-2</v>
      </c>
      <c r="M26" s="92">
        <f t="shared" si="1"/>
        <v>0.67953886416924525</v>
      </c>
      <c r="N26" s="85"/>
      <c r="O26" s="85">
        <v>33508.677493199997</v>
      </c>
      <c r="P26" s="85">
        <v>10.6748967947</v>
      </c>
      <c r="Q26" s="85">
        <v>43.3818773777</v>
      </c>
      <c r="R26" s="85">
        <v>7867.1391633100002</v>
      </c>
      <c r="S26" s="85">
        <v>1122.5586705400001</v>
      </c>
      <c r="T26" s="85">
        <v>3.8441329342000002E-5</v>
      </c>
      <c r="U26" s="85">
        <v>0</v>
      </c>
    </row>
    <row r="27" spans="1:21" ht="15" x14ac:dyDescent="0.25">
      <c r="A27" s="83" t="s">
        <v>674</v>
      </c>
      <c r="B27" s="83" t="s">
        <v>631</v>
      </c>
      <c r="C27" s="85">
        <v>126389.524278</v>
      </c>
      <c r="D27" s="85">
        <v>1191.76040225</v>
      </c>
      <c r="E27" s="85">
        <v>7226.2320827599997</v>
      </c>
      <c r="F27" s="85">
        <v>6614.7203876200001</v>
      </c>
      <c r="G27" s="85">
        <v>4276.5971356600003</v>
      </c>
      <c r="H27" s="85">
        <v>0</v>
      </c>
      <c r="I27" s="85">
        <v>0</v>
      </c>
      <c r="J27" s="85"/>
      <c r="K27" t="s">
        <v>657</v>
      </c>
      <c r="L27" s="92">
        <f t="shared" si="0"/>
        <v>4.9597048035132936E-2</v>
      </c>
      <c r="M27" s="92">
        <f t="shared" si="1"/>
        <v>0.8674710741312569</v>
      </c>
      <c r="N27" s="85"/>
      <c r="O27" s="85">
        <v>2584.2158124100001</v>
      </c>
      <c r="P27" s="85">
        <v>85.300676574999997</v>
      </c>
      <c r="Q27" s="85">
        <v>725.193989977</v>
      </c>
      <c r="R27" s="85">
        <v>317.55115900099997</v>
      </c>
      <c r="S27" s="85">
        <v>156.78800559000001</v>
      </c>
      <c r="T27" s="85">
        <v>9.9118887787099999E-2</v>
      </c>
      <c r="U27" s="85">
        <v>0</v>
      </c>
    </row>
    <row r="28" spans="1:21" ht="15" x14ac:dyDescent="0.25">
      <c r="A28" s="83" t="s">
        <v>674</v>
      </c>
      <c r="B28" s="83" t="s">
        <v>629</v>
      </c>
      <c r="C28" s="85">
        <v>187501.24526600001</v>
      </c>
      <c r="D28" s="85">
        <v>53.044590339199999</v>
      </c>
      <c r="E28" s="85">
        <v>1001.98267688</v>
      </c>
      <c r="F28" s="85">
        <v>17443.250848</v>
      </c>
      <c r="G28" s="85">
        <v>1567.9198053099999</v>
      </c>
      <c r="H28" s="85">
        <v>0</v>
      </c>
      <c r="I28" s="85">
        <v>0</v>
      </c>
      <c r="J28" s="85"/>
      <c r="K28"/>
      <c r="L28" s="92">
        <f t="shared" si="0"/>
        <v>4.8272631849088895E-3</v>
      </c>
      <c r="M28" s="92">
        <f t="shared" si="1"/>
        <v>0.90332685313034933</v>
      </c>
      <c r="N28" s="85"/>
      <c r="O28" s="85">
        <v>1155.6162840100001</v>
      </c>
      <c r="P28" s="85">
        <v>8.4545381330700007</v>
      </c>
      <c r="Q28" s="85">
        <v>73.1355610472</v>
      </c>
      <c r="R28" s="85">
        <v>589.59410436999997</v>
      </c>
      <c r="S28" s="85">
        <v>36.133354056999998</v>
      </c>
      <c r="T28" s="85">
        <v>3.4966334263E-4</v>
      </c>
      <c r="U28" s="85">
        <v>0</v>
      </c>
    </row>
    <row r="29" spans="1:21" ht="15" x14ac:dyDescent="0.25">
      <c r="A29" s="83" t="s">
        <v>674</v>
      </c>
      <c r="B29" s="83" t="s">
        <v>630</v>
      </c>
      <c r="C29" s="85">
        <v>27545.786532499998</v>
      </c>
      <c r="D29" s="85">
        <v>35.074207448700001</v>
      </c>
      <c r="E29" s="85">
        <v>943.806531619</v>
      </c>
      <c r="F29" s="85">
        <v>3946.8827810900002</v>
      </c>
      <c r="G29" s="85">
        <v>1454.3619009199999</v>
      </c>
      <c r="H29" s="85">
        <v>0</v>
      </c>
      <c r="I29" s="85">
        <v>0</v>
      </c>
      <c r="J29" s="85"/>
      <c r="K29" t="s">
        <v>658</v>
      </c>
      <c r="L29" s="92">
        <f t="shared" si="0"/>
        <v>2.7819636297778862E-2</v>
      </c>
      <c r="M29" s="92">
        <f t="shared" si="1"/>
        <v>0.81193945707906379</v>
      </c>
      <c r="N29" s="85"/>
      <c r="O29" s="85">
        <v>206.23425501</v>
      </c>
      <c r="P29" s="85">
        <v>2.1712230685299998</v>
      </c>
      <c r="Q29" s="85">
        <v>4.6971508513</v>
      </c>
      <c r="R29" s="85">
        <v>121.296767393</v>
      </c>
      <c r="S29" s="85">
        <v>19.2586492969</v>
      </c>
      <c r="T29" s="85">
        <v>7.4388774782399997E-2</v>
      </c>
      <c r="U29" s="85">
        <v>0</v>
      </c>
    </row>
    <row r="30" spans="1:21" ht="15" x14ac:dyDescent="0.25">
      <c r="A30" s="83" t="s">
        <v>674</v>
      </c>
      <c r="B30" s="83" t="s">
        <v>18</v>
      </c>
      <c r="C30" s="85">
        <v>38989.415899799998</v>
      </c>
      <c r="D30" s="85">
        <v>297.73638749100002</v>
      </c>
      <c r="E30" s="85">
        <v>2036.86442648</v>
      </c>
      <c r="F30" s="85">
        <v>1299821.2575600001</v>
      </c>
      <c r="G30" s="85">
        <v>1952.57395348</v>
      </c>
      <c r="H30" s="85">
        <v>0</v>
      </c>
      <c r="I30" s="85">
        <v>0</v>
      </c>
      <c r="J30" s="85"/>
      <c r="K30" t="s">
        <v>659</v>
      </c>
      <c r="L30" s="92">
        <f t="shared" si="0"/>
        <v>1.5165420964440143E-3</v>
      </c>
      <c r="M30" s="92">
        <f t="shared" si="1"/>
        <v>2.9029467920942586E-2</v>
      </c>
      <c r="N30" s="85"/>
      <c r="O30" s="85">
        <v>1734.3738633999999</v>
      </c>
      <c r="P30" s="85">
        <v>8.1343226309799999</v>
      </c>
      <c r="Q30" s="85">
        <v>17.187554179300001</v>
      </c>
      <c r="R30" s="85">
        <v>18906.4797406</v>
      </c>
      <c r="S30" s="85">
        <v>145.469235505</v>
      </c>
      <c r="T30" s="85">
        <v>1.40834392004E-3</v>
      </c>
      <c r="U30" s="85">
        <v>0</v>
      </c>
    </row>
    <row r="31" spans="1:21" ht="15" x14ac:dyDescent="0.25">
      <c r="A31" s="83" t="s">
        <v>674</v>
      </c>
      <c r="B31" s="83" t="s">
        <v>19</v>
      </c>
      <c r="C31" s="85">
        <v>471389.09605200001</v>
      </c>
      <c r="D31" s="85">
        <v>8610.3568527799998</v>
      </c>
      <c r="E31" s="85">
        <v>27689.546885</v>
      </c>
      <c r="F31" s="85">
        <v>99550.219715500003</v>
      </c>
      <c r="G31" s="85">
        <v>8914.1598934699996</v>
      </c>
      <c r="H31" s="85">
        <v>0</v>
      </c>
      <c r="I31" s="85">
        <v>0</v>
      </c>
      <c r="J31" s="85"/>
      <c r="K31" t="s">
        <v>660</v>
      </c>
      <c r="L31" s="92">
        <f t="shared" si="0"/>
        <v>4.4939373556661812E-2</v>
      </c>
      <c r="M31" s="92">
        <f t="shared" si="1"/>
        <v>0.76505154692486999</v>
      </c>
      <c r="N31" s="85"/>
      <c r="O31" s="85">
        <v>38457.281109099997</v>
      </c>
      <c r="P31" s="85">
        <v>160.262500335</v>
      </c>
      <c r="Q31" s="85">
        <v>696.94160723200002</v>
      </c>
      <c r="R31" s="85">
        <v>12978.5498293</v>
      </c>
      <c r="S31" s="85">
        <v>1803.5855669299999</v>
      </c>
      <c r="T31" s="85">
        <v>0.135962177116</v>
      </c>
      <c r="U31" s="85">
        <v>0</v>
      </c>
    </row>
    <row r="32" spans="1:21" x14ac:dyDescent="0.2">
      <c r="A32" s="83" t="s">
        <v>674</v>
      </c>
      <c r="B32" s="83" t="s">
        <v>21</v>
      </c>
      <c r="C32" s="85">
        <v>665273.45727699995</v>
      </c>
      <c r="D32" s="85">
        <v>4486.4261239400003</v>
      </c>
      <c r="E32" s="85">
        <v>4436.9375092600003</v>
      </c>
      <c r="F32" s="85">
        <v>1276.2476421399999</v>
      </c>
      <c r="G32" s="85">
        <v>35.134146515300003</v>
      </c>
      <c r="H32" s="85">
        <v>0</v>
      </c>
      <c r="I32" s="85">
        <v>0</v>
      </c>
      <c r="J32" s="85"/>
      <c r="K32" s="85"/>
      <c r="L32" s="92">
        <f t="shared" si="0"/>
        <v>6.5682955314726324E-3</v>
      </c>
      <c r="M32" s="92">
        <f t="shared" si="1"/>
        <v>0.98484882140444108</v>
      </c>
      <c r="N32" s="85"/>
      <c r="O32" s="85">
        <v>92671.101045899995</v>
      </c>
      <c r="P32" s="85">
        <v>83.694302963300004</v>
      </c>
      <c r="Q32" s="85">
        <v>119.69404571600001</v>
      </c>
      <c r="R32" s="85">
        <v>44.013788882900002</v>
      </c>
      <c r="S32" s="85">
        <v>1053.1852639599999</v>
      </c>
      <c r="T32" s="85">
        <v>1.2629910754800001E-3</v>
      </c>
      <c r="U32" s="85">
        <v>0</v>
      </c>
    </row>
    <row r="33" spans="1:21" x14ac:dyDescent="0.2">
      <c r="A33" s="83" t="s">
        <v>674</v>
      </c>
      <c r="B33" s="83" t="s">
        <v>20</v>
      </c>
      <c r="C33" s="85">
        <v>528809.64216000005</v>
      </c>
      <c r="D33" s="85">
        <v>3825.70550417</v>
      </c>
      <c r="E33" s="85">
        <v>106271.595629</v>
      </c>
      <c r="F33" s="85">
        <v>19314.891516</v>
      </c>
      <c r="G33" s="85">
        <v>1615.6716257400001</v>
      </c>
      <c r="H33" s="85">
        <v>0</v>
      </c>
      <c r="I33" s="85">
        <v>0</v>
      </c>
      <c r="J33" s="85"/>
      <c r="K33" s="85"/>
      <c r="L33" s="92">
        <f t="shared" si="0"/>
        <v>0.1610572218047796</v>
      </c>
      <c r="M33" s="92">
        <f t="shared" si="1"/>
        <v>0.8014240430453079</v>
      </c>
      <c r="N33" s="85"/>
      <c r="O33" s="85">
        <v>66850.044716699995</v>
      </c>
      <c r="P33" s="85">
        <v>258.17294368799998</v>
      </c>
      <c r="Q33" s="85">
        <v>1386.7973350300001</v>
      </c>
      <c r="R33" s="85">
        <v>2082.9946842300001</v>
      </c>
      <c r="S33" s="85">
        <v>378.07065882299997</v>
      </c>
      <c r="T33" s="85">
        <v>772.15236840800003</v>
      </c>
      <c r="U33" s="85">
        <v>0</v>
      </c>
    </row>
    <row r="34" spans="1:21" x14ac:dyDescent="0.2">
      <c r="A34" s="83" t="s">
        <v>674</v>
      </c>
      <c r="B34" s="83" t="s">
        <v>23</v>
      </c>
      <c r="C34" s="85">
        <v>352442.48440999998</v>
      </c>
      <c r="D34" s="85">
        <v>675.87437403399997</v>
      </c>
      <c r="E34" s="85">
        <v>7878.1096882399997</v>
      </c>
      <c r="F34" s="85">
        <v>12914.0795617</v>
      </c>
      <c r="G34" s="85">
        <v>195.757555397</v>
      </c>
      <c r="H34" s="85">
        <v>0</v>
      </c>
      <c r="I34" s="85">
        <v>0</v>
      </c>
      <c r="J34" s="85"/>
      <c r="K34" s="85"/>
      <c r="L34" s="92">
        <f t="shared" si="0"/>
        <v>2.1058478754665051E-2</v>
      </c>
      <c r="M34" s="92">
        <f t="shared" si="1"/>
        <v>0.94209180423932826</v>
      </c>
      <c r="N34" s="85"/>
      <c r="O34" s="85">
        <v>9729.0730785699998</v>
      </c>
      <c r="P34" s="85">
        <v>15.5447779669</v>
      </c>
      <c r="Q34" s="85">
        <v>22.061469883800001</v>
      </c>
      <c r="R34" s="85">
        <v>1134.5576968600001</v>
      </c>
      <c r="S34" s="85">
        <v>33.890271911799999</v>
      </c>
      <c r="T34" s="85">
        <v>0</v>
      </c>
      <c r="U34" s="85">
        <v>0</v>
      </c>
    </row>
    <row r="35" spans="1:21" x14ac:dyDescent="0.2">
      <c r="A35" s="83" t="s">
        <v>674</v>
      </c>
      <c r="B35" s="83" t="s">
        <v>25</v>
      </c>
      <c r="C35" s="85">
        <v>414566.30895899999</v>
      </c>
      <c r="D35" s="85">
        <v>1169.9735717599999</v>
      </c>
      <c r="E35" s="85">
        <v>1401.84206264</v>
      </c>
      <c r="F35" s="85">
        <v>4602.2538275799998</v>
      </c>
      <c r="G35" s="85">
        <v>16.1070907955</v>
      </c>
      <c r="H35" s="85">
        <v>0</v>
      </c>
      <c r="I35" s="85">
        <v>0</v>
      </c>
      <c r="J35" s="85"/>
      <c r="K35" s="85"/>
      <c r="L35" s="92">
        <f t="shared" si="0"/>
        <v>3.3238186270898736E-3</v>
      </c>
      <c r="M35" s="92">
        <f t="shared" si="1"/>
        <v>0.98295182931437153</v>
      </c>
      <c r="N35" s="85"/>
      <c r="O35" s="85">
        <v>21826.9297912</v>
      </c>
      <c r="P35" s="85">
        <v>165.94590974900001</v>
      </c>
      <c r="Q35" s="85">
        <v>449.50233035399998</v>
      </c>
      <c r="R35" s="85">
        <v>335.648697766</v>
      </c>
      <c r="S35" s="85">
        <v>5.0210320617099997</v>
      </c>
      <c r="T35" s="85">
        <v>0</v>
      </c>
      <c r="U35" s="85">
        <v>0</v>
      </c>
    </row>
    <row r="36" spans="1:21" x14ac:dyDescent="0.2">
      <c r="A36" s="83" t="s">
        <v>674</v>
      </c>
      <c r="B36" s="83" t="s">
        <v>26</v>
      </c>
      <c r="C36" s="85">
        <v>1075656.9758599999</v>
      </c>
      <c r="D36" s="85">
        <v>14094.163880599999</v>
      </c>
      <c r="E36" s="85">
        <v>33383.7834267</v>
      </c>
      <c r="F36" s="85">
        <v>68521.761904300001</v>
      </c>
      <c r="G36" s="85">
        <v>244.40961381</v>
      </c>
      <c r="H36" s="85">
        <v>0</v>
      </c>
      <c r="I36" s="85">
        <v>0</v>
      </c>
      <c r="J36" s="85"/>
      <c r="K36" s="85"/>
      <c r="L36" s="92">
        <f t="shared" si="0"/>
        <v>2.8008853734219713E-2</v>
      </c>
      <c r="M36" s="92">
        <f t="shared" si="1"/>
        <v>0.90247167374563808</v>
      </c>
      <c r="N36" s="85"/>
      <c r="O36" s="85">
        <v>27370.491487200001</v>
      </c>
      <c r="P36" s="85">
        <v>21.333647580400001</v>
      </c>
      <c r="Q36" s="85">
        <v>34.312273587100002</v>
      </c>
      <c r="R36" s="85">
        <v>1470.9749965999999</v>
      </c>
      <c r="S36" s="85">
        <v>21.5709628804</v>
      </c>
      <c r="T36" s="85">
        <v>8.6840428945599998E-2</v>
      </c>
      <c r="U36" s="85">
        <v>0</v>
      </c>
    </row>
    <row r="37" spans="1:21" x14ac:dyDescent="0.2">
      <c r="A37" s="83" t="s">
        <v>674</v>
      </c>
      <c r="B37" s="83" t="s">
        <v>24</v>
      </c>
      <c r="C37" s="85">
        <v>7330.2538793499998</v>
      </c>
      <c r="D37" s="85">
        <v>648.989201331</v>
      </c>
      <c r="E37" s="85">
        <v>2876.5534596000002</v>
      </c>
      <c r="F37" s="85">
        <v>208245.180238</v>
      </c>
      <c r="G37" s="85">
        <v>290.17456335399999</v>
      </c>
      <c r="H37" s="85">
        <v>0</v>
      </c>
      <c r="I37" s="85">
        <v>0</v>
      </c>
      <c r="J37" s="85"/>
      <c r="K37" s="85"/>
      <c r="L37" s="92">
        <f t="shared" si="0"/>
        <v>1.3111529074938136E-2</v>
      </c>
      <c r="M37" s="92">
        <f t="shared" si="1"/>
        <v>3.3411802775652324E-2</v>
      </c>
      <c r="N37" s="85"/>
      <c r="O37" s="85">
        <v>2540.7826794900002</v>
      </c>
      <c r="P37" s="85">
        <v>266.56005707999998</v>
      </c>
      <c r="Q37" s="85">
        <v>301.47590840200002</v>
      </c>
      <c r="R37" s="85">
        <v>16432.960115099999</v>
      </c>
      <c r="S37" s="85">
        <v>70.121732409000003</v>
      </c>
      <c r="T37" s="85">
        <v>0</v>
      </c>
      <c r="U37" s="85">
        <v>0</v>
      </c>
    </row>
    <row r="38" spans="1:21" x14ac:dyDescent="0.2">
      <c r="A38" s="83" t="s">
        <v>674</v>
      </c>
      <c r="B38" s="83" t="s">
        <v>27</v>
      </c>
      <c r="C38" s="85">
        <v>84147.436081399996</v>
      </c>
      <c r="D38" s="85">
        <v>19668.483497900001</v>
      </c>
      <c r="E38" s="85">
        <v>49126.891882999997</v>
      </c>
      <c r="F38" s="85">
        <v>268225.67753400002</v>
      </c>
      <c r="G38" s="85">
        <v>1097.4136923799999</v>
      </c>
      <c r="H38" s="85">
        <v>0</v>
      </c>
      <c r="I38" s="85">
        <v>0</v>
      </c>
      <c r="J38" s="85"/>
      <c r="K38" s="85"/>
      <c r="L38" s="92">
        <f t="shared" si="0"/>
        <v>0.11634112906156033</v>
      </c>
      <c r="M38" s="92">
        <f t="shared" si="1"/>
        <v>0.19927594329925941</v>
      </c>
      <c r="N38" s="85"/>
      <c r="O38" s="85">
        <v>8549.6842283000005</v>
      </c>
      <c r="P38" s="85">
        <v>2197.0906071899999</v>
      </c>
      <c r="Q38" s="85">
        <v>1980.4816022699999</v>
      </c>
      <c r="R38" s="85">
        <v>14988.2781053</v>
      </c>
      <c r="S38" s="85">
        <v>380.56447958400003</v>
      </c>
      <c r="T38" s="85">
        <v>7.1634237957600003E-2</v>
      </c>
      <c r="U38" s="85">
        <v>0</v>
      </c>
    </row>
    <row r="39" spans="1:21" x14ac:dyDescent="0.2">
      <c r="A39" s="83" t="s">
        <v>674</v>
      </c>
      <c r="B39" s="83" t="s">
        <v>28</v>
      </c>
      <c r="C39" s="85">
        <v>28405.1139644</v>
      </c>
      <c r="D39" s="85">
        <v>27402.548158599999</v>
      </c>
      <c r="E39" s="85">
        <v>1039234.04975</v>
      </c>
      <c r="F39" s="85">
        <v>12831.4091806</v>
      </c>
      <c r="G39" s="85">
        <v>122.64217861500001</v>
      </c>
      <c r="H39" s="85">
        <v>0</v>
      </c>
      <c r="I39" s="85">
        <v>0</v>
      </c>
      <c r="J39" s="85"/>
      <c r="K39" s="85"/>
      <c r="L39" s="92">
        <f t="shared" si="0"/>
        <v>0.93794045449991137</v>
      </c>
      <c r="M39" s="92">
        <f t="shared" si="1"/>
        <v>2.5636482473125506E-2</v>
      </c>
      <c r="N39" s="85"/>
      <c r="O39" s="85">
        <v>1370.8217930400001</v>
      </c>
      <c r="P39" s="85">
        <v>3134.2709244799998</v>
      </c>
      <c r="Q39" s="85">
        <v>16258.533341</v>
      </c>
      <c r="R39" s="85">
        <v>331.37252986099998</v>
      </c>
      <c r="S39" s="85">
        <v>33.5228202921</v>
      </c>
      <c r="T39" s="85">
        <v>1.00437827931E-3</v>
      </c>
      <c r="U39" s="85">
        <v>0</v>
      </c>
    </row>
    <row r="40" spans="1:21" x14ac:dyDescent="0.2">
      <c r="A40" s="83" t="s">
        <v>674</v>
      </c>
      <c r="B40" s="83" t="s">
        <v>29</v>
      </c>
      <c r="C40" s="85">
        <v>84628.507359399999</v>
      </c>
      <c r="D40" s="85">
        <v>115839.4284</v>
      </c>
      <c r="E40" s="85">
        <v>583523.914934</v>
      </c>
      <c r="F40" s="85">
        <v>1089.6859894900001</v>
      </c>
      <c r="G40" s="85">
        <v>12.7566444572</v>
      </c>
      <c r="H40" s="85">
        <v>0</v>
      </c>
      <c r="I40" s="85">
        <v>0</v>
      </c>
      <c r="J40" s="85"/>
      <c r="K40" s="85"/>
      <c r="L40" s="92">
        <f t="shared" si="0"/>
        <v>0.74325328803619017</v>
      </c>
      <c r="M40" s="92">
        <f t="shared" si="1"/>
        <v>0.10779406764088388</v>
      </c>
      <c r="N40" s="85"/>
      <c r="O40" s="85">
        <v>1845.29820404</v>
      </c>
      <c r="P40" s="85">
        <v>1356.51140212</v>
      </c>
      <c r="Q40" s="85">
        <v>3117.7709375200002</v>
      </c>
      <c r="R40" s="85">
        <v>79.079338054900006</v>
      </c>
      <c r="S40" s="85">
        <v>15.772576197599999</v>
      </c>
      <c r="T40" s="85">
        <v>6.5750087757300002E-5</v>
      </c>
      <c r="U40" s="85">
        <v>0</v>
      </c>
    </row>
    <row r="41" spans="1:21" x14ac:dyDescent="0.2">
      <c r="A41" s="83" t="s">
        <v>674</v>
      </c>
      <c r="B41" s="83" t="s">
        <v>30</v>
      </c>
      <c r="C41" s="85">
        <v>252767.59569099999</v>
      </c>
      <c r="D41" s="85">
        <v>248638.85310800001</v>
      </c>
      <c r="E41" s="85">
        <v>884019.548067</v>
      </c>
      <c r="F41" s="85">
        <v>1182.0187983999999</v>
      </c>
      <c r="G41" s="85">
        <v>871.56137991599996</v>
      </c>
      <c r="H41" s="85">
        <v>0</v>
      </c>
      <c r="I41" s="85">
        <v>0</v>
      </c>
      <c r="J41" s="85"/>
      <c r="K41" s="85"/>
      <c r="L41" s="92">
        <f t="shared" si="0"/>
        <v>0.63714058404390084</v>
      </c>
      <c r="M41" s="92">
        <f t="shared" si="1"/>
        <v>0.18217752525731529</v>
      </c>
      <c r="N41" s="85"/>
      <c r="O41" s="85">
        <v>4416.8604185000004</v>
      </c>
      <c r="P41" s="85">
        <v>2008.3911607800001</v>
      </c>
      <c r="Q41" s="85">
        <v>3751.24527855</v>
      </c>
      <c r="R41" s="85">
        <v>160.15595217800001</v>
      </c>
      <c r="S41" s="85">
        <v>9.5898867971200001</v>
      </c>
      <c r="T41" s="85">
        <v>0</v>
      </c>
      <c r="U41" s="85">
        <v>0</v>
      </c>
    </row>
    <row r="42" spans="1:21" x14ac:dyDescent="0.2">
      <c r="A42" s="83" t="s">
        <v>674</v>
      </c>
      <c r="B42" s="83" t="s">
        <v>31</v>
      </c>
      <c r="C42" s="85">
        <v>321123.05711699999</v>
      </c>
      <c r="D42" s="85">
        <v>351197.846693</v>
      </c>
      <c r="E42" s="85">
        <v>67364.221852799994</v>
      </c>
      <c r="F42" s="85">
        <v>26043.5913908</v>
      </c>
      <c r="G42" s="85">
        <v>494.40003460200001</v>
      </c>
      <c r="H42" s="85">
        <v>0</v>
      </c>
      <c r="I42" s="85">
        <v>0</v>
      </c>
      <c r="J42" s="85"/>
      <c r="K42" s="85"/>
      <c r="L42" s="92">
        <f t="shared" si="0"/>
        <v>8.791724022735993E-2</v>
      </c>
      <c r="M42" s="92">
        <f t="shared" si="1"/>
        <v>0.41909862800450409</v>
      </c>
      <c r="N42" s="85"/>
      <c r="O42" s="85">
        <v>5824.8062620399996</v>
      </c>
      <c r="P42" s="85">
        <v>700.60123643500003</v>
      </c>
      <c r="Q42" s="85">
        <v>533.30268232599997</v>
      </c>
      <c r="R42" s="85">
        <v>455.93416666100001</v>
      </c>
      <c r="S42" s="85">
        <v>26.705193477600002</v>
      </c>
      <c r="T42" s="85">
        <v>2.23006782752E-4</v>
      </c>
      <c r="U42" s="85">
        <v>0</v>
      </c>
    </row>
    <row r="43" spans="1:21" x14ac:dyDescent="0.2">
      <c r="A43" s="83" t="s">
        <v>674</v>
      </c>
      <c r="B43" s="83" t="s">
        <v>677</v>
      </c>
      <c r="C43" s="85">
        <v>19195.4345737</v>
      </c>
      <c r="D43" s="85">
        <v>0.109936560926</v>
      </c>
      <c r="E43" s="85">
        <v>195.33936851199999</v>
      </c>
      <c r="F43" s="85">
        <v>23.8376243427</v>
      </c>
      <c r="G43" s="85">
        <v>0.90025114284899999</v>
      </c>
      <c r="H43" s="85">
        <v>0</v>
      </c>
      <c r="I43" s="85">
        <v>0</v>
      </c>
      <c r="J43" s="85"/>
      <c r="K43" s="85"/>
      <c r="L43" s="92">
        <f t="shared" si="0"/>
        <v>1.0060938093273049E-2</v>
      </c>
      <c r="M43" s="92">
        <f t="shared" si="1"/>
        <v>0.98865927739294879</v>
      </c>
      <c r="N43" s="85"/>
      <c r="O43" s="85">
        <v>29856.975579999998</v>
      </c>
      <c r="P43" s="85">
        <v>68.739725767500005</v>
      </c>
      <c r="Q43" s="85">
        <v>46.361688882499998</v>
      </c>
      <c r="R43" s="85">
        <v>54.732554366899997</v>
      </c>
      <c r="S43" s="85">
        <v>3.0592779423000001</v>
      </c>
      <c r="T43" s="85">
        <v>0</v>
      </c>
      <c r="U43" s="85">
        <v>0</v>
      </c>
    </row>
    <row r="44" spans="1:21" x14ac:dyDescent="0.2">
      <c r="A44" s="83" t="s">
        <v>674</v>
      </c>
      <c r="B44" s="83" t="s">
        <v>678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/>
      <c r="K44" s="85"/>
      <c r="L44" s="92"/>
      <c r="M44" s="92"/>
      <c r="N44" s="85"/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</row>
    <row r="45" spans="1:21" x14ac:dyDescent="0.2">
      <c r="L45" s="92"/>
      <c r="M45" s="92"/>
    </row>
    <row r="46" spans="1:21" x14ac:dyDescent="0.2">
      <c r="L46" s="92"/>
      <c r="M46" s="92"/>
    </row>
    <row r="47" spans="1:21" x14ac:dyDescent="0.2">
      <c r="A47" s="83" t="s">
        <v>675</v>
      </c>
      <c r="B47" s="83" t="s">
        <v>2</v>
      </c>
      <c r="C47" s="83">
        <v>62732.3227988</v>
      </c>
      <c r="D47" s="83">
        <v>125.978395155</v>
      </c>
      <c r="E47" s="83">
        <v>287.61539737700002</v>
      </c>
      <c r="F47" s="83">
        <v>997.89013847199999</v>
      </c>
      <c r="G47" s="83">
        <v>1991.45961358</v>
      </c>
      <c r="H47" s="83">
        <v>0</v>
      </c>
      <c r="I47" s="83">
        <v>0</v>
      </c>
      <c r="L47" s="92"/>
      <c r="M47" s="92"/>
      <c r="O47" s="83">
        <v>1468381.77929</v>
      </c>
      <c r="P47" s="83">
        <v>95165.911698600001</v>
      </c>
      <c r="Q47" s="83">
        <v>46554.376609999999</v>
      </c>
      <c r="R47" s="83">
        <v>151016.39131599999</v>
      </c>
      <c r="S47" s="83">
        <v>66370.010267499994</v>
      </c>
      <c r="T47" s="83">
        <v>2352.8257914999999</v>
      </c>
      <c r="U47" s="83">
        <v>0</v>
      </c>
    </row>
    <row r="48" spans="1:21" x14ac:dyDescent="0.2">
      <c r="A48" s="83" t="s">
        <v>675</v>
      </c>
      <c r="B48" s="83" t="s">
        <v>624</v>
      </c>
      <c r="C48" s="83">
        <v>846.70170290199997</v>
      </c>
      <c r="D48" s="83">
        <v>1.4108096843</v>
      </c>
      <c r="E48" s="83">
        <v>2.92829123893</v>
      </c>
      <c r="F48" s="83">
        <v>8.8207874368599999</v>
      </c>
      <c r="G48" s="83">
        <v>432.92856841499997</v>
      </c>
      <c r="H48" s="83">
        <v>0</v>
      </c>
      <c r="I48" s="83">
        <v>0</v>
      </c>
      <c r="L48" s="92"/>
      <c r="M48" s="92"/>
      <c r="O48" s="83">
        <v>9537.3920800600008</v>
      </c>
      <c r="P48" s="83">
        <v>296.096910681</v>
      </c>
      <c r="Q48" s="83">
        <v>716.96135145599999</v>
      </c>
      <c r="R48" s="83">
        <v>867.15368270199997</v>
      </c>
      <c r="S48" s="83">
        <v>2198.3803919900001</v>
      </c>
      <c r="T48" s="83">
        <v>3289.6446523</v>
      </c>
      <c r="U48" s="83">
        <v>0</v>
      </c>
    </row>
    <row r="49" spans="1:21" x14ac:dyDescent="0.2">
      <c r="A49" s="83" t="s">
        <v>675</v>
      </c>
      <c r="B49" s="83" t="s">
        <v>623</v>
      </c>
      <c r="C49" s="83">
        <v>1881.1124482499999</v>
      </c>
      <c r="D49" s="83">
        <v>3.72281699996</v>
      </c>
      <c r="E49" s="83">
        <v>68.595054848199993</v>
      </c>
      <c r="F49" s="83">
        <v>2571.9857760499999</v>
      </c>
      <c r="G49" s="83">
        <v>14964.7261798</v>
      </c>
      <c r="H49" s="83">
        <v>0</v>
      </c>
      <c r="I49" s="83">
        <v>0</v>
      </c>
      <c r="L49" s="92"/>
      <c r="M49" s="92"/>
      <c r="O49" s="83">
        <v>79111.647924899997</v>
      </c>
      <c r="P49" s="83">
        <v>2379.5358664</v>
      </c>
      <c r="Q49" s="83">
        <v>3131.1546624399998</v>
      </c>
      <c r="R49" s="83">
        <v>196377.42202500001</v>
      </c>
      <c r="S49" s="83">
        <v>32237.705850599999</v>
      </c>
      <c r="T49" s="83">
        <v>4715.46661399</v>
      </c>
      <c r="U49" s="83">
        <v>0</v>
      </c>
    </row>
    <row r="50" spans="1:21" x14ac:dyDescent="0.2">
      <c r="A50" s="83" t="s">
        <v>675</v>
      </c>
      <c r="B50" s="83" t="s">
        <v>3</v>
      </c>
      <c r="C50" s="83">
        <v>1632.0536596300001</v>
      </c>
      <c r="D50" s="83">
        <v>29.258091577799998</v>
      </c>
      <c r="E50" s="83">
        <v>47.936788037600003</v>
      </c>
      <c r="F50" s="83">
        <v>126.503335943</v>
      </c>
      <c r="G50" s="83">
        <v>898.26304071699997</v>
      </c>
      <c r="H50" s="83">
        <v>0</v>
      </c>
      <c r="I50" s="83">
        <v>0</v>
      </c>
      <c r="L50" s="92"/>
      <c r="M50" s="92"/>
      <c r="O50" s="83">
        <v>18299.275245100001</v>
      </c>
      <c r="P50" s="83">
        <v>768.32473173000005</v>
      </c>
      <c r="Q50" s="83">
        <v>1931.8627435000001</v>
      </c>
      <c r="R50" s="83">
        <v>36661.239600000001</v>
      </c>
      <c r="S50" s="83">
        <v>21820.2580456</v>
      </c>
      <c r="T50" s="83">
        <v>3127.8167106699998</v>
      </c>
      <c r="U50" s="83">
        <v>0</v>
      </c>
    </row>
    <row r="51" spans="1:21" x14ac:dyDescent="0.2">
      <c r="A51" s="83" t="s">
        <v>675</v>
      </c>
      <c r="B51" s="83" t="s">
        <v>5</v>
      </c>
      <c r="C51" s="83">
        <v>42470.5134464</v>
      </c>
      <c r="D51" s="83">
        <v>470.64083940199998</v>
      </c>
      <c r="E51" s="83">
        <v>106.98875023799999</v>
      </c>
      <c r="F51" s="83">
        <v>166.44507415499999</v>
      </c>
      <c r="G51" s="83">
        <v>1077.3845300400001</v>
      </c>
      <c r="H51" s="83">
        <v>0</v>
      </c>
      <c r="I51" s="83">
        <v>0</v>
      </c>
      <c r="O51" s="83">
        <v>2883404.3823500001</v>
      </c>
      <c r="P51" s="83">
        <v>6008.8482293099996</v>
      </c>
      <c r="Q51" s="83">
        <v>18339.4460722</v>
      </c>
      <c r="R51" s="83">
        <v>2229.10237779</v>
      </c>
      <c r="S51" s="83">
        <v>79957.037166800001</v>
      </c>
      <c r="T51" s="83">
        <v>87.328911687800002</v>
      </c>
      <c r="U51" s="83">
        <v>0</v>
      </c>
    </row>
    <row r="52" spans="1:21" x14ac:dyDescent="0.2">
      <c r="A52" s="83" t="s">
        <v>675</v>
      </c>
      <c r="B52" s="83" t="s">
        <v>6</v>
      </c>
      <c r="C52" s="83">
        <v>84910.664389500002</v>
      </c>
      <c r="D52" s="83">
        <v>79.232540494199995</v>
      </c>
      <c r="E52" s="83">
        <v>121.60650837599999</v>
      </c>
      <c r="F52" s="83">
        <v>925.64679790699995</v>
      </c>
      <c r="G52" s="83">
        <v>1092.4144788000001</v>
      </c>
      <c r="H52" s="83">
        <v>0</v>
      </c>
      <c r="I52" s="83">
        <v>0</v>
      </c>
      <c r="O52" s="83">
        <v>1462091.0011799999</v>
      </c>
      <c r="P52" s="83">
        <v>5341.5904505999997</v>
      </c>
      <c r="Q52" s="83">
        <v>8750.2151158800007</v>
      </c>
      <c r="R52" s="83">
        <v>19183.540230099999</v>
      </c>
      <c r="S52" s="83">
        <v>43192.149070400003</v>
      </c>
      <c r="T52" s="83">
        <v>3.97633301758</v>
      </c>
      <c r="U52" s="83">
        <v>0</v>
      </c>
    </row>
    <row r="53" spans="1:21" x14ac:dyDescent="0.2">
      <c r="A53" s="83" t="s">
        <v>675</v>
      </c>
      <c r="B53" s="83" t="s">
        <v>7</v>
      </c>
      <c r="C53" s="83">
        <v>2256.7905927900001</v>
      </c>
      <c r="D53" s="83">
        <v>2.0229013767700001</v>
      </c>
      <c r="E53" s="83">
        <v>4.9569320324300001</v>
      </c>
      <c r="F53" s="83">
        <v>725.15409585700002</v>
      </c>
      <c r="G53" s="83">
        <v>371.22805648899998</v>
      </c>
      <c r="H53" s="83">
        <v>0</v>
      </c>
      <c r="I53" s="83">
        <v>0</v>
      </c>
      <c r="O53" s="83">
        <v>35495.343786500001</v>
      </c>
      <c r="P53" s="83">
        <v>56.796161648599998</v>
      </c>
      <c r="Q53" s="83">
        <v>149.757844597</v>
      </c>
      <c r="R53" s="83">
        <v>15118.0699092</v>
      </c>
      <c r="S53" s="83">
        <v>6853.7868274100001</v>
      </c>
      <c r="T53" s="83">
        <v>8.0721155647800007</v>
      </c>
      <c r="U53" s="83">
        <v>0</v>
      </c>
    </row>
    <row r="54" spans="1:21" x14ac:dyDescent="0.2">
      <c r="A54" s="83" t="s">
        <v>675</v>
      </c>
      <c r="B54" s="83" t="s">
        <v>8</v>
      </c>
      <c r="C54" s="83">
        <v>1886.6858460799999</v>
      </c>
      <c r="D54" s="83">
        <v>0.77586364302199995</v>
      </c>
      <c r="E54" s="83">
        <v>37.076952961499998</v>
      </c>
      <c r="F54" s="83">
        <v>144.17900406199999</v>
      </c>
      <c r="G54" s="83">
        <v>773.48085609500004</v>
      </c>
      <c r="H54" s="83">
        <v>0</v>
      </c>
      <c r="I54" s="83">
        <v>0</v>
      </c>
      <c r="O54" s="83">
        <v>147481.54296699999</v>
      </c>
      <c r="P54" s="83">
        <v>1991.6446964300001</v>
      </c>
      <c r="Q54" s="83">
        <v>2354.4863675400002</v>
      </c>
      <c r="R54" s="83">
        <v>1773.00857576</v>
      </c>
      <c r="S54" s="83">
        <v>12493.921712900001</v>
      </c>
      <c r="T54" s="83">
        <v>13.8207186029</v>
      </c>
      <c r="U54" s="83">
        <v>0</v>
      </c>
    </row>
    <row r="55" spans="1:21" x14ac:dyDescent="0.2">
      <c r="A55" s="83" t="s">
        <v>675</v>
      </c>
      <c r="B55" s="83" t="s">
        <v>22</v>
      </c>
      <c r="C55" s="83">
        <v>1942.86221088</v>
      </c>
      <c r="D55" s="83">
        <v>6.7426030709100004</v>
      </c>
      <c r="E55" s="83">
        <v>25.179042015099999</v>
      </c>
      <c r="F55" s="83">
        <v>437.91701986099997</v>
      </c>
      <c r="G55" s="83">
        <v>76.796694850899996</v>
      </c>
      <c r="H55" s="83">
        <v>0</v>
      </c>
      <c r="I55" s="83">
        <v>0</v>
      </c>
      <c r="O55" s="83">
        <v>264169.54359299998</v>
      </c>
      <c r="P55" s="83">
        <v>4393.2201252799996</v>
      </c>
      <c r="Q55" s="83">
        <v>5087.1573743400004</v>
      </c>
      <c r="R55" s="83">
        <v>13865.2857432</v>
      </c>
      <c r="S55" s="83">
        <v>5368.1461853700002</v>
      </c>
      <c r="T55" s="83">
        <v>4.3574951683499998</v>
      </c>
      <c r="U55" s="83">
        <v>0</v>
      </c>
    </row>
    <row r="56" spans="1:21" x14ac:dyDescent="0.2">
      <c r="A56" s="83" t="s">
        <v>675</v>
      </c>
      <c r="B56" s="83" t="s">
        <v>9</v>
      </c>
      <c r="C56" s="83">
        <v>21239.948665600001</v>
      </c>
      <c r="D56" s="83">
        <v>10.523355632099999</v>
      </c>
      <c r="E56" s="83">
        <v>114.39228621300001</v>
      </c>
      <c r="F56" s="83">
        <v>96.882155362600002</v>
      </c>
      <c r="G56" s="83">
        <v>1858.0112292599999</v>
      </c>
      <c r="H56" s="83">
        <v>0</v>
      </c>
      <c r="I56" s="83">
        <v>0</v>
      </c>
      <c r="O56" s="83">
        <v>793669.10769099998</v>
      </c>
      <c r="P56" s="83">
        <v>3912.5757703300001</v>
      </c>
      <c r="Q56" s="83">
        <v>5534.5634403000004</v>
      </c>
      <c r="R56" s="83">
        <v>2537.3492913999999</v>
      </c>
      <c r="S56" s="83">
        <v>40766.709294100001</v>
      </c>
      <c r="T56" s="83">
        <v>40.152544113200001</v>
      </c>
      <c r="U56" s="83">
        <v>0</v>
      </c>
    </row>
    <row r="57" spans="1:21" x14ac:dyDescent="0.2">
      <c r="A57" s="83" t="s">
        <v>675</v>
      </c>
      <c r="B57" s="83" t="s">
        <v>10</v>
      </c>
      <c r="C57" s="83">
        <v>13072.7721585</v>
      </c>
      <c r="D57" s="83">
        <v>4.9995038514800001</v>
      </c>
      <c r="E57" s="83">
        <v>6927.70556029</v>
      </c>
      <c r="F57" s="83">
        <v>1502.1961711900001</v>
      </c>
      <c r="G57" s="83">
        <v>1786.4867941</v>
      </c>
      <c r="H57" s="83">
        <v>0</v>
      </c>
      <c r="I57" s="83">
        <v>0</v>
      </c>
      <c r="O57" s="83">
        <v>170558.54083899999</v>
      </c>
      <c r="P57" s="83">
        <v>968.559795915</v>
      </c>
      <c r="Q57" s="83">
        <v>3716.1263167699999</v>
      </c>
      <c r="R57" s="83">
        <v>23695.2233567</v>
      </c>
      <c r="S57" s="83">
        <v>32295.435672200001</v>
      </c>
      <c r="T57" s="83">
        <v>44.626424610900003</v>
      </c>
      <c r="U57" s="83">
        <v>0</v>
      </c>
    </row>
    <row r="58" spans="1:21" x14ac:dyDescent="0.2">
      <c r="A58" s="83" t="s">
        <v>675</v>
      </c>
      <c r="B58" s="83" t="s">
        <v>58</v>
      </c>
      <c r="C58" s="83">
        <v>14619.2796492</v>
      </c>
      <c r="D58" s="83">
        <v>21.956286153000001</v>
      </c>
      <c r="E58" s="83">
        <v>3101.63131312</v>
      </c>
      <c r="F58" s="83">
        <v>230.43779956200001</v>
      </c>
      <c r="G58" s="83">
        <v>1704.6101579900001</v>
      </c>
      <c r="H58" s="83">
        <v>0</v>
      </c>
      <c r="I58" s="83">
        <v>0</v>
      </c>
      <c r="O58" s="83">
        <v>458889.64365799999</v>
      </c>
      <c r="P58" s="83">
        <v>4414.5158477699997</v>
      </c>
      <c r="Q58" s="83">
        <v>19131.892031799998</v>
      </c>
      <c r="R58" s="83">
        <v>8368.2980279700005</v>
      </c>
      <c r="S58" s="83">
        <v>35768.796879599999</v>
      </c>
      <c r="T58" s="83">
        <v>90.368369725400001</v>
      </c>
      <c r="U58" s="83">
        <v>0</v>
      </c>
    </row>
    <row r="59" spans="1:21" x14ac:dyDescent="0.2">
      <c r="A59" s="83" t="s">
        <v>675</v>
      </c>
      <c r="B59" s="83" t="s">
        <v>625</v>
      </c>
      <c r="C59" s="83">
        <v>63.488094210600003</v>
      </c>
      <c r="D59" s="83">
        <v>0.226441055186</v>
      </c>
      <c r="E59" s="83">
        <v>4.3339710947099999</v>
      </c>
      <c r="F59" s="83">
        <v>119.97035276299999</v>
      </c>
      <c r="G59" s="83">
        <v>94.9871139304</v>
      </c>
      <c r="H59" s="83">
        <v>0</v>
      </c>
      <c r="I59" s="83">
        <v>0</v>
      </c>
      <c r="O59" s="83">
        <v>19014.302783200001</v>
      </c>
      <c r="P59" s="83">
        <v>41.701394570300003</v>
      </c>
      <c r="Q59" s="83">
        <v>117.015396749</v>
      </c>
      <c r="R59" s="83">
        <v>2078.86510103</v>
      </c>
      <c r="S59" s="83">
        <v>5052.8219367900001</v>
      </c>
      <c r="T59" s="83">
        <v>11.389188002899999</v>
      </c>
      <c r="U59" s="83">
        <v>0</v>
      </c>
    </row>
    <row r="60" spans="1:21" x14ac:dyDescent="0.2">
      <c r="A60" s="83" t="s">
        <v>675</v>
      </c>
      <c r="B60" s="83" t="s">
        <v>626</v>
      </c>
      <c r="C60" s="83">
        <v>5891.9747166200004</v>
      </c>
      <c r="D60" s="83">
        <v>0.90091010914299996</v>
      </c>
      <c r="E60" s="83">
        <v>14.4056004773</v>
      </c>
      <c r="F60" s="83">
        <v>323.61454353099998</v>
      </c>
      <c r="G60" s="83">
        <v>187.75347244</v>
      </c>
      <c r="H60" s="83">
        <v>0</v>
      </c>
      <c r="I60" s="83">
        <v>0</v>
      </c>
      <c r="O60" s="83">
        <v>56487.483368000001</v>
      </c>
      <c r="P60" s="83">
        <v>178.354695314</v>
      </c>
      <c r="Q60" s="83">
        <v>448.64909284100003</v>
      </c>
      <c r="R60" s="83">
        <v>4412.1848519799996</v>
      </c>
      <c r="S60" s="83">
        <v>11165.343108499999</v>
      </c>
      <c r="T60" s="83">
        <v>79.998356258499996</v>
      </c>
      <c r="U60" s="83">
        <v>0</v>
      </c>
    </row>
    <row r="61" spans="1:21" x14ac:dyDescent="0.2">
      <c r="A61" s="83" t="s">
        <v>675</v>
      </c>
      <c r="B61" s="83" t="s">
        <v>627</v>
      </c>
      <c r="C61" s="83">
        <v>127.66879885900001</v>
      </c>
      <c r="D61" s="83">
        <v>0.53149595737599997</v>
      </c>
      <c r="E61" s="83">
        <v>5.5588435911199996</v>
      </c>
      <c r="F61" s="83">
        <v>243.325377086</v>
      </c>
      <c r="G61" s="83">
        <v>431.10979844399998</v>
      </c>
      <c r="H61" s="83">
        <v>0</v>
      </c>
      <c r="I61" s="83">
        <v>0</v>
      </c>
      <c r="O61" s="83">
        <v>5121.4007934499996</v>
      </c>
      <c r="P61" s="83">
        <v>122.618849481</v>
      </c>
      <c r="Q61" s="83">
        <v>290.509412156</v>
      </c>
      <c r="R61" s="83">
        <v>13464.106498700001</v>
      </c>
      <c r="S61" s="83">
        <v>29496.772835100001</v>
      </c>
      <c r="T61" s="83">
        <v>7.07285579814</v>
      </c>
      <c r="U61" s="83">
        <v>0</v>
      </c>
    </row>
    <row r="62" spans="1:21" x14ac:dyDescent="0.2">
      <c r="A62" s="83" t="s">
        <v>675</v>
      </c>
      <c r="B62" s="83" t="s">
        <v>628</v>
      </c>
      <c r="C62" s="83">
        <v>345.43587411800002</v>
      </c>
      <c r="D62" s="83">
        <v>1.4052938825900001</v>
      </c>
      <c r="E62" s="83">
        <v>19.330178879000002</v>
      </c>
      <c r="F62" s="83">
        <v>954.91069337600004</v>
      </c>
      <c r="G62" s="83">
        <v>1426.69798586</v>
      </c>
      <c r="H62" s="83">
        <v>0</v>
      </c>
      <c r="I62" s="83">
        <v>0</v>
      </c>
      <c r="O62" s="83">
        <v>10401.112282</v>
      </c>
      <c r="P62" s="83">
        <v>383.50133329499999</v>
      </c>
      <c r="Q62" s="83">
        <v>545.23672006699996</v>
      </c>
      <c r="R62" s="83">
        <v>23087.830578599998</v>
      </c>
      <c r="S62" s="83">
        <v>21071.755101800001</v>
      </c>
      <c r="T62" s="83">
        <v>1337.8891259</v>
      </c>
      <c r="U62" s="83">
        <v>0</v>
      </c>
    </row>
    <row r="63" spans="1:21" x14ac:dyDescent="0.2">
      <c r="A63" s="83" t="s">
        <v>675</v>
      </c>
      <c r="B63" s="83" t="s">
        <v>11</v>
      </c>
      <c r="C63" s="83">
        <v>6338.5017307799999</v>
      </c>
      <c r="D63" s="83">
        <v>8.8282077886099994</v>
      </c>
      <c r="E63" s="83">
        <v>39.6125811892</v>
      </c>
      <c r="F63" s="83">
        <v>12491.5826695</v>
      </c>
      <c r="G63" s="83">
        <v>779.44448313099997</v>
      </c>
      <c r="H63" s="83">
        <v>0</v>
      </c>
      <c r="I63" s="83">
        <v>0</v>
      </c>
      <c r="O63" s="83">
        <v>84511.4048606</v>
      </c>
      <c r="P63" s="83">
        <v>1627.77096486</v>
      </c>
      <c r="Q63" s="83">
        <v>1718.3587321499999</v>
      </c>
      <c r="R63" s="83">
        <v>124118.833432</v>
      </c>
      <c r="S63" s="83">
        <v>26117.209305100001</v>
      </c>
      <c r="T63" s="83">
        <v>78.083788263200006</v>
      </c>
      <c r="U63" s="83">
        <v>0</v>
      </c>
    </row>
    <row r="64" spans="1:21" x14ac:dyDescent="0.2">
      <c r="A64" s="83" t="s">
        <v>675</v>
      </c>
      <c r="B64" s="83" t="s">
        <v>14</v>
      </c>
      <c r="C64" s="83">
        <v>3295.0498497399999</v>
      </c>
      <c r="D64" s="83">
        <v>32.112644145300003</v>
      </c>
      <c r="E64" s="83">
        <v>80.757427025200002</v>
      </c>
      <c r="F64" s="83">
        <v>67913.766536099996</v>
      </c>
      <c r="G64" s="83">
        <v>1995.1258446500001</v>
      </c>
      <c r="H64" s="83">
        <v>0</v>
      </c>
      <c r="I64" s="83">
        <v>0</v>
      </c>
      <c r="O64" s="83">
        <v>152789.46892000001</v>
      </c>
      <c r="P64" s="83">
        <v>925.54816264199997</v>
      </c>
      <c r="Q64" s="83">
        <v>1003.33459972</v>
      </c>
      <c r="R64" s="83">
        <v>1509268.3708500001</v>
      </c>
      <c r="S64" s="83">
        <v>40320.348317299999</v>
      </c>
      <c r="T64" s="83">
        <v>24.607356985300001</v>
      </c>
      <c r="U64" s="83">
        <v>0</v>
      </c>
    </row>
    <row r="65" spans="1:21" x14ac:dyDescent="0.2">
      <c r="A65" s="83" t="s">
        <v>675</v>
      </c>
      <c r="B65" s="83" t="s">
        <v>12</v>
      </c>
      <c r="C65" s="83">
        <v>24056.937067700001</v>
      </c>
      <c r="D65" s="83">
        <v>202.22878761800001</v>
      </c>
      <c r="E65" s="83">
        <v>2452.20520442</v>
      </c>
      <c r="F65" s="83">
        <v>28399.204132899999</v>
      </c>
      <c r="G65" s="83">
        <v>4452.5068304099996</v>
      </c>
      <c r="H65" s="83">
        <v>0</v>
      </c>
      <c r="I65" s="83">
        <v>0</v>
      </c>
      <c r="O65" s="83">
        <v>204272.66059700001</v>
      </c>
      <c r="P65" s="83">
        <v>148.62063389599999</v>
      </c>
      <c r="Q65" s="83">
        <v>5937.2570380899997</v>
      </c>
      <c r="R65" s="83">
        <v>645553.60759599996</v>
      </c>
      <c r="S65" s="83">
        <v>29362.5737238</v>
      </c>
      <c r="T65" s="83">
        <v>10.648306209499999</v>
      </c>
      <c r="U65" s="83">
        <v>0</v>
      </c>
    </row>
    <row r="66" spans="1:21" x14ac:dyDescent="0.2">
      <c r="A66" s="83" t="s">
        <v>675</v>
      </c>
      <c r="B66" s="83" t="s">
        <v>13</v>
      </c>
      <c r="C66" s="83">
        <v>26073.6717498</v>
      </c>
      <c r="D66" s="83">
        <v>229.902264871</v>
      </c>
      <c r="E66" s="83">
        <v>74.393406619800004</v>
      </c>
      <c r="F66" s="83">
        <v>34241.7739019</v>
      </c>
      <c r="G66" s="83">
        <v>3525.08454338</v>
      </c>
      <c r="H66" s="83">
        <v>0</v>
      </c>
      <c r="I66" s="83">
        <v>0</v>
      </c>
      <c r="O66" s="83">
        <v>526184.55998000002</v>
      </c>
      <c r="P66" s="83">
        <v>4878.1695546700003</v>
      </c>
      <c r="Q66" s="83">
        <v>6420.7664057900001</v>
      </c>
      <c r="R66" s="83">
        <v>1084455.6198499999</v>
      </c>
      <c r="S66" s="83">
        <v>53915.912926999998</v>
      </c>
      <c r="T66" s="83">
        <v>29.8169003129</v>
      </c>
      <c r="U66" s="83">
        <v>0</v>
      </c>
    </row>
    <row r="67" spans="1:21" x14ac:dyDescent="0.2">
      <c r="A67" s="83" t="s">
        <v>675</v>
      </c>
      <c r="B67" s="83" t="s">
        <v>15</v>
      </c>
      <c r="C67" s="83">
        <v>21259.2765812</v>
      </c>
      <c r="D67" s="83">
        <v>80.921046356700003</v>
      </c>
      <c r="E67" s="83">
        <v>81.181588903399998</v>
      </c>
      <c r="F67" s="83">
        <v>38501.859298800002</v>
      </c>
      <c r="G67" s="83">
        <v>1554.0100667500001</v>
      </c>
      <c r="H67" s="83">
        <v>0</v>
      </c>
      <c r="I67" s="83">
        <v>0</v>
      </c>
      <c r="O67" s="83">
        <v>568254.80816300004</v>
      </c>
      <c r="P67" s="83">
        <v>3389.9939382100001</v>
      </c>
      <c r="Q67" s="83">
        <v>4216.5973336500001</v>
      </c>
      <c r="R67" s="83">
        <v>1325629.60109</v>
      </c>
      <c r="S67" s="83">
        <v>52472.343884299997</v>
      </c>
      <c r="T67" s="83">
        <v>167.17026163</v>
      </c>
      <c r="U67" s="83">
        <v>0</v>
      </c>
    </row>
    <row r="68" spans="1:21" x14ac:dyDescent="0.2">
      <c r="A68" s="83" t="s">
        <v>675</v>
      </c>
      <c r="B68" s="83" t="s">
        <v>16</v>
      </c>
      <c r="C68" s="83">
        <v>8409.9278006999994</v>
      </c>
      <c r="D68" s="83">
        <v>126.341823671</v>
      </c>
      <c r="E68" s="83">
        <v>190.57089504699999</v>
      </c>
      <c r="F68" s="83">
        <v>41240.068704700003</v>
      </c>
      <c r="G68" s="83">
        <v>2244.1376342100002</v>
      </c>
      <c r="H68" s="83">
        <v>0</v>
      </c>
      <c r="I68" s="83">
        <v>0</v>
      </c>
      <c r="O68" s="83">
        <v>68821.778773900005</v>
      </c>
      <c r="P68" s="83">
        <v>185.73903233300001</v>
      </c>
      <c r="Q68" s="83">
        <v>698.94797934799999</v>
      </c>
      <c r="R68" s="83">
        <v>552422.83612500003</v>
      </c>
      <c r="S68" s="83">
        <v>28643.958637</v>
      </c>
      <c r="T68" s="83">
        <v>11.8796372064</v>
      </c>
      <c r="U68" s="83">
        <v>0</v>
      </c>
    </row>
    <row r="69" spans="1:21" x14ac:dyDescent="0.2">
      <c r="A69" s="83" t="s">
        <v>675</v>
      </c>
      <c r="B69" s="83" t="s">
        <v>17</v>
      </c>
      <c r="C69" s="83">
        <v>29438.394472</v>
      </c>
      <c r="D69" s="83">
        <v>54.152033395099998</v>
      </c>
      <c r="E69" s="83">
        <v>54.513774369799997</v>
      </c>
      <c r="F69" s="83">
        <v>9011.5144733500001</v>
      </c>
      <c r="G69" s="83">
        <v>496.20987785199998</v>
      </c>
      <c r="H69" s="83">
        <v>0</v>
      </c>
      <c r="I69" s="83">
        <v>0</v>
      </c>
      <c r="O69" s="83">
        <v>412438.92333000002</v>
      </c>
      <c r="P69" s="83">
        <v>560.47342182900002</v>
      </c>
      <c r="Q69" s="83">
        <v>1259.9977218700001</v>
      </c>
      <c r="R69" s="83">
        <v>220804.27381099999</v>
      </c>
      <c r="S69" s="83">
        <v>26147.362720500001</v>
      </c>
      <c r="T69" s="83">
        <v>15.692310128900001</v>
      </c>
      <c r="U69" s="83">
        <v>0</v>
      </c>
    </row>
    <row r="70" spans="1:21" x14ac:dyDescent="0.2">
      <c r="A70" s="83" t="s">
        <v>675</v>
      </c>
      <c r="B70" s="83" t="s">
        <v>631</v>
      </c>
      <c r="C70" s="83">
        <v>1002.70889198</v>
      </c>
      <c r="D70" s="83">
        <v>8.2497638793300005</v>
      </c>
      <c r="E70" s="83">
        <v>477.24353499699998</v>
      </c>
      <c r="F70" s="83">
        <v>332.91370805899999</v>
      </c>
      <c r="G70" s="83">
        <v>46.4457773209</v>
      </c>
      <c r="H70" s="83">
        <v>0</v>
      </c>
      <c r="I70" s="83">
        <v>0</v>
      </c>
      <c r="O70" s="83">
        <v>342646.71509700001</v>
      </c>
      <c r="P70" s="83">
        <v>38251.185567499997</v>
      </c>
      <c r="Q70" s="83">
        <v>147352.72129300001</v>
      </c>
      <c r="R70" s="83">
        <v>5606.3590808299996</v>
      </c>
      <c r="S70" s="83">
        <v>1427.75731836</v>
      </c>
      <c r="T70" s="83">
        <v>1179.4746891</v>
      </c>
      <c r="U70" s="83">
        <v>0</v>
      </c>
    </row>
    <row r="71" spans="1:21" x14ac:dyDescent="0.2">
      <c r="A71" s="83" t="s">
        <v>675</v>
      </c>
      <c r="B71" s="83" t="s">
        <v>629</v>
      </c>
      <c r="C71" s="83">
        <v>1022.996986</v>
      </c>
      <c r="D71" s="83">
        <v>10.704865374100001</v>
      </c>
      <c r="E71" s="83">
        <v>84.877338629099995</v>
      </c>
      <c r="F71" s="83">
        <v>203.80868203399999</v>
      </c>
      <c r="G71" s="83">
        <v>17.485211682500001</v>
      </c>
      <c r="H71" s="83">
        <v>0</v>
      </c>
      <c r="I71" s="83">
        <v>0</v>
      </c>
      <c r="O71" s="83">
        <v>504351.86226299999</v>
      </c>
      <c r="P71" s="83">
        <v>17197.460646899999</v>
      </c>
      <c r="Q71" s="83">
        <v>40500.818168799997</v>
      </c>
      <c r="R71" s="83">
        <v>13071.355684800001</v>
      </c>
      <c r="S71" s="83">
        <v>1575.24533995</v>
      </c>
      <c r="T71" s="83">
        <v>149.95488814000001</v>
      </c>
      <c r="U71" s="83">
        <v>0</v>
      </c>
    </row>
    <row r="72" spans="1:21" x14ac:dyDescent="0.2">
      <c r="A72" s="83" t="s">
        <v>675</v>
      </c>
      <c r="B72" s="83" t="s">
        <v>630</v>
      </c>
      <c r="C72" s="83">
        <v>96.089470979400005</v>
      </c>
      <c r="D72" s="83">
        <v>1.7582823487799999</v>
      </c>
      <c r="E72" s="83">
        <v>58.799521862900001</v>
      </c>
      <c r="F72" s="83">
        <v>54.536852018499999</v>
      </c>
      <c r="G72" s="83">
        <v>7.3323746988399998</v>
      </c>
      <c r="H72" s="83">
        <v>0</v>
      </c>
      <c r="I72" s="83">
        <v>0</v>
      </c>
      <c r="O72" s="83">
        <v>151904.698317</v>
      </c>
      <c r="P72" s="83">
        <v>369.13010602999998</v>
      </c>
      <c r="Q72" s="83">
        <v>1559.94650996</v>
      </c>
      <c r="R72" s="83">
        <v>3412.12130071</v>
      </c>
      <c r="S72" s="83">
        <v>4253.3863863400002</v>
      </c>
      <c r="T72" s="83">
        <v>85.374645100699993</v>
      </c>
      <c r="U72" s="83">
        <v>0</v>
      </c>
    </row>
    <row r="73" spans="1:21" x14ac:dyDescent="0.2">
      <c r="A73" s="83" t="s">
        <v>675</v>
      </c>
      <c r="B73" s="83" t="s">
        <v>18</v>
      </c>
      <c r="C73" s="83">
        <v>663.97298668200006</v>
      </c>
      <c r="D73" s="83">
        <v>3.67483167975</v>
      </c>
      <c r="E73" s="83">
        <v>23.277185335599999</v>
      </c>
      <c r="F73" s="83">
        <v>13700.209379800001</v>
      </c>
      <c r="G73" s="83">
        <v>15.740327735099999</v>
      </c>
      <c r="H73" s="83">
        <v>0</v>
      </c>
      <c r="I73" s="83">
        <v>0</v>
      </c>
      <c r="O73" s="83">
        <v>42799.5661855</v>
      </c>
      <c r="P73" s="83">
        <v>3567.8324151500001</v>
      </c>
      <c r="Q73" s="83">
        <v>6459.04677541</v>
      </c>
      <c r="R73" s="83">
        <v>9311549.0375500005</v>
      </c>
      <c r="S73" s="83">
        <v>2784.4728065499999</v>
      </c>
      <c r="T73" s="83">
        <v>83.888077327299996</v>
      </c>
      <c r="U73" s="83">
        <v>0</v>
      </c>
    </row>
    <row r="74" spans="1:21" x14ac:dyDescent="0.2">
      <c r="A74" s="83" t="s">
        <v>675</v>
      </c>
      <c r="B74" s="83" t="s">
        <v>19</v>
      </c>
      <c r="C74" s="83">
        <v>14219.1171579</v>
      </c>
      <c r="D74" s="83">
        <v>73.841386878199998</v>
      </c>
      <c r="E74" s="83">
        <v>718.72483692200001</v>
      </c>
      <c r="F74" s="83">
        <v>4326.8750226499997</v>
      </c>
      <c r="G74" s="83">
        <v>351.25046036999998</v>
      </c>
      <c r="H74" s="83">
        <v>0</v>
      </c>
      <c r="I74" s="83">
        <v>0</v>
      </c>
      <c r="O74" s="83">
        <v>2430901.5662699998</v>
      </c>
      <c r="P74" s="83">
        <v>63987.895780899998</v>
      </c>
      <c r="Q74" s="83">
        <v>51919.704193899997</v>
      </c>
      <c r="R74" s="83">
        <v>285918.77272399998</v>
      </c>
      <c r="S74" s="83">
        <v>192944.24300399999</v>
      </c>
      <c r="T74" s="83">
        <v>12956.202300700001</v>
      </c>
      <c r="U74" s="83">
        <v>0</v>
      </c>
    </row>
    <row r="75" spans="1:21" x14ac:dyDescent="0.2">
      <c r="A75" s="83" t="s">
        <v>675</v>
      </c>
      <c r="B75" s="83" t="s">
        <v>21</v>
      </c>
      <c r="C75" s="83">
        <v>101834.9135</v>
      </c>
      <c r="D75" s="83">
        <v>132.941496505</v>
      </c>
      <c r="E75" s="83">
        <v>335.84924881400002</v>
      </c>
      <c r="F75" s="83">
        <v>58.693774363599999</v>
      </c>
      <c r="G75" s="83">
        <v>3.5504690643200001</v>
      </c>
      <c r="H75" s="83">
        <v>0</v>
      </c>
      <c r="I75" s="83">
        <v>0</v>
      </c>
      <c r="O75" s="83">
        <v>3458971.6299399999</v>
      </c>
      <c r="P75" s="83">
        <v>17634.657928000001</v>
      </c>
      <c r="Q75" s="83">
        <v>9675.0690004099997</v>
      </c>
      <c r="R75" s="83">
        <v>8092.8158649500001</v>
      </c>
      <c r="S75" s="83">
        <v>3367.5159631699998</v>
      </c>
      <c r="T75" s="83">
        <v>79.605479077799998</v>
      </c>
      <c r="U75" s="83">
        <v>0</v>
      </c>
    </row>
    <row r="76" spans="1:21" x14ac:dyDescent="0.2">
      <c r="A76" s="83" t="s">
        <v>675</v>
      </c>
      <c r="B76" s="83" t="s">
        <v>20</v>
      </c>
      <c r="C76" s="83">
        <v>62946.859119100001</v>
      </c>
      <c r="D76" s="83">
        <v>21.062729456900001</v>
      </c>
      <c r="E76" s="83">
        <v>2530.05180707</v>
      </c>
      <c r="F76" s="83">
        <v>967.266678899</v>
      </c>
      <c r="G76" s="83">
        <v>78.183613039999997</v>
      </c>
      <c r="H76" s="83">
        <v>0</v>
      </c>
      <c r="I76" s="83">
        <v>0</v>
      </c>
      <c r="O76" s="83">
        <v>1828513.62112</v>
      </c>
      <c r="P76" s="83">
        <v>237474.841307</v>
      </c>
      <c r="Q76" s="83">
        <v>137784.9412</v>
      </c>
      <c r="R76" s="83">
        <v>71294.754350999996</v>
      </c>
      <c r="S76" s="83">
        <v>52660.642963400001</v>
      </c>
      <c r="T76" s="83">
        <v>31366.101566900001</v>
      </c>
      <c r="U76" s="83">
        <v>0</v>
      </c>
    </row>
    <row r="77" spans="1:21" x14ac:dyDescent="0.2">
      <c r="A77" s="83" t="s">
        <v>675</v>
      </c>
      <c r="B77" s="83" t="s">
        <v>23</v>
      </c>
      <c r="C77" s="83">
        <v>7833.43319307</v>
      </c>
      <c r="D77" s="83">
        <v>12.772108897900001</v>
      </c>
      <c r="E77" s="83">
        <v>66.777727019799997</v>
      </c>
      <c r="F77" s="83">
        <v>951.80551821300003</v>
      </c>
      <c r="G77" s="83">
        <v>4.6300100896699998</v>
      </c>
      <c r="H77" s="83">
        <v>0</v>
      </c>
      <c r="I77" s="83">
        <v>0</v>
      </c>
      <c r="O77" s="83">
        <v>1464354.0109300001</v>
      </c>
      <c r="P77" s="83">
        <v>4640.5921247799997</v>
      </c>
      <c r="Q77" s="83">
        <v>5994.2813396000001</v>
      </c>
      <c r="R77" s="83">
        <v>178042.41237899999</v>
      </c>
      <c r="S77" s="83">
        <v>350.385106608</v>
      </c>
      <c r="T77" s="83">
        <v>30.304816123999998</v>
      </c>
      <c r="U77" s="83">
        <v>0</v>
      </c>
    </row>
    <row r="78" spans="1:21" x14ac:dyDescent="0.2">
      <c r="A78" s="83" t="s">
        <v>675</v>
      </c>
      <c r="B78" s="83" t="s">
        <v>25</v>
      </c>
      <c r="C78" s="83">
        <v>27346.545166799999</v>
      </c>
      <c r="D78" s="83">
        <v>339.61636220499997</v>
      </c>
      <c r="E78" s="83">
        <v>16.680046474400001</v>
      </c>
      <c r="F78" s="83">
        <v>302.86163013200002</v>
      </c>
      <c r="G78" s="83">
        <v>1.1229782233600001</v>
      </c>
      <c r="H78" s="83">
        <v>0</v>
      </c>
      <c r="I78" s="83">
        <v>0</v>
      </c>
      <c r="O78" s="83">
        <v>2375004.0755599998</v>
      </c>
      <c r="P78" s="83">
        <v>72292.011373200003</v>
      </c>
      <c r="Q78" s="83">
        <v>85698.217499199993</v>
      </c>
      <c r="R78" s="83">
        <v>11787.288553799999</v>
      </c>
      <c r="S78" s="83">
        <v>9.4139094973499997</v>
      </c>
      <c r="T78" s="83">
        <v>2.7881709632200002E-2</v>
      </c>
      <c r="U78" s="83">
        <v>0</v>
      </c>
    </row>
    <row r="79" spans="1:21" x14ac:dyDescent="0.2">
      <c r="A79" s="83" t="s">
        <v>675</v>
      </c>
      <c r="B79" s="83" t="s">
        <v>26</v>
      </c>
      <c r="C79" s="83">
        <v>11541.0314144</v>
      </c>
      <c r="D79" s="83">
        <v>277.78295838899999</v>
      </c>
      <c r="E79" s="83">
        <v>16.847107421600001</v>
      </c>
      <c r="F79" s="83">
        <v>236.517664405</v>
      </c>
      <c r="G79" s="83">
        <v>1.6873570744099999</v>
      </c>
      <c r="H79" s="83">
        <v>0</v>
      </c>
      <c r="I79" s="83">
        <v>0</v>
      </c>
      <c r="O79" s="83">
        <v>4666097.1291500004</v>
      </c>
      <c r="P79" s="83">
        <v>2491.4754562399999</v>
      </c>
      <c r="Q79" s="83">
        <v>11496.7470135</v>
      </c>
      <c r="R79" s="83">
        <v>851819.11576399999</v>
      </c>
      <c r="S79" s="83">
        <v>47.205952249299997</v>
      </c>
      <c r="T79" s="83">
        <v>2.6409577198899998</v>
      </c>
      <c r="U79" s="83">
        <v>0</v>
      </c>
    </row>
    <row r="80" spans="1:21" x14ac:dyDescent="0.2">
      <c r="A80" s="83" t="s">
        <v>675</v>
      </c>
      <c r="B80" s="83" t="s">
        <v>24</v>
      </c>
      <c r="C80" s="83">
        <v>588.77826449300005</v>
      </c>
      <c r="D80" s="83">
        <v>11.453078805600001</v>
      </c>
      <c r="E80" s="83">
        <v>72.985477194500007</v>
      </c>
      <c r="F80" s="83">
        <v>15982.149249300001</v>
      </c>
      <c r="G80" s="83">
        <v>61.466565826</v>
      </c>
      <c r="H80" s="83">
        <v>0</v>
      </c>
      <c r="I80" s="83">
        <v>0</v>
      </c>
      <c r="O80" s="83">
        <v>509835.25500399998</v>
      </c>
      <c r="P80" s="83">
        <v>6741.4745073200002</v>
      </c>
      <c r="Q80" s="83">
        <v>6991.8874260100001</v>
      </c>
      <c r="R80" s="83">
        <v>1249991.7132300001</v>
      </c>
      <c r="S80" s="83">
        <v>2068.15372656</v>
      </c>
      <c r="T80" s="83">
        <v>0.109620070359</v>
      </c>
      <c r="U80" s="83">
        <v>0</v>
      </c>
    </row>
    <row r="81" spans="1:21" x14ac:dyDescent="0.2">
      <c r="A81" s="83" t="s">
        <v>675</v>
      </c>
      <c r="B81" s="83" t="s">
        <v>27</v>
      </c>
      <c r="C81" s="83">
        <v>5352.4643320799996</v>
      </c>
      <c r="D81" s="83">
        <v>654.06002842999999</v>
      </c>
      <c r="E81" s="83">
        <v>4042.84795897</v>
      </c>
      <c r="F81" s="83">
        <v>12498.664672700001</v>
      </c>
      <c r="G81" s="83">
        <v>25.892442249599998</v>
      </c>
      <c r="H81" s="83">
        <v>0</v>
      </c>
      <c r="I81" s="83">
        <v>0</v>
      </c>
      <c r="O81" s="83">
        <v>225133.07200399999</v>
      </c>
      <c r="P81" s="83">
        <v>126253.774193</v>
      </c>
      <c r="Q81" s="83">
        <v>163337.213873</v>
      </c>
      <c r="R81" s="83">
        <v>242333.69598799999</v>
      </c>
      <c r="S81" s="83">
        <v>3702.8560850399999</v>
      </c>
      <c r="T81" s="83">
        <v>10.558752718299999</v>
      </c>
      <c r="U81" s="83">
        <v>0</v>
      </c>
    </row>
    <row r="82" spans="1:21" x14ac:dyDescent="0.2">
      <c r="A82" s="83" t="s">
        <v>675</v>
      </c>
      <c r="B82" s="83" t="s">
        <v>28</v>
      </c>
      <c r="C82" s="83">
        <v>1412.8688598000001</v>
      </c>
      <c r="D82" s="83">
        <v>551.49955728899999</v>
      </c>
      <c r="E82" s="83">
        <v>19506.979442399999</v>
      </c>
      <c r="F82" s="83">
        <v>312.93903386699998</v>
      </c>
      <c r="G82" s="83">
        <v>18.431416429799999</v>
      </c>
      <c r="H82" s="83">
        <v>0</v>
      </c>
      <c r="I82" s="83">
        <v>0</v>
      </c>
      <c r="O82" s="83">
        <v>403983.777955</v>
      </c>
      <c r="P82" s="83">
        <v>1968314.85372</v>
      </c>
      <c r="Q82" s="83">
        <v>6506965.0715300003</v>
      </c>
      <c r="R82" s="83">
        <v>16436.860712999998</v>
      </c>
      <c r="S82" s="83">
        <v>858.65131503199996</v>
      </c>
      <c r="T82" s="83">
        <v>40.493884126799998</v>
      </c>
      <c r="U82" s="83">
        <v>0</v>
      </c>
    </row>
    <row r="83" spans="1:21" x14ac:dyDescent="0.2">
      <c r="A83" s="83" t="s">
        <v>675</v>
      </c>
      <c r="B83" s="83" t="s">
        <v>29</v>
      </c>
      <c r="C83" s="83">
        <v>1297.84651459</v>
      </c>
      <c r="D83" s="83">
        <v>1625.64154747</v>
      </c>
      <c r="E83" s="83">
        <v>4886.4483753000004</v>
      </c>
      <c r="F83" s="83">
        <v>41.8421987149</v>
      </c>
      <c r="G83" s="83">
        <v>1.7101947878699999</v>
      </c>
      <c r="H83" s="83">
        <v>0</v>
      </c>
      <c r="I83" s="83">
        <v>0</v>
      </c>
      <c r="O83" s="83">
        <v>978265.21696600004</v>
      </c>
      <c r="P83" s="83">
        <v>476450.51189999998</v>
      </c>
      <c r="Q83" s="83">
        <v>1603682.66078</v>
      </c>
      <c r="R83" s="83">
        <v>5354.8146044900004</v>
      </c>
      <c r="S83" s="83">
        <v>102.19140761</v>
      </c>
      <c r="T83" s="83">
        <v>4.8330402048299996</v>
      </c>
      <c r="U83" s="83">
        <v>0</v>
      </c>
    </row>
    <row r="84" spans="1:21" x14ac:dyDescent="0.2">
      <c r="A84" s="83" t="s">
        <v>675</v>
      </c>
      <c r="B84" s="83" t="s">
        <v>30</v>
      </c>
      <c r="C84" s="83">
        <v>2200.9578882800001</v>
      </c>
      <c r="D84" s="83">
        <v>5881.3227334100002</v>
      </c>
      <c r="E84" s="83">
        <v>6092.6289251099997</v>
      </c>
      <c r="F84" s="83">
        <v>41.566973871000002</v>
      </c>
      <c r="G84" s="83">
        <v>7.37374905213</v>
      </c>
      <c r="H84" s="83">
        <v>0</v>
      </c>
      <c r="I84" s="83">
        <v>0</v>
      </c>
      <c r="O84" s="83">
        <v>3340409.8024300002</v>
      </c>
      <c r="P84" s="83">
        <v>213716.021989</v>
      </c>
      <c r="Q84" s="83">
        <v>1865804.61353</v>
      </c>
      <c r="R84" s="83">
        <v>13331.0812881</v>
      </c>
      <c r="S84" s="83">
        <v>86.115696215</v>
      </c>
      <c r="T84" s="83">
        <v>1.60480409201</v>
      </c>
      <c r="U84" s="83">
        <v>0</v>
      </c>
    </row>
    <row r="85" spans="1:21" x14ac:dyDescent="0.2">
      <c r="A85" s="83" t="s">
        <v>675</v>
      </c>
      <c r="B85" s="83" t="s">
        <v>31</v>
      </c>
      <c r="C85" s="83">
        <v>4471.4085911800003</v>
      </c>
      <c r="D85" s="83">
        <v>1658.20942846</v>
      </c>
      <c r="E85" s="83">
        <v>878.93321545799995</v>
      </c>
      <c r="F85" s="83">
        <v>946.08798101499997</v>
      </c>
      <c r="G85" s="83">
        <v>16.047449397099999</v>
      </c>
      <c r="H85" s="83">
        <v>0</v>
      </c>
      <c r="I85" s="83">
        <v>0</v>
      </c>
      <c r="O85" s="83">
        <v>2105403.7886899998</v>
      </c>
      <c r="P85" s="83">
        <v>642173.53618000005</v>
      </c>
      <c r="Q85" s="83">
        <v>138337.88400200001</v>
      </c>
      <c r="R85" s="83">
        <v>35127.572106699998</v>
      </c>
      <c r="S85" s="83">
        <v>930.53511893300004</v>
      </c>
      <c r="T85" s="83">
        <v>1414.9971643700001</v>
      </c>
      <c r="U85" s="83">
        <v>0</v>
      </c>
    </row>
    <row r="86" spans="1:21" x14ac:dyDescent="0.2">
      <c r="A86" s="83" t="s">
        <v>675</v>
      </c>
      <c r="B86" s="83" t="s">
        <v>677</v>
      </c>
      <c r="C86" s="83">
        <v>19369.392554999999</v>
      </c>
      <c r="D86" s="83">
        <v>1.3951219453899999</v>
      </c>
      <c r="E86" s="83">
        <v>763.37734853699999</v>
      </c>
      <c r="F86" s="83">
        <v>17.216004434999999</v>
      </c>
      <c r="G86" s="83">
        <v>2.0690192612299998</v>
      </c>
      <c r="H86" s="83">
        <v>0</v>
      </c>
      <c r="I86" s="83">
        <v>0</v>
      </c>
      <c r="O86" s="83">
        <v>187309.36223100001</v>
      </c>
      <c r="P86" s="83">
        <v>4283.2279562000003</v>
      </c>
      <c r="Q86" s="83">
        <v>4776.36332124</v>
      </c>
      <c r="R86" s="83">
        <v>8267.8725486399999</v>
      </c>
      <c r="S86" s="83">
        <v>29.543596083299999</v>
      </c>
      <c r="T86" s="83">
        <v>3.8468382812000002</v>
      </c>
      <c r="U86" s="83">
        <v>0</v>
      </c>
    </row>
    <row r="87" spans="1:21" x14ac:dyDescent="0.2">
      <c r="A87" s="83" t="s">
        <v>675</v>
      </c>
      <c r="B87" s="83" t="s">
        <v>678</v>
      </c>
      <c r="C87" s="83">
        <v>0</v>
      </c>
      <c r="D87" s="83">
        <v>0</v>
      </c>
      <c r="E87" s="83">
        <v>0</v>
      </c>
      <c r="F87" s="83">
        <v>0</v>
      </c>
      <c r="G87" s="83">
        <v>0</v>
      </c>
      <c r="H87" s="83">
        <v>0</v>
      </c>
      <c r="I87" s="83">
        <v>0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0</v>
      </c>
      <c r="U87" s="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26"/>
  <sheetViews>
    <sheetView workbookViewId="0">
      <selection activeCell="M26" sqref="M26"/>
    </sheetView>
  </sheetViews>
  <sheetFormatPr defaultRowHeight="15" x14ac:dyDescent="0.25"/>
  <cols>
    <col min="1" max="1" width="48.140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624</v>
      </c>
      <c r="D1" s="2" t="s">
        <v>623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58</v>
      </c>
      <c r="M1" s="81" t="s">
        <v>59</v>
      </c>
      <c r="N1" s="2" t="s">
        <v>10</v>
      </c>
      <c r="O1" s="2" t="s">
        <v>625</v>
      </c>
      <c r="P1" s="2" t="s">
        <v>626</v>
      </c>
      <c r="Q1" s="2" t="s">
        <v>627</v>
      </c>
      <c r="R1" s="2" t="s">
        <v>628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629</v>
      </c>
      <c r="AA1" s="2" t="s">
        <v>630</v>
      </c>
      <c r="AB1" s="2" t="s">
        <v>631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636</v>
      </c>
      <c r="B2">
        <f>INDEX('Exiobase Outputs'!$A$91:$AN$173,MATCH($A2,'Exiobase Outputs'!$A$91:$A$173,0),MATCH(B$1,'Exiobase Outputs'!$A$91:$AN$91,0))</f>
        <v>8.1748294484027512E-2</v>
      </c>
      <c r="C2">
        <f>INDEX('Exiobase Outputs'!$A$91:$AN$173,MATCH($A2,'Exiobase Outputs'!$A$91:$A$173,0),MATCH(C$1,'Exiobase Outputs'!$A$91:$AN$91,0))</f>
        <v>5.1180237463892102E-3</v>
      </c>
      <c r="D2">
        <f>INDEX('Exiobase Outputs'!$A$91:$AN$173,MATCH($A2,'Exiobase Outputs'!$A$91:$A$173,0),MATCH(D$1,'Exiobase Outputs'!$A$91:$AN$91,0))</f>
        <v>2.9807835584162706E-3</v>
      </c>
      <c r="E2">
        <f>INDEX('Exiobase Outputs'!$A$91:$AN$173,MATCH($A2,'Exiobase Outputs'!$A$91:$A$173,0),MATCH(E$1,'Exiobase Outputs'!$A$91:$AN$91,0))</f>
        <v>4.3502831087744833E-3</v>
      </c>
      <c r="F2">
        <v>0</v>
      </c>
      <c r="G2">
        <f>INDEX('Exiobase Outputs'!$A$91:$AN$173,MATCH($A2,'Exiobase Outputs'!$A$91:$A$173,0),MATCH(G$1,'Exiobase Outputs'!$A$91:$AN$91,0))</f>
        <v>0.19195852511950234</v>
      </c>
      <c r="H2">
        <f>INDEX('Exiobase Outputs'!$A$91:$AN$173,MATCH($A2,'Exiobase Outputs'!$A$91:$A$173,0),MATCH(H$1,'Exiobase Outputs'!$A$91:$AN$91,0))</f>
        <v>4.1013789314566585E-3</v>
      </c>
      <c r="I2">
        <f>INDEX('Exiobase Outputs'!$A$91:$AN$173,MATCH($A2,'Exiobase Outputs'!$A$91:$A$173,0),MATCH(I$1,'Exiobase Outputs'!$A$91:$AN$91,0))</f>
        <v>0.27992833960067054</v>
      </c>
      <c r="J2">
        <f>INDEX('Exiobase Outputs'!$A$91:$AN$173,MATCH($A2,'Exiobase Outputs'!$A$91:$A$173,0),MATCH(J$1,'Exiobase Outputs'!$A$91:$AN$91,0))</f>
        <v>2.7528599246865619E-2</v>
      </c>
      <c r="K2">
        <f>INDEX('Exiobase Outputs'!$A$91:$AN$173,MATCH($A2,'Exiobase Outputs'!$A$91:$A$173,0),MATCH(K$1,'Exiobase Outputs'!$A$91:$AN$91,0))</f>
        <v>1.2923900890093589E-2</v>
      </c>
      <c r="L2">
        <f>INDEX('Exiobase Outputs'!$A$91:$AN$173,MATCH($A2,'Exiobase Outputs'!$A$91:$A$173,0),MATCH(L$1,'Exiobase Outputs'!$A$91:$AN$91,0))</f>
        <v>3.1985882554276724E-4</v>
      </c>
      <c r="M2" s="82">
        <f>'WIOD Outputs'!N94</f>
        <v>3.399438391686676E-3</v>
      </c>
      <c r="N2">
        <f>INDEX('Exiobase Outputs'!$A$91:$AN$173,MATCH($A2,'Exiobase Outputs'!$A$91:$A$173,0),MATCH(N$1,'Exiobase Outputs'!$A$91:$AN$91,0))</f>
        <v>2.2653486170113674E-2</v>
      </c>
      <c r="O2">
        <f>INDEX('Exiobase Outputs'!$A$91:$AN$173,MATCH($A2,'Exiobase Outputs'!$A$91:$A$173,0),MATCH(O$1,'Exiobase Outputs'!$A$91:$AN$91,0))</f>
        <v>3.04013029376399E-3</v>
      </c>
      <c r="P2">
        <f>INDEX('Exiobase Outputs'!$A$91:$AN$173,MATCH($A2,'Exiobase Outputs'!$A$91:$A$173,0),MATCH(P$1,'Exiobase Outputs'!$A$91:$AN$91,0))</f>
        <v>5.8271993361187482E-3</v>
      </c>
      <c r="Q2">
        <f>INDEX('Exiobase Outputs'!$A$91:$AN$173,MATCH($A2,'Exiobase Outputs'!$A$91:$A$173,0),MATCH(Q$1,'Exiobase Outputs'!$A$91:$AN$91,0))</f>
        <v>8.3732694545848099E-3</v>
      </c>
      <c r="R2">
        <f>INDEX('Exiobase Outputs'!$A$91:$AN$173,MATCH($A2,'Exiobase Outputs'!$A$91:$A$173,0),MATCH(R$1,'Exiobase Outputs'!$A$91:$AN$91,0))</f>
        <v>2.0045780848622825E-3</v>
      </c>
      <c r="S2">
        <f>INDEX('Exiobase Outputs'!$A$91:$AN$173,MATCH($A2,'Exiobase Outputs'!$A$91:$A$173,0),MATCH(S$1,'Exiobase Outputs'!$A$91:$AN$91,0))</f>
        <v>1.105078092755375E-2</v>
      </c>
      <c r="T2">
        <f>INDEX('Exiobase Outputs'!$A$91:$AN$173,MATCH($A2,'Exiobase Outputs'!$A$91:$A$173,0),MATCH(T$1,'Exiobase Outputs'!$A$91:$AN$91,0))</f>
        <v>3.0123289495065314E-3</v>
      </c>
      <c r="U2">
        <f>INDEX('Exiobase Outputs'!$A$91:$AN$173,MATCH($A2,'Exiobase Outputs'!$A$91:$A$173,0),MATCH(U$1,'Exiobase Outputs'!$A$91:$AN$91,0))</f>
        <v>5.6303064309866212E-3</v>
      </c>
      <c r="V2">
        <f>INDEX('Exiobase Outputs'!$A$91:$AN$173,MATCH($A2,'Exiobase Outputs'!$A$91:$A$173,0),MATCH(V$1,'Exiobase Outputs'!$A$91:$AN$91,0))</f>
        <v>1.2842348573978422E-2</v>
      </c>
      <c r="W2">
        <f>INDEX('Exiobase Outputs'!$A$91:$AN$173,MATCH($A2,'Exiobase Outputs'!$A$91:$A$173,0),MATCH(W$1,'Exiobase Outputs'!$A$91:$AN$91,0))</f>
        <v>1.8221093424029937E-2</v>
      </c>
      <c r="X2">
        <f>INDEX('Exiobase Outputs'!$A$91:$AN$173,MATCH($A2,'Exiobase Outputs'!$A$91:$A$173,0),MATCH(X$1,'Exiobase Outputs'!$A$91:$AN$91,0))</f>
        <v>7.4054234779344754E-3</v>
      </c>
      <c r="Y2">
        <f>INDEX('Exiobase Outputs'!$A$91:$AN$173,MATCH($A2,'Exiobase Outputs'!$A$91:$A$173,0),MATCH(Y$1,'Exiobase Outputs'!$A$91:$AN$91,0))</f>
        <v>2.1487579922398855E-2</v>
      </c>
      <c r="Z2">
        <f>INDEX('Exiobase Outputs'!$A$91:$AN$173,MATCH($A2,'Exiobase Outputs'!$A$91:$A$173,0),MATCH(Z$1,'Exiobase Outputs'!$A$91:$AN$91,0))</f>
        <v>7.7669693887664005E-3</v>
      </c>
      <c r="AA2">
        <f>INDEX('Exiobase Outputs'!$A$91:$AN$173,MATCH($A2,'Exiobase Outputs'!$A$91:$A$173,0),MATCH(AA$1,'Exiobase Outputs'!$A$91:$AN$91,0))</f>
        <v>3.2521858265979727E-3</v>
      </c>
      <c r="AB2">
        <f>INDEX('Exiobase Outputs'!$A$91:$AN$173,MATCH($A2,'Exiobase Outputs'!$A$91:$A$173,0),MATCH(AB$1,'Exiobase Outputs'!$A$91:$AN$91,0))</f>
        <v>1.0727091283386125E-2</v>
      </c>
      <c r="AC2">
        <f>INDEX('Exiobase Outputs'!$A$91:$AN$173,MATCH($A2,'Exiobase Outputs'!$A$91:$A$173,0),MATCH(AC$1,'Exiobase Outputs'!$A$91:$AN$91,0))</f>
        <v>2.5960547122276589E-2</v>
      </c>
      <c r="AD2">
        <f>INDEX('Exiobase Outputs'!$A$91:$AN$173,MATCH($A2,'Exiobase Outputs'!$A$91:$A$173,0),MATCH(AD$1,'Exiobase Outputs'!$A$91:$AN$91,0))</f>
        <v>4.9855483421413542E-2</v>
      </c>
      <c r="AE2">
        <f>INDEX('Exiobase Outputs'!$A$91:$AN$173,MATCH($A2,'Exiobase Outputs'!$A$91:$A$173,0),MATCH(AE$1,'Exiobase Outputs'!$A$91:$AN$91,0))</f>
        <v>7.7833168228843425E-3</v>
      </c>
      <c r="AF2">
        <f>INDEX('Exiobase Outputs'!$A$91:$AN$173,MATCH($A2,'Exiobase Outputs'!$A$91:$A$173,0),MATCH(AF$1,'Exiobase Outputs'!$A$91:$AN$91,0))</f>
        <v>2.7328910526144706E-2</v>
      </c>
      <c r="AG2">
        <f>INDEX('Exiobase Outputs'!$A$91:$AN$173,MATCH($A2,'Exiobase Outputs'!$A$91:$A$173,0),MATCH(AG$1,'Exiobase Outputs'!$A$91:$AN$91,0))</f>
        <v>1.1090822615681385E-2</v>
      </c>
      <c r="AH2">
        <f>INDEX('Exiobase Outputs'!$A$91:$AN$173,MATCH($A2,'Exiobase Outputs'!$A$91:$A$173,0),MATCH(AH$1,'Exiobase Outputs'!$A$91:$AN$91,0))</f>
        <v>7.7875768862476777E-3</v>
      </c>
      <c r="AI2">
        <f>INDEX('Exiobase Outputs'!$A$91:$AN$173,MATCH($A2,'Exiobase Outputs'!$A$91:$A$173,0),MATCH(AI$1,'Exiobase Outputs'!$A$91:$AN$91,0))</f>
        <v>6.6978038105840795E-3</v>
      </c>
      <c r="AJ2">
        <f>INDEX('Exiobase Outputs'!$A$91:$AN$173,MATCH($A2,'Exiobase Outputs'!$A$91:$A$173,0),MATCH(AJ$1,'Exiobase Outputs'!$A$91:$AN$91,0))</f>
        <v>1.61446674390971E-3</v>
      </c>
      <c r="AK2">
        <f>INDEX('Exiobase Outputs'!$A$91:$AN$173,MATCH($A2,'Exiobase Outputs'!$A$91:$A$173,0),MATCH(AK$1,'Exiobase Outputs'!$A$91:$AN$91,0))</f>
        <v>4.8473320743692783E-3</v>
      </c>
      <c r="AL2">
        <f>INDEX('Exiobase Outputs'!$A$91:$AN$173,MATCH($A2,'Exiobase Outputs'!$A$91:$A$173,0),MATCH(AL$1,'Exiobase Outputs'!$A$91:$AN$91,0))</f>
        <v>5.1539418337205933E-2</v>
      </c>
      <c r="AM2">
        <f>INDEX('Exiobase Outputs'!$A$91:$AN$173,MATCH($A2,'Exiobase Outputs'!$A$91:$A$173,0),MATCH(AM$1,'Exiobase Outputs'!$A$91:$AN$91,0))</f>
        <v>1.5826025555157108E-2</v>
      </c>
      <c r="AN2">
        <f>INDEX('Exiobase Outputs'!$A$91:$AN$173,MATCH($A2,'Exiobase Outputs'!$A$91:$A$173,0),MATCH(AN$1,'Exiobase Outputs'!$A$91:$AN$91,0))</f>
        <v>3.35581543521282E-3</v>
      </c>
      <c r="AO2">
        <f>INDEX('Exiobase Outputs'!$A$91:$AN$173,MATCH($A2,'Exiobase Outputs'!$A$91:$A$173,0),MATCH(AO$1,'Exiobase Outputs'!$A$91:$AN$91,0))</f>
        <v>2.3143677555464724E-2</v>
      </c>
      <c r="AP2">
        <f>INDEX('Exiobase Outputs'!$A$91:$AN$173,MATCH($A2,'Exiobase Outputs'!$A$91:$A$173,0),MATCH(AP$1,'Exiobase Outputs'!$A$91:$AN$91,0))</f>
        <v>8.9160440371269731E-3</v>
      </c>
      <c r="AQ2">
        <v>0</v>
      </c>
    </row>
    <row r="3" spans="1:43" x14ac:dyDescent="0.25">
      <c r="A3" t="s">
        <v>637</v>
      </c>
      <c r="B3">
        <f>INDEX('Exiobase Outputs'!$A$91:$AN$173,MATCH($A3,'Exiobase Outputs'!$A$91:$A$173,0),MATCH(B$1,'Exiobase Outputs'!$A$91:$AN$91,0))</f>
        <v>6.8825393103680979E-2</v>
      </c>
      <c r="C3">
        <f>INDEX('Exiobase Outputs'!$A$91:$AN$173,MATCH($A3,'Exiobase Outputs'!$A$91:$A$173,0),MATCH(C$1,'Exiobase Outputs'!$A$91:$AN$91,0))</f>
        <v>7.4952950927801687E-2</v>
      </c>
      <c r="D3">
        <f>INDEX('Exiobase Outputs'!$A$91:$AN$173,MATCH($A3,'Exiobase Outputs'!$A$91:$A$173,0),MATCH(D$1,'Exiobase Outputs'!$A$91:$AN$91,0))</f>
        <v>1.1030966306703581E-2</v>
      </c>
      <c r="E3">
        <f>INDEX('Exiobase Outputs'!$A$91:$AN$173,MATCH($A3,'Exiobase Outputs'!$A$91:$A$173,0),MATCH(E$1,'Exiobase Outputs'!$A$91:$AN$91,0))</f>
        <v>5.3792591239713819E-2</v>
      </c>
      <c r="F3">
        <v>0</v>
      </c>
      <c r="G3">
        <f>INDEX('Exiobase Outputs'!$A$91:$AN$173,MATCH($A3,'Exiobase Outputs'!$A$91:$A$173,0),MATCH(G$1,'Exiobase Outputs'!$A$91:$AN$91,0))</f>
        <v>9.9164060604517892E-2</v>
      </c>
      <c r="H3">
        <f>INDEX('Exiobase Outputs'!$A$91:$AN$173,MATCH($A3,'Exiobase Outputs'!$A$91:$A$173,0),MATCH(H$1,'Exiobase Outputs'!$A$91:$AN$91,0))</f>
        <v>3.3212686398145105E-2</v>
      </c>
      <c r="I3">
        <f>INDEX('Exiobase Outputs'!$A$91:$AN$173,MATCH($A3,'Exiobase Outputs'!$A$91:$A$173,0),MATCH(I$1,'Exiobase Outputs'!$A$91:$AN$91,0))</f>
        <v>6.5536639021042384E-2</v>
      </c>
      <c r="J3">
        <f>INDEX('Exiobase Outputs'!$A$91:$AN$173,MATCH($A3,'Exiobase Outputs'!$A$91:$A$173,0),MATCH(J$1,'Exiobase Outputs'!$A$91:$AN$91,0))</f>
        <v>2.7524987078937139E-2</v>
      </c>
      <c r="K3">
        <f>INDEX('Exiobase Outputs'!$A$91:$AN$173,MATCH($A3,'Exiobase Outputs'!$A$91:$A$173,0),MATCH(K$1,'Exiobase Outputs'!$A$91:$AN$91,0))</f>
        <v>0.36375789068440351</v>
      </c>
      <c r="L3">
        <f>INDEX('Exiobase Outputs'!$A$91:$AN$173,MATCH($A3,'Exiobase Outputs'!$A$91:$A$173,0),MATCH(L$1,'Exiobase Outputs'!$A$91:$AN$91,0))</f>
        <v>3.53359544915453E-2</v>
      </c>
      <c r="M3" s="82">
        <f>'WIOD Outputs'!N95</f>
        <v>0</v>
      </c>
      <c r="N3">
        <f>INDEX('Exiobase Outputs'!$A$91:$AN$173,MATCH($A3,'Exiobase Outputs'!$A$91:$A$173,0),MATCH(N$1,'Exiobase Outputs'!$A$91:$AN$91,0))</f>
        <v>3.3406816542108864E-2</v>
      </c>
      <c r="O3">
        <f>INDEX('Exiobase Outputs'!$A$91:$AN$173,MATCH($A3,'Exiobase Outputs'!$A$91:$A$173,0),MATCH(O$1,'Exiobase Outputs'!$A$91:$AN$91,0))</f>
        <v>4.8963306131633751E-2</v>
      </c>
      <c r="P3">
        <f>INDEX('Exiobase Outputs'!$A$91:$AN$173,MATCH($A3,'Exiobase Outputs'!$A$91:$A$173,0),MATCH(P$1,'Exiobase Outputs'!$A$91:$AN$91,0))</f>
        <v>0.1011646375503599</v>
      </c>
      <c r="Q3">
        <f>INDEX('Exiobase Outputs'!$A$91:$AN$173,MATCH($A3,'Exiobase Outputs'!$A$91:$A$173,0),MATCH(Q$1,'Exiobase Outputs'!$A$91:$AN$91,0))</f>
        <v>0.29283193342410196</v>
      </c>
      <c r="R3">
        <f>INDEX('Exiobase Outputs'!$A$91:$AN$173,MATCH($A3,'Exiobase Outputs'!$A$91:$A$173,0),MATCH(R$1,'Exiobase Outputs'!$A$91:$AN$91,0))</f>
        <v>0.40407463725258713</v>
      </c>
      <c r="S3">
        <f>INDEX('Exiobase Outputs'!$A$91:$AN$173,MATCH($A3,'Exiobase Outputs'!$A$91:$A$173,0),MATCH(S$1,'Exiobase Outputs'!$A$91:$AN$91,0))</f>
        <v>6.4404964517147417E-2</v>
      </c>
      <c r="T3">
        <f>INDEX('Exiobase Outputs'!$A$91:$AN$173,MATCH($A3,'Exiobase Outputs'!$A$91:$A$173,0),MATCH(T$1,'Exiobase Outputs'!$A$91:$AN$91,0))</f>
        <v>6.8932745464871964E-2</v>
      </c>
      <c r="U3">
        <f>INDEX('Exiobase Outputs'!$A$91:$AN$173,MATCH($A3,'Exiobase Outputs'!$A$91:$A$173,0),MATCH(U$1,'Exiobase Outputs'!$A$91:$AN$91,0))</f>
        <v>8.8312250889776789E-2</v>
      </c>
      <c r="V3">
        <f>INDEX('Exiobase Outputs'!$A$91:$AN$173,MATCH($A3,'Exiobase Outputs'!$A$91:$A$173,0),MATCH(V$1,'Exiobase Outputs'!$A$91:$AN$91,0))</f>
        <v>0.11506724674937376</v>
      </c>
      <c r="W3">
        <f>INDEX('Exiobase Outputs'!$A$91:$AN$173,MATCH($A3,'Exiobase Outputs'!$A$91:$A$173,0),MATCH(W$1,'Exiobase Outputs'!$A$91:$AN$91,0))</f>
        <v>0.21735509397183661</v>
      </c>
      <c r="X3">
        <f>INDEX('Exiobase Outputs'!$A$91:$AN$173,MATCH($A3,'Exiobase Outputs'!$A$91:$A$173,0),MATCH(X$1,'Exiobase Outputs'!$A$91:$AN$91,0))</f>
        <v>6.0590648593524934E-2</v>
      </c>
      <c r="Y3">
        <f>INDEX('Exiobase Outputs'!$A$91:$AN$173,MATCH($A3,'Exiobase Outputs'!$A$91:$A$173,0),MATCH(Y$1,'Exiobase Outputs'!$A$91:$AN$91,0))</f>
        <v>3.1945149608513301E-2</v>
      </c>
      <c r="Z3">
        <f>INDEX('Exiobase Outputs'!$A$91:$AN$173,MATCH($A3,'Exiobase Outputs'!$A$91:$A$173,0),MATCH(Z$1,'Exiobase Outputs'!$A$91:$AN$91,0))</f>
        <v>0.65559389286473635</v>
      </c>
      <c r="AA3">
        <f>INDEX('Exiobase Outputs'!$A$91:$AN$173,MATCH($A3,'Exiobase Outputs'!$A$91:$A$173,0),MATCH(AA$1,'Exiobase Outputs'!$A$91:$AN$91,0))</f>
        <v>5.871164573541774E-2</v>
      </c>
      <c r="AB3">
        <f>INDEX('Exiobase Outputs'!$A$91:$AN$173,MATCH($A3,'Exiobase Outputs'!$A$91:$A$173,0),MATCH(AB$1,'Exiobase Outputs'!$A$91:$AN$91,0))</f>
        <v>9.375933760016375E-2</v>
      </c>
      <c r="AC3">
        <f>INDEX('Exiobase Outputs'!$A$91:$AN$173,MATCH($A3,'Exiobase Outputs'!$A$91:$A$173,0),MATCH(AC$1,'Exiobase Outputs'!$A$91:$AN$91,0))</f>
        <v>2.9730303181695141E-2</v>
      </c>
      <c r="AD3">
        <f>INDEX('Exiobase Outputs'!$A$91:$AN$173,MATCH($A3,'Exiobase Outputs'!$A$91:$A$173,0),MATCH(AD$1,'Exiobase Outputs'!$A$91:$AN$91,0))</f>
        <v>8.6886637287680341E-2</v>
      </c>
      <c r="AE3">
        <f>INDEX('Exiobase Outputs'!$A$91:$AN$173,MATCH($A3,'Exiobase Outputs'!$A$91:$A$173,0),MATCH(AE$1,'Exiobase Outputs'!$A$91:$AN$91,0))</f>
        <v>1.2168081246699795E-2</v>
      </c>
      <c r="AF3">
        <f>INDEX('Exiobase Outputs'!$A$91:$AN$173,MATCH($A3,'Exiobase Outputs'!$A$91:$A$173,0),MATCH(AF$1,'Exiobase Outputs'!$A$91:$AN$91,0))</f>
        <v>5.9117340134235169E-2</v>
      </c>
      <c r="AG3">
        <f>INDEX('Exiobase Outputs'!$A$91:$AN$173,MATCH($A3,'Exiobase Outputs'!$A$91:$A$173,0),MATCH(AG$1,'Exiobase Outputs'!$A$91:$AN$91,0))</f>
        <v>0.10689801653361877</v>
      </c>
      <c r="AH3">
        <f>INDEX('Exiobase Outputs'!$A$91:$AN$173,MATCH($A3,'Exiobase Outputs'!$A$91:$A$173,0),MATCH(AH$1,'Exiobase Outputs'!$A$91:$AN$91,0))</f>
        <v>6.059527902950769E-2</v>
      </c>
      <c r="AI3">
        <f>INDEX('Exiobase Outputs'!$A$91:$AN$173,MATCH($A3,'Exiobase Outputs'!$A$91:$A$173,0),MATCH(AI$1,'Exiobase Outputs'!$A$91:$AN$91,0))</f>
        <v>5.9716742002270659E-2</v>
      </c>
      <c r="AJ3">
        <f>INDEX('Exiobase Outputs'!$A$91:$AN$173,MATCH($A3,'Exiobase Outputs'!$A$91:$A$173,0),MATCH(AJ$1,'Exiobase Outputs'!$A$91:$AN$91,0))</f>
        <v>5.4933880950091891E-2</v>
      </c>
      <c r="AK3">
        <f>INDEX('Exiobase Outputs'!$A$91:$AN$173,MATCH($A3,'Exiobase Outputs'!$A$91:$A$173,0),MATCH(AK$1,'Exiobase Outputs'!$A$91:$AN$91,0))</f>
        <v>0.10667943388924474</v>
      </c>
      <c r="AL3">
        <f>INDEX('Exiobase Outputs'!$A$91:$AN$173,MATCH($A3,'Exiobase Outputs'!$A$91:$A$173,0),MATCH(AL$1,'Exiobase Outputs'!$A$91:$AN$91,0))</f>
        <v>7.3607600786659608E-2</v>
      </c>
      <c r="AM3">
        <f>INDEX('Exiobase Outputs'!$A$91:$AN$173,MATCH($A3,'Exiobase Outputs'!$A$91:$A$173,0),MATCH(AM$1,'Exiobase Outputs'!$A$91:$AN$91,0))</f>
        <v>0.17257681084691812</v>
      </c>
      <c r="AN3">
        <f>INDEX('Exiobase Outputs'!$A$91:$AN$173,MATCH($A3,'Exiobase Outputs'!$A$91:$A$173,0),MATCH(AN$1,'Exiobase Outputs'!$A$91:$AN$91,0))</f>
        <v>0.16573621929147977</v>
      </c>
      <c r="AO3">
        <f>INDEX('Exiobase Outputs'!$A$91:$AN$173,MATCH($A3,'Exiobase Outputs'!$A$91:$A$173,0),MATCH(AO$1,'Exiobase Outputs'!$A$91:$AN$91,0))</f>
        <v>4.9719809958652494E-2</v>
      </c>
      <c r="AP3">
        <f>INDEX('Exiobase Outputs'!$A$91:$AN$173,MATCH($A3,'Exiobase Outputs'!$A$91:$A$173,0),MATCH(AP$1,'Exiobase Outputs'!$A$91:$AN$91,0))</f>
        <v>4.8156296100353393E-2</v>
      </c>
      <c r="AQ3">
        <v>0</v>
      </c>
    </row>
    <row r="4" spans="1:43" x14ac:dyDescent="0.25">
      <c r="A4" t="s">
        <v>638</v>
      </c>
      <c r="B4">
        <f>INDEX('Exiobase Outputs'!$A$91:$AN$173,MATCH($A4,'Exiobase Outputs'!$A$91:$A$173,0),MATCH(B$1,'Exiobase Outputs'!$A$91:$AN$91,0))</f>
        <v>0.14446944253435087</v>
      </c>
      <c r="C4">
        <f>INDEX('Exiobase Outputs'!$A$91:$AN$173,MATCH($A4,'Exiobase Outputs'!$A$91:$A$173,0),MATCH(C$1,'Exiobase Outputs'!$A$91:$AN$91,0))</f>
        <v>3.6671627676159758E-2</v>
      </c>
      <c r="D4">
        <f>INDEX('Exiobase Outputs'!$A$91:$AN$173,MATCH($A4,'Exiobase Outputs'!$A$91:$A$173,0),MATCH(D$1,'Exiobase Outputs'!$A$91:$AN$91,0))</f>
        <v>6.4249189247241906E-2</v>
      </c>
      <c r="E4">
        <f>INDEX('Exiobase Outputs'!$A$91:$AN$173,MATCH($A4,'Exiobase Outputs'!$A$91:$A$173,0),MATCH(E$1,'Exiobase Outputs'!$A$91:$AN$91,0))</f>
        <v>0.15901559773482821</v>
      </c>
      <c r="F4">
        <v>0</v>
      </c>
      <c r="G4">
        <f>INDEX('Exiobase Outputs'!$A$91:$AN$173,MATCH($A4,'Exiobase Outputs'!$A$91:$A$173,0),MATCH(G$1,'Exiobase Outputs'!$A$91:$AN$91,0))</f>
        <v>0.17689396846774191</v>
      </c>
      <c r="H4">
        <f>INDEX('Exiobase Outputs'!$A$91:$AN$173,MATCH($A4,'Exiobase Outputs'!$A$91:$A$173,0),MATCH(H$1,'Exiobase Outputs'!$A$91:$AN$91,0))</f>
        <v>0.36489309861284619</v>
      </c>
      <c r="I4">
        <f>INDEX('Exiobase Outputs'!$A$91:$AN$173,MATCH($A4,'Exiobase Outputs'!$A$91:$A$173,0),MATCH(I$1,'Exiobase Outputs'!$A$91:$AN$91,0))</f>
        <v>2.606321120252018E-3</v>
      </c>
      <c r="J4">
        <f>INDEX('Exiobase Outputs'!$A$91:$AN$173,MATCH($A4,'Exiobase Outputs'!$A$91:$A$173,0),MATCH(J$1,'Exiobase Outputs'!$A$91:$AN$91,0))</f>
        <v>0.14096884328577794</v>
      </c>
      <c r="K4">
        <f>INDEX('Exiobase Outputs'!$A$91:$AN$173,MATCH($A4,'Exiobase Outputs'!$A$91:$A$173,0),MATCH(K$1,'Exiobase Outputs'!$A$91:$AN$91,0))</f>
        <v>0.10062918167235041</v>
      </c>
      <c r="L4">
        <f>INDEX('Exiobase Outputs'!$A$91:$AN$173,MATCH($A4,'Exiobase Outputs'!$A$91:$A$173,0),MATCH(L$1,'Exiobase Outputs'!$A$91:$AN$91,0))</f>
        <v>4.0517575083287884E-2</v>
      </c>
      <c r="M4" s="82">
        <f>'WIOD Outputs'!N96</f>
        <v>0</v>
      </c>
      <c r="N4">
        <f>INDEX('Exiobase Outputs'!$A$91:$AN$173,MATCH($A4,'Exiobase Outputs'!$A$91:$A$173,0),MATCH(N$1,'Exiobase Outputs'!$A$91:$AN$91,0))</f>
        <v>6.4069552084828091E-2</v>
      </c>
      <c r="O4">
        <f>INDEX('Exiobase Outputs'!$A$91:$AN$173,MATCH($A4,'Exiobase Outputs'!$A$91:$A$173,0),MATCH(O$1,'Exiobase Outputs'!$A$91:$AN$91,0))</f>
        <v>0.16694983494505966</v>
      </c>
      <c r="P4">
        <f>INDEX('Exiobase Outputs'!$A$91:$AN$173,MATCH($A4,'Exiobase Outputs'!$A$91:$A$173,0),MATCH(P$1,'Exiobase Outputs'!$A$91:$AN$91,0))</f>
        <v>0.23887366686920278</v>
      </c>
      <c r="Q4">
        <f>INDEX('Exiobase Outputs'!$A$91:$AN$173,MATCH($A4,'Exiobase Outputs'!$A$91:$A$173,0),MATCH(Q$1,'Exiobase Outputs'!$A$91:$AN$91,0))</f>
        <v>6.0337767565634685E-2</v>
      </c>
      <c r="R4">
        <f>INDEX('Exiobase Outputs'!$A$91:$AN$173,MATCH($A4,'Exiobase Outputs'!$A$91:$A$173,0),MATCH(R$1,'Exiobase Outputs'!$A$91:$AN$91,0))</f>
        <v>0.30683198255437766</v>
      </c>
      <c r="S4">
        <f>INDEX('Exiobase Outputs'!$A$91:$AN$173,MATCH($A4,'Exiobase Outputs'!$A$91:$A$173,0),MATCH(S$1,'Exiobase Outputs'!$A$91:$AN$91,0))</f>
        <v>0.10518179382894005</v>
      </c>
      <c r="T4">
        <f>INDEX('Exiobase Outputs'!$A$91:$AN$173,MATCH($A4,'Exiobase Outputs'!$A$91:$A$173,0),MATCH(T$1,'Exiobase Outputs'!$A$91:$AN$91,0))</f>
        <v>0.1309784750832563</v>
      </c>
      <c r="U4">
        <f>INDEX('Exiobase Outputs'!$A$91:$AN$173,MATCH($A4,'Exiobase Outputs'!$A$91:$A$173,0),MATCH(U$1,'Exiobase Outputs'!$A$91:$AN$91,0))</f>
        <v>0.10078401369165484</v>
      </c>
      <c r="V4">
        <f>INDEX('Exiobase Outputs'!$A$91:$AN$173,MATCH($A4,'Exiobase Outputs'!$A$91:$A$173,0),MATCH(V$1,'Exiobase Outputs'!$A$91:$AN$91,0))</f>
        <v>0.1167148569365926</v>
      </c>
      <c r="W4">
        <f>INDEX('Exiobase Outputs'!$A$91:$AN$173,MATCH($A4,'Exiobase Outputs'!$A$91:$A$173,0),MATCH(W$1,'Exiobase Outputs'!$A$91:$AN$91,0))</f>
        <v>0.12226357213075195</v>
      </c>
      <c r="X4">
        <f>INDEX('Exiobase Outputs'!$A$91:$AN$173,MATCH($A4,'Exiobase Outputs'!$A$91:$A$173,0),MATCH(X$1,'Exiobase Outputs'!$A$91:$AN$91,0))</f>
        <v>0.40221321673150623</v>
      </c>
      <c r="Y4">
        <f>INDEX('Exiobase Outputs'!$A$91:$AN$173,MATCH($A4,'Exiobase Outputs'!$A$91:$A$173,0),MATCH(Y$1,'Exiobase Outputs'!$A$91:$AN$91,0))</f>
        <v>0.21421937470625971</v>
      </c>
      <c r="Z4">
        <f>INDEX('Exiobase Outputs'!$A$91:$AN$173,MATCH($A4,'Exiobase Outputs'!$A$91:$A$173,0),MATCH(Z$1,'Exiobase Outputs'!$A$91:$AN$91,0))</f>
        <v>5.52352835700754E-2</v>
      </c>
      <c r="AA4">
        <f>INDEX('Exiobase Outputs'!$A$91:$AN$173,MATCH($A4,'Exiobase Outputs'!$A$91:$A$173,0),MATCH(AA$1,'Exiobase Outputs'!$A$91:$AN$91,0))</f>
        <v>6.2672154989487125E-2</v>
      </c>
      <c r="AB4">
        <f>INDEX('Exiobase Outputs'!$A$91:$AN$173,MATCH($A4,'Exiobase Outputs'!$A$91:$A$173,0),MATCH(AB$1,'Exiobase Outputs'!$A$91:$AN$91,0))</f>
        <v>1.2908953444146349</v>
      </c>
      <c r="AC4">
        <f>INDEX('Exiobase Outputs'!$A$91:$AN$173,MATCH($A4,'Exiobase Outputs'!$A$91:$A$173,0),MATCH(AC$1,'Exiobase Outputs'!$A$91:$AN$91,0))</f>
        <v>8.3008740254375615E-2</v>
      </c>
      <c r="AD4">
        <f>INDEX('Exiobase Outputs'!$A$91:$AN$173,MATCH($A4,'Exiobase Outputs'!$A$91:$A$173,0),MATCH(AD$1,'Exiobase Outputs'!$A$91:$AN$91,0))</f>
        <v>0.18331487882499042</v>
      </c>
      <c r="AE4">
        <f>INDEX('Exiobase Outputs'!$A$91:$AN$173,MATCH($A4,'Exiobase Outputs'!$A$91:$A$173,0),MATCH(AE$1,'Exiobase Outputs'!$A$91:$AN$91,0))</f>
        <v>9.0309923765195213E-2</v>
      </c>
      <c r="AF4">
        <f>INDEX('Exiobase Outputs'!$A$91:$AN$173,MATCH($A4,'Exiobase Outputs'!$A$91:$A$173,0),MATCH(AF$1,'Exiobase Outputs'!$A$91:$AN$91,0))</f>
        <v>5.7083534759672858E-2</v>
      </c>
      <c r="AG4">
        <f>INDEX('Exiobase Outputs'!$A$91:$AN$173,MATCH($A4,'Exiobase Outputs'!$A$91:$A$173,0),MATCH(AG$1,'Exiobase Outputs'!$A$91:$AN$91,0))</f>
        <v>0.1446636222722818</v>
      </c>
      <c r="AH4">
        <f>INDEX('Exiobase Outputs'!$A$91:$AN$173,MATCH($A4,'Exiobase Outputs'!$A$91:$A$173,0),MATCH(AH$1,'Exiobase Outputs'!$A$91:$AN$91,0))</f>
        <v>7.6188879322141578E-2</v>
      </c>
      <c r="AI4">
        <f>INDEX('Exiobase Outputs'!$A$91:$AN$173,MATCH($A4,'Exiobase Outputs'!$A$91:$A$173,0),MATCH(AI$1,'Exiobase Outputs'!$A$91:$AN$91,0))</f>
        <v>6.6402475969096056E-2</v>
      </c>
      <c r="AJ4">
        <f>INDEX('Exiobase Outputs'!$A$91:$AN$173,MATCH($A4,'Exiobase Outputs'!$A$91:$A$173,0),MATCH(AJ$1,'Exiobase Outputs'!$A$91:$AN$91,0))</f>
        <v>7.6732474028345571E-2</v>
      </c>
      <c r="AK4">
        <f>INDEX('Exiobase Outputs'!$A$91:$AN$173,MATCH($A4,'Exiobase Outputs'!$A$91:$A$173,0),MATCH(AK$1,'Exiobase Outputs'!$A$91:$AN$91,0))</f>
        <v>0.10931750171508198</v>
      </c>
      <c r="AL4">
        <f>INDEX('Exiobase Outputs'!$A$91:$AN$173,MATCH($A4,'Exiobase Outputs'!$A$91:$A$173,0),MATCH(AL$1,'Exiobase Outputs'!$A$91:$AN$91,0))</f>
        <v>9.8881839807777233E-2</v>
      </c>
      <c r="AM4">
        <f>INDEX('Exiobase Outputs'!$A$91:$AN$173,MATCH($A4,'Exiobase Outputs'!$A$91:$A$173,0),MATCH(AM$1,'Exiobase Outputs'!$A$91:$AN$91,0))</f>
        <v>4.7133821881703175E-2</v>
      </c>
      <c r="AN4">
        <f>INDEX('Exiobase Outputs'!$A$91:$AN$173,MATCH($A4,'Exiobase Outputs'!$A$91:$A$173,0),MATCH(AN$1,'Exiobase Outputs'!$A$91:$AN$91,0))</f>
        <v>3.9637820602318678E-2</v>
      </c>
      <c r="AO4">
        <f>INDEX('Exiobase Outputs'!$A$91:$AN$173,MATCH($A4,'Exiobase Outputs'!$A$91:$A$173,0),MATCH(AO$1,'Exiobase Outputs'!$A$91:$AN$91,0))</f>
        <v>8.6108546177979764E-2</v>
      </c>
      <c r="AP4">
        <f>INDEX('Exiobase Outputs'!$A$91:$AN$173,MATCH($A4,'Exiobase Outputs'!$A$91:$A$173,0),MATCH(AP$1,'Exiobase Outputs'!$A$91:$AN$91,0))</f>
        <v>0.32750784340447514</v>
      </c>
      <c r="AQ4">
        <v>0</v>
      </c>
    </row>
    <row r="5" spans="1:43" x14ac:dyDescent="0.25">
      <c r="A5" t="s">
        <v>639</v>
      </c>
      <c r="B5">
        <f>INDEX('Exiobase Outputs'!$A$91:$AN$173,MATCH($A5,'Exiobase Outputs'!$A$91:$A$173,0),MATCH(B$1,'Exiobase Outputs'!$A$91:$AN$91,0))</f>
        <v>3.2152312940518485E-2</v>
      </c>
      <c r="C5">
        <f>INDEX('Exiobase Outputs'!$A$91:$AN$173,MATCH($A5,'Exiobase Outputs'!$A$91:$A$173,0),MATCH(C$1,'Exiobase Outputs'!$A$91:$AN$91,0))</f>
        <v>2.7418012892794875E-2</v>
      </c>
      <c r="D5">
        <f>INDEX('Exiobase Outputs'!$A$91:$AN$173,MATCH($A5,'Exiobase Outputs'!$A$91:$A$173,0),MATCH(D$1,'Exiobase Outputs'!$A$91:$AN$91,0))</f>
        <v>1.9116991260069514E-3</v>
      </c>
      <c r="E5">
        <f>INDEX('Exiobase Outputs'!$A$91:$AN$173,MATCH($A5,'Exiobase Outputs'!$A$91:$A$173,0),MATCH(E$1,'Exiobase Outputs'!$A$91:$AN$91,0))</f>
        <v>7.7799694359721436E-2</v>
      </c>
      <c r="F5">
        <v>0</v>
      </c>
      <c r="G5">
        <f>INDEX('Exiobase Outputs'!$A$91:$AN$173,MATCH($A5,'Exiobase Outputs'!$A$91:$A$173,0),MATCH(G$1,'Exiobase Outputs'!$A$91:$AN$91,0))</f>
        <v>4.5306447904744973E-2</v>
      </c>
      <c r="H5">
        <f>INDEX('Exiobase Outputs'!$A$91:$AN$173,MATCH($A5,'Exiobase Outputs'!$A$91:$A$173,0),MATCH(H$1,'Exiobase Outputs'!$A$91:$AN$91,0))</f>
        <v>4.6217951615296791E-3</v>
      </c>
      <c r="I5">
        <f>INDEX('Exiobase Outputs'!$A$91:$AN$173,MATCH($A5,'Exiobase Outputs'!$A$91:$A$173,0),MATCH(I$1,'Exiobase Outputs'!$A$91:$AN$91,0))</f>
        <v>8.1924083028976219E-2</v>
      </c>
      <c r="J5">
        <f>INDEX('Exiobase Outputs'!$A$91:$AN$173,MATCH($A5,'Exiobase Outputs'!$A$91:$A$173,0),MATCH(J$1,'Exiobase Outputs'!$A$91:$AN$91,0))</f>
        <v>0.15742164347900406</v>
      </c>
      <c r="K5">
        <f>INDEX('Exiobase Outputs'!$A$91:$AN$173,MATCH($A5,'Exiobase Outputs'!$A$91:$A$173,0),MATCH(K$1,'Exiobase Outputs'!$A$91:$AN$91,0))</f>
        <v>5.292734897643684E-2</v>
      </c>
      <c r="L5">
        <f>INDEX('Exiobase Outputs'!$A$91:$AN$173,MATCH($A5,'Exiobase Outputs'!$A$91:$A$173,0),MATCH(L$1,'Exiobase Outputs'!$A$91:$AN$91,0))</f>
        <v>7.8738845654507412E-3</v>
      </c>
      <c r="M5" s="82">
        <f>'WIOD Outputs'!N97</f>
        <v>1.3203631152186564E-3</v>
      </c>
      <c r="N5">
        <f>INDEX('Exiobase Outputs'!$A$91:$AN$173,MATCH($A5,'Exiobase Outputs'!$A$91:$A$173,0),MATCH(N$1,'Exiobase Outputs'!$A$91:$AN$91,0))</f>
        <v>4.5225966775758249E-2</v>
      </c>
      <c r="O5">
        <f>INDEX('Exiobase Outputs'!$A$91:$AN$173,MATCH($A5,'Exiobase Outputs'!$A$91:$A$173,0),MATCH(O$1,'Exiobase Outputs'!$A$91:$AN$91,0))</f>
        <v>3.037545290056928E-2</v>
      </c>
      <c r="P5">
        <f>INDEX('Exiobase Outputs'!$A$91:$AN$173,MATCH($A5,'Exiobase Outputs'!$A$91:$A$173,0),MATCH(P$1,'Exiobase Outputs'!$A$91:$AN$91,0))</f>
        <v>0.11352346523196268</v>
      </c>
      <c r="Q5">
        <f>INDEX('Exiobase Outputs'!$A$91:$AN$173,MATCH($A5,'Exiobase Outputs'!$A$91:$A$173,0),MATCH(Q$1,'Exiobase Outputs'!$A$91:$AN$91,0))</f>
        <v>3.5104296294557802E-2</v>
      </c>
      <c r="R5">
        <f>INDEX('Exiobase Outputs'!$A$91:$AN$173,MATCH($A5,'Exiobase Outputs'!$A$91:$A$173,0),MATCH(R$1,'Exiobase Outputs'!$A$91:$AN$91,0))</f>
        <v>3.9486212225062038E-2</v>
      </c>
      <c r="S5">
        <f>INDEX('Exiobase Outputs'!$A$91:$AN$173,MATCH($A5,'Exiobase Outputs'!$A$91:$A$173,0),MATCH(S$1,'Exiobase Outputs'!$A$91:$AN$91,0))</f>
        <v>4.7763543967352183E-2</v>
      </c>
      <c r="T5">
        <f>INDEX('Exiobase Outputs'!$A$91:$AN$173,MATCH($A5,'Exiobase Outputs'!$A$91:$A$173,0),MATCH(T$1,'Exiobase Outputs'!$A$91:$AN$91,0))</f>
        <v>4.3243044261725913E-2</v>
      </c>
      <c r="U5">
        <f>INDEX('Exiobase Outputs'!$A$91:$AN$173,MATCH($A5,'Exiobase Outputs'!$A$91:$A$173,0),MATCH(U$1,'Exiobase Outputs'!$A$91:$AN$91,0))</f>
        <v>2.8640361216516988E-2</v>
      </c>
      <c r="V5">
        <f>INDEX('Exiobase Outputs'!$A$91:$AN$173,MATCH($A5,'Exiobase Outputs'!$A$91:$A$173,0),MATCH(V$1,'Exiobase Outputs'!$A$91:$AN$91,0))</f>
        <v>3.6667794063185537E-2</v>
      </c>
      <c r="W5">
        <f>INDEX('Exiobase Outputs'!$A$91:$AN$173,MATCH($A5,'Exiobase Outputs'!$A$91:$A$173,0),MATCH(W$1,'Exiobase Outputs'!$A$91:$AN$91,0))</f>
        <v>5.5504506119734918E-2</v>
      </c>
      <c r="X5">
        <f>INDEX('Exiobase Outputs'!$A$91:$AN$173,MATCH($A5,'Exiobase Outputs'!$A$91:$A$173,0),MATCH(X$1,'Exiobase Outputs'!$A$91:$AN$91,0))</f>
        <v>2.9160210442974278E-2</v>
      </c>
      <c r="Y5">
        <f>INDEX('Exiobase Outputs'!$A$91:$AN$173,MATCH($A5,'Exiobase Outputs'!$A$91:$A$173,0),MATCH(Y$1,'Exiobase Outputs'!$A$91:$AN$91,0))</f>
        <v>7.7389343496625587E-3</v>
      </c>
      <c r="Z5">
        <f>INDEX('Exiobase Outputs'!$A$91:$AN$173,MATCH($A5,'Exiobase Outputs'!$A$91:$A$173,0),MATCH(Z$1,'Exiobase Outputs'!$A$91:$AN$91,0))</f>
        <v>0.12758613929949861</v>
      </c>
      <c r="AA5">
        <f>INDEX('Exiobase Outputs'!$A$91:$AN$173,MATCH($A5,'Exiobase Outputs'!$A$91:$A$173,0),MATCH(AA$1,'Exiobase Outputs'!$A$91:$AN$91,0))</f>
        <v>0.44614406346306612</v>
      </c>
      <c r="AB5">
        <f>INDEX('Exiobase Outputs'!$A$91:$AN$173,MATCH($A5,'Exiobase Outputs'!$A$91:$A$173,0),MATCH(AB$1,'Exiobase Outputs'!$A$91:$AN$91,0))</f>
        <v>0.14995316253461752</v>
      </c>
      <c r="AC5">
        <f>INDEX('Exiobase Outputs'!$A$91:$AN$173,MATCH($A5,'Exiobase Outputs'!$A$91:$A$173,0),MATCH(AC$1,'Exiobase Outputs'!$A$91:$AN$91,0))</f>
        <v>0.11532822834406672</v>
      </c>
      <c r="AD5">
        <f>INDEX('Exiobase Outputs'!$A$91:$AN$173,MATCH($A5,'Exiobase Outputs'!$A$91:$A$173,0),MATCH(AD$1,'Exiobase Outputs'!$A$91:$AN$91,0))</f>
        <v>0.14581722028568686</v>
      </c>
      <c r="AE5">
        <f>INDEX('Exiobase Outputs'!$A$91:$AN$173,MATCH($A5,'Exiobase Outputs'!$A$91:$A$173,0),MATCH(AE$1,'Exiobase Outputs'!$A$91:$AN$91,0))</f>
        <v>6.8274597886395602E-2</v>
      </c>
      <c r="AF5">
        <f>INDEX('Exiobase Outputs'!$A$91:$AN$173,MATCH($A5,'Exiobase Outputs'!$A$91:$A$173,0),MATCH(AF$1,'Exiobase Outputs'!$A$91:$AN$91,0))</f>
        <v>4.71310367448773E-2</v>
      </c>
      <c r="AG5">
        <f>INDEX('Exiobase Outputs'!$A$91:$AN$173,MATCH($A5,'Exiobase Outputs'!$A$91:$A$173,0),MATCH(AG$1,'Exiobase Outputs'!$A$91:$AN$91,0))</f>
        <v>6.272984650692727E-2</v>
      </c>
      <c r="AH5">
        <f>INDEX('Exiobase Outputs'!$A$91:$AN$173,MATCH($A5,'Exiobase Outputs'!$A$91:$A$173,0),MATCH(AH$1,'Exiobase Outputs'!$A$91:$AN$91,0))</f>
        <v>7.7177283255231599E-2</v>
      </c>
      <c r="AI5">
        <f>INDEX('Exiobase Outputs'!$A$91:$AN$173,MATCH($A5,'Exiobase Outputs'!$A$91:$A$173,0),MATCH(AI$1,'Exiobase Outputs'!$A$91:$AN$91,0))</f>
        <v>3.071990672310056E-2</v>
      </c>
      <c r="AJ5">
        <f>INDEX('Exiobase Outputs'!$A$91:$AN$173,MATCH($A5,'Exiobase Outputs'!$A$91:$A$173,0),MATCH(AJ$1,'Exiobase Outputs'!$A$91:$AN$91,0))</f>
        <v>1.4652791124242243E-2</v>
      </c>
      <c r="AK5">
        <f>INDEX('Exiobase Outputs'!$A$91:$AN$173,MATCH($A5,'Exiobase Outputs'!$A$91:$A$173,0),MATCH(AK$1,'Exiobase Outputs'!$A$91:$AN$91,0))</f>
        <v>2.0375784218211682E-2</v>
      </c>
      <c r="AL5">
        <f>INDEX('Exiobase Outputs'!$A$91:$AN$173,MATCH($A5,'Exiobase Outputs'!$A$91:$A$173,0),MATCH(AL$1,'Exiobase Outputs'!$A$91:$AN$91,0))</f>
        <v>6.2353855122558949E-2</v>
      </c>
      <c r="AM5">
        <f>INDEX('Exiobase Outputs'!$A$91:$AN$173,MATCH($A5,'Exiobase Outputs'!$A$91:$A$173,0),MATCH(AM$1,'Exiobase Outputs'!$A$91:$AN$91,0))</f>
        <v>0.19435551415383842</v>
      </c>
      <c r="AN5">
        <f>INDEX('Exiobase Outputs'!$A$91:$AN$173,MATCH($A5,'Exiobase Outputs'!$A$91:$A$173,0),MATCH(AN$1,'Exiobase Outputs'!$A$91:$AN$91,0))</f>
        <v>4.9238478314752067E-3</v>
      </c>
      <c r="AO5">
        <f>INDEX('Exiobase Outputs'!$A$91:$AN$173,MATCH($A5,'Exiobase Outputs'!$A$91:$A$173,0),MATCH(AO$1,'Exiobase Outputs'!$A$91:$AN$91,0))</f>
        <v>8.179793496244132E-3</v>
      </c>
      <c r="AP5">
        <f>INDEX('Exiobase Outputs'!$A$91:$AN$173,MATCH($A5,'Exiobase Outputs'!$A$91:$A$173,0),MATCH(AP$1,'Exiobase Outputs'!$A$91:$AN$91,0))</f>
        <v>1.2296249602912432E-2</v>
      </c>
      <c r="AQ5">
        <v>0</v>
      </c>
    </row>
    <row r="6" spans="1:43" x14ac:dyDescent="0.25">
      <c r="A6" t="s">
        <v>640</v>
      </c>
      <c r="B6">
        <f>INDEX('Exiobase Outputs'!$A$91:$AN$173,MATCH($A6,'Exiobase Outputs'!$A$91:$A$173,0),MATCH(B$1,'Exiobase Outputs'!$A$91:$AN$91,0))</f>
        <v>4.4572314822364095E-2</v>
      </c>
      <c r="C6">
        <f>INDEX('Exiobase Outputs'!$A$91:$AN$173,MATCH($A6,'Exiobase Outputs'!$A$91:$A$173,0),MATCH(C$1,'Exiobase Outputs'!$A$91:$AN$91,0))</f>
        <v>1.0182617042704043E-2</v>
      </c>
      <c r="D6">
        <f>INDEX('Exiobase Outputs'!$A$91:$AN$173,MATCH($A6,'Exiobase Outputs'!$A$91:$A$173,0),MATCH(D$1,'Exiobase Outputs'!$A$91:$AN$91,0))</f>
        <v>8.7362876254651345E-4</v>
      </c>
      <c r="E6">
        <f>INDEX('Exiobase Outputs'!$A$91:$AN$173,MATCH($A6,'Exiobase Outputs'!$A$91:$A$173,0),MATCH(E$1,'Exiobase Outputs'!$A$91:$AN$91,0))</f>
        <v>1.771406020543349E-2</v>
      </c>
      <c r="F6">
        <v>0</v>
      </c>
      <c r="G6">
        <f>INDEX('Exiobase Outputs'!$A$91:$AN$173,MATCH($A6,'Exiobase Outputs'!$A$91:$A$173,0),MATCH(G$1,'Exiobase Outputs'!$A$91:$AN$91,0))</f>
        <v>3.7775062910479086E-2</v>
      </c>
      <c r="H6">
        <f>INDEX('Exiobase Outputs'!$A$91:$AN$173,MATCH($A6,'Exiobase Outputs'!$A$91:$A$173,0),MATCH(H$1,'Exiobase Outputs'!$A$91:$AN$91,0))</f>
        <v>8.8874053912958873E-3</v>
      </c>
      <c r="I6">
        <f>INDEX('Exiobase Outputs'!$A$91:$AN$173,MATCH($A6,'Exiobase Outputs'!$A$91:$A$173,0),MATCH(I$1,'Exiobase Outputs'!$A$91:$AN$91,0))</f>
        <v>5.2842482523920445E-2</v>
      </c>
      <c r="J6">
        <f>INDEX('Exiobase Outputs'!$A$91:$AN$173,MATCH($A6,'Exiobase Outputs'!$A$91:$A$173,0),MATCH(J$1,'Exiobase Outputs'!$A$91:$AN$91,0))</f>
        <v>3.2202909641170077E-2</v>
      </c>
      <c r="K6">
        <f>INDEX('Exiobase Outputs'!$A$91:$AN$173,MATCH($A6,'Exiobase Outputs'!$A$91:$A$173,0),MATCH(K$1,'Exiobase Outputs'!$A$91:$AN$91,0))</f>
        <v>1.3176525437457544E-2</v>
      </c>
      <c r="L6">
        <f>INDEX('Exiobase Outputs'!$A$91:$AN$173,MATCH($A6,'Exiobase Outputs'!$A$91:$A$173,0),MATCH(L$1,'Exiobase Outputs'!$A$91:$AN$91,0))</f>
        <v>3.4107219654768671E-3</v>
      </c>
      <c r="M6" s="82">
        <f>'WIOD Outputs'!N9</f>
        <v>0</v>
      </c>
      <c r="N6">
        <f>INDEX('Exiobase Outputs'!$A$91:$AN$173,MATCH($A6,'Exiobase Outputs'!$A$91:$A$173,0),MATCH(N$1,'Exiobase Outputs'!$A$91:$AN$91,0))</f>
        <v>5.9111396210918592E-2</v>
      </c>
      <c r="O6">
        <f>INDEX('Exiobase Outputs'!$A$91:$AN$173,MATCH($A6,'Exiobase Outputs'!$A$91:$A$173,0),MATCH(O$1,'Exiobase Outputs'!$A$91:$AN$91,0))</f>
        <v>1.1977474126426085E-2</v>
      </c>
      <c r="P6">
        <f>INDEX('Exiobase Outputs'!$A$91:$AN$173,MATCH($A6,'Exiobase Outputs'!$A$91:$A$173,0),MATCH(P$1,'Exiobase Outputs'!$A$91:$AN$91,0))</f>
        <v>3.094943380381775E-2</v>
      </c>
      <c r="Q6">
        <f>INDEX('Exiobase Outputs'!$A$91:$AN$173,MATCH($A6,'Exiobase Outputs'!$A$91:$A$173,0),MATCH(Q$1,'Exiobase Outputs'!$A$91:$AN$91,0))</f>
        <v>4.1006883840727787E-2</v>
      </c>
      <c r="R6">
        <f>INDEX('Exiobase Outputs'!$A$91:$AN$173,MATCH($A6,'Exiobase Outputs'!$A$91:$A$173,0),MATCH(R$1,'Exiobase Outputs'!$A$91:$AN$91,0))</f>
        <v>9.8278983296959735E-3</v>
      </c>
      <c r="S6">
        <f>INDEX('Exiobase Outputs'!$A$91:$AN$173,MATCH($A6,'Exiobase Outputs'!$A$91:$A$173,0),MATCH(S$1,'Exiobase Outputs'!$A$91:$AN$91,0))</f>
        <v>2.7358205651060119E-2</v>
      </c>
      <c r="T6">
        <f>INDEX('Exiobase Outputs'!$A$91:$AN$173,MATCH($A6,'Exiobase Outputs'!$A$91:$A$173,0),MATCH(T$1,'Exiobase Outputs'!$A$91:$AN$91,0))</f>
        <v>9.1481420228009796E-3</v>
      </c>
      <c r="U6">
        <f>INDEX('Exiobase Outputs'!$A$91:$AN$173,MATCH($A6,'Exiobase Outputs'!$A$91:$A$173,0),MATCH(U$1,'Exiobase Outputs'!$A$91:$AN$91,0))</f>
        <v>2.7966517764901884E-3</v>
      </c>
      <c r="V6">
        <f>INDEX('Exiobase Outputs'!$A$91:$AN$173,MATCH($A6,'Exiobase Outputs'!$A$91:$A$173,0),MATCH(V$1,'Exiobase Outputs'!$A$91:$AN$91,0))</f>
        <v>1.8403502377492317E-2</v>
      </c>
      <c r="W6">
        <f>INDEX('Exiobase Outputs'!$A$91:$AN$173,MATCH($A6,'Exiobase Outputs'!$A$91:$A$173,0),MATCH(W$1,'Exiobase Outputs'!$A$91:$AN$91,0))</f>
        <v>3.8400429929290471E-2</v>
      </c>
      <c r="X6">
        <f>INDEX('Exiobase Outputs'!$A$91:$AN$173,MATCH($A6,'Exiobase Outputs'!$A$91:$A$173,0),MATCH(X$1,'Exiobase Outputs'!$A$91:$AN$91,0))</f>
        <v>1.070502084404186E-2</v>
      </c>
      <c r="Y6">
        <f>INDEX('Exiobase Outputs'!$A$91:$AN$173,MATCH($A6,'Exiobase Outputs'!$A$91:$A$173,0),MATCH(Y$1,'Exiobase Outputs'!$A$91:$AN$91,0))</f>
        <v>2.5355258633524135E-2</v>
      </c>
      <c r="Z6">
        <f>INDEX('Exiobase Outputs'!$A$91:$AN$173,MATCH($A6,'Exiobase Outputs'!$A$91:$A$173,0),MATCH(Z$1,'Exiobase Outputs'!$A$91:$AN$91,0))</f>
        <v>2.0805205506126599E-2</v>
      </c>
      <c r="AA6">
        <f>INDEX('Exiobase Outputs'!$A$91:$AN$173,MATCH($A6,'Exiobase Outputs'!$A$91:$A$173,0),MATCH(AA$1,'Exiobase Outputs'!$A$91:$AN$91,0))</f>
        <v>2.4396464274313662E-2</v>
      </c>
      <c r="AB6">
        <f>INDEX('Exiobase Outputs'!$A$91:$AN$173,MATCH($A6,'Exiobase Outputs'!$A$91:$A$173,0),MATCH(AB$1,'Exiobase Outputs'!$A$91:$AN$91,0))</f>
        <v>2.7159197218579179E-2</v>
      </c>
      <c r="AC6">
        <f>INDEX('Exiobase Outputs'!$A$91:$AN$173,MATCH($A6,'Exiobase Outputs'!$A$91:$A$173,0),MATCH(AC$1,'Exiobase Outputs'!$A$91:$AN$91,0))</f>
        <v>5.8120052719101735E-2</v>
      </c>
      <c r="AD6">
        <f>INDEX('Exiobase Outputs'!$A$91:$AN$173,MATCH($A6,'Exiobase Outputs'!$A$91:$A$173,0),MATCH(AD$1,'Exiobase Outputs'!$A$91:$AN$91,0))</f>
        <v>3.487387466193672E-2</v>
      </c>
      <c r="AE6">
        <f>INDEX('Exiobase Outputs'!$A$91:$AN$173,MATCH($A6,'Exiobase Outputs'!$A$91:$A$173,0),MATCH(AE$1,'Exiobase Outputs'!$A$91:$AN$91,0))</f>
        <v>8.132362420710219E-3</v>
      </c>
      <c r="AF6">
        <f>INDEX('Exiobase Outputs'!$A$91:$AN$173,MATCH($A6,'Exiobase Outputs'!$A$91:$A$173,0),MATCH(AF$1,'Exiobase Outputs'!$A$91:$AN$91,0))</f>
        <v>1.5366079280820901E-2</v>
      </c>
      <c r="AG6">
        <f>INDEX('Exiobase Outputs'!$A$91:$AN$173,MATCH($A6,'Exiobase Outputs'!$A$91:$A$173,0),MATCH(AG$1,'Exiobase Outputs'!$A$91:$AN$91,0))</f>
        <v>4.5916453020950272E-2</v>
      </c>
      <c r="AH6">
        <f>INDEX('Exiobase Outputs'!$A$91:$AN$173,MATCH($A6,'Exiobase Outputs'!$A$91:$A$173,0),MATCH(AH$1,'Exiobase Outputs'!$A$91:$AN$91,0))</f>
        <v>3.1785519124835966E-2</v>
      </c>
      <c r="AI6">
        <f>INDEX('Exiobase Outputs'!$A$91:$AN$173,MATCH($A6,'Exiobase Outputs'!$A$91:$A$173,0),MATCH(AI$1,'Exiobase Outputs'!$A$91:$AN$91,0))</f>
        <v>1.2866456339813566E-2</v>
      </c>
      <c r="AJ6">
        <f>INDEX('Exiobase Outputs'!$A$91:$AN$173,MATCH($A6,'Exiobase Outputs'!$A$91:$A$173,0),MATCH(AJ$1,'Exiobase Outputs'!$A$91:$AN$91,0))</f>
        <v>1.0875713564063602E-2</v>
      </c>
      <c r="AK6">
        <f>INDEX('Exiobase Outputs'!$A$91:$AN$173,MATCH($A6,'Exiobase Outputs'!$A$91:$A$173,0),MATCH(AK$1,'Exiobase Outputs'!$A$91:$AN$91,0))</f>
        <v>1.9707235368393573E-2</v>
      </c>
      <c r="AL6">
        <f>INDEX('Exiobase Outputs'!$A$91:$AN$173,MATCH($A6,'Exiobase Outputs'!$A$91:$A$173,0),MATCH(AL$1,'Exiobase Outputs'!$A$91:$AN$91,0))</f>
        <v>6.1378851916092721E-2</v>
      </c>
      <c r="AM6">
        <f>INDEX('Exiobase Outputs'!$A$91:$AN$173,MATCH($A6,'Exiobase Outputs'!$A$91:$A$173,0),MATCH(AM$1,'Exiobase Outputs'!$A$91:$AN$91,0))</f>
        <v>1.3734135751273305E-2</v>
      </c>
      <c r="AN6">
        <f>INDEX('Exiobase Outputs'!$A$91:$AN$173,MATCH($A6,'Exiobase Outputs'!$A$91:$A$173,0),MATCH(AN$1,'Exiobase Outputs'!$A$91:$AN$91,0))</f>
        <v>3.8714618337594278E-2</v>
      </c>
      <c r="AO6">
        <f>INDEX('Exiobase Outputs'!$A$91:$AN$173,MATCH($A6,'Exiobase Outputs'!$A$91:$A$173,0),MATCH(AO$1,'Exiobase Outputs'!$A$91:$AN$91,0))</f>
        <v>3.0229483481650339E-2</v>
      </c>
      <c r="AP6">
        <f>INDEX('Exiobase Outputs'!$A$91:$AN$173,MATCH($A6,'Exiobase Outputs'!$A$91:$A$173,0),MATCH(AP$1,'Exiobase Outputs'!$A$91:$AN$91,0))</f>
        <v>2.532289045498564E-2</v>
      </c>
      <c r="AQ6">
        <v>0</v>
      </c>
    </row>
    <row r="7" spans="1:43" x14ac:dyDescent="0.25">
      <c r="A7" t="s">
        <v>641</v>
      </c>
      <c r="B7">
        <f>INDEX('Exiobase Outputs'!$A$91:$AN$173,MATCH($A7,'Exiobase Outputs'!$A$91:$A$173,0),MATCH(B$1,'Exiobase Outputs'!$A$91:$AN$91,0))</f>
        <v>1.6116555612266319E-2</v>
      </c>
      <c r="C7">
        <f>INDEX('Exiobase Outputs'!$A$91:$AN$173,MATCH($A7,'Exiobase Outputs'!$A$91:$A$173,0),MATCH(C$1,'Exiobase Outputs'!$A$91:$AN$91,0))</f>
        <v>1.3806472244547542E-2</v>
      </c>
      <c r="D7">
        <f>INDEX('Exiobase Outputs'!$A$91:$AN$173,MATCH($A7,'Exiobase Outputs'!$A$91:$A$173,0),MATCH(D$1,'Exiobase Outputs'!$A$91:$AN$91,0))</f>
        <v>1.4126047165980561E-3</v>
      </c>
      <c r="E7">
        <f>INDEX('Exiobase Outputs'!$A$91:$AN$173,MATCH($A7,'Exiobase Outputs'!$A$91:$A$173,0),MATCH(E$1,'Exiobase Outputs'!$A$91:$AN$91,0))</f>
        <v>6.2950171701747944E-3</v>
      </c>
      <c r="F7">
        <v>0</v>
      </c>
      <c r="G7">
        <f>INDEX('Exiobase Outputs'!$A$91:$AN$173,MATCH($A7,'Exiobase Outputs'!$A$91:$A$173,0),MATCH(G$1,'Exiobase Outputs'!$A$91:$AN$91,0))</f>
        <v>2.5397535818955378E-2</v>
      </c>
      <c r="H7">
        <f>INDEX('Exiobase Outputs'!$A$91:$AN$173,MATCH($A7,'Exiobase Outputs'!$A$91:$A$173,0),MATCH(H$1,'Exiobase Outputs'!$A$91:$AN$91,0))</f>
        <v>2.3416688818316357E-2</v>
      </c>
      <c r="I7">
        <f>INDEX('Exiobase Outputs'!$A$91:$AN$173,MATCH($A7,'Exiobase Outputs'!$A$91:$A$173,0),MATCH(I$1,'Exiobase Outputs'!$A$91:$AN$91,0))</f>
        <v>4.0137667272520113E-2</v>
      </c>
      <c r="J7">
        <f>INDEX('Exiobase Outputs'!$A$91:$AN$173,MATCH($A7,'Exiobase Outputs'!$A$91:$A$173,0),MATCH(J$1,'Exiobase Outputs'!$A$91:$AN$91,0))</f>
        <v>2.3267615924118148E-2</v>
      </c>
      <c r="K7">
        <f>INDEX('Exiobase Outputs'!$A$91:$AN$173,MATCH($A7,'Exiobase Outputs'!$A$91:$A$173,0),MATCH(K$1,'Exiobase Outputs'!$A$91:$AN$91,0))</f>
        <v>1.4743688941125944E-2</v>
      </c>
      <c r="L7">
        <f>INDEX('Exiobase Outputs'!$A$91:$AN$173,MATCH($A7,'Exiobase Outputs'!$A$91:$A$173,0),MATCH(L$1,'Exiobase Outputs'!$A$91:$AN$91,0))</f>
        <v>7.9670127465240176E-4</v>
      </c>
      <c r="M7" s="82">
        <f>'WIOD Outputs'!N100</f>
        <v>3.3376304803920363E-3</v>
      </c>
      <c r="N7">
        <f>INDEX('Exiobase Outputs'!$A$91:$AN$173,MATCH($A7,'Exiobase Outputs'!$A$91:$A$173,0),MATCH(N$1,'Exiobase Outputs'!$A$91:$AN$91,0))</f>
        <v>2.3102529229635526E-2</v>
      </c>
      <c r="O7">
        <f>INDEX('Exiobase Outputs'!$A$91:$AN$173,MATCH($A7,'Exiobase Outputs'!$A$91:$A$173,0),MATCH(O$1,'Exiobase Outputs'!$A$91:$AN$91,0))</f>
        <v>3.1152357440690337E-2</v>
      </c>
      <c r="P7">
        <f>INDEX('Exiobase Outputs'!$A$91:$AN$173,MATCH($A7,'Exiobase Outputs'!$A$91:$A$173,0),MATCH(P$1,'Exiobase Outputs'!$A$91:$AN$91,0))</f>
        <v>2.0541850564232432E-2</v>
      </c>
      <c r="Q7">
        <f>INDEX('Exiobase Outputs'!$A$91:$AN$173,MATCH($A7,'Exiobase Outputs'!$A$91:$A$173,0),MATCH(Q$1,'Exiobase Outputs'!$A$91:$AN$91,0))</f>
        <v>1.8237342193554974E-2</v>
      </c>
      <c r="R7">
        <f>INDEX('Exiobase Outputs'!$A$91:$AN$173,MATCH($A7,'Exiobase Outputs'!$A$91:$A$173,0),MATCH(R$1,'Exiobase Outputs'!$A$91:$AN$91,0))</f>
        <v>3.5030467482743036E-2</v>
      </c>
      <c r="S7">
        <f>INDEX('Exiobase Outputs'!$A$91:$AN$173,MATCH($A7,'Exiobase Outputs'!$A$91:$A$173,0),MATCH(S$1,'Exiobase Outputs'!$A$91:$AN$91,0))</f>
        <v>2.8240505041688766E-2</v>
      </c>
      <c r="T7">
        <f>INDEX('Exiobase Outputs'!$A$91:$AN$173,MATCH($A7,'Exiobase Outputs'!$A$91:$A$173,0),MATCH(T$1,'Exiobase Outputs'!$A$91:$AN$91,0))</f>
        <v>7.0610076057494352E-3</v>
      </c>
      <c r="U7">
        <f>INDEX('Exiobase Outputs'!$A$91:$AN$173,MATCH($A7,'Exiobase Outputs'!$A$91:$A$173,0),MATCH(U$1,'Exiobase Outputs'!$A$91:$AN$91,0))</f>
        <v>9.8199899039411245E-3</v>
      </c>
      <c r="V7">
        <f>INDEX('Exiobase Outputs'!$A$91:$AN$173,MATCH($A7,'Exiobase Outputs'!$A$91:$A$173,0),MATCH(V$1,'Exiobase Outputs'!$A$91:$AN$91,0))</f>
        <v>2.3357053058531547E-2</v>
      </c>
      <c r="W7">
        <f>INDEX('Exiobase Outputs'!$A$91:$AN$173,MATCH($A7,'Exiobase Outputs'!$A$91:$A$173,0),MATCH(W$1,'Exiobase Outputs'!$A$91:$AN$91,0))</f>
        <v>2.6380808606737548E-2</v>
      </c>
      <c r="X7">
        <f>INDEX('Exiobase Outputs'!$A$91:$AN$173,MATCH($A7,'Exiobase Outputs'!$A$91:$A$173,0),MATCH(X$1,'Exiobase Outputs'!$A$91:$AN$91,0))</f>
        <v>9.7043938168240099E-3</v>
      </c>
      <c r="Y7">
        <f>INDEX('Exiobase Outputs'!$A$91:$AN$173,MATCH($A7,'Exiobase Outputs'!$A$91:$A$173,0),MATCH(Y$1,'Exiobase Outputs'!$A$91:$AN$91,0))</f>
        <v>6.4338221219340953E-3</v>
      </c>
      <c r="Z7">
        <f>INDEX('Exiobase Outputs'!$A$91:$AN$173,MATCH($A7,'Exiobase Outputs'!$A$91:$A$173,0),MATCH(Z$1,'Exiobase Outputs'!$A$91:$AN$91,0))</f>
        <v>2.0830864628581282E-2</v>
      </c>
      <c r="AA7">
        <f>INDEX('Exiobase Outputs'!$A$91:$AN$173,MATCH($A7,'Exiobase Outputs'!$A$91:$A$173,0),MATCH(AA$1,'Exiobase Outputs'!$A$91:$AN$91,0))</f>
        <v>2.2813140641820249E-2</v>
      </c>
      <c r="AB7">
        <f>INDEX('Exiobase Outputs'!$A$91:$AN$173,MATCH($A7,'Exiobase Outputs'!$A$91:$A$173,0),MATCH(AB$1,'Exiobase Outputs'!$A$91:$AN$91,0))</f>
        <v>1.969652099198254E-2</v>
      </c>
      <c r="AC7">
        <f>INDEX('Exiobase Outputs'!$A$91:$AN$173,MATCH($A7,'Exiobase Outputs'!$A$91:$A$173,0),MATCH(AC$1,'Exiobase Outputs'!$A$91:$AN$91,0))</f>
        <v>1.0960234385152331E-2</v>
      </c>
      <c r="AD7">
        <f>INDEX('Exiobase Outputs'!$A$91:$AN$173,MATCH($A7,'Exiobase Outputs'!$A$91:$A$173,0),MATCH(AD$1,'Exiobase Outputs'!$A$91:$AN$91,0))</f>
        <v>3.5732657410063062E-3</v>
      </c>
      <c r="AE7">
        <f>INDEX('Exiobase Outputs'!$A$91:$AN$173,MATCH($A7,'Exiobase Outputs'!$A$91:$A$173,0),MATCH(AE$1,'Exiobase Outputs'!$A$91:$AN$91,0))</f>
        <v>1.5558464090561375E-2</v>
      </c>
      <c r="AF7">
        <f>INDEX('Exiobase Outputs'!$A$91:$AN$173,MATCH($A7,'Exiobase Outputs'!$A$91:$A$173,0),MATCH(AF$1,'Exiobase Outputs'!$A$91:$AN$91,0))</f>
        <v>1.9483673153953059E-2</v>
      </c>
      <c r="AG7">
        <f>INDEX('Exiobase Outputs'!$A$91:$AN$173,MATCH($A7,'Exiobase Outputs'!$A$91:$A$173,0),MATCH(AG$1,'Exiobase Outputs'!$A$91:$AN$91,0))</f>
        <v>7.9887318823899951E-3</v>
      </c>
      <c r="AH7">
        <f>INDEX('Exiobase Outputs'!$A$91:$AN$173,MATCH($A7,'Exiobase Outputs'!$A$91:$A$173,0),MATCH(AH$1,'Exiobase Outputs'!$A$91:$AN$91,0))</f>
        <v>2.2892009404668991E-2</v>
      </c>
      <c r="AI7">
        <f>INDEX('Exiobase Outputs'!$A$91:$AN$173,MATCH($A7,'Exiobase Outputs'!$A$91:$A$173,0),MATCH(AI$1,'Exiobase Outputs'!$A$91:$AN$91,0))</f>
        <v>1.2778226764019959E-2</v>
      </c>
      <c r="AJ7">
        <f>INDEX('Exiobase Outputs'!$A$91:$AN$173,MATCH($A7,'Exiobase Outputs'!$A$91:$A$173,0),MATCH(AJ$1,'Exiobase Outputs'!$A$91:$AN$91,0))</f>
        <v>1.6762516412255367E-2</v>
      </c>
      <c r="AK7">
        <f>INDEX('Exiobase Outputs'!$A$91:$AN$173,MATCH($A7,'Exiobase Outputs'!$A$91:$A$173,0),MATCH(AK$1,'Exiobase Outputs'!$A$91:$AN$91,0))</f>
        <v>1.350078583177877E-2</v>
      </c>
      <c r="AL7">
        <f>INDEX('Exiobase Outputs'!$A$91:$AN$173,MATCH($A7,'Exiobase Outputs'!$A$91:$A$173,0),MATCH(AL$1,'Exiobase Outputs'!$A$91:$AN$91,0))</f>
        <v>1.1007234806373565E-2</v>
      </c>
      <c r="AM7">
        <f>INDEX('Exiobase Outputs'!$A$91:$AN$173,MATCH($A7,'Exiobase Outputs'!$A$91:$A$173,0),MATCH(AM$1,'Exiobase Outputs'!$A$91:$AN$91,0))</f>
        <v>9.2634594381139808E-3</v>
      </c>
      <c r="AN7">
        <f>INDEX('Exiobase Outputs'!$A$91:$AN$173,MATCH($A7,'Exiobase Outputs'!$A$91:$A$173,0),MATCH(AN$1,'Exiobase Outputs'!$A$91:$AN$91,0))</f>
        <v>9.9098556593359682E-3</v>
      </c>
      <c r="AO7">
        <f>INDEX('Exiobase Outputs'!$A$91:$AN$173,MATCH($A7,'Exiobase Outputs'!$A$91:$A$173,0),MATCH(AO$1,'Exiobase Outputs'!$A$91:$AN$91,0))</f>
        <v>9.9872829384499272E-3</v>
      </c>
      <c r="AP7">
        <f>INDEX('Exiobase Outputs'!$A$91:$AN$173,MATCH($A7,'Exiobase Outputs'!$A$91:$A$173,0),MATCH(AP$1,'Exiobase Outputs'!$A$91:$AN$91,0))</f>
        <v>1.3341703393623637E-2</v>
      </c>
      <c r="AQ7">
        <v>0</v>
      </c>
    </row>
    <row r="8" spans="1:43" x14ac:dyDescent="0.25">
      <c r="A8" t="s">
        <v>642</v>
      </c>
      <c r="B8">
        <f>INDEX('Exiobase Outputs'!$A$91:$AN$173,MATCH($A8,'Exiobase Outputs'!$A$91:$A$173,0),MATCH(B$1,'Exiobase Outputs'!$A$91:$AN$91,0))</f>
        <v>7.6731138096702359E-2</v>
      </c>
      <c r="C8">
        <f>INDEX('Exiobase Outputs'!$A$91:$AN$173,MATCH($A8,'Exiobase Outputs'!$A$91:$A$173,0),MATCH(C$1,'Exiobase Outputs'!$A$91:$AN$91,0))</f>
        <v>8.6200218233136422E-2</v>
      </c>
      <c r="D8">
        <f>INDEX('Exiobase Outputs'!$A$91:$AN$173,MATCH($A8,'Exiobase Outputs'!$A$91:$A$173,0),MATCH(D$1,'Exiobase Outputs'!$A$91:$AN$91,0))</f>
        <v>4.1471961728191033E-3</v>
      </c>
      <c r="E8">
        <f>INDEX('Exiobase Outputs'!$A$91:$AN$173,MATCH($A8,'Exiobase Outputs'!$A$91:$A$173,0),MATCH(E$1,'Exiobase Outputs'!$A$91:$AN$91,0))</f>
        <v>5.6218292540811093E-2</v>
      </c>
      <c r="F8">
        <v>0</v>
      </c>
      <c r="G8">
        <f>INDEX('Exiobase Outputs'!$A$91:$AN$173,MATCH($A8,'Exiobase Outputs'!$A$91:$A$173,0),MATCH(G$1,'Exiobase Outputs'!$A$91:$AN$91,0))</f>
        <v>5.2754365535758754E-2</v>
      </c>
      <c r="H8">
        <f>INDEX('Exiobase Outputs'!$A$91:$AN$173,MATCH($A8,'Exiobase Outputs'!$A$91:$A$173,0),MATCH(H$1,'Exiobase Outputs'!$A$91:$AN$91,0))</f>
        <v>2.8690762627253823E-2</v>
      </c>
      <c r="I8">
        <f>INDEX('Exiobase Outputs'!$A$91:$AN$173,MATCH($A8,'Exiobase Outputs'!$A$91:$A$173,0),MATCH(I$1,'Exiobase Outputs'!$A$91:$AN$91,0))</f>
        <v>3.332291411325234E-2</v>
      </c>
      <c r="J8">
        <f>INDEX('Exiobase Outputs'!$A$91:$AN$173,MATCH($A8,'Exiobase Outputs'!$A$91:$A$173,0),MATCH(J$1,'Exiobase Outputs'!$A$91:$AN$91,0))</f>
        <v>7.8623217186557862E-3</v>
      </c>
      <c r="K8">
        <f>INDEX('Exiobase Outputs'!$A$91:$AN$173,MATCH($A8,'Exiobase Outputs'!$A$91:$A$173,0),MATCH(K$1,'Exiobase Outputs'!$A$91:$AN$91,0))</f>
        <v>4.9035335145298467E-2</v>
      </c>
      <c r="L8">
        <f>INDEX('Exiobase Outputs'!$A$91:$AN$173,MATCH($A8,'Exiobase Outputs'!$A$91:$A$173,0),MATCH(L$1,'Exiobase Outputs'!$A$91:$AN$91,0))</f>
        <v>2.0140107231757815E-3</v>
      </c>
      <c r="M8" s="82">
        <f>'WIOD Outputs'!N101</f>
        <v>1.7677250028800674E-3</v>
      </c>
      <c r="N8">
        <f>INDEX('Exiobase Outputs'!$A$91:$AN$173,MATCH($A8,'Exiobase Outputs'!$A$91:$A$173,0),MATCH(N$1,'Exiobase Outputs'!$A$91:$AN$91,0))</f>
        <v>6.058357128567432E-2</v>
      </c>
      <c r="O8">
        <f>INDEX('Exiobase Outputs'!$A$91:$AN$173,MATCH($A8,'Exiobase Outputs'!$A$91:$A$173,0),MATCH(O$1,'Exiobase Outputs'!$A$91:$AN$91,0))</f>
        <v>2.5586267202040089E-2</v>
      </c>
      <c r="P8">
        <f>INDEX('Exiobase Outputs'!$A$91:$AN$173,MATCH($A8,'Exiobase Outputs'!$A$91:$A$173,0),MATCH(P$1,'Exiobase Outputs'!$A$91:$AN$91,0))</f>
        <v>3.0074814678205226E-2</v>
      </c>
      <c r="Q8">
        <f>INDEX('Exiobase Outputs'!$A$91:$AN$173,MATCH($A8,'Exiobase Outputs'!$A$91:$A$173,0),MATCH(Q$1,'Exiobase Outputs'!$A$91:$AN$91,0))</f>
        <v>2.2945966404341878E-2</v>
      </c>
      <c r="R8">
        <f>INDEX('Exiobase Outputs'!$A$91:$AN$173,MATCH($A8,'Exiobase Outputs'!$A$91:$A$173,0),MATCH(R$1,'Exiobase Outputs'!$A$91:$AN$91,0))</f>
        <v>5.0631084526538687E-2</v>
      </c>
      <c r="S8">
        <f>INDEX('Exiobase Outputs'!$A$91:$AN$173,MATCH($A8,'Exiobase Outputs'!$A$91:$A$173,0),MATCH(S$1,'Exiobase Outputs'!$A$91:$AN$91,0))</f>
        <v>1.8023655495152505E-2</v>
      </c>
      <c r="T8">
        <f>INDEX('Exiobase Outputs'!$A$91:$AN$173,MATCH($A8,'Exiobase Outputs'!$A$91:$A$173,0),MATCH(T$1,'Exiobase Outputs'!$A$91:$AN$91,0))</f>
        <v>1.6039771976826531E-2</v>
      </c>
      <c r="U8">
        <f>INDEX('Exiobase Outputs'!$A$91:$AN$173,MATCH($A8,'Exiobase Outputs'!$A$91:$A$173,0),MATCH(U$1,'Exiobase Outputs'!$A$91:$AN$91,0))</f>
        <v>2.885636783492275E-2</v>
      </c>
      <c r="V8">
        <f>INDEX('Exiobase Outputs'!$A$91:$AN$173,MATCH($A8,'Exiobase Outputs'!$A$91:$A$173,0),MATCH(V$1,'Exiobase Outputs'!$A$91:$AN$91,0))</f>
        <v>4.0645877972568245E-2</v>
      </c>
      <c r="W8">
        <f>INDEX('Exiobase Outputs'!$A$91:$AN$173,MATCH($A8,'Exiobase Outputs'!$A$91:$A$173,0),MATCH(W$1,'Exiobase Outputs'!$A$91:$AN$91,0))</f>
        <v>3.0399764695267655E-2</v>
      </c>
      <c r="X8">
        <f>INDEX('Exiobase Outputs'!$A$91:$AN$173,MATCH($A8,'Exiobase Outputs'!$A$91:$A$173,0),MATCH(X$1,'Exiobase Outputs'!$A$91:$AN$91,0))</f>
        <v>2.6656913570989055E-2</v>
      </c>
      <c r="Y8">
        <f>INDEX('Exiobase Outputs'!$A$91:$AN$173,MATCH($A8,'Exiobase Outputs'!$A$91:$A$173,0),MATCH(Y$1,'Exiobase Outputs'!$A$91:$AN$91,0))</f>
        <v>2.8244737533997265E-2</v>
      </c>
      <c r="Z8">
        <f>INDEX('Exiobase Outputs'!$A$91:$AN$173,MATCH($A8,'Exiobase Outputs'!$A$91:$A$173,0),MATCH(Z$1,'Exiobase Outputs'!$A$91:$AN$91,0))</f>
        <v>0.33251200731047353</v>
      </c>
      <c r="AA8">
        <f>INDEX('Exiobase Outputs'!$A$91:$AN$173,MATCH($A8,'Exiobase Outputs'!$A$91:$A$173,0),MATCH(AA$1,'Exiobase Outputs'!$A$91:$AN$91,0))</f>
        <v>4.0931893760848985E-2</v>
      </c>
      <c r="AB8">
        <f>INDEX('Exiobase Outputs'!$A$91:$AN$173,MATCH($A8,'Exiobase Outputs'!$A$91:$A$173,0),MATCH(AB$1,'Exiobase Outputs'!$A$91:$AN$91,0))</f>
        <v>0.13318431560138994</v>
      </c>
      <c r="AC8">
        <f>INDEX('Exiobase Outputs'!$A$91:$AN$173,MATCH($A8,'Exiobase Outputs'!$A$91:$A$173,0),MATCH(AC$1,'Exiobase Outputs'!$A$91:$AN$91,0))</f>
        <v>1.8970983223383909E-2</v>
      </c>
      <c r="AD8">
        <f>INDEX('Exiobase Outputs'!$A$91:$AN$173,MATCH($A8,'Exiobase Outputs'!$A$91:$A$173,0),MATCH(AD$1,'Exiobase Outputs'!$A$91:$AN$91,0))</f>
        <v>2.0978534811956169E-2</v>
      </c>
      <c r="AE8">
        <f>INDEX('Exiobase Outputs'!$A$91:$AN$173,MATCH($A8,'Exiobase Outputs'!$A$91:$A$173,0),MATCH(AE$1,'Exiobase Outputs'!$A$91:$AN$91,0))</f>
        <v>2.7831789850516375E-2</v>
      </c>
      <c r="AF8">
        <f>INDEX('Exiobase Outputs'!$A$91:$AN$173,MATCH($A8,'Exiobase Outputs'!$A$91:$A$173,0),MATCH(AF$1,'Exiobase Outputs'!$A$91:$AN$91,0))</f>
        <v>4.3827727300357285E-2</v>
      </c>
      <c r="AG8">
        <f>INDEX('Exiobase Outputs'!$A$91:$AN$173,MATCH($A8,'Exiobase Outputs'!$A$91:$A$173,0),MATCH(AG$1,'Exiobase Outputs'!$A$91:$AN$91,0))</f>
        <v>1.3394952290827654E-2</v>
      </c>
      <c r="AH8">
        <f>INDEX('Exiobase Outputs'!$A$91:$AN$173,MATCH($A8,'Exiobase Outputs'!$A$91:$A$173,0),MATCH(AH$1,'Exiobase Outputs'!$A$91:$AN$91,0))</f>
        <v>3.6281813613852097E-2</v>
      </c>
      <c r="AI8">
        <f>INDEX('Exiobase Outputs'!$A$91:$AN$173,MATCH($A8,'Exiobase Outputs'!$A$91:$A$173,0),MATCH(AI$1,'Exiobase Outputs'!$A$91:$AN$91,0))</f>
        <v>1.1630948711395495E-2</v>
      </c>
      <c r="AJ8">
        <f>INDEX('Exiobase Outputs'!$A$91:$AN$173,MATCH($A8,'Exiobase Outputs'!$A$91:$A$173,0),MATCH(AJ$1,'Exiobase Outputs'!$A$91:$AN$91,0))</f>
        <v>1.8047489978680539E-2</v>
      </c>
      <c r="AK8">
        <f>INDEX('Exiobase Outputs'!$A$91:$AN$173,MATCH($A8,'Exiobase Outputs'!$A$91:$A$173,0),MATCH(AK$1,'Exiobase Outputs'!$A$91:$AN$91,0))</f>
        <v>3.3755648171226962E-2</v>
      </c>
      <c r="AL8">
        <f>INDEX('Exiobase Outputs'!$A$91:$AN$173,MATCH($A8,'Exiobase Outputs'!$A$91:$A$173,0),MATCH(AL$1,'Exiobase Outputs'!$A$91:$AN$91,0))</f>
        <v>6.7639370055287321E-2</v>
      </c>
      <c r="AM8">
        <f>INDEX('Exiobase Outputs'!$A$91:$AN$173,MATCH($A8,'Exiobase Outputs'!$A$91:$A$173,0),MATCH(AM$1,'Exiobase Outputs'!$A$91:$AN$91,0))</f>
        <v>5.5643381034026773E-3</v>
      </c>
      <c r="AN8">
        <f>INDEX('Exiobase Outputs'!$A$91:$AN$173,MATCH($A8,'Exiobase Outputs'!$A$91:$A$173,0),MATCH(AN$1,'Exiobase Outputs'!$A$91:$AN$91,0))</f>
        <v>9.6265413000626507E-3</v>
      </c>
      <c r="AO8">
        <f>INDEX('Exiobase Outputs'!$A$91:$AN$173,MATCH($A8,'Exiobase Outputs'!$A$91:$A$173,0),MATCH(AO$1,'Exiobase Outputs'!$A$91:$AN$91,0))</f>
        <v>1.6074371954318628E-2</v>
      </c>
      <c r="AP8">
        <f>INDEX('Exiobase Outputs'!$A$91:$AN$173,MATCH($A8,'Exiobase Outputs'!$A$91:$A$173,0),MATCH(AP$1,'Exiobase Outputs'!$A$91:$AN$91,0))</f>
        <v>9.7437641147663873E-2</v>
      </c>
      <c r="AQ8">
        <v>0</v>
      </c>
    </row>
    <row r="9" spans="1:43" x14ac:dyDescent="0.25">
      <c r="A9" t="s">
        <v>643</v>
      </c>
      <c r="B9">
        <f>INDEX('Exiobase Outputs'!$A$91:$AN$173,MATCH($A9,'Exiobase Outputs'!$A$91:$A$173,0),MATCH(B$1,'Exiobase Outputs'!$A$91:$AN$91,0))</f>
        <v>1.0797865198526931E-2</v>
      </c>
      <c r="C9">
        <f>INDEX('Exiobase Outputs'!$A$91:$AN$173,MATCH($A9,'Exiobase Outputs'!$A$91:$A$173,0),MATCH(C$1,'Exiobase Outputs'!$A$91:$AN$91,0))</f>
        <v>1.5921011487867485E-2</v>
      </c>
      <c r="D9">
        <f>INDEX('Exiobase Outputs'!$A$91:$AN$173,MATCH($A9,'Exiobase Outputs'!$A$91:$A$173,0),MATCH(D$1,'Exiobase Outputs'!$A$91:$AN$91,0))</f>
        <v>1.5298399372825362E-3</v>
      </c>
      <c r="E9">
        <f>INDEX('Exiobase Outputs'!$A$91:$AN$173,MATCH($A9,'Exiobase Outputs'!$A$91:$A$173,0),MATCH(E$1,'Exiobase Outputs'!$A$91:$AN$91,0))</f>
        <v>1.2817840447612618E-2</v>
      </c>
      <c r="F9">
        <v>0</v>
      </c>
      <c r="G9">
        <f>INDEX('Exiobase Outputs'!$A$91:$AN$173,MATCH($A9,'Exiobase Outputs'!$A$91:$A$173,0),MATCH(G$1,'Exiobase Outputs'!$A$91:$AN$91,0))</f>
        <v>1.822299163929017E-2</v>
      </c>
      <c r="H9">
        <f>INDEX('Exiobase Outputs'!$A$91:$AN$173,MATCH($A9,'Exiobase Outputs'!$A$91:$A$173,0),MATCH(H$1,'Exiobase Outputs'!$A$91:$AN$91,0))</f>
        <v>1.7170252014907652E-2</v>
      </c>
      <c r="I9">
        <f>INDEX('Exiobase Outputs'!$A$91:$AN$173,MATCH($A9,'Exiobase Outputs'!$A$91:$A$173,0),MATCH(I$1,'Exiobase Outputs'!$A$91:$AN$91,0))</f>
        <v>4.7055542453175468E-2</v>
      </c>
      <c r="J9">
        <f>INDEX('Exiobase Outputs'!$A$91:$AN$173,MATCH($A9,'Exiobase Outputs'!$A$91:$A$173,0),MATCH(J$1,'Exiobase Outputs'!$A$91:$AN$91,0))</f>
        <v>3.2584186856335719E-2</v>
      </c>
      <c r="K9">
        <f>INDEX('Exiobase Outputs'!$A$91:$AN$173,MATCH($A9,'Exiobase Outputs'!$A$91:$A$173,0),MATCH(K$1,'Exiobase Outputs'!$A$91:$AN$91,0))</f>
        <v>3.8312768179536778E-2</v>
      </c>
      <c r="L9">
        <f>INDEX('Exiobase Outputs'!$A$91:$AN$173,MATCH($A9,'Exiobase Outputs'!$A$91:$A$173,0),MATCH(L$1,'Exiobase Outputs'!$A$91:$AN$91,0))</f>
        <v>4.9136236483843703E-3</v>
      </c>
      <c r="M9" s="82">
        <f>'WIOD Outputs'!N102</f>
        <v>1.7874200652930387E-2</v>
      </c>
      <c r="N9">
        <f>INDEX('Exiobase Outputs'!$A$91:$AN$173,MATCH($A9,'Exiobase Outputs'!$A$91:$A$173,0),MATCH(N$1,'Exiobase Outputs'!$A$91:$AN$91,0))</f>
        <v>5.283977052335629E-2</v>
      </c>
      <c r="O9">
        <f>INDEX('Exiobase Outputs'!$A$91:$AN$173,MATCH($A9,'Exiobase Outputs'!$A$91:$A$173,0),MATCH(O$1,'Exiobase Outputs'!$A$91:$AN$91,0))</f>
        <v>1.1094531257361023E-2</v>
      </c>
      <c r="P9">
        <f>INDEX('Exiobase Outputs'!$A$91:$AN$173,MATCH($A9,'Exiobase Outputs'!$A$91:$A$173,0),MATCH(P$1,'Exiobase Outputs'!$A$91:$AN$91,0))</f>
        <v>1.5528146322483475E-2</v>
      </c>
      <c r="Q9">
        <f>INDEX('Exiobase Outputs'!$A$91:$AN$173,MATCH($A9,'Exiobase Outputs'!$A$91:$A$173,0),MATCH(Q$1,'Exiobase Outputs'!$A$91:$AN$91,0))</f>
        <v>9.1039632073440773E-3</v>
      </c>
      <c r="R9">
        <f>INDEX('Exiobase Outputs'!$A$91:$AN$173,MATCH($A9,'Exiobase Outputs'!$A$91:$A$173,0),MATCH(R$1,'Exiobase Outputs'!$A$91:$AN$91,0))</f>
        <v>2.0143191905358848E-2</v>
      </c>
      <c r="S9">
        <f>INDEX('Exiobase Outputs'!$A$91:$AN$173,MATCH($A9,'Exiobase Outputs'!$A$91:$A$173,0),MATCH(S$1,'Exiobase Outputs'!$A$91:$AN$91,0))</f>
        <v>2.5927528038879682E-2</v>
      </c>
      <c r="T9">
        <f>INDEX('Exiobase Outputs'!$A$91:$AN$173,MATCH($A9,'Exiobase Outputs'!$A$91:$A$173,0),MATCH(T$1,'Exiobase Outputs'!$A$91:$AN$91,0))</f>
        <v>2.6898375669971653E-2</v>
      </c>
      <c r="U9">
        <f>INDEX('Exiobase Outputs'!$A$91:$AN$173,MATCH($A9,'Exiobase Outputs'!$A$91:$A$173,0),MATCH(U$1,'Exiobase Outputs'!$A$91:$AN$91,0))</f>
        <v>2.7766532251270921E-2</v>
      </c>
      <c r="V9">
        <f>INDEX('Exiobase Outputs'!$A$91:$AN$173,MATCH($A9,'Exiobase Outputs'!$A$91:$A$173,0),MATCH(V$1,'Exiobase Outputs'!$A$91:$AN$91,0))</f>
        <v>1.6756185210479335E-2</v>
      </c>
      <c r="W9">
        <f>INDEX('Exiobase Outputs'!$A$91:$AN$173,MATCH($A9,'Exiobase Outputs'!$A$91:$A$173,0),MATCH(W$1,'Exiobase Outputs'!$A$91:$AN$91,0))</f>
        <v>3.6082442719444038E-2</v>
      </c>
      <c r="X9">
        <f>INDEX('Exiobase Outputs'!$A$91:$AN$173,MATCH($A9,'Exiobase Outputs'!$A$91:$A$173,0),MATCH(X$1,'Exiobase Outputs'!$A$91:$AN$91,0))</f>
        <v>3.7859993884260944E-2</v>
      </c>
      <c r="Y9">
        <f>INDEX('Exiobase Outputs'!$A$91:$AN$173,MATCH($A9,'Exiobase Outputs'!$A$91:$A$173,0),MATCH(Y$1,'Exiobase Outputs'!$A$91:$AN$91,0))</f>
        <v>3.1804685349427701E-2</v>
      </c>
      <c r="Z9">
        <f>INDEX('Exiobase Outputs'!$A$91:$AN$173,MATCH($A9,'Exiobase Outputs'!$A$91:$A$173,0),MATCH(Z$1,'Exiobase Outputs'!$A$91:$AN$91,0))</f>
        <v>5.6187222404617168E-2</v>
      </c>
      <c r="AA9">
        <f>INDEX('Exiobase Outputs'!$A$91:$AN$173,MATCH($A9,'Exiobase Outputs'!$A$91:$A$173,0),MATCH(AA$1,'Exiobase Outputs'!$A$91:$AN$91,0))</f>
        <v>7.8661494180806105E-2</v>
      </c>
      <c r="AB9">
        <f>INDEX('Exiobase Outputs'!$A$91:$AN$173,MATCH($A9,'Exiobase Outputs'!$A$91:$A$173,0),MATCH(AB$1,'Exiobase Outputs'!$A$91:$AN$91,0))</f>
        <v>0.14081666785253624</v>
      </c>
      <c r="AC9">
        <f>INDEX('Exiobase Outputs'!$A$91:$AN$173,MATCH($A9,'Exiobase Outputs'!$A$91:$A$173,0),MATCH(AC$1,'Exiobase Outputs'!$A$91:$AN$91,0))</f>
        <v>9.8351553449313716E-3</v>
      </c>
      <c r="AD9">
        <f>INDEX('Exiobase Outputs'!$A$91:$AN$173,MATCH($A9,'Exiobase Outputs'!$A$91:$A$173,0),MATCH(AD$1,'Exiobase Outputs'!$A$91:$AN$91,0))</f>
        <v>2.6916878417477378E-3</v>
      </c>
      <c r="AE9">
        <f>INDEX('Exiobase Outputs'!$A$91:$AN$173,MATCH($A9,'Exiobase Outputs'!$A$91:$A$173,0),MATCH(AE$1,'Exiobase Outputs'!$A$91:$AN$91,0))</f>
        <v>1.6750328162823579E-2</v>
      </c>
      <c r="AF9">
        <f>INDEX('Exiobase Outputs'!$A$91:$AN$173,MATCH($A9,'Exiobase Outputs'!$A$91:$A$173,0),MATCH(AF$1,'Exiobase Outputs'!$A$91:$AN$91,0))</f>
        <v>1.2087156485072496E-2</v>
      </c>
      <c r="AG9">
        <f>INDEX('Exiobase Outputs'!$A$91:$AN$173,MATCH($A9,'Exiobase Outputs'!$A$91:$A$173,0),MATCH(AG$1,'Exiobase Outputs'!$A$91:$AN$91,0))</f>
        <v>1.5578412702390899E-2</v>
      </c>
      <c r="AH9">
        <f>INDEX('Exiobase Outputs'!$A$91:$AN$173,MATCH($A9,'Exiobase Outputs'!$A$91:$A$173,0),MATCH(AH$1,'Exiobase Outputs'!$A$91:$AN$91,0))</f>
        <v>1.3016758377783422E-2</v>
      </c>
      <c r="AI9">
        <f>INDEX('Exiobase Outputs'!$A$91:$AN$173,MATCH($A9,'Exiobase Outputs'!$A$91:$A$173,0),MATCH(AI$1,'Exiobase Outputs'!$A$91:$AN$91,0))</f>
        <v>6.6887265021323581E-3</v>
      </c>
      <c r="AJ9">
        <f>INDEX('Exiobase Outputs'!$A$91:$AN$173,MATCH($A9,'Exiobase Outputs'!$A$91:$A$173,0),MATCH(AJ$1,'Exiobase Outputs'!$A$91:$AN$91,0))</f>
        <v>3.5420876221525559E-2</v>
      </c>
      <c r="AK9">
        <f>INDEX('Exiobase Outputs'!$A$91:$AN$173,MATCH($A9,'Exiobase Outputs'!$A$91:$A$173,0),MATCH(AK$1,'Exiobase Outputs'!$A$91:$AN$91,0))</f>
        <v>3.7368723926198319E-2</v>
      </c>
      <c r="AL9">
        <f>INDEX('Exiobase Outputs'!$A$91:$AN$173,MATCH($A9,'Exiobase Outputs'!$A$91:$A$173,0),MATCH(AL$1,'Exiobase Outputs'!$A$91:$AN$91,0))</f>
        <v>1.6031378306313512E-2</v>
      </c>
      <c r="AM9">
        <f>INDEX('Exiobase Outputs'!$A$91:$AN$173,MATCH($A9,'Exiobase Outputs'!$A$91:$A$173,0),MATCH(AM$1,'Exiobase Outputs'!$A$91:$AN$91,0))</f>
        <v>3.8992949629561113E-3</v>
      </c>
      <c r="AN9">
        <f>INDEX('Exiobase Outputs'!$A$91:$AN$173,MATCH($A9,'Exiobase Outputs'!$A$91:$A$173,0),MATCH(AN$1,'Exiobase Outputs'!$A$91:$AN$91,0))</f>
        <v>1.2760134923204446E-2</v>
      </c>
      <c r="AO9">
        <f>INDEX('Exiobase Outputs'!$A$91:$AN$173,MATCH($A9,'Exiobase Outputs'!$A$91:$A$173,0),MATCH(AO$1,'Exiobase Outputs'!$A$91:$AN$91,0))</f>
        <v>8.633757296607621E-3</v>
      </c>
      <c r="AP9">
        <f>INDEX('Exiobase Outputs'!$A$91:$AN$173,MATCH($A9,'Exiobase Outputs'!$A$91:$A$173,0),MATCH(AP$1,'Exiobase Outputs'!$A$91:$AN$91,0))</f>
        <v>1.6382071379704984E-2</v>
      </c>
      <c r="AQ9">
        <v>0</v>
      </c>
    </row>
    <row r="10" spans="1:43" x14ac:dyDescent="0.25">
      <c r="A10" t="s">
        <v>644</v>
      </c>
      <c r="B10">
        <f>INDEX('Exiobase Outputs'!$A$91:$AN$173,MATCH($A10,'Exiobase Outputs'!$A$91:$A$173,0),MATCH(B$1,'Exiobase Outputs'!$A$91:$AN$91,0))</f>
        <v>1.1239524326158655E-2</v>
      </c>
      <c r="C10">
        <f>INDEX('Exiobase Outputs'!$A$91:$AN$173,MATCH($A10,'Exiobase Outputs'!$A$91:$A$173,0),MATCH(C$1,'Exiobase Outputs'!$A$91:$AN$91,0))</f>
        <v>6.2787381911186598E-3</v>
      </c>
      <c r="D10">
        <f>INDEX('Exiobase Outputs'!$A$91:$AN$173,MATCH($A10,'Exiobase Outputs'!$A$91:$A$173,0),MATCH(D$1,'Exiobase Outputs'!$A$91:$AN$91,0))</f>
        <v>2.2678506437757165E-4</v>
      </c>
      <c r="E10">
        <f>INDEX('Exiobase Outputs'!$A$91:$AN$173,MATCH($A10,'Exiobase Outputs'!$A$91:$A$173,0),MATCH(E$1,'Exiobase Outputs'!$A$91:$AN$91,0))</f>
        <v>2.4392163226609701E-3</v>
      </c>
      <c r="F10">
        <v>0</v>
      </c>
      <c r="G10">
        <f>INDEX('Exiobase Outputs'!$A$91:$AN$173,MATCH($A10,'Exiobase Outputs'!$A$91:$A$173,0),MATCH(G$1,'Exiobase Outputs'!$A$91:$AN$91,0))</f>
        <v>1.4556431817642292E-2</v>
      </c>
      <c r="H10">
        <f>INDEX('Exiobase Outputs'!$A$91:$AN$173,MATCH($A10,'Exiobase Outputs'!$A$91:$A$173,0),MATCH(H$1,'Exiobase Outputs'!$A$91:$AN$91,0))</f>
        <v>5.7671106715989125E-3</v>
      </c>
      <c r="I10">
        <f>INDEX('Exiobase Outputs'!$A$91:$AN$173,MATCH($A10,'Exiobase Outputs'!$A$91:$A$173,0),MATCH(I$1,'Exiobase Outputs'!$A$91:$AN$91,0))</f>
        <v>3.784818172212491E-2</v>
      </c>
      <c r="J10">
        <f>INDEX('Exiobase Outputs'!$A$91:$AN$173,MATCH($A10,'Exiobase Outputs'!$A$91:$A$173,0),MATCH(J$1,'Exiobase Outputs'!$A$91:$AN$91,0))</f>
        <v>2.5876280643322308E-3</v>
      </c>
      <c r="K10">
        <f>INDEX('Exiobase Outputs'!$A$91:$AN$173,MATCH($A10,'Exiobase Outputs'!$A$91:$A$173,0),MATCH(K$1,'Exiobase Outputs'!$A$91:$AN$91,0))</f>
        <v>3.6860648395517538E-2</v>
      </c>
      <c r="L10">
        <f>INDEX('Exiobase Outputs'!$A$91:$AN$173,MATCH($A10,'Exiobase Outputs'!$A$91:$A$173,0),MATCH(L$1,'Exiobase Outputs'!$A$91:$AN$91,0))</f>
        <v>2.4782598150320276E-3</v>
      </c>
      <c r="M10" s="82">
        <f>'WIOD Outputs'!N103</f>
        <v>8.2751909883785647E-3</v>
      </c>
      <c r="N10">
        <f>INDEX('Exiobase Outputs'!$A$91:$AN$173,MATCH($A10,'Exiobase Outputs'!$A$91:$A$173,0),MATCH(N$1,'Exiobase Outputs'!$A$91:$AN$91,0))</f>
        <v>1.9667989008764243E-2</v>
      </c>
      <c r="O10">
        <f>INDEX('Exiobase Outputs'!$A$91:$AN$173,MATCH($A10,'Exiobase Outputs'!$A$91:$A$173,0),MATCH(O$1,'Exiobase Outputs'!$A$91:$AN$91,0))</f>
        <v>1.0589754638263513E-2</v>
      </c>
      <c r="P10">
        <f>INDEX('Exiobase Outputs'!$A$91:$AN$173,MATCH($A10,'Exiobase Outputs'!$A$91:$A$173,0),MATCH(P$1,'Exiobase Outputs'!$A$91:$AN$91,0))</f>
        <v>2.8522025902683538E-2</v>
      </c>
      <c r="Q10">
        <f>INDEX('Exiobase Outputs'!$A$91:$AN$173,MATCH($A10,'Exiobase Outputs'!$A$91:$A$173,0),MATCH(Q$1,'Exiobase Outputs'!$A$91:$AN$91,0))</f>
        <v>2.7408271218296355E-2</v>
      </c>
      <c r="R10">
        <f>INDEX('Exiobase Outputs'!$A$91:$AN$173,MATCH($A10,'Exiobase Outputs'!$A$91:$A$173,0),MATCH(R$1,'Exiobase Outputs'!$A$91:$AN$91,0))</f>
        <v>1.7648687242515143E-2</v>
      </c>
      <c r="S10">
        <f>INDEX('Exiobase Outputs'!$A$91:$AN$173,MATCH($A10,'Exiobase Outputs'!$A$91:$A$173,0),MATCH(S$1,'Exiobase Outputs'!$A$91:$AN$91,0))</f>
        <v>9.5987047278702237E-3</v>
      </c>
      <c r="T10">
        <f>INDEX('Exiobase Outputs'!$A$91:$AN$173,MATCH($A10,'Exiobase Outputs'!$A$91:$A$173,0),MATCH(T$1,'Exiobase Outputs'!$A$91:$AN$91,0))</f>
        <v>8.77118134582721E-3</v>
      </c>
      <c r="U10">
        <f>INDEX('Exiobase Outputs'!$A$91:$AN$173,MATCH($A10,'Exiobase Outputs'!$A$91:$A$173,0),MATCH(U$1,'Exiobase Outputs'!$A$91:$AN$91,0))</f>
        <v>1.5227826517252857E-2</v>
      </c>
      <c r="V10">
        <f>INDEX('Exiobase Outputs'!$A$91:$AN$173,MATCH($A10,'Exiobase Outputs'!$A$91:$A$173,0),MATCH(V$1,'Exiobase Outputs'!$A$91:$AN$91,0))</f>
        <v>1.0289304999364297E-2</v>
      </c>
      <c r="W10">
        <f>INDEX('Exiobase Outputs'!$A$91:$AN$173,MATCH($A10,'Exiobase Outputs'!$A$91:$A$173,0),MATCH(W$1,'Exiobase Outputs'!$A$91:$AN$91,0))</f>
        <v>4.4388452466643157E-2</v>
      </c>
      <c r="X10">
        <f>INDEX('Exiobase Outputs'!$A$91:$AN$173,MATCH($A10,'Exiobase Outputs'!$A$91:$A$173,0),MATCH(X$1,'Exiobase Outputs'!$A$91:$AN$91,0))</f>
        <v>1.001470979590686E-2</v>
      </c>
      <c r="Y10">
        <f>INDEX('Exiobase Outputs'!$A$91:$AN$173,MATCH($A10,'Exiobase Outputs'!$A$91:$A$173,0),MATCH(Y$1,'Exiobase Outputs'!$A$91:$AN$91,0))</f>
        <v>2.5790979118771595E-2</v>
      </c>
      <c r="Z10">
        <f>INDEX('Exiobase Outputs'!$A$91:$AN$173,MATCH($A10,'Exiobase Outputs'!$A$91:$A$173,0),MATCH(Z$1,'Exiobase Outputs'!$A$91:$AN$91,0))</f>
        <v>9.5655502235348269E-3</v>
      </c>
      <c r="AA10">
        <f>INDEX('Exiobase Outputs'!$A$91:$AN$173,MATCH($A10,'Exiobase Outputs'!$A$91:$A$173,0),MATCH(AA$1,'Exiobase Outputs'!$A$91:$AN$91,0))</f>
        <v>1.901265252968691E-2</v>
      </c>
      <c r="AB10">
        <f>INDEX('Exiobase Outputs'!$A$91:$AN$173,MATCH($A10,'Exiobase Outputs'!$A$91:$A$173,0),MATCH(AB$1,'Exiobase Outputs'!$A$91:$AN$91,0))</f>
        <v>2.0808904542092863E-2</v>
      </c>
      <c r="AC10">
        <f>INDEX('Exiobase Outputs'!$A$91:$AN$173,MATCH($A10,'Exiobase Outputs'!$A$91:$A$173,0),MATCH(AC$1,'Exiobase Outputs'!$A$91:$AN$91,0))</f>
        <v>1.2871906595825756E-2</v>
      </c>
      <c r="AD10">
        <f>INDEX('Exiobase Outputs'!$A$91:$AN$173,MATCH($A10,'Exiobase Outputs'!$A$91:$A$173,0),MATCH(AD$1,'Exiobase Outputs'!$A$91:$AN$91,0))</f>
        <v>1.8905194892223125E-2</v>
      </c>
      <c r="AE10">
        <f>INDEX('Exiobase Outputs'!$A$91:$AN$173,MATCH($A10,'Exiobase Outputs'!$A$91:$A$173,0),MATCH(AE$1,'Exiobase Outputs'!$A$91:$AN$91,0))</f>
        <v>1.5589472157983952E-2</v>
      </c>
      <c r="AF10">
        <f>INDEX('Exiobase Outputs'!$A$91:$AN$173,MATCH($A10,'Exiobase Outputs'!$A$91:$A$173,0),MATCH(AF$1,'Exiobase Outputs'!$A$91:$AN$91,0))</f>
        <v>9.2996524020190294E-3</v>
      </c>
      <c r="AG10">
        <f>INDEX('Exiobase Outputs'!$A$91:$AN$173,MATCH($A10,'Exiobase Outputs'!$A$91:$A$173,0),MATCH(AG$1,'Exiobase Outputs'!$A$91:$AN$91,0))</f>
        <v>3.0949686577279995E-2</v>
      </c>
      <c r="AH10">
        <f>INDEX('Exiobase Outputs'!$A$91:$AN$173,MATCH($A10,'Exiobase Outputs'!$A$91:$A$173,0),MATCH(AH$1,'Exiobase Outputs'!$A$91:$AN$91,0))</f>
        <v>4.939340083035342E-3</v>
      </c>
      <c r="AI10">
        <f>INDEX('Exiobase Outputs'!$A$91:$AN$173,MATCH($A10,'Exiobase Outputs'!$A$91:$A$173,0),MATCH(AI$1,'Exiobase Outputs'!$A$91:$AN$91,0))</f>
        <v>1.1945460145112026E-2</v>
      </c>
      <c r="AJ10">
        <f>INDEX('Exiobase Outputs'!$A$91:$AN$173,MATCH($A10,'Exiobase Outputs'!$A$91:$A$173,0),MATCH(AJ$1,'Exiobase Outputs'!$A$91:$AN$91,0))</f>
        <v>1.1901786642293438E-2</v>
      </c>
      <c r="AK10">
        <f>INDEX('Exiobase Outputs'!$A$91:$AN$173,MATCH($A10,'Exiobase Outputs'!$A$91:$A$173,0),MATCH(AK$1,'Exiobase Outputs'!$A$91:$AN$91,0))</f>
        <v>1.8365580758423355E-2</v>
      </c>
      <c r="AL10">
        <f>INDEX('Exiobase Outputs'!$A$91:$AN$173,MATCH($A10,'Exiobase Outputs'!$A$91:$A$173,0),MATCH(AL$1,'Exiobase Outputs'!$A$91:$AN$91,0))</f>
        <v>1.7993910263134398E-2</v>
      </c>
      <c r="AM10">
        <f>INDEX('Exiobase Outputs'!$A$91:$AN$173,MATCH($A10,'Exiobase Outputs'!$A$91:$A$173,0),MATCH(AM$1,'Exiobase Outputs'!$A$91:$AN$91,0))</f>
        <v>3.9255300637106305E-3</v>
      </c>
      <c r="AN10">
        <f>INDEX('Exiobase Outputs'!$A$91:$AN$173,MATCH($A10,'Exiobase Outputs'!$A$91:$A$173,0),MATCH(AN$1,'Exiobase Outputs'!$A$91:$AN$91,0))</f>
        <v>6.061894408220146E-3</v>
      </c>
      <c r="AO10">
        <f>INDEX('Exiobase Outputs'!$A$91:$AN$173,MATCH($A10,'Exiobase Outputs'!$A$91:$A$173,0),MATCH(AO$1,'Exiobase Outputs'!$A$91:$AN$91,0))</f>
        <v>8.5013759471333269E-3</v>
      </c>
      <c r="AP10">
        <f>INDEX('Exiobase Outputs'!$A$91:$AN$173,MATCH($A10,'Exiobase Outputs'!$A$91:$A$173,0),MATCH(AP$1,'Exiobase Outputs'!$A$91:$AN$91,0))</f>
        <v>1.3505863858496491E-2</v>
      </c>
      <c r="AQ10">
        <v>0</v>
      </c>
    </row>
    <row r="11" spans="1:43" x14ac:dyDescent="0.25">
      <c r="A11" t="s">
        <v>645</v>
      </c>
      <c r="B11">
        <f>INDEX('Exiobase Outputs'!$A$91:$AN$173,MATCH($A11,'Exiobase Outputs'!$A$91:$A$173,0),MATCH(B$1,'Exiobase Outputs'!$A$91:$AN$91,0))</f>
        <v>1.7417889647753041E-2</v>
      </c>
      <c r="C11">
        <f>INDEX('Exiobase Outputs'!$A$91:$AN$173,MATCH($A11,'Exiobase Outputs'!$A$91:$A$173,0),MATCH(C$1,'Exiobase Outputs'!$A$91:$AN$91,0))</f>
        <v>2.6505939548273811E-2</v>
      </c>
      <c r="D11">
        <f>INDEX('Exiobase Outputs'!$A$91:$AN$173,MATCH($A11,'Exiobase Outputs'!$A$91:$A$173,0),MATCH(D$1,'Exiobase Outputs'!$A$91:$AN$91,0))</f>
        <v>2.3483752411519043E-4</v>
      </c>
      <c r="E11">
        <f>INDEX('Exiobase Outputs'!$A$91:$AN$173,MATCH($A11,'Exiobase Outputs'!$A$91:$A$173,0),MATCH(E$1,'Exiobase Outputs'!$A$91:$AN$91,0))</f>
        <v>9.7234188292047181E-3</v>
      </c>
      <c r="F11">
        <v>0</v>
      </c>
      <c r="G11">
        <f>INDEX('Exiobase Outputs'!$A$91:$AN$173,MATCH($A11,'Exiobase Outputs'!$A$91:$A$173,0),MATCH(G$1,'Exiobase Outputs'!$A$91:$AN$91,0))</f>
        <v>1.6516205702822254E-2</v>
      </c>
      <c r="H11">
        <f>INDEX('Exiobase Outputs'!$A$91:$AN$173,MATCH($A11,'Exiobase Outputs'!$A$91:$A$173,0),MATCH(H$1,'Exiobase Outputs'!$A$91:$AN$91,0))</f>
        <v>2.1965946506717379E-3</v>
      </c>
      <c r="I11">
        <f>INDEX('Exiobase Outputs'!$A$91:$AN$173,MATCH($A11,'Exiobase Outputs'!$A$91:$A$173,0),MATCH(I$1,'Exiobase Outputs'!$A$91:$AN$91,0))</f>
        <v>4.5303476567540517E-2</v>
      </c>
      <c r="J11">
        <f>INDEX('Exiobase Outputs'!$A$91:$AN$173,MATCH($A11,'Exiobase Outputs'!$A$91:$A$173,0),MATCH(J$1,'Exiobase Outputs'!$A$91:$AN$91,0))</f>
        <v>5.6509925035397122E-3</v>
      </c>
      <c r="K11">
        <f>INDEX('Exiobase Outputs'!$A$91:$AN$173,MATCH($A11,'Exiobase Outputs'!$A$91:$A$173,0),MATCH(K$1,'Exiobase Outputs'!$A$91:$AN$91,0))</f>
        <v>1.0008196283818278E-2</v>
      </c>
      <c r="L11">
        <f>INDEX('Exiobase Outputs'!$A$91:$AN$173,MATCH($A11,'Exiobase Outputs'!$A$91:$A$173,0),MATCH(L$1,'Exiobase Outputs'!$A$91:$AN$91,0))</f>
        <v>2.4274181153545659E-3</v>
      </c>
      <c r="M11" s="82">
        <f>'WIOD Outputs'!N104</f>
        <v>8.656938029576404E-2</v>
      </c>
      <c r="N11">
        <f>INDEX('Exiobase Outputs'!$A$91:$AN$173,MATCH($A11,'Exiobase Outputs'!$A$91:$A$173,0),MATCH(N$1,'Exiobase Outputs'!$A$91:$AN$91,0))</f>
        <v>1.2804132965030503E-2</v>
      </c>
      <c r="O11">
        <f>INDEX('Exiobase Outputs'!$A$91:$AN$173,MATCH($A11,'Exiobase Outputs'!$A$91:$A$173,0),MATCH(O$1,'Exiobase Outputs'!$A$91:$AN$91,0))</f>
        <v>3.346275746917884E-3</v>
      </c>
      <c r="P11">
        <f>INDEX('Exiobase Outputs'!$A$91:$AN$173,MATCH($A11,'Exiobase Outputs'!$A$91:$A$173,0),MATCH(P$1,'Exiobase Outputs'!$A$91:$AN$91,0))</f>
        <v>4.9782814221267452E-3</v>
      </c>
      <c r="Q11">
        <f>INDEX('Exiobase Outputs'!$A$91:$AN$173,MATCH($A11,'Exiobase Outputs'!$A$91:$A$173,0),MATCH(Q$1,'Exiobase Outputs'!$A$91:$AN$91,0))</f>
        <v>1.2637032088291767E-2</v>
      </c>
      <c r="R11">
        <f>INDEX('Exiobase Outputs'!$A$91:$AN$173,MATCH($A11,'Exiobase Outputs'!$A$91:$A$173,0),MATCH(R$1,'Exiobase Outputs'!$A$91:$AN$91,0))</f>
        <v>2.6460589694544508E-2</v>
      </c>
      <c r="S11">
        <f>INDEX('Exiobase Outputs'!$A$91:$AN$173,MATCH($A11,'Exiobase Outputs'!$A$91:$A$173,0),MATCH(S$1,'Exiobase Outputs'!$A$91:$AN$91,0))</f>
        <v>1.250381820296723E-2</v>
      </c>
      <c r="T11">
        <f>INDEX('Exiobase Outputs'!$A$91:$AN$173,MATCH($A11,'Exiobase Outputs'!$A$91:$A$173,0),MATCH(T$1,'Exiobase Outputs'!$A$91:$AN$91,0))</f>
        <v>1.6960403687493238E-2</v>
      </c>
      <c r="U11">
        <f>INDEX('Exiobase Outputs'!$A$91:$AN$173,MATCH($A11,'Exiobase Outputs'!$A$91:$A$173,0),MATCH(U$1,'Exiobase Outputs'!$A$91:$AN$91,0))</f>
        <v>3.6890797416143355E-3</v>
      </c>
      <c r="V11">
        <f>INDEX('Exiobase Outputs'!$A$91:$AN$173,MATCH($A11,'Exiobase Outputs'!$A$91:$A$173,0),MATCH(V$1,'Exiobase Outputs'!$A$91:$AN$91,0))</f>
        <v>1.5173346465712688E-2</v>
      </c>
      <c r="W11">
        <f>INDEX('Exiobase Outputs'!$A$91:$AN$173,MATCH($A11,'Exiobase Outputs'!$A$91:$A$173,0),MATCH(W$1,'Exiobase Outputs'!$A$91:$AN$91,0))</f>
        <v>1.3449379411245382E-2</v>
      </c>
      <c r="X11">
        <f>INDEX('Exiobase Outputs'!$A$91:$AN$173,MATCH($A11,'Exiobase Outputs'!$A$91:$A$173,0),MATCH(X$1,'Exiobase Outputs'!$A$91:$AN$91,0))</f>
        <v>2.1046966216448627E-2</v>
      </c>
      <c r="Y11">
        <f>INDEX('Exiobase Outputs'!$A$91:$AN$173,MATCH($A11,'Exiobase Outputs'!$A$91:$A$173,0),MATCH(Y$1,'Exiobase Outputs'!$A$91:$AN$91,0))</f>
        <v>7.9690076617961146E-3</v>
      </c>
      <c r="Z11">
        <f>INDEX('Exiobase Outputs'!$A$91:$AN$173,MATCH($A11,'Exiobase Outputs'!$A$91:$A$173,0),MATCH(Z$1,'Exiobase Outputs'!$A$91:$AN$91,0))</f>
        <v>8.7154404248730125E-2</v>
      </c>
      <c r="AA11">
        <f>INDEX('Exiobase Outputs'!$A$91:$AN$173,MATCH($A11,'Exiobase Outputs'!$A$91:$A$173,0),MATCH(AA$1,'Exiobase Outputs'!$A$91:$AN$91,0))</f>
        <v>0.28167547017566491</v>
      </c>
      <c r="AB11">
        <f>INDEX('Exiobase Outputs'!$A$91:$AN$173,MATCH($A11,'Exiobase Outputs'!$A$91:$A$173,0),MATCH(AB$1,'Exiobase Outputs'!$A$91:$AN$91,0))</f>
        <v>5.5804224908115034E-2</v>
      </c>
      <c r="AC11">
        <f>INDEX('Exiobase Outputs'!$A$91:$AN$173,MATCH($A11,'Exiobase Outputs'!$A$91:$A$173,0),MATCH(AC$1,'Exiobase Outputs'!$A$91:$AN$91,0))</f>
        <v>7.7540805499789747E-3</v>
      </c>
      <c r="AD11">
        <f>INDEX('Exiobase Outputs'!$A$91:$AN$173,MATCH($A11,'Exiobase Outputs'!$A$91:$A$173,0),MATCH(AD$1,'Exiobase Outputs'!$A$91:$AN$91,0))</f>
        <v>1.0948495493188097E-2</v>
      </c>
      <c r="AE11">
        <f>INDEX('Exiobase Outputs'!$A$91:$AN$173,MATCH($A11,'Exiobase Outputs'!$A$91:$A$173,0),MATCH(AE$1,'Exiobase Outputs'!$A$91:$AN$91,0))</f>
        <v>1.8038797998147626E-2</v>
      </c>
      <c r="AF11">
        <f>INDEX('Exiobase Outputs'!$A$91:$AN$173,MATCH($A11,'Exiobase Outputs'!$A$91:$A$173,0),MATCH(AF$1,'Exiobase Outputs'!$A$91:$AN$91,0))</f>
        <v>6.6296475151650545E-3</v>
      </c>
      <c r="AG11">
        <f>INDEX('Exiobase Outputs'!$A$91:$AN$173,MATCH($A11,'Exiobase Outputs'!$A$91:$A$173,0),MATCH(AG$1,'Exiobase Outputs'!$A$91:$AN$91,0))</f>
        <v>4.6492770627615237E-3</v>
      </c>
      <c r="AH11">
        <f>INDEX('Exiobase Outputs'!$A$91:$AN$173,MATCH($A11,'Exiobase Outputs'!$A$91:$A$173,0),MATCH(AH$1,'Exiobase Outputs'!$A$91:$AN$91,0))</f>
        <v>1.1118200141722039E-2</v>
      </c>
      <c r="AI11">
        <f>INDEX('Exiobase Outputs'!$A$91:$AN$173,MATCH($A11,'Exiobase Outputs'!$A$91:$A$173,0),MATCH(AI$1,'Exiobase Outputs'!$A$91:$AN$91,0))</f>
        <v>3.2850501008528987E-2</v>
      </c>
      <c r="AJ11">
        <f>INDEX('Exiobase Outputs'!$A$91:$AN$173,MATCH($A11,'Exiobase Outputs'!$A$91:$A$173,0),MATCH(AJ$1,'Exiobase Outputs'!$A$91:$AN$91,0))</f>
        <v>2.8227510238022946E-2</v>
      </c>
      <c r="AK11">
        <f>INDEX('Exiobase Outputs'!$A$91:$AN$173,MATCH($A11,'Exiobase Outputs'!$A$91:$A$173,0),MATCH(AK$1,'Exiobase Outputs'!$A$91:$AN$91,0))</f>
        <v>7.2673647396931532E-3</v>
      </c>
      <c r="AL11">
        <f>INDEX('Exiobase Outputs'!$A$91:$AN$173,MATCH($A11,'Exiobase Outputs'!$A$91:$A$173,0),MATCH(AL$1,'Exiobase Outputs'!$A$91:$AN$91,0))</f>
        <v>6.16651073544521E-3</v>
      </c>
      <c r="AM11">
        <f>INDEX('Exiobase Outputs'!$A$91:$AN$173,MATCH($A11,'Exiobase Outputs'!$A$91:$A$173,0),MATCH(AM$1,'Exiobase Outputs'!$A$91:$AN$91,0))</f>
        <v>1.5987572716557959E-3</v>
      </c>
      <c r="AN11">
        <f>INDEX('Exiobase Outputs'!$A$91:$AN$173,MATCH($A11,'Exiobase Outputs'!$A$91:$A$173,0),MATCH(AN$1,'Exiobase Outputs'!$A$91:$AN$91,0))</f>
        <v>1.1244970981906926E-2</v>
      </c>
      <c r="AO11">
        <f>INDEX('Exiobase Outputs'!$A$91:$AN$173,MATCH($A11,'Exiobase Outputs'!$A$91:$A$173,0),MATCH(AO$1,'Exiobase Outputs'!$A$91:$AN$91,0))</f>
        <v>6.5842959374500416E-3</v>
      </c>
      <c r="AP11">
        <f>INDEX('Exiobase Outputs'!$A$91:$AN$173,MATCH($A11,'Exiobase Outputs'!$A$91:$A$173,0),MATCH(AP$1,'Exiobase Outputs'!$A$91:$AN$91,0))</f>
        <v>5.1574706606966857E-3</v>
      </c>
      <c r="AQ11">
        <v>0</v>
      </c>
    </row>
    <row r="12" spans="1:43" x14ac:dyDescent="0.25">
      <c r="A12" t="s">
        <v>646</v>
      </c>
      <c r="B12">
        <f>INDEX('Exiobase Outputs'!$A$91:$AN$173,MATCH($A12,'Exiobase Outputs'!$A$91:$A$173,0),MATCH(B$1,'Exiobase Outputs'!$A$91:$AN$91,0))</f>
        <v>1.4547571679024112E-2</v>
      </c>
      <c r="C12">
        <f>INDEX('Exiobase Outputs'!$A$91:$AN$173,MATCH($A12,'Exiobase Outputs'!$A$91:$A$173,0),MATCH(C$1,'Exiobase Outputs'!$A$91:$AN$91,0))</f>
        <v>5.2090014514307214E-3</v>
      </c>
      <c r="D12">
        <f>INDEX('Exiobase Outputs'!$A$91:$AN$173,MATCH($A12,'Exiobase Outputs'!$A$91:$A$173,0),MATCH(D$1,'Exiobase Outputs'!$A$91:$AN$91,0))</f>
        <v>7.7789873308806981E-4</v>
      </c>
      <c r="E12">
        <f>INDEX('Exiobase Outputs'!$A$91:$AN$173,MATCH($A12,'Exiobase Outputs'!$A$91:$A$173,0),MATCH(E$1,'Exiobase Outputs'!$A$91:$AN$91,0))</f>
        <v>4.3373649872878199E-3</v>
      </c>
      <c r="F12">
        <v>0</v>
      </c>
      <c r="G12">
        <f>INDEX('Exiobase Outputs'!$A$91:$AN$173,MATCH($A12,'Exiobase Outputs'!$A$91:$A$173,0),MATCH(G$1,'Exiobase Outputs'!$A$91:$AN$91,0))</f>
        <v>2.2037510537835446E-2</v>
      </c>
      <c r="H12">
        <f>INDEX('Exiobase Outputs'!$A$91:$AN$173,MATCH($A12,'Exiobase Outputs'!$A$91:$A$173,0),MATCH(H$1,'Exiobase Outputs'!$A$91:$AN$91,0))</f>
        <v>2.6972205322314605E-2</v>
      </c>
      <c r="I12">
        <f>INDEX('Exiobase Outputs'!$A$91:$AN$173,MATCH($A12,'Exiobase Outputs'!$A$91:$A$173,0),MATCH(I$1,'Exiobase Outputs'!$A$91:$AN$91,0))</f>
        <v>3.995512601788162E-2</v>
      </c>
      <c r="J12">
        <f>INDEX('Exiobase Outputs'!$A$91:$AN$173,MATCH($A12,'Exiobase Outputs'!$A$91:$A$173,0),MATCH(J$1,'Exiobase Outputs'!$A$91:$AN$91,0))</f>
        <v>3.2142322226901554E-2</v>
      </c>
      <c r="K12">
        <f>INDEX('Exiobase Outputs'!$A$91:$AN$173,MATCH($A12,'Exiobase Outputs'!$A$91:$A$173,0),MATCH(K$1,'Exiobase Outputs'!$A$91:$AN$91,0))</f>
        <v>3.2922070041594087E-2</v>
      </c>
      <c r="L12">
        <f>INDEX('Exiobase Outputs'!$A$91:$AN$173,MATCH($A12,'Exiobase Outputs'!$A$91:$A$173,0),MATCH(L$1,'Exiobase Outputs'!$A$91:$AN$91,0))</f>
        <v>1.0320217475786762E-2</v>
      </c>
      <c r="M12" s="82">
        <f>'WIOD Outputs'!N106</f>
        <v>1.4874007317995389E-2</v>
      </c>
      <c r="N12">
        <f>INDEX('Exiobase Outputs'!$A$91:$AN$173,MATCH($A12,'Exiobase Outputs'!$A$91:$A$173,0),MATCH(N$1,'Exiobase Outputs'!$A$91:$AN$91,0))</f>
        <v>4.2443804806914884E-2</v>
      </c>
      <c r="O12">
        <f>INDEX('Exiobase Outputs'!$A$91:$AN$173,MATCH($A12,'Exiobase Outputs'!$A$91:$A$173,0),MATCH(O$1,'Exiobase Outputs'!$A$91:$AN$91,0))</f>
        <v>1.8259106799869688E-2</v>
      </c>
      <c r="P12">
        <f>INDEX('Exiobase Outputs'!$A$91:$AN$173,MATCH($A12,'Exiobase Outputs'!$A$91:$A$173,0),MATCH(P$1,'Exiobase Outputs'!$A$91:$AN$91,0))</f>
        <v>3.5412782360677374E-2</v>
      </c>
      <c r="Q12">
        <f>INDEX('Exiobase Outputs'!$A$91:$AN$173,MATCH($A12,'Exiobase Outputs'!$A$91:$A$173,0),MATCH(Q$1,'Exiobase Outputs'!$A$91:$AN$91,0))</f>
        <v>2.0422411180056946E-2</v>
      </c>
      <c r="R12">
        <f>INDEX('Exiobase Outputs'!$A$91:$AN$173,MATCH($A12,'Exiobase Outputs'!$A$91:$A$173,0),MATCH(R$1,'Exiobase Outputs'!$A$91:$AN$91,0))</f>
        <v>1.3400422070167881E-2</v>
      </c>
      <c r="S12">
        <f>INDEX('Exiobase Outputs'!$A$91:$AN$173,MATCH($A12,'Exiobase Outputs'!$A$91:$A$173,0),MATCH(S$1,'Exiobase Outputs'!$A$91:$AN$91,0))</f>
        <v>3.0461791684836304E-2</v>
      </c>
      <c r="T12">
        <f>INDEX('Exiobase Outputs'!$A$91:$AN$173,MATCH($A12,'Exiobase Outputs'!$A$91:$A$173,0),MATCH(T$1,'Exiobase Outputs'!$A$91:$AN$91,0))</f>
        <v>2.2049107812862522E-2</v>
      </c>
      <c r="U12">
        <f>INDEX('Exiobase Outputs'!$A$91:$AN$173,MATCH($A12,'Exiobase Outputs'!$A$91:$A$173,0),MATCH(U$1,'Exiobase Outputs'!$A$91:$AN$91,0))</f>
        <v>2.1617591700624463E-2</v>
      </c>
      <c r="V12">
        <f>INDEX('Exiobase Outputs'!$A$91:$AN$173,MATCH($A12,'Exiobase Outputs'!$A$91:$A$173,0),MATCH(V$1,'Exiobase Outputs'!$A$91:$AN$91,0))</f>
        <v>2.6646382771944501E-2</v>
      </c>
      <c r="W12">
        <f>INDEX('Exiobase Outputs'!$A$91:$AN$173,MATCH($A12,'Exiobase Outputs'!$A$91:$A$173,0),MATCH(W$1,'Exiobase Outputs'!$A$91:$AN$91,0))</f>
        <v>2.8629142887059714E-2</v>
      </c>
      <c r="X12">
        <f>INDEX('Exiobase Outputs'!$A$91:$AN$173,MATCH($A12,'Exiobase Outputs'!$A$91:$A$173,0),MATCH(X$1,'Exiobase Outputs'!$A$91:$AN$91,0))</f>
        <v>2.8095118361464111E-2</v>
      </c>
      <c r="Y12">
        <f>INDEX('Exiobase Outputs'!$A$91:$AN$173,MATCH($A12,'Exiobase Outputs'!$A$91:$A$173,0),MATCH(Y$1,'Exiobase Outputs'!$A$91:$AN$91,0))</f>
        <v>1.6009883465873898E-2</v>
      </c>
      <c r="Z12">
        <f>INDEX('Exiobase Outputs'!$A$91:$AN$173,MATCH($A12,'Exiobase Outputs'!$A$91:$A$173,0),MATCH(Z$1,'Exiobase Outputs'!$A$91:$AN$91,0))</f>
        <v>4.0098802843978543E-2</v>
      </c>
      <c r="AA12">
        <f>INDEX('Exiobase Outputs'!$A$91:$AN$173,MATCH($A12,'Exiobase Outputs'!$A$91:$A$173,0),MATCH(AA$1,'Exiobase Outputs'!$A$91:$AN$91,0))</f>
        <v>3.3787477026233553E-2</v>
      </c>
      <c r="AB12">
        <f>INDEX('Exiobase Outputs'!$A$91:$AN$173,MATCH($A12,'Exiobase Outputs'!$A$91:$A$173,0),MATCH(AB$1,'Exiobase Outputs'!$A$91:$AN$91,0))</f>
        <v>2.5739889109613546E-2</v>
      </c>
      <c r="AC12">
        <f>INDEX('Exiobase Outputs'!$A$91:$AN$173,MATCH($A12,'Exiobase Outputs'!$A$91:$A$173,0),MATCH(AC$1,'Exiobase Outputs'!$A$91:$AN$91,0))</f>
        <v>1.6300364262598618E-2</v>
      </c>
      <c r="AD12">
        <f>INDEX('Exiobase Outputs'!$A$91:$AN$173,MATCH($A12,'Exiobase Outputs'!$A$91:$A$173,0),MATCH(AD$1,'Exiobase Outputs'!$A$91:$AN$91,0))</f>
        <v>1.0664536656333795E-2</v>
      </c>
      <c r="AE12">
        <f>INDEX('Exiobase Outputs'!$A$91:$AN$173,MATCH($A12,'Exiobase Outputs'!$A$91:$A$173,0),MATCH(AE$1,'Exiobase Outputs'!$A$91:$AN$91,0))</f>
        <v>1.1320421719979807E-2</v>
      </c>
      <c r="AF12">
        <f>INDEX('Exiobase Outputs'!$A$91:$AN$173,MATCH($A12,'Exiobase Outputs'!$A$91:$A$173,0),MATCH(AF$1,'Exiobase Outputs'!$A$91:$AN$91,0))</f>
        <v>1.110599194528393E-2</v>
      </c>
      <c r="AG12">
        <f>INDEX('Exiobase Outputs'!$A$91:$AN$173,MATCH($A12,'Exiobase Outputs'!$A$91:$A$173,0),MATCH(AG$1,'Exiobase Outputs'!$A$91:$AN$91,0))</f>
        <v>2.2268464803364182E-2</v>
      </c>
      <c r="AH12">
        <f>INDEX('Exiobase Outputs'!$A$91:$AN$173,MATCH($A12,'Exiobase Outputs'!$A$91:$A$173,0),MATCH(AH$1,'Exiobase Outputs'!$A$91:$AN$91,0))</f>
        <v>7.1563121643028324E-3</v>
      </c>
      <c r="AI12">
        <f>INDEX('Exiobase Outputs'!$A$91:$AN$173,MATCH($A12,'Exiobase Outputs'!$A$91:$A$173,0),MATCH(AI$1,'Exiobase Outputs'!$A$91:$AN$91,0))</f>
        <v>2.2779185835044735E-2</v>
      </c>
      <c r="AJ12">
        <f>INDEX('Exiobase Outputs'!$A$91:$AN$173,MATCH($A12,'Exiobase Outputs'!$A$91:$A$173,0),MATCH(AJ$1,'Exiobase Outputs'!$A$91:$AN$91,0))</f>
        <v>2.8297218588490786E-2</v>
      </c>
      <c r="AK12">
        <f>INDEX('Exiobase Outputs'!$A$91:$AN$173,MATCH($A12,'Exiobase Outputs'!$A$91:$A$173,0),MATCH(AK$1,'Exiobase Outputs'!$A$91:$AN$91,0))</f>
        <v>1.8718840183956684E-2</v>
      </c>
      <c r="AL12">
        <f>INDEX('Exiobase Outputs'!$A$91:$AN$173,MATCH($A12,'Exiobase Outputs'!$A$91:$A$173,0),MATCH(AL$1,'Exiobase Outputs'!$A$91:$AN$91,0))</f>
        <v>2.3219203474478839E-2</v>
      </c>
      <c r="AM12">
        <f>INDEX('Exiobase Outputs'!$A$91:$AN$173,MATCH($A12,'Exiobase Outputs'!$A$91:$A$173,0),MATCH(AM$1,'Exiobase Outputs'!$A$91:$AN$91,0))</f>
        <v>6.6302003607853349E-3</v>
      </c>
      <c r="AN12">
        <f>INDEX('Exiobase Outputs'!$A$91:$AN$173,MATCH($A12,'Exiobase Outputs'!$A$91:$A$173,0),MATCH(AN$1,'Exiobase Outputs'!$A$91:$AN$91,0))</f>
        <v>1.1828024310109028E-2</v>
      </c>
      <c r="AO12">
        <f>INDEX('Exiobase Outputs'!$A$91:$AN$173,MATCH($A12,'Exiobase Outputs'!$A$91:$A$173,0),MATCH(AO$1,'Exiobase Outputs'!$A$91:$AN$91,0))</f>
        <v>6.2259902689702209E-3</v>
      </c>
      <c r="AP12">
        <f>INDEX('Exiobase Outputs'!$A$91:$AN$173,MATCH($A12,'Exiobase Outputs'!$A$91:$A$173,0),MATCH(AP$1,'Exiobase Outputs'!$A$91:$AN$91,0))</f>
        <v>2.0258528360173708E-2</v>
      </c>
      <c r="AQ12">
        <v>0</v>
      </c>
    </row>
    <row r="13" spans="1:43" x14ac:dyDescent="0.25">
      <c r="A13" t="s">
        <v>647</v>
      </c>
      <c r="B13">
        <f>INDEX('Exiobase Outputs'!$A$91:$AN$173,MATCH($A13,'Exiobase Outputs'!$A$91:$A$173,0),MATCH(B$1,'Exiobase Outputs'!$A$91:$AN$91,0))</f>
        <v>0.13937640838699145</v>
      </c>
      <c r="C13">
        <f>INDEX('Exiobase Outputs'!$A$91:$AN$173,MATCH($A13,'Exiobase Outputs'!$A$91:$A$173,0),MATCH(C$1,'Exiobase Outputs'!$A$91:$AN$91,0))</f>
        <v>5.0261956478593564E-2</v>
      </c>
      <c r="D13">
        <f>INDEX('Exiobase Outputs'!$A$91:$AN$173,MATCH($A13,'Exiobase Outputs'!$A$91:$A$173,0),MATCH(D$1,'Exiobase Outputs'!$A$91:$AN$91,0))</f>
        <v>2.5880082851126817E-4</v>
      </c>
      <c r="E13">
        <f>INDEX('Exiobase Outputs'!$A$91:$AN$173,MATCH($A13,'Exiobase Outputs'!$A$91:$A$173,0),MATCH(E$1,'Exiobase Outputs'!$A$91:$AN$91,0))</f>
        <v>4.1378470248519046E-2</v>
      </c>
      <c r="F13">
        <v>0</v>
      </c>
      <c r="G13">
        <f>INDEX('Exiobase Outputs'!$A$91:$AN$173,MATCH($A13,'Exiobase Outputs'!$A$91:$A$173,0),MATCH(G$1,'Exiobase Outputs'!$A$91:$AN$91,0))</f>
        <v>1.7857168439362241E-2</v>
      </c>
      <c r="H13">
        <f>INDEX('Exiobase Outputs'!$A$91:$AN$173,MATCH($A13,'Exiobase Outputs'!$A$91:$A$173,0),MATCH(H$1,'Exiobase Outputs'!$A$91:$AN$91,0))</f>
        <v>4.1564268689827419E-2</v>
      </c>
      <c r="I13">
        <f>INDEX('Exiobase Outputs'!$A$91:$AN$173,MATCH($A13,'Exiobase Outputs'!$A$91:$A$173,0),MATCH(I$1,'Exiobase Outputs'!$A$91:$AN$91,0))</f>
        <v>6.460397307834255E-2</v>
      </c>
      <c r="J13">
        <f>INDEX('Exiobase Outputs'!$A$91:$AN$173,MATCH($A13,'Exiobase Outputs'!$A$91:$A$173,0),MATCH(J$1,'Exiobase Outputs'!$A$91:$AN$91,0))</f>
        <v>8.218294836651352E-2</v>
      </c>
      <c r="K13">
        <f>INDEX('Exiobase Outputs'!$A$91:$AN$173,MATCH($A13,'Exiobase Outputs'!$A$91:$A$173,0),MATCH(K$1,'Exiobase Outputs'!$A$91:$AN$91,0))</f>
        <v>4.3846888504338349E-2</v>
      </c>
      <c r="L13">
        <f>INDEX('Exiobase Outputs'!$A$91:$AN$173,MATCH($A13,'Exiobase Outputs'!$A$91:$A$173,0),MATCH(L$1,'Exiobase Outputs'!$A$91:$AN$91,0))</f>
        <v>1.564613527991076E-2</v>
      </c>
      <c r="M13" s="82">
        <f>'WIOD Outputs'!N107</f>
        <v>0</v>
      </c>
      <c r="N13">
        <f>INDEX('Exiobase Outputs'!$A$91:$AN$173,MATCH($A13,'Exiobase Outputs'!$A$91:$A$173,0),MATCH(N$1,'Exiobase Outputs'!$A$91:$AN$91,0))</f>
        <v>3.6991293392575821E-2</v>
      </c>
      <c r="O13">
        <f>INDEX('Exiobase Outputs'!$A$91:$AN$173,MATCH($A13,'Exiobase Outputs'!$A$91:$A$173,0),MATCH(O$1,'Exiobase Outputs'!$A$91:$AN$91,0))</f>
        <v>1.6737705963759453E-2</v>
      </c>
      <c r="P13">
        <f>INDEX('Exiobase Outputs'!$A$91:$AN$173,MATCH($A13,'Exiobase Outputs'!$A$91:$A$173,0),MATCH(P$1,'Exiobase Outputs'!$A$91:$AN$91,0))</f>
        <v>5.3431663808065251E-2</v>
      </c>
      <c r="Q13">
        <f>INDEX('Exiobase Outputs'!$A$91:$AN$173,MATCH($A13,'Exiobase Outputs'!$A$91:$A$173,0),MATCH(Q$1,'Exiobase Outputs'!$A$91:$AN$91,0))</f>
        <v>3.5177325834282527E-2</v>
      </c>
      <c r="R13">
        <f>INDEX('Exiobase Outputs'!$A$91:$AN$173,MATCH($A13,'Exiobase Outputs'!$A$91:$A$173,0),MATCH(R$1,'Exiobase Outputs'!$A$91:$AN$91,0))</f>
        <v>1.59913498411734E-2</v>
      </c>
      <c r="S13">
        <f>INDEX('Exiobase Outputs'!$A$91:$AN$173,MATCH($A13,'Exiobase Outputs'!$A$91:$A$173,0),MATCH(S$1,'Exiobase Outputs'!$A$91:$AN$91,0))</f>
        <v>8.4649960768729882E-2</v>
      </c>
      <c r="T13">
        <f>INDEX('Exiobase Outputs'!$A$91:$AN$173,MATCH($A13,'Exiobase Outputs'!$A$91:$A$173,0),MATCH(T$1,'Exiobase Outputs'!$A$91:$AN$91,0))</f>
        <v>1.5585163058484178E-2</v>
      </c>
      <c r="U13">
        <f>INDEX('Exiobase Outputs'!$A$91:$AN$173,MATCH($A13,'Exiobase Outputs'!$A$91:$A$173,0),MATCH(U$1,'Exiobase Outputs'!$A$91:$AN$91,0))</f>
        <v>8.380253665491437E-3</v>
      </c>
      <c r="V13">
        <f>INDEX('Exiobase Outputs'!$A$91:$AN$173,MATCH($A13,'Exiobase Outputs'!$A$91:$A$173,0),MATCH(V$1,'Exiobase Outputs'!$A$91:$AN$91,0))</f>
        <v>4.0750386703774316E-2</v>
      </c>
      <c r="W13">
        <f>INDEX('Exiobase Outputs'!$A$91:$AN$173,MATCH($A13,'Exiobase Outputs'!$A$91:$A$173,0),MATCH(W$1,'Exiobase Outputs'!$A$91:$AN$91,0))</f>
        <v>1.4181048430653816E-2</v>
      </c>
      <c r="X13">
        <f>INDEX('Exiobase Outputs'!$A$91:$AN$173,MATCH($A13,'Exiobase Outputs'!$A$91:$A$173,0),MATCH(X$1,'Exiobase Outputs'!$A$91:$AN$91,0))</f>
        <v>4.5701094691634143E-2</v>
      </c>
      <c r="Y13">
        <f>INDEX('Exiobase Outputs'!$A$91:$AN$173,MATCH($A13,'Exiobase Outputs'!$A$91:$A$173,0),MATCH(Y$1,'Exiobase Outputs'!$A$91:$AN$91,0))</f>
        <v>2.3674505606556279E-2</v>
      </c>
      <c r="Z13">
        <f>INDEX('Exiobase Outputs'!$A$91:$AN$173,MATCH($A13,'Exiobase Outputs'!$A$91:$A$173,0),MATCH(Z$1,'Exiobase Outputs'!$A$91:$AN$91,0))</f>
        <v>0.19277014111098384</v>
      </c>
      <c r="AA13">
        <f>INDEX('Exiobase Outputs'!$A$91:$AN$173,MATCH($A13,'Exiobase Outputs'!$A$91:$A$173,0),MATCH(AA$1,'Exiobase Outputs'!$A$91:$AN$91,0))</f>
        <v>0.20679210287965169</v>
      </c>
      <c r="AB13">
        <f>INDEX('Exiobase Outputs'!$A$91:$AN$173,MATCH($A13,'Exiobase Outputs'!$A$91:$A$173,0),MATCH(AB$1,'Exiobase Outputs'!$A$91:$AN$91,0))</f>
        <v>0.141830779147438</v>
      </c>
      <c r="AC13">
        <f>INDEX('Exiobase Outputs'!$A$91:$AN$173,MATCH($A13,'Exiobase Outputs'!$A$91:$A$173,0),MATCH(AC$1,'Exiobase Outputs'!$A$91:$AN$91,0))</f>
        <v>4.9049566651291473E-3</v>
      </c>
      <c r="AD13">
        <f>INDEX('Exiobase Outputs'!$A$91:$AN$173,MATCH($A13,'Exiobase Outputs'!$A$91:$A$173,0),MATCH(AD$1,'Exiobase Outputs'!$A$91:$AN$91,0))</f>
        <v>1.9080282336370064E-2</v>
      </c>
      <c r="AE13">
        <f>INDEX('Exiobase Outputs'!$A$91:$AN$173,MATCH($A13,'Exiobase Outputs'!$A$91:$A$173,0),MATCH(AE$1,'Exiobase Outputs'!$A$91:$AN$91,0))</f>
        <v>1.0124774453434215E-2</v>
      </c>
      <c r="AF13">
        <f>INDEX('Exiobase Outputs'!$A$91:$AN$173,MATCH($A13,'Exiobase Outputs'!$A$91:$A$173,0),MATCH(AF$1,'Exiobase Outputs'!$A$91:$AN$91,0))</f>
        <v>2.2558549731798206E-2</v>
      </c>
      <c r="AG13">
        <f>INDEX('Exiobase Outputs'!$A$91:$AN$173,MATCH($A13,'Exiobase Outputs'!$A$91:$A$173,0),MATCH(AG$1,'Exiobase Outputs'!$A$91:$AN$91,0))</f>
        <v>0.11849253376842284</v>
      </c>
      <c r="AH13">
        <f>INDEX('Exiobase Outputs'!$A$91:$AN$173,MATCH($A13,'Exiobase Outputs'!$A$91:$A$173,0),MATCH(AH$1,'Exiobase Outputs'!$A$91:$AN$91,0))</f>
        <v>2.8656793475915616E-2</v>
      </c>
      <c r="AI13">
        <f>INDEX('Exiobase Outputs'!$A$91:$AN$173,MATCH($A13,'Exiobase Outputs'!$A$91:$A$173,0),MATCH(AI$1,'Exiobase Outputs'!$A$91:$AN$91,0))</f>
        <v>3.2399433153213551E-2</v>
      </c>
      <c r="AJ13">
        <f>INDEX('Exiobase Outputs'!$A$91:$AN$173,MATCH($A13,'Exiobase Outputs'!$A$91:$A$173,0),MATCH(AJ$1,'Exiobase Outputs'!$A$91:$AN$91,0))</f>
        <v>7.9158288584829997E-2</v>
      </c>
      <c r="AK13">
        <f>INDEX('Exiobase Outputs'!$A$91:$AN$173,MATCH($A13,'Exiobase Outputs'!$A$91:$A$173,0),MATCH(AK$1,'Exiobase Outputs'!$A$91:$AN$91,0))</f>
        <v>1.4923142288986961E-2</v>
      </c>
      <c r="AL13">
        <f>INDEX('Exiobase Outputs'!$A$91:$AN$173,MATCH($A13,'Exiobase Outputs'!$A$91:$A$173,0),MATCH(AL$1,'Exiobase Outputs'!$A$91:$AN$91,0))</f>
        <v>3.0771379448884823E-2</v>
      </c>
      <c r="AM13">
        <f>INDEX('Exiobase Outputs'!$A$91:$AN$173,MATCH($A13,'Exiobase Outputs'!$A$91:$A$173,0),MATCH(AM$1,'Exiobase Outputs'!$A$91:$AN$91,0))</f>
        <v>1.1654773663615404E-2</v>
      </c>
      <c r="AN13">
        <f>INDEX('Exiobase Outputs'!$A$91:$AN$173,MATCH($A13,'Exiobase Outputs'!$A$91:$A$173,0),MATCH(AN$1,'Exiobase Outputs'!$A$91:$AN$91,0))</f>
        <v>8.2537335163870313E-3</v>
      </c>
      <c r="AO13">
        <f>INDEX('Exiobase Outputs'!$A$91:$AN$173,MATCH($A13,'Exiobase Outputs'!$A$91:$A$173,0),MATCH(AO$1,'Exiobase Outputs'!$A$91:$AN$91,0))</f>
        <v>7.8977072278905991E-3</v>
      </c>
      <c r="AP13">
        <f>INDEX('Exiobase Outputs'!$A$91:$AN$173,MATCH($A13,'Exiobase Outputs'!$A$91:$A$173,0),MATCH(AP$1,'Exiobase Outputs'!$A$91:$AN$91,0))</f>
        <v>1.0234021213952445E-2</v>
      </c>
      <c r="AQ13">
        <v>0</v>
      </c>
    </row>
    <row r="14" spans="1:43" x14ac:dyDescent="0.25">
      <c r="A14" t="s">
        <v>648</v>
      </c>
      <c r="B14">
        <f>INDEX('Exiobase Outputs'!$A$91:$AN$173,MATCH($A14,'Exiobase Outputs'!$A$91:$A$173,0),MATCH(B$1,'Exiobase Outputs'!$A$91:$AN$91,0))</f>
        <v>7.739969519758727E-2</v>
      </c>
      <c r="C14">
        <f>INDEX('Exiobase Outputs'!$A$91:$AN$173,MATCH($A14,'Exiobase Outputs'!$A$91:$A$173,0),MATCH(C$1,'Exiobase Outputs'!$A$91:$AN$91,0))</f>
        <v>2.2589841831597846E-2</v>
      </c>
      <c r="D14">
        <f>INDEX('Exiobase Outputs'!$A$91:$AN$173,MATCH($A14,'Exiobase Outputs'!$A$91:$A$173,0),MATCH(D$1,'Exiobase Outputs'!$A$91:$AN$91,0))</f>
        <v>3.4427132526643992E-4</v>
      </c>
      <c r="E14">
        <f>INDEX('Exiobase Outputs'!$A$91:$AN$173,MATCH($A14,'Exiobase Outputs'!$A$91:$A$173,0),MATCH(E$1,'Exiobase Outputs'!$A$91:$AN$91,0))</f>
        <v>6.6448318428678127E-2</v>
      </c>
      <c r="F14">
        <v>0</v>
      </c>
      <c r="G14">
        <f>INDEX('Exiobase Outputs'!$A$91:$AN$173,MATCH($A14,'Exiobase Outputs'!$A$91:$A$173,0),MATCH(G$1,'Exiobase Outputs'!$A$91:$AN$91,0))</f>
        <v>6.4529218291489443E-2</v>
      </c>
      <c r="H14">
        <f>INDEX('Exiobase Outputs'!$A$91:$AN$173,MATCH($A14,'Exiobase Outputs'!$A$91:$A$173,0),MATCH(H$1,'Exiobase Outputs'!$A$91:$AN$91,0))</f>
        <v>2.212551048670269E-2</v>
      </c>
      <c r="I14">
        <f>INDEX('Exiobase Outputs'!$A$91:$AN$173,MATCH($A14,'Exiobase Outputs'!$A$91:$A$173,0),MATCH(I$1,'Exiobase Outputs'!$A$91:$AN$91,0))</f>
        <v>4.5126003391474566E-2</v>
      </c>
      <c r="J14">
        <f>INDEX('Exiobase Outputs'!$A$91:$AN$173,MATCH($A14,'Exiobase Outputs'!$A$91:$A$173,0),MATCH(J$1,'Exiobase Outputs'!$A$91:$AN$91,0))</f>
        <v>4.3635648281209333E-2</v>
      </c>
      <c r="K14">
        <f>INDEX('Exiobase Outputs'!$A$91:$AN$173,MATCH($A14,'Exiobase Outputs'!$A$91:$A$173,0),MATCH(K$1,'Exiobase Outputs'!$A$91:$AN$91,0))</f>
        <v>2.4155231952814264E-2</v>
      </c>
      <c r="L14">
        <f>INDEX('Exiobase Outputs'!$A$91:$AN$173,MATCH($A14,'Exiobase Outputs'!$A$91:$A$173,0),MATCH(L$1,'Exiobase Outputs'!$A$91:$AN$91,0))</f>
        <v>2.4861128748969951E-3</v>
      </c>
      <c r="M14" s="82">
        <f>'WIOD Outputs'!N108</f>
        <v>7.4058474018690139E-3</v>
      </c>
      <c r="N14">
        <f>INDEX('Exiobase Outputs'!$A$91:$AN$173,MATCH($A14,'Exiobase Outputs'!$A$91:$A$173,0),MATCH(N$1,'Exiobase Outputs'!$A$91:$AN$91,0))</f>
        <v>5.7880887497174113E-2</v>
      </c>
      <c r="O14">
        <f>INDEX('Exiobase Outputs'!$A$91:$AN$173,MATCH($A14,'Exiobase Outputs'!$A$91:$A$173,0),MATCH(O$1,'Exiobase Outputs'!$A$91:$AN$91,0))</f>
        <v>3.8073190963469582E-2</v>
      </c>
      <c r="P14">
        <f>INDEX('Exiobase Outputs'!$A$91:$AN$173,MATCH($A14,'Exiobase Outputs'!$A$91:$A$173,0),MATCH(P$1,'Exiobase Outputs'!$A$91:$AN$91,0))</f>
        <v>0.100161776443523</v>
      </c>
      <c r="Q14">
        <f>INDEX('Exiobase Outputs'!$A$91:$AN$173,MATCH($A14,'Exiobase Outputs'!$A$91:$A$173,0),MATCH(Q$1,'Exiobase Outputs'!$A$91:$AN$91,0))</f>
        <v>8.6249728580293002E-3</v>
      </c>
      <c r="R14">
        <f>INDEX('Exiobase Outputs'!$A$91:$AN$173,MATCH($A14,'Exiobase Outputs'!$A$91:$A$173,0),MATCH(R$1,'Exiobase Outputs'!$A$91:$AN$91,0))</f>
        <v>1.598629688572499E-2</v>
      </c>
      <c r="S14">
        <f>INDEX('Exiobase Outputs'!$A$91:$AN$173,MATCH($A14,'Exiobase Outputs'!$A$91:$A$173,0),MATCH(S$1,'Exiobase Outputs'!$A$91:$AN$91,0))</f>
        <v>3.1191784548453217E-2</v>
      </c>
      <c r="T14">
        <f>INDEX('Exiobase Outputs'!$A$91:$AN$173,MATCH($A14,'Exiobase Outputs'!$A$91:$A$173,0),MATCH(T$1,'Exiobase Outputs'!$A$91:$AN$91,0))</f>
        <v>1.9179424982410587E-2</v>
      </c>
      <c r="U14">
        <f>INDEX('Exiobase Outputs'!$A$91:$AN$173,MATCH($A14,'Exiobase Outputs'!$A$91:$A$173,0),MATCH(U$1,'Exiobase Outputs'!$A$91:$AN$91,0))</f>
        <v>1.4628943348521708E-2</v>
      </c>
      <c r="V14">
        <f>INDEX('Exiobase Outputs'!$A$91:$AN$173,MATCH($A14,'Exiobase Outputs'!$A$91:$A$173,0),MATCH(V$1,'Exiobase Outputs'!$A$91:$AN$91,0))</f>
        <v>2.7980470909646154E-2</v>
      </c>
      <c r="W14">
        <f>INDEX('Exiobase Outputs'!$A$91:$AN$173,MATCH($A14,'Exiobase Outputs'!$A$91:$A$173,0),MATCH(W$1,'Exiobase Outputs'!$A$91:$AN$91,0))</f>
        <v>3.5894618901896713E-2</v>
      </c>
      <c r="X14">
        <f>INDEX('Exiobase Outputs'!$A$91:$AN$173,MATCH($A14,'Exiobase Outputs'!$A$91:$A$173,0),MATCH(X$1,'Exiobase Outputs'!$A$91:$AN$91,0))</f>
        <v>1.9534802086578804E-2</v>
      </c>
      <c r="Y14">
        <f>INDEX('Exiobase Outputs'!$A$91:$AN$173,MATCH($A14,'Exiobase Outputs'!$A$91:$A$173,0),MATCH(Y$1,'Exiobase Outputs'!$A$91:$AN$91,0))</f>
        <v>2.0774380475207639E-2</v>
      </c>
      <c r="Z14">
        <f>INDEX('Exiobase Outputs'!$A$91:$AN$173,MATCH($A14,'Exiobase Outputs'!$A$91:$A$173,0),MATCH(Z$1,'Exiobase Outputs'!$A$91:$AN$91,0))</f>
        <v>0.33359122041027023</v>
      </c>
      <c r="AA14">
        <f>INDEX('Exiobase Outputs'!$A$91:$AN$173,MATCH($A14,'Exiobase Outputs'!$A$91:$A$173,0),MATCH(AA$1,'Exiobase Outputs'!$A$91:$AN$91,0))</f>
        <v>0.2160777413966283</v>
      </c>
      <c r="AB14">
        <f>INDEX('Exiobase Outputs'!$A$91:$AN$173,MATCH($A14,'Exiobase Outputs'!$A$91:$A$173,0),MATCH(AB$1,'Exiobase Outputs'!$A$91:$AN$91,0))</f>
        <v>0.23398522666788057</v>
      </c>
      <c r="AC14">
        <f>INDEX('Exiobase Outputs'!$A$91:$AN$173,MATCH($A14,'Exiobase Outputs'!$A$91:$A$173,0),MATCH(AC$1,'Exiobase Outputs'!$A$91:$AN$91,0))</f>
        <v>3.6577957022955146E-2</v>
      </c>
      <c r="AD14">
        <f>INDEX('Exiobase Outputs'!$A$91:$AN$173,MATCH($A14,'Exiobase Outputs'!$A$91:$A$173,0),MATCH(AD$1,'Exiobase Outputs'!$A$91:$AN$91,0))</f>
        <v>6.8026750997630975E-2</v>
      </c>
      <c r="AE14">
        <f>INDEX('Exiobase Outputs'!$A$91:$AN$173,MATCH($A14,'Exiobase Outputs'!$A$91:$A$173,0),MATCH(AE$1,'Exiobase Outputs'!$A$91:$AN$91,0))</f>
        <v>2.3427816022547111E-2</v>
      </c>
      <c r="AF14">
        <f>INDEX('Exiobase Outputs'!$A$91:$AN$173,MATCH($A14,'Exiobase Outputs'!$A$91:$A$173,0),MATCH(AF$1,'Exiobase Outputs'!$A$91:$AN$91,0))</f>
        <v>2.2948392181788502E-2</v>
      </c>
      <c r="AG14">
        <f>INDEX('Exiobase Outputs'!$A$91:$AN$173,MATCH($A14,'Exiobase Outputs'!$A$91:$A$173,0),MATCH(AG$1,'Exiobase Outputs'!$A$91:$AN$91,0))</f>
        <v>6.5703090419005294E-2</v>
      </c>
      <c r="AH14">
        <f>INDEX('Exiobase Outputs'!$A$91:$AN$173,MATCH($A14,'Exiobase Outputs'!$A$91:$A$173,0),MATCH(AH$1,'Exiobase Outputs'!$A$91:$AN$91,0))</f>
        <v>1.0463162948803464E-2</v>
      </c>
      <c r="AI14">
        <f>INDEX('Exiobase Outputs'!$A$91:$AN$173,MATCH($A14,'Exiobase Outputs'!$A$91:$A$173,0),MATCH(AI$1,'Exiobase Outputs'!$A$91:$AN$91,0))</f>
        <v>1.8049048334427411E-2</v>
      </c>
      <c r="AJ14">
        <f>INDEX('Exiobase Outputs'!$A$91:$AN$173,MATCH($A14,'Exiobase Outputs'!$A$91:$A$173,0),MATCH(AJ$1,'Exiobase Outputs'!$A$91:$AN$91,0))</f>
        <v>3.4488108319359181E-2</v>
      </c>
      <c r="AK14">
        <f>INDEX('Exiobase Outputs'!$A$91:$AN$173,MATCH($A14,'Exiobase Outputs'!$A$91:$A$173,0),MATCH(AK$1,'Exiobase Outputs'!$A$91:$AN$91,0))</f>
        <v>9.1985230795373754E-2</v>
      </c>
      <c r="AL14">
        <f>INDEX('Exiobase Outputs'!$A$91:$AN$173,MATCH($A14,'Exiobase Outputs'!$A$91:$A$173,0),MATCH(AL$1,'Exiobase Outputs'!$A$91:$AN$91,0))</f>
        <v>3.3993061549484359E-2</v>
      </c>
      <c r="AM14">
        <f>INDEX('Exiobase Outputs'!$A$91:$AN$173,MATCH($A14,'Exiobase Outputs'!$A$91:$A$173,0),MATCH(AM$1,'Exiobase Outputs'!$A$91:$AN$91,0))</f>
        <v>1.3469040971228778E-2</v>
      </c>
      <c r="AN14">
        <f>INDEX('Exiobase Outputs'!$A$91:$AN$173,MATCH($A14,'Exiobase Outputs'!$A$91:$A$173,0),MATCH(AN$1,'Exiobase Outputs'!$A$91:$AN$91,0))</f>
        <v>1.9410624838730503E-2</v>
      </c>
      <c r="AO14">
        <f>INDEX('Exiobase Outputs'!$A$91:$AN$173,MATCH($A14,'Exiobase Outputs'!$A$91:$A$173,0),MATCH(AO$1,'Exiobase Outputs'!$A$91:$AN$91,0))</f>
        <v>1.4366826136001362E-2</v>
      </c>
      <c r="AP14">
        <f>INDEX('Exiobase Outputs'!$A$91:$AN$173,MATCH($A14,'Exiobase Outputs'!$A$91:$A$173,0),MATCH(AP$1,'Exiobase Outputs'!$A$91:$AN$91,0))</f>
        <v>5.3504702568869709E-2</v>
      </c>
      <c r="AQ14">
        <v>0</v>
      </c>
    </row>
    <row r="15" spans="1:43" x14ac:dyDescent="0.25">
      <c r="A15" t="s">
        <v>649</v>
      </c>
      <c r="B15">
        <f>INDEX('Exiobase Outputs'!$A$91:$AN$173,MATCH($A15,'Exiobase Outputs'!$A$91:$A$173,0),MATCH(B$1,'Exiobase Outputs'!$A$91:$AN$91,0))</f>
        <v>1.408850887433194E-2</v>
      </c>
      <c r="C15">
        <f>INDEX('Exiobase Outputs'!$A$91:$AN$173,MATCH($A15,'Exiobase Outputs'!$A$91:$A$173,0),MATCH(C$1,'Exiobase Outputs'!$A$91:$AN$91,0))</f>
        <v>1.3971702108381896E-2</v>
      </c>
      <c r="D15">
        <f>INDEX('Exiobase Outputs'!$A$91:$AN$173,MATCH($A15,'Exiobase Outputs'!$A$91:$A$173,0),MATCH(D$1,'Exiobase Outputs'!$A$91:$AN$91,0))</f>
        <v>3.9025127472217463E-4</v>
      </c>
      <c r="E15">
        <f>INDEX('Exiobase Outputs'!$A$91:$AN$173,MATCH($A15,'Exiobase Outputs'!$A$91:$A$173,0),MATCH(E$1,'Exiobase Outputs'!$A$91:$AN$91,0))</f>
        <v>9.1386365858840968E-3</v>
      </c>
      <c r="F15">
        <v>0</v>
      </c>
      <c r="G15">
        <f>INDEX('Exiobase Outputs'!$A$91:$AN$173,MATCH($A15,'Exiobase Outputs'!$A$91:$A$173,0),MATCH(G$1,'Exiobase Outputs'!$A$91:$AN$91,0))</f>
        <v>3.1783012923475816E-2</v>
      </c>
      <c r="H15">
        <f>INDEX('Exiobase Outputs'!$A$91:$AN$173,MATCH($A15,'Exiobase Outputs'!$A$91:$A$173,0),MATCH(H$1,'Exiobase Outputs'!$A$91:$AN$91,0))</f>
        <v>1.5745063642725786E-2</v>
      </c>
      <c r="I15">
        <f>INDEX('Exiobase Outputs'!$A$91:$AN$173,MATCH($A15,'Exiobase Outputs'!$A$91:$A$173,0),MATCH(I$1,'Exiobase Outputs'!$A$91:$AN$91,0))</f>
        <v>2.4026552748580194E-2</v>
      </c>
      <c r="J15">
        <f>INDEX('Exiobase Outputs'!$A$91:$AN$173,MATCH($A15,'Exiobase Outputs'!$A$91:$A$173,0),MATCH(J$1,'Exiobase Outputs'!$A$91:$AN$91,0))</f>
        <v>4.6352361366238021E-2</v>
      </c>
      <c r="K15">
        <f>INDEX('Exiobase Outputs'!$A$91:$AN$173,MATCH($A15,'Exiobase Outputs'!$A$91:$A$173,0),MATCH(K$1,'Exiobase Outputs'!$A$91:$AN$91,0))</f>
        <v>2.4149324973572896E-2</v>
      </c>
      <c r="L15">
        <f>INDEX('Exiobase Outputs'!$A$91:$AN$173,MATCH($A15,'Exiobase Outputs'!$A$91:$A$173,0),MATCH(L$1,'Exiobase Outputs'!$A$91:$AN$91,0))</f>
        <v>3.2214326559152793E-3</v>
      </c>
      <c r="M15" s="82">
        <f>'WIOD Outputs'!N109</f>
        <v>4.1175404041986843E-3</v>
      </c>
      <c r="N15">
        <f>INDEX('Exiobase Outputs'!$A$91:$AN$173,MATCH($A15,'Exiobase Outputs'!$A$91:$A$173,0),MATCH(N$1,'Exiobase Outputs'!$A$91:$AN$91,0))</f>
        <v>3.4589735261022693E-2</v>
      </c>
      <c r="O15">
        <f>INDEX('Exiobase Outputs'!$A$91:$AN$173,MATCH($A15,'Exiobase Outputs'!$A$91:$A$173,0),MATCH(O$1,'Exiobase Outputs'!$A$91:$AN$91,0))</f>
        <v>1.8228348566965237E-2</v>
      </c>
      <c r="P15">
        <f>INDEX('Exiobase Outputs'!$A$91:$AN$173,MATCH($A15,'Exiobase Outputs'!$A$91:$A$173,0),MATCH(P$1,'Exiobase Outputs'!$A$91:$AN$91,0))</f>
        <v>2.1707872482394509E-2</v>
      </c>
      <c r="Q15">
        <f>INDEX('Exiobase Outputs'!$A$91:$AN$173,MATCH($A15,'Exiobase Outputs'!$A$91:$A$173,0),MATCH(Q$1,'Exiobase Outputs'!$A$91:$AN$91,0))</f>
        <v>1.5766003042641762E-2</v>
      </c>
      <c r="R15">
        <f>INDEX('Exiobase Outputs'!$A$91:$AN$173,MATCH($A15,'Exiobase Outputs'!$A$91:$A$173,0),MATCH(R$1,'Exiobase Outputs'!$A$91:$AN$91,0))</f>
        <v>4.1575554986123475E-2</v>
      </c>
      <c r="S15">
        <f>INDEX('Exiobase Outputs'!$A$91:$AN$173,MATCH($A15,'Exiobase Outputs'!$A$91:$A$173,0),MATCH(S$1,'Exiobase Outputs'!$A$91:$AN$91,0))</f>
        <v>3.7339090940423057E-2</v>
      </c>
      <c r="T15">
        <f>INDEX('Exiobase Outputs'!$A$91:$AN$173,MATCH($A15,'Exiobase Outputs'!$A$91:$A$173,0),MATCH(T$1,'Exiobase Outputs'!$A$91:$AN$91,0))</f>
        <v>1.0477775544265055E-2</v>
      </c>
      <c r="U15">
        <f>INDEX('Exiobase Outputs'!$A$91:$AN$173,MATCH($A15,'Exiobase Outputs'!$A$91:$A$173,0),MATCH(U$1,'Exiobase Outputs'!$A$91:$AN$91,0))</f>
        <v>1.8123387826448494E-2</v>
      </c>
      <c r="V15">
        <f>INDEX('Exiobase Outputs'!$A$91:$AN$173,MATCH($A15,'Exiobase Outputs'!$A$91:$A$173,0),MATCH(V$1,'Exiobase Outputs'!$A$91:$AN$91,0))</f>
        <v>1.786747480514133E-2</v>
      </c>
      <c r="W15">
        <f>INDEX('Exiobase Outputs'!$A$91:$AN$173,MATCH($A15,'Exiobase Outputs'!$A$91:$A$173,0),MATCH(W$1,'Exiobase Outputs'!$A$91:$AN$91,0))</f>
        <v>2.473303039184652E-2</v>
      </c>
      <c r="X15">
        <f>INDEX('Exiobase Outputs'!$A$91:$AN$173,MATCH($A15,'Exiobase Outputs'!$A$91:$A$173,0),MATCH(X$1,'Exiobase Outputs'!$A$91:$AN$91,0))</f>
        <v>1.8001863263197072E-2</v>
      </c>
      <c r="Y15">
        <f>INDEX('Exiobase Outputs'!$A$91:$AN$173,MATCH($A15,'Exiobase Outputs'!$A$91:$A$173,0),MATCH(Y$1,'Exiobase Outputs'!$A$91:$AN$91,0))</f>
        <v>6.8579647820252252E-3</v>
      </c>
      <c r="Z15">
        <f>INDEX('Exiobase Outputs'!$A$91:$AN$173,MATCH($A15,'Exiobase Outputs'!$A$91:$A$173,0),MATCH(Z$1,'Exiobase Outputs'!$A$91:$AN$91,0))</f>
        <v>6.5294504410112225E-2</v>
      </c>
      <c r="AA15">
        <f>INDEX('Exiobase Outputs'!$A$91:$AN$173,MATCH($A15,'Exiobase Outputs'!$A$91:$A$173,0),MATCH(AA$1,'Exiobase Outputs'!$A$91:$AN$91,0))</f>
        <v>3.1187116557682894E-2</v>
      </c>
      <c r="AB15">
        <f>INDEX('Exiobase Outputs'!$A$91:$AN$173,MATCH($A15,'Exiobase Outputs'!$A$91:$A$173,0),MATCH(AB$1,'Exiobase Outputs'!$A$91:$AN$91,0))</f>
        <v>5.1297447875087762E-2</v>
      </c>
      <c r="AC15">
        <f>INDEX('Exiobase Outputs'!$A$91:$AN$173,MATCH($A15,'Exiobase Outputs'!$A$91:$A$173,0),MATCH(AC$1,'Exiobase Outputs'!$A$91:$AN$91,0))</f>
        <v>8.1633785853669222E-3</v>
      </c>
      <c r="AD15">
        <f>INDEX('Exiobase Outputs'!$A$91:$AN$173,MATCH($A15,'Exiobase Outputs'!$A$91:$A$173,0),MATCH(AD$1,'Exiobase Outputs'!$A$91:$AN$91,0))</f>
        <v>2.2743613086365428E-2</v>
      </c>
      <c r="AE15">
        <f>INDEX('Exiobase Outputs'!$A$91:$AN$173,MATCH($A15,'Exiobase Outputs'!$A$91:$A$173,0),MATCH(AE$1,'Exiobase Outputs'!$A$91:$AN$91,0))</f>
        <v>1.1337396171128979E-2</v>
      </c>
      <c r="AF15">
        <f>INDEX('Exiobase Outputs'!$A$91:$AN$173,MATCH($A15,'Exiobase Outputs'!$A$91:$A$173,0),MATCH(AF$1,'Exiobase Outputs'!$A$91:$AN$91,0))</f>
        <v>2.8999078931361822E-2</v>
      </c>
      <c r="AG15">
        <f>INDEX('Exiobase Outputs'!$A$91:$AN$173,MATCH($A15,'Exiobase Outputs'!$A$91:$A$173,0),MATCH(AG$1,'Exiobase Outputs'!$A$91:$AN$91,0))</f>
        <v>5.8361244365426841E-2</v>
      </c>
      <c r="AH15">
        <f>INDEX('Exiobase Outputs'!$A$91:$AN$173,MATCH($A15,'Exiobase Outputs'!$A$91:$A$173,0),MATCH(AH$1,'Exiobase Outputs'!$A$91:$AN$91,0))</f>
        <v>3.879182636277332E-2</v>
      </c>
      <c r="AI15">
        <f>INDEX('Exiobase Outputs'!$A$91:$AN$173,MATCH($A15,'Exiobase Outputs'!$A$91:$A$173,0),MATCH(AI$1,'Exiobase Outputs'!$A$91:$AN$91,0))</f>
        <v>1.6048514236485571E-2</v>
      </c>
      <c r="AJ15">
        <f>INDEX('Exiobase Outputs'!$A$91:$AN$173,MATCH($A15,'Exiobase Outputs'!$A$91:$A$173,0),MATCH(AJ$1,'Exiobase Outputs'!$A$91:$AN$91,0))</f>
        <v>4.0519219166392589E-2</v>
      </c>
      <c r="AK15">
        <f>INDEX('Exiobase Outputs'!$A$91:$AN$173,MATCH($A15,'Exiobase Outputs'!$A$91:$A$173,0),MATCH(AK$1,'Exiobase Outputs'!$A$91:$AN$91,0))</f>
        <v>3.0899280921069541E-2</v>
      </c>
      <c r="AL15">
        <f>INDEX('Exiobase Outputs'!$A$91:$AN$173,MATCH($A15,'Exiobase Outputs'!$A$91:$A$173,0),MATCH(AL$1,'Exiobase Outputs'!$A$91:$AN$91,0))</f>
        <v>4.2505368097546174E-2</v>
      </c>
      <c r="AM15">
        <f>INDEX('Exiobase Outputs'!$A$91:$AN$173,MATCH($A15,'Exiobase Outputs'!$A$91:$A$173,0),MATCH(AM$1,'Exiobase Outputs'!$A$91:$AN$91,0))</f>
        <v>1.2885553544924254E-2</v>
      </c>
      <c r="AN15">
        <f>INDEX('Exiobase Outputs'!$A$91:$AN$173,MATCH($A15,'Exiobase Outputs'!$A$91:$A$173,0),MATCH(AN$1,'Exiobase Outputs'!$A$91:$AN$91,0))</f>
        <v>1.6692025149870251E-2</v>
      </c>
      <c r="AO15">
        <f>INDEX('Exiobase Outputs'!$A$91:$AN$173,MATCH($A15,'Exiobase Outputs'!$A$91:$A$173,0),MATCH(AO$1,'Exiobase Outputs'!$A$91:$AN$91,0))</f>
        <v>8.0170183215485195E-3</v>
      </c>
      <c r="AP15">
        <f>INDEX('Exiobase Outputs'!$A$91:$AN$173,MATCH($A15,'Exiobase Outputs'!$A$91:$A$173,0),MATCH(AP$1,'Exiobase Outputs'!$A$91:$AN$91,0))</f>
        <v>1.2115244519132826E-2</v>
      </c>
      <c r="AQ15">
        <v>0</v>
      </c>
    </row>
    <row r="16" spans="1:43" x14ac:dyDescent="0.25">
      <c r="A16" t="s">
        <v>650</v>
      </c>
      <c r="B16">
        <f>INDEX('Exiobase Outputs'!$A$91:$AN$173,MATCH($A16,'Exiobase Outputs'!$A$91:$A$173,0),MATCH(B$1,'Exiobase Outputs'!$A$91:$AN$91,0))</f>
        <v>1.6096816656296673E-2</v>
      </c>
      <c r="C16">
        <f>INDEX('Exiobase Outputs'!$A$91:$AN$173,MATCH($A16,'Exiobase Outputs'!$A$91:$A$173,0),MATCH(C$1,'Exiobase Outputs'!$A$91:$AN$91,0))</f>
        <v>2.840682152377064E-2</v>
      </c>
      <c r="D16">
        <f>INDEX('Exiobase Outputs'!$A$91:$AN$173,MATCH($A16,'Exiobase Outputs'!$A$91:$A$173,0),MATCH(D$1,'Exiobase Outputs'!$A$91:$AN$91,0))</f>
        <v>4.1260072736640707E-3</v>
      </c>
      <c r="E16">
        <f>INDEX('Exiobase Outputs'!$A$91:$AN$173,MATCH($A16,'Exiobase Outputs'!$A$91:$A$173,0),MATCH(E$1,'Exiobase Outputs'!$A$91:$AN$91,0))</f>
        <v>1.7492360337555357E-2</v>
      </c>
      <c r="F16">
        <v>0</v>
      </c>
      <c r="G16">
        <f>INDEX('Exiobase Outputs'!$A$91:$AN$173,MATCH($A16,'Exiobase Outputs'!$A$91:$A$173,0),MATCH(G$1,'Exiobase Outputs'!$A$91:$AN$91,0))</f>
        <v>1.5855589802451029E-2</v>
      </c>
      <c r="H16">
        <f>INDEX('Exiobase Outputs'!$A$91:$AN$173,MATCH($A16,'Exiobase Outputs'!$A$91:$A$173,0),MATCH(H$1,'Exiobase Outputs'!$A$91:$AN$91,0))</f>
        <v>1.4023313280175809E-2</v>
      </c>
      <c r="I16">
        <f>INDEX('Exiobase Outputs'!$A$91:$AN$173,MATCH($A16,'Exiobase Outputs'!$A$91:$A$173,0),MATCH(I$1,'Exiobase Outputs'!$A$91:$AN$91,0))</f>
        <v>4.6667833456737834E-2</v>
      </c>
      <c r="J16">
        <f>INDEX('Exiobase Outputs'!$A$91:$AN$173,MATCH($A16,'Exiobase Outputs'!$A$91:$A$173,0),MATCH(J$1,'Exiobase Outputs'!$A$91:$AN$91,0))</f>
        <v>4.9019585429210213E-2</v>
      </c>
      <c r="K16">
        <f>INDEX('Exiobase Outputs'!$A$91:$AN$173,MATCH($A16,'Exiobase Outputs'!$A$91:$A$173,0),MATCH(K$1,'Exiobase Outputs'!$A$91:$AN$91,0))</f>
        <v>2.6190192470770274E-2</v>
      </c>
      <c r="L16">
        <f>INDEX('Exiobase Outputs'!$A$91:$AN$173,MATCH($A16,'Exiobase Outputs'!$A$91:$A$173,0),MATCH(L$1,'Exiobase Outputs'!$A$91:$AN$91,0))</f>
        <v>2.7233909328165146E-3</v>
      </c>
      <c r="M16" s="82">
        <f>'WIOD Outputs'!N110</f>
        <v>0</v>
      </c>
      <c r="N16">
        <f>INDEX('Exiobase Outputs'!$A$91:$AN$173,MATCH($A16,'Exiobase Outputs'!$A$91:$A$173,0),MATCH(N$1,'Exiobase Outputs'!$A$91:$AN$91,0))</f>
        <v>7.3443918114038706E-2</v>
      </c>
      <c r="O16">
        <f>INDEX('Exiobase Outputs'!$A$91:$AN$173,MATCH($A16,'Exiobase Outputs'!$A$91:$A$173,0),MATCH(O$1,'Exiobase Outputs'!$A$91:$AN$91,0))</f>
        <v>1.0918042049770614E-2</v>
      </c>
      <c r="P16">
        <f>INDEX('Exiobase Outputs'!$A$91:$AN$173,MATCH($A16,'Exiobase Outputs'!$A$91:$A$173,0),MATCH(P$1,'Exiobase Outputs'!$A$91:$AN$91,0))</f>
        <v>3.0250160372525075E-2</v>
      </c>
      <c r="Q16">
        <f>INDEX('Exiobase Outputs'!$A$91:$AN$173,MATCH($A16,'Exiobase Outputs'!$A$91:$A$173,0),MATCH(Q$1,'Exiobase Outputs'!$A$91:$AN$91,0))</f>
        <v>3.2959823816092818E-2</v>
      </c>
      <c r="R16">
        <f>INDEX('Exiobase Outputs'!$A$91:$AN$173,MATCH($A16,'Exiobase Outputs'!$A$91:$A$173,0),MATCH(R$1,'Exiobase Outputs'!$A$91:$AN$91,0))</f>
        <v>1.7601629357091725E-2</v>
      </c>
      <c r="S16">
        <f>INDEX('Exiobase Outputs'!$A$91:$AN$173,MATCH($A16,'Exiobase Outputs'!$A$91:$A$173,0),MATCH(S$1,'Exiobase Outputs'!$A$91:$AN$91,0))</f>
        <v>2.5052229236998503E-2</v>
      </c>
      <c r="T16">
        <f>INDEX('Exiobase Outputs'!$A$91:$AN$173,MATCH($A16,'Exiobase Outputs'!$A$91:$A$173,0),MATCH(T$1,'Exiobase Outputs'!$A$91:$AN$91,0))</f>
        <v>1.1232672579505288E-2</v>
      </c>
      <c r="U16">
        <f>INDEX('Exiobase Outputs'!$A$91:$AN$173,MATCH($A16,'Exiobase Outputs'!$A$91:$A$173,0),MATCH(U$1,'Exiobase Outputs'!$A$91:$AN$91,0))</f>
        <v>9.6074630205090876E-3</v>
      </c>
      <c r="V16">
        <f>INDEX('Exiobase Outputs'!$A$91:$AN$173,MATCH($A16,'Exiobase Outputs'!$A$91:$A$173,0),MATCH(V$1,'Exiobase Outputs'!$A$91:$AN$91,0))</f>
        <v>3.3665241522798109E-2</v>
      </c>
      <c r="W16">
        <f>INDEX('Exiobase Outputs'!$A$91:$AN$173,MATCH($A16,'Exiobase Outputs'!$A$91:$A$173,0),MATCH(W$1,'Exiobase Outputs'!$A$91:$AN$91,0))</f>
        <v>4.918178773168716E-2</v>
      </c>
      <c r="X16">
        <f>INDEX('Exiobase Outputs'!$A$91:$AN$173,MATCH($A16,'Exiobase Outputs'!$A$91:$A$173,0),MATCH(X$1,'Exiobase Outputs'!$A$91:$AN$91,0))</f>
        <v>2.2410570567336273E-2</v>
      </c>
      <c r="Y16">
        <f>INDEX('Exiobase Outputs'!$A$91:$AN$173,MATCH($A16,'Exiobase Outputs'!$A$91:$A$173,0),MATCH(Y$1,'Exiobase Outputs'!$A$91:$AN$91,0))</f>
        <v>1.0176847407679554E-2</v>
      </c>
      <c r="Z16">
        <f>INDEX('Exiobase Outputs'!$A$91:$AN$173,MATCH($A16,'Exiobase Outputs'!$A$91:$A$173,0),MATCH(Z$1,'Exiobase Outputs'!$A$91:$AN$91,0))</f>
        <v>5.1643495837532361E-2</v>
      </c>
      <c r="AA16">
        <f>INDEX('Exiobase Outputs'!$A$91:$AN$173,MATCH($A16,'Exiobase Outputs'!$A$91:$A$173,0),MATCH(AA$1,'Exiobase Outputs'!$A$91:$AN$91,0))</f>
        <v>6.8738920837056044E-2</v>
      </c>
      <c r="AB16">
        <f>INDEX('Exiobase Outputs'!$A$91:$AN$173,MATCH($A16,'Exiobase Outputs'!$A$91:$A$173,0),MATCH(AB$1,'Exiobase Outputs'!$A$91:$AN$91,0))</f>
        <v>9.8093221674840581E-2</v>
      </c>
      <c r="AC16">
        <f>INDEX('Exiobase Outputs'!$A$91:$AN$173,MATCH($A16,'Exiobase Outputs'!$A$91:$A$173,0),MATCH(AC$1,'Exiobase Outputs'!$A$91:$AN$91,0))</f>
        <v>3.4431028051607519E-2</v>
      </c>
      <c r="AD16">
        <f>INDEX('Exiobase Outputs'!$A$91:$AN$173,MATCH($A16,'Exiobase Outputs'!$A$91:$A$173,0),MATCH(AD$1,'Exiobase Outputs'!$A$91:$AN$91,0))</f>
        <v>3.3844130144116392E-2</v>
      </c>
      <c r="AE16">
        <f>INDEX('Exiobase Outputs'!$A$91:$AN$173,MATCH($A16,'Exiobase Outputs'!$A$91:$A$173,0),MATCH(AE$1,'Exiobase Outputs'!$A$91:$AN$91,0))</f>
        <v>3.9044883990147335E-2</v>
      </c>
      <c r="AF16">
        <f>INDEX('Exiobase Outputs'!$A$91:$AN$173,MATCH($A16,'Exiobase Outputs'!$A$91:$A$173,0),MATCH(AF$1,'Exiobase Outputs'!$A$91:$AN$91,0))</f>
        <v>2.336033124321632E-2</v>
      </c>
      <c r="AG16">
        <f>INDEX('Exiobase Outputs'!$A$91:$AN$173,MATCH($A16,'Exiobase Outputs'!$A$91:$A$173,0),MATCH(AG$1,'Exiobase Outputs'!$A$91:$AN$91,0))</f>
        <v>7.6655832773137977E-2</v>
      </c>
      <c r="AH16">
        <f>INDEX('Exiobase Outputs'!$A$91:$AN$173,MATCH($A16,'Exiobase Outputs'!$A$91:$A$173,0),MATCH(AH$1,'Exiobase Outputs'!$A$91:$AN$91,0))</f>
        <v>2.4570530125483284E-2</v>
      </c>
      <c r="AI16">
        <f>INDEX('Exiobase Outputs'!$A$91:$AN$173,MATCH($A16,'Exiobase Outputs'!$A$91:$A$173,0),MATCH(AI$1,'Exiobase Outputs'!$A$91:$AN$91,0))</f>
        <v>1.8416144302060483E-2</v>
      </c>
      <c r="AJ16">
        <f>INDEX('Exiobase Outputs'!$A$91:$AN$173,MATCH($A16,'Exiobase Outputs'!$A$91:$A$173,0),MATCH(AJ$1,'Exiobase Outputs'!$A$91:$AN$91,0))</f>
        <v>1.9351728211753683E-2</v>
      </c>
      <c r="AK16">
        <f>INDEX('Exiobase Outputs'!$A$91:$AN$173,MATCH($A16,'Exiobase Outputs'!$A$91:$A$173,0),MATCH(AK$1,'Exiobase Outputs'!$A$91:$AN$91,0))</f>
        <v>2.8706964590516276E-2</v>
      </c>
      <c r="AL16">
        <f>INDEX('Exiobase Outputs'!$A$91:$AN$173,MATCH($A16,'Exiobase Outputs'!$A$91:$A$173,0),MATCH(AL$1,'Exiobase Outputs'!$A$91:$AN$91,0))</f>
        <v>4.0587984533693472E-2</v>
      </c>
      <c r="AM16">
        <f>INDEX('Exiobase Outputs'!$A$91:$AN$173,MATCH($A16,'Exiobase Outputs'!$A$91:$A$173,0),MATCH(AM$1,'Exiobase Outputs'!$A$91:$AN$91,0))</f>
        <v>1.0515381700656353E-2</v>
      </c>
      <c r="AN16">
        <f>INDEX('Exiobase Outputs'!$A$91:$AN$173,MATCH($A16,'Exiobase Outputs'!$A$91:$A$173,0),MATCH(AN$1,'Exiobase Outputs'!$A$91:$AN$91,0))</f>
        <v>2.0888550376098734E-2</v>
      </c>
      <c r="AO16">
        <f>INDEX('Exiobase Outputs'!$A$91:$AN$173,MATCH($A16,'Exiobase Outputs'!$A$91:$A$173,0),MATCH(AO$1,'Exiobase Outputs'!$A$91:$AN$91,0))</f>
        <v>1.1279618816039153E-2</v>
      </c>
      <c r="AP16">
        <f>INDEX('Exiobase Outputs'!$A$91:$AN$173,MATCH($A16,'Exiobase Outputs'!$A$91:$A$173,0),MATCH(AP$1,'Exiobase Outputs'!$A$91:$AN$91,0))</f>
        <v>1.5669424681039212E-2</v>
      </c>
      <c r="AQ16">
        <v>0</v>
      </c>
    </row>
    <row r="17" spans="1:43" x14ac:dyDescent="0.25">
      <c r="A17" t="s">
        <v>651</v>
      </c>
      <c r="B17">
        <f>INDEX('Exiobase Outputs'!$A$91:$AN$173,MATCH($A17,'Exiobase Outputs'!$A$91:$A$173,0),MATCH(B$1,'Exiobase Outputs'!$A$91:$AN$91,0))</f>
        <v>3.5567331865200669E-2</v>
      </c>
      <c r="C17">
        <f>INDEX('Exiobase Outputs'!$A$91:$AN$173,MATCH($A17,'Exiobase Outputs'!$A$91:$A$173,0),MATCH(C$1,'Exiobase Outputs'!$A$91:$AN$91,0))</f>
        <v>1.089684717491462E-2</v>
      </c>
      <c r="D17">
        <f>INDEX('Exiobase Outputs'!$A$91:$AN$173,MATCH($A17,'Exiobase Outputs'!$A$91:$A$173,0),MATCH(D$1,'Exiobase Outputs'!$A$91:$AN$91,0))</f>
        <v>7.9301075412962184E-4</v>
      </c>
      <c r="E17">
        <f>INDEX('Exiobase Outputs'!$A$91:$AN$173,MATCH($A17,'Exiobase Outputs'!$A$91:$A$173,0),MATCH(E$1,'Exiobase Outputs'!$A$91:$AN$91,0))</f>
        <v>8.9929598662203663E-3</v>
      </c>
      <c r="F17">
        <v>0</v>
      </c>
      <c r="G17">
        <f>INDEX('Exiobase Outputs'!$A$91:$AN$173,MATCH($A17,'Exiobase Outputs'!$A$91:$A$173,0),MATCH(G$1,'Exiobase Outputs'!$A$91:$AN$91,0))</f>
        <v>2.2764372796829638E-2</v>
      </c>
      <c r="H17">
        <f>INDEX('Exiobase Outputs'!$A$91:$AN$173,MATCH($A17,'Exiobase Outputs'!$A$91:$A$173,0),MATCH(H$1,'Exiobase Outputs'!$A$91:$AN$91,0))</f>
        <v>2.6392987480256189E-2</v>
      </c>
      <c r="I17">
        <f>INDEX('Exiobase Outputs'!$A$91:$AN$173,MATCH($A17,'Exiobase Outputs'!$A$91:$A$173,0),MATCH(I$1,'Exiobase Outputs'!$A$91:$AN$91,0))</f>
        <v>3.2260197934105887E-2</v>
      </c>
      <c r="J17">
        <f>INDEX('Exiobase Outputs'!$A$91:$AN$173,MATCH($A17,'Exiobase Outputs'!$A$91:$A$173,0),MATCH(J$1,'Exiobase Outputs'!$A$91:$AN$91,0))</f>
        <v>1.5775416940654034E-2</v>
      </c>
      <c r="K17">
        <f>INDEX('Exiobase Outputs'!$A$91:$AN$173,MATCH($A17,'Exiobase Outputs'!$A$91:$A$173,0),MATCH(K$1,'Exiobase Outputs'!$A$91:$AN$91,0))</f>
        <v>1.4766649259286469E-2</v>
      </c>
      <c r="L17">
        <f>INDEX('Exiobase Outputs'!$A$91:$AN$173,MATCH($A17,'Exiobase Outputs'!$A$91:$A$173,0),MATCH(L$1,'Exiobase Outputs'!$A$91:$AN$91,0))</f>
        <v>9.0620074972297352E-3</v>
      </c>
      <c r="M17" s="82">
        <f>'WIOD Outputs'!N111</f>
        <v>5.8486774344871754E-3</v>
      </c>
      <c r="N17">
        <f>INDEX('Exiobase Outputs'!$A$91:$AN$173,MATCH($A17,'Exiobase Outputs'!$A$91:$A$173,0),MATCH(N$1,'Exiobase Outputs'!$A$91:$AN$91,0))</f>
        <v>3.1356969378310041E-2</v>
      </c>
      <c r="O17">
        <f>INDEX('Exiobase Outputs'!$A$91:$AN$173,MATCH($A17,'Exiobase Outputs'!$A$91:$A$173,0),MATCH(O$1,'Exiobase Outputs'!$A$91:$AN$91,0))</f>
        <v>1.1171065262203466E-2</v>
      </c>
      <c r="P17">
        <f>INDEX('Exiobase Outputs'!$A$91:$AN$173,MATCH($A17,'Exiobase Outputs'!$A$91:$A$173,0),MATCH(P$1,'Exiobase Outputs'!$A$91:$AN$91,0))</f>
        <v>1.5511093582591055E-2</v>
      </c>
      <c r="Q17">
        <f>INDEX('Exiobase Outputs'!$A$91:$AN$173,MATCH($A17,'Exiobase Outputs'!$A$91:$A$173,0),MATCH(Q$1,'Exiobase Outputs'!$A$91:$AN$91,0))</f>
        <v>2.2547866109360642E-2</v>
      </c>
      <c r="R17">
        <f>INDEX('Exiobase Outputs'!$A$91:$AN$173,MATCH($A17,'Exiobase Outputs'!$A$91:$A$173,0),MATCH(R$1,'Exiobase Outputs'!$A$91:$AN$91,0))</f>
        <v>2.5465784832514233E-2</v>
      </c>
      <c r="S17">
        <f>INDEX('Exiobase Outputs'!$A$91:$AN$173,MATCH($A17,'Exiobase Outputs'!$A$91:$A$173,0),MATCH(S$1,'Exiobase Outputs'!$A$91:$AN$91,0))</f>
        <v>6.4442414522751609E-2</v>
      </c>
      <c r="T17">
        <f>INDEX('Exiobase Outputs'!$A$91:$AN$173,MATCH($A17,'Exiobase Outputs'!$A$91:$A$173,0),MATCH(T$1,'Exiobase Outputs'!$A$91:$AN$91,0))</f>
        <v>1.5924340088805604E-2</v>
      </c>
      <c r="U17">
        <f>INDEX('Exiobase Outputs'!$A$91:$AN$173,MATCH($A17,'Exiobase Outputs'!$A$91:$A$173,0),MATCH(U$1,'Exiobase Outputs'!$A$91:$AN$91,0))</f>
        <v>1.8589852453250066E-2</v>
      </c>
      <c r="V17">
        <f>INDEX('Exiobase Outputs'!$A$91:$AN$173,MATCH($A17,'Exiobase Outputs'!$A$91:$A$173,0),MATCH(V$1,'Exiobase Outputs'!$A$91:$AN$91,0))</f>
        <v>4.49887883989347E-2</v>
      </c>
      <c r="W17">
        <f>INDEX('Exiobase Outputs'!$A$91:$AN$173,MATCH($A17,'Exiobase Outputs'!$A$91:$A$173,0),MATCH(W$1,'Exiobase Outputs'!$A$91:$AN$91,0))</f>
        <v>4.6982495556715569E-2</v>
      </c>
      <c r="X17">
        <f>INDEX('Exiobase Outputs'!$A$91:$AN$173,MATCH($A17,'Exiobase Outputs'!$A$91:$A$173,0),MATCH(X$1,'Exiobase Outputs'!$A$91:$AN$91,0))</f>
        <v>2.5285254372995853E-2</v>
      </c>
      <c r="Y17">
        <f>INDEX('Exiobase Outputs'!$A$91:$AN$173,MATCH($A17,'Exiobase Outputs'!$A$91:$A$173,0),MATCH(Y$1,'Exiobase Outputs'!$A$91:$AN$91,0))</f>
        <v>2.0459393993256778E-2</v>
      </c>
      <c r="Z17">
        <f>INDEX('Exiobase Outputs'!$A$91:$AN$173,MATCH($A17,'Exiobase Outputs'!$A$91:$A$173,0),MATCH(Z$1,'Exiobase Outputs'!$A$91:$AN$91,0))</f>
        <v>7.3406263816442135E-2</v>
      </c>
      <c r="AA17">
        <f>INDEX('Exiobase Outputs'!$A$91:$AN$173,MATCH($A17,'Exiobase Outputs'!$A$91:$A$173,0),MATCH(AA$1,'Exiobase Outputs'!$A$91:$AN$91,0))</f>
        <v>1.9070366973011076E-2</v>
      </c>
      <c r="AB17">
        <f>INDEX('Exiobase Outputs'!$A$91:$AN$173,MATCH($A17,'Exiobase Outputs'!$A$91:$A$173,0),MATCH(AB$1,'Exiobase Outputs'!$A$91:$AN$91,0))</f>
        <v>7.5285316127388258E-2</v>
      </c>
      <c r="AC17">
        <f>INDEX('Exiobase Outputs'!$A$91:$AN$173,MATCH($A17,'Exiobase Outputs'!$A$91:$A$173,0),MATCH(AC$1,'Exiobase Outputs'!$A$91:$AN$91,0))</f>
        <v>1.8921570002129493E-2</v>
      </c>
      <c r="AD17">
        <f>INDEX('Exiobase Outputs'!$A$91:$AN$173,MATCH($A17,'Exiobase Outputs'!$A$91:$A$173,0),MATCH(AD$1,'Exiobase Outputs'!$A$91:$AN$91,0))</f>
        <v>1.4156798912115751E-2</v>
      </c>
      <c r="AE17">
        <f>INDEX('Exiobase Outputs'!$A$91:$AN$173,MATCH($A17,'Exiobase Outputs'!$A$91:$A$173,0),MATCH(AE$1,'Exiobase Outputs'!$A$91:$AN$91,0))</f>
        <v>7.0364629651464283E-3</v>
      </c>
      <c r="AF17">
        <f>INDEX('Exiobase Outputs'!$A$91:$AN$173,MATCH($A17,'Exiobase Outputs'!$A$91:$A$173,0),MATCH(AF$1,'Exiobase Outputs'!$A$91:$AN$91,0))</f>
        <v>1.0753570771927311E-2</v>
      </c>
      <c r="AG17">
        <f>INDEX('Exiobase Outputs'!$A$91:$AN$173,MATCH($A17,'Exiobase Outputs'!$A$91:$A$173,0),MATCH(AG$1,'Exiobase Outputs'!$A$91:$AN$91,0))</f>
        <v>2.1844812408965006E-2</v>
      </c>
      <c r="AH17">
        <f>INDEX('Exiobase Outputs'!$A$91:$AN$173,MATCH($A17,'Exiobase Outputs'!$A$91:$A$173,0),MATCH(AH$1,'Exiobase Outputs'!$A$91:$AN$91,0))</f>
        <v>1.0564835791796498E-2</v>
      </c>
      <c r="AI17">
        <f>INDEX('Exiobase Outputs'!$A$91:$AN$173,MATCH($A17,'Exiobase Outputs'!$A$91:$A$173,0),MATCH(AI$1,'Exiobase Outputs'!$A$91:$AN$91,0))</f>
        <v>1.5698816357964527E-2</v>
      </c>
      <c r="AJ17">
        <f>INDEX('Exiobase Outputs'!$A$91:$AN$173,MATCH($A17,'Exiobase Outputs'!$A$91:$A$173,0),MATCH(AJ$1,'Exiobase Outputs'!$A$91:$AN$91,0))</f>
        <v>2.0466309937388728E-2</v>
      </c>
      <c r="AK17">
        <f>INDEX('Exiobase Outputs'!$A$91:$AN$173,MATCH($A17,'Exiobase Outputs'!$A$91:$A$173,0),MATCH(AK$1,'Exiobase Outputs'!$A$91:$AN$91,0))</f>
        <v>3.1453506497038791E-2</v>
      </c>
      <c r="AL17">
        <f>INDEX('Exiobase Outputs'!$A$91:$AN$173,MATCH($A17,'Exiobase Outputs'!$A$91:$A$173,0),MATCH(AL$1,'Exiobase Outputs'!$A$91:$AN$91,0))</f>
        <v>2.3548262316373206E-2</v>
      </c>
      <c r="AM17">
        <f>INDEX('Exiobase Outputs'!$A$91:$AN$173,MATCH($A17,'Exiobase Outputs'!$A$91:$A$173,0),MATCH(AM$1,'Exiobase Outputs'!$A$91:$AN$91,0))</f>
        <v>9.2356402796416985E-3</v>
      </c>
      <c r="AN17">
        <f>INDEX('Exiobase Outputs'!$A$91:$AN$173,MATCH($A17,'Exiobase Outputs'!$A$91:$A$173,0),MATCH(AN$1,'Exiobase Outputs'!$A$91:$AN$91,0))</f>
        <v>1.3155880033122116E-2</v>
      </c>
      <c r="AO17">
        <f>INDEX('Exiobase Outputs'!$A$91:$AN$173,MATCH($A17,'Exiobase Outputs'!$A$91:$A$173,0),MATCH(AO$1,'Exiobase Outputs'!$A$91:$AN$91,0))</f>
        <v>1.2867438659084227E-2</v>
      </c>
      <c r="AP17">
        <f>INDEX('Exiobase Outputs'!$A$91:$AN$173,MATCH($A17,'Exiobase Outputs'!$A$91:$A$173,0),MATCH(AP$1,'Exiobase Outputs'!$A$91:$AN$91,0))</f>
        <v>1.1612564109372283E-2</v>
      </c>
      <c r="AQ17">
        <v>0</v>
      </c>
    </row>
    <row r="18" spans="1:43" x14ac:dyDescent="0.25">
      <c r="A18" t="s">
        <v>652</v>
      </c>
      <c r="B18">
        <f>INDEX('Exiobase Outputs'!$A$91:$AN$173,MATCH($A18,'Exiobase Outputs'!$A$91:$A$173,0),MATCH(B$1,'Exiobase Outputs'!$A$91:$AN$91,0))</f>
        <v>1.9282897026344999E-2</v>
      </c>
      <c r="C18">
        <f>INDEX('Exiobase Outputs'!$A$91:$AN$173,MATCH($A18,'Exiobase Outputs'!$A$91:$A$173,0),MATCH(C$1,'Exiobase Outputs'!$A$91:$AN$91,0))</f>
        <v>3.0872704071220028E-3</v>
      </c>
      <c r="D18">
        <f>INDEX('Exiobase Outputs'!$A$91:$AN$173,MATCH($A18,'Exiobase Outputs'!$A$91:$A$173,0),MATCH(D$1,'Exiobase Outputs'!$A$91:$AN$91,0))</f>
        <v>1.3456577277056454E-3</v>
      </c>
      <c r="E18">
        <f>INDEX('Exiobase Outputs'!$A$91:$AN$173,MATCH($A18,'Exiobase Outputs'!$A$91:$A$173,0),MATCH(E$1,'Exiobase Outputs'!$A$91:$AN$91,0))</f>
        <v>4.8992825832648856E-3</v>
      </c>
      <c r="F18">
        <v>0</v>
      </c>
      <c r="G18">
        <f>INDEX('Exiobase Outputs'!$A$91:$AN$173,MATCH($A18,'Exiobase Outputs'!$A$91:$A$173,0),MATCH(G$1,'Exiobase Outputs'!$A$91:$AN$91,0))</f>
        <v>2.0819273214264016E-2</v>
      </c>
      <c r="H18">
        <f>INDEX('Exiobase Outputs'!$A$91:$AN$173,MATCH($A18,'Exiobase Outputs'!$A$91:$A$173,0),MATCH(H$1,'Exiobase Outputs'!$A$91:$AN$91,0))</f>
        <v>1.3710436445314264E-2</v>
      </c>
      <c r="I18">
        <f>INDEX('Exiobase Outputs'!$A$91:$AN$173,MATCH($A18,'Exiobase Outputs'!$A$91:$A$173,0),MATCH(I$1,'Exiobase Outputs'!$A$91:$AN$91,0))</f>
        <v>3.4561018286711508E-2</v>
      </c>
      <c r="J18">
        <f>INDEX('Exiobase Outputs'!$A$91:$AN$173,MATCH($A18,'Exiobase Outputs'!$A$91:$A$173,0),MATCH(J$1,'Exiobase Outputs'!$A$91:$AN$91,0))</f>
        <v>1.7204960797760949E-2</v>
      </c>
      <c r="K18">
        <f>INDEX('Exiobase Outputs'!$A$91:$AN$173,MATCH($A18,'Exiobase Outputs'!$A$91:$A$173,0),MATCH(K$1,'Exiobase Outputs'!$A$91:$AN$91,0))</f>
        <v>6.295181748996756E-2</v>
      </c>
      <c r="L18">
        <f>INDEX('Exiobase Outputs'!$A$91:$AN$173,MATCH($A18,'Exiobase Outputs'!$A$91:$A$173,0),MATCH(L$1,'Exiobase Outputs'!$A$91:$AN$91,0))</f>
        <v>1.4545411782789213E-3</v>
      </c>
      <c r="M18" s="82">
        <f>'WIOD Outputs'!N112</f>
        <v>3.5339426144149091E-3</v>
      </c>
      <c r="N18">
        <f>INDEX('Exiobase Outputs'!$A$91:$AN$173,MATCH($A18,'Exiobase Outputs'!$A$91:$A$173,0),MATCH(N$1,'Exiobase Outputs'!$A$91:$AN$91,0))</f>
        <v>1.5136531018436403E-2</v>
      </c>
      <c r="O18">
        <f>INDEX('Exiobase Outputs'!$A$91:$AN$173,MATCH($A18,'Exiobase Outputs'!$A$91:$A$173,0),MATCH(O$1,'Exiobase Outputs'!$A$91:$AN$91,0))</f>
        <v>1.7975590141195152E-2</v>
      </c>
      <c r="P18">
        <f>INDEX('Exiobase Outputs'!$A$91:$AN$173,MATCH($A18,'Exiobase Outputs'!$A$91:$A$173,0),MATCH(P$1,'Exiobase Outputs'!$A$91:$AN$91,0))</f>
        <v>2.1138917095567072E-2</v>
      </c>
      <c r="Q18">
        <f>INDEX('Exiobase Outputs'!$A$91:$AN$173,MATCH($A18,'Exiobase Outputs'!$A$91:$A$173,0),MATCH(Q$1,'Exiobase Outputs'!$A$91:$AN$91,0))</f>
        <v>4.355154483875196E-3</v>
      </c>
      <c r="R18">
        <f>INDEX('Exiobase Outputs'!$A$91:$AN$173,MATCH($A18,'Exiobase Outputs'!$A$91:$A$173,0),MATCH(R$1,'Exiobase Outputs'!$A$91:$AN$91,0))</f>
        <v>2.0700332770256274E-2</v>
      </c>
      <c r="S18">
        <f>INDEX('Exiobase Outputs'!$A$91:$AN$173,MATCH($A18,'Exiobase Outputs'!$A$91:$A$173,0),MATCH(S$1,'Exiobase Outputs'!$A$91:$AN$91,0))</f>
        <v>1.7049598893298802E-2</v>
      </c>
      <c r="T18">
        <f>INDEX('Exiobase Outputs'!$A$91:$AN$173,MATCH($A18,'Exiobase Outputs'!$A$91:$A$173,0),MATCH(T$1,'Exiobase Outputs'!$A$91:$AN$91,0))</f>
        <v>3.1790242404397644E-2</v>
      </c>
      <c r="U18">
        <f>INDEX('Exiobase Outputs'!$A$91:$AN$173,MATCH($A18,'Exiobase Outputs'!$A$91:$A$173,0),MATCH(U$1,'Exiobase Outputs'!$A$91:$AN$91,0))</f>
        <v>2.668617336315E-3</v>
      </c>
      <c r="V18">
        <f>INDEX('Exiobase Outputs'!$A$91:$AN$173,MATCH($A18,'Exiobase Outputs'!$A$91:$A$173,0),MATCH(V$1,'Exiobase Outputs'!$A$91:$AN$91,0))</f>
        <v>2.109908185502914E-2</v>
      </c>
      <c r="W18">
        <f>INDEX('Exiobase Outputs'!$A$91:$AN$173,MATCH($A18,'Exiobase Outputs'!$A$91:$A$173,0),MATCH(W$1,'Exiobase Outputs'!$A$91:$AN$91,0))</f>
        <v>5.2563901895494366E-3</v>
      </c>
      <c r="X18">
        <f>INDEX('Exiobase Outputs'!$A$91:$AN$173,MATCH($A18,'Exiobase Outputs'!$A$91:$A$173,0),MATCH(X$1,'Exiobase Outputs'!$A$91:$AN$91,0))</f>
        <v>1.2121819092384203E-2</v>
      </c>
      <c r="Y18">
        <f>INDEX('Exiobase Outputs'!$A$91:$AN$173,MATCH($A18,'Exiobase Outputs'!$A$91:$A$173,0),MATCH(Y$1,'Exiobase Outputs'!$A$91:$AN$91,0))</f>
        <v>5.3595580527545945E-3</v>
      </c>
      <c r="Z18">
        <f>INDEX('Exiobase Outputs'!$A$91:$AN$173,MATCH($A18,'Exiobase Outputs'!$A$91:$A$173,0),MATCH(Z$1,'Exiobase Outputs'!$A$91:$AN$91,0))</f>
        <v>1.5829638258762123E-2</v>
      </c>
      <c r="AA18">
        <f>INDEX('Exiobase Outputs'!$A$91:$AN$173,MATCH($A18,'Exiobase Outputs'!$A$91:$A$173,0),MATCH(AA$1,'Exiobase Outputs'!$A$91:$AN$91,0))</f>
        <v>4.3419208710789164E-2</v>
      </c>
      <c r="AB18">
        <f>INDEX('Exiobase Outputs'!$A$91:$AN$173,MATCH($A18,'Exiobase Outputs'!$A$91:$A$173,0),MATCH(AB$1,'Exiobase Outputs'!$A$91:$AN$91,0))</f>
        <v>1.8754348716621698E-3</v>
      </c>
      <c r="AC18">
        <f>INDEX('Exiobase Outputs'!$A$91:$AN$173,MATCH($A18,'Exiobase Outputs'!$A$91:$A$173,0),MATCH(AC$1,'Exiobase Outputs'!$A$91:$AN$91,0))</f>
        <v>1.1543316011149874E-2</v>
      </c>
      <c r="AD18">
        <f>INDEX('Exiobase Outputs'!$A$91:$AN$173,MATCH($A18,'Exiobase Outputs'!$A$91:$A$173,0),MATCH(AD$1,'Exiobase Outputs'!$A$91:$AN$91,0))</f>
        <v>4.8905468628598217E-3</v>
      </c>
      <c r="AE18">
        <f>INDEX('Exiobase Outputs'!$A$91:$AN$173,MATCH($A18,'Exiobase Outputs'!$A$91:$A$173,0),MATCH(AE$1,'Exiobase Outputs'!$A$91:$AN$91,0))</f>
        <v>2.7385664686777594E-2</v>
      </c>
      <c r="AF18">
        <f>INDEX('Exiobase Outputs'!$A$91:$AN$173,MATCH($A18,'Exiobase Outputs'!$A$91:$A$173,0),MATCH(AF$1,'Exiobase Outputs'!$A$91:$AN$91,0))</f>
        <v>1.1184592884731252E-2</v>
      </c>
      <c r="AG18">
        <f>INDEX('Exiobase Outputs'!$A$91:$AN$173,MATCH($A18,'Exiobase Outputs'!$A$91:$A$173,0),MATCH(AG$1,'Exiobase Outputs'!$A$91:$AN$91,0))</f>
        <v>7.7106942631086899E-3</v>
      </c>
      <c r="AH18">
        <f>INDEX('Exiobase Outputs'!$A$91:$AN$173,MATCH($A18,'Exiobase Outputs'!$A$91:$A$173,0),MATCH(AH$1,'Exiobase Outputs'!$A$91:$AN$91,0))</f>
        <v>2.2940385986302849E-2</v>
      </c>
      <c r="AI18">
        <f>INDEX('Exiobase Outputs'!$A$91:$AN$173,MATCH($A18,'Exiobase Outputs'!$A$91:$A$173,0),MATCH(AI$1,'Exiobase Outputs'!$A$91:$AN$91,0))</f>
        <v>1.0631550182720483E-2</v>
      </c>
      <c r="AJ18">
        <f>INDEX('Exiobase Outputs'!$A$91:$AN$173,MATCH($A18,'Exiobase Outputs'!$A$91:$A$173,0),MATCH(AJ$1,'Exiobase Outputs'!$A$91:$AN$91,0))</f>
        <v>2.9376735537664081E-2</v>
      </c>
      <c r="AK18">
        <f>INDEX('Exiobase Outputs'!$A$91:$AN$173,MATCH($A18,'Exiobase Outputs'!$A$91:$A$173,0),MATCH(AK$1,'Exiobase Outputs'!$A$91:$AN$91,0))</f>
        <v>1.0050679150145949E-2</v>
      </c>
      <c r="AL18">
        <f>INDEX('Exiobase Outputs'!$A$91:$AN$173,MATCH($A18,'Exiobase Outputs'!$A$91:$A$173,0),MATCH(AL$1,'Exiobase Outputs'!$A$91:$AN$91,0))</f>
        <v>1.046206140179712E-2</v>
      </c>
      <c r="AM18">
        <f>INDEX('Exiobase Outputs'!$A$91:$AN$173,MATCH($A18,'Exiobase Outputs'!$A$91:$A$173,0),MATCH(AM$1,'Exiobase Outputs'!$A$91:$AN$91,0))</f>
        <v>2.5110283513224592E-3</v>
      </c>
      <c r="AN18">
        <f>INDEX('Exiobase Outputs'!$A$91:$AN$173,MATCH($A18,'Exiobase Outputs'!$A$91:$A$173,0),MATCH(AN$1,'Exiobase Outputs'!$A$91:$AN$91,0))</f>
        <v>3.2591534317985005E-3</v>
      </c>
      <c r="AO18">
        <f>INDEX('Exiobase Outputs'!$A$91:$AN$173,MATCH($A18,'Exiobase Outputs'!$A$91:$A$173,0),MATCH(AO$1,'Exiobase Outputs'!$A$91:$AN$91,0))</f>
        <v>7.6328582887659809E-3</v>
      </c>
      <c r="AP18">
        <f>INDEX('Exiobase Outputs'!$A$91:$AN$173,MATCH($A18,'Exiobase Outputs'!$A$91:$A$173,0),MATCH(AP$1,'Exiobase Outputs'!$A$91:$AN$91,0))</f>
        <v>2.6589961625734788E-3</v>
      </c>
      <c r="AQ18">
        <v>0</v>
      </c>
    </row>
    <row r="19" spans="1:43" x14ac:dyDescent="0.25">
      <c r="A19" t="s">
        <v>653</v>
      </c>
      <c r="B19">
        <f>INDEX('Exiobase Outputs'!$A$91:$AN$173,MATCH($A19,'Exiobase Outputs'!$A$91:$A$173,0),MATCH(B$1,'Exiobase Outputs'!$A$91:$AN$91,0))</f>
        <v>1.8226192412511825E-2</v>
      </c>
      <c r="C19">
        <f>INDEX('Exiobase Outputs'!$A$91:$AN$173,MATCH($A19,'Exiobase Outputs'!$A$91:$A$173,0),MATCH(C$1,'Exiobase Outputs'!$A$91:$AN$91,0))</f>
        <v>2.4040761311832384E-2</v>
      </c>
      <c r="D19">
        <f>INDEX('Exiobase Outputs'!$A$91:$AN$173,MATCH($A19,'Exiobase Outputs'!$A$91:$A$173,0),MATCH(D$1,'Exiobase Outputs'!$A$91:$AN$91,0))</f>
        <v>4.0948810669749888E-3</v>
      </c>
      <c r="E19">
        <f>INDEX('Exiobase Outputs'!$A$91:$AN$173,MATCH($A19,'Exiobase Outputs'!$A$91:$A$173,0),MATCH(E$1,'Exiobase Outputs'!$A$91:$AN$91,0))</f>
        <v>1.0338494741606627E-2</v>
      </c>
      <c r="F19">
        <v>0</v>
      </c>
      <c r="G19">
        <f>INDEX('Exiobase Outputs'!$A$91:$AN$173,MATCH($A19,'Exiobase Outputs'!$A$91:$A$173,0),MATCH(G$1,'Exiobase Outputs'!$A$91:$AN$91,0))</f>
        <v>2.4231457933287574E-2</v>
      </c>
      <c r="H19">
        <f>INDEX('Exiobase Outputs'!$A$91:$AN$173,MATCH($A19,'Exiobase Outputs'!$A$91:$A$173,0),MATCH(H$1,'Exiobase Outputs'!$A$91:$AN$91,0))</f>
        <v>9.5856750216272348E-3</v>
      </c>
      <c r="I19">
        <f>INDEX('Exiobase Outputs'!$A$91:$AN$173,MATCH($A19,'Exiobase Outputs'!$A$91:$A$173,0),MATCH(I$1,'Exiobase Outputs'!$A$91:$AN$91,0))</f>
        <v>4.9038470798763209E-2</v>
      </c>
      <c r="J19">
        <f>INDEX('Exiobase Outputs'!$A$91:$AN$173,MATCH($A19,'Exiobase Outputs'!$A$91:$A$173,0),MATCH(J$1,'Exiobase Outputs'!$A$91:$AN$91,0))</f>
        <v>1.7864053647306467E-2</v>
      </c>
      <c r="K19">
        <f>INDEX('Exiobase Outputs'!$A$91:$AN$173,MATCH($A19,'Exiobase Outputs'!$A$91:$A$173,0),MATCH(K$1,'Exiobase Outputs'!$A$91:$AN$91,0))</f>
        <v>5.3487490727605225E-2</v>
      </c>
      <c r="L19">
        <f>INDEX('Exiobase Outputs'!$A$91:$AN$173,MATCH($A19,'Exiobase Outputs'!$A$91:$A$173,0),MATCH(L$1,'Exiobase Outputs'!$A$91:$AN$91,0))</f>
        <v>4.3828931623781653E-3</v>
      </c>
      <c r="M19" s="82">
        <f>'WIOD Outputs'!N113</f>
        <v>2.3892553560133948E-3</v>
      </c>
      <c r="N19">
        <f>INDEX('Exiobase Outputs'!$A$91:$AN$173,MATCH($A19,'Exiobase Outputs'!$A$91:$A$173,0),MATCH(N$1,'Exiobase Outputs'!$A$91:$AN$91,0))</f>
        <v>2.6189906016126287E-2</v>
      </c>
      <c r="O19">
        <f>INDEX('Exiobase Outputs'!$A$91:$AN$173,MATCH($A19,'Exiobase Outputs'!$A$91:$A$173,0),MATCH(O$1,'Exiobase Outputs'!$A$91:$AN$91,0))</f>
        <v>1.661153144613493E-2</v>
      </c>
      <c r="P19">
        <f>INDEX('Exiobase Outputs'!$A$91:$AN$173,MATCH($A19,'Exiobase Outputs'!$A$91:$A$173,0),MATCH(P$1,'Exiobase Outputs'!$A$91:$AN$91,0))</f>
        <v>5.0106375405263082E-2</v>
      </c>
      <c r="Q19">
        <f>INDEX('Exiobase Outputs'!$A$91:$AN$173,MATCH($A19,'Exiobase Outputs'!$A$91:$A$173,0),MATCH(Q$1,'Exiobase Outputs'!$A$91:$AN$91,0))</f>
        <v>2.6411691590440753E-2</v>
      </c>
      <c r="R19">
        <f>INDEX('Exiobase Outputs'!$A$91:$AN$173,MATCH($A19,'Exiobase Outputs'!$A$91:$A$173,0),MATCH(R$1,'Exiobase Outputs'!$A$91:$AN$91,0))</f>
        <v>2.6014454053487519E-2</v>
      </c>
      <c r="S19">
        <f>INDEX('Exiobase Outputs'!$A$91:$AN$173,MATCH($A19,'Exiobase Outputs'!$A$91:$A$173,0),MATCH(S$1,'Exiobase Outputs'!$A$91:$AN$91,0))</f>
        <v>2.5984390798224444E-2</v>
      </c>
      <c r="T19">
        <f>INDEX('Exiobase Outputs'!$A$91:$AN$173,MATCH($A19,'Exiobase Outputs'!$A$91:$A$173,0),MATCH(T$1,'Exiobase Outputs'!$A$91:$AN$91,0))</f>
        <v>1.1573799520153619E-2</v>
      </c>
      <c r="U19">
        <f>INDEX('Exiobase Outputs'!$A$91:$AN$173,MATCH($A19,'Exiobase Outputs'!$A$91:$A$173,0),MATCH(U$1,'Exiobase Outputs'!$A$91:$AN$91,0))</f>
        <v>9.3290943116406139E-3</v>
      </c>
      <c r="V19">
        <f>INDEX('Exiobase Outputs'!$A$91:$AN$173,MATCH($A19,'Exiobase Outputs'!$A$91:$A$173,0),MATCH(V$1,'Exiobase Outputs'!$A$91:$AN$91,0))</f>
        <v>1.4860587977389622E-2</v>
      </c>
      <c r="W19">
        <f>INDEX('Exiobase Outputs'!$A$91:$AN$173,MATCH($A19,'Exiobase Outputs'!$A$91:$A$173,0),MATCH(W$1,'Exiobase Outputs'!$A$91:$AN$91,0))</f>
        <v>1.0798526642848673E-2</v>
      </c>
      <c r="X19">
        <f>INDEX('Exiobase Outputs'!$A$91:$AN$173,MATCH($A19,'Exiobase Outputs'!$A$91:$A$173,0),MATCH(X$1,'Exiobase Outputs'!$A$91:$AN$91,0))</f>
        <v>9.3015605564242751E-3</v>
      </c>
      <c r="Y19">
        <f>INDEX('Exiobase Outputs'!$A$91:$AN$173,MATCH($A19,'Exiobase Outputs'!$A$91:$A$173,0),MATCH(Y$1,'Exiobase Outputs'!$A$91:$AN$91,0))</f>
        <v>1.0164652417518738E-2</v>
      </c>
      <c r="Z19">
        <f>INDEX('Exiobase Outputs'!$A$91:$AN$173,MATCH($A19,'Exiobase Outputs'!$A$91:$A$173,0),MATCH(Z$1,'Exiobase Outputs'!$A$91:$AN$91,0))</f>
        <v>9.8925136068084476E-3</v>
      </c>
      <c r="AA19">
        <f>INDEX('Exiobase Outputs'!$A$91:$AN$173,MATCH($A19,'Exiobase Outputs'!$A$91:$A$173,0),MATCH(AA$1,'Exiobase Outputs'!$A$91:$AN$91,0))</f>
        <v>3.1324187355378008E-2</v>
      </c>
      <c r="AB19">
        <f>INDEX('Exiobase Outputs'!$A$91:$AN$173,MATCH($A19,'Exiobase Outputs'!$A$91:$A$173,0),MATCH(AB$1,'Exiobase Outputs'!$A$91:$AN$91,0))</f>
        <v>1.836695133021397E-2</v>
      </c>
      <c r="AC19">
        <f>INDEX('Exiobase Outputs'!$A$91:$AN$173,MATCH($A19,'Exiobase Outputs'!$A$91:$A$173,0),MATCH(AC$1,'Exiobase Outputs'!$A$91:$AN$91,0))</f>
        <v>1.6714561838151204E-2</v>
      </c>
      <c r="AD19">
        <f>INDEX('Exiobase Outputs'!$A$91:$AN$173,MATCH($A19,'Exiobase Outputs'!$A$91:$A$173,0),MATCH(AD$1,'Exiobase Outputs'!$A$91:$AN$91,0))</f>
        <v>1.0961404084539052E-2</v>
      </c>
      <c r="AE19">
        <f>INDEX('Exiobase Outputs'!$A$91:$AN$173,MATCH($A19,'Exiobase Outputs'!$A$91:$A$173,0),MATCH(AE$1,'Exiobase Outputs'!$A$91:$AN$91,0))</f>
        <v>1.5370616368925781E-2</v>
      </c>
      <c r="AF19">
        <f>INDEX('Exiobase Outputs'!$A$91:$AN$173,MATCH($A19,'Exiobase Outputs'!$A$91:$A$173,0),MATCH(AF$1,'Exiobase Outputs'!$A$91:$AN$91,0))</f>
        <v>7.5286474821556933E-3</v>
      </c>
      <c r="AG19">
        <f>INDEX('Exiobase Outputs'!$A$91:$AN$173,MATCH($A19,'Exiobase Outputs'!$A$91:$A$173,0),MATCH(AG$1,'Exiobase Outputs'!$A$91:$AN$91,0))</f>
        <v>1.7534316633934916E-2</v>
      </c>
      <c r="AH19">
        <f>INDEX('Exiobase Outputs'!$A$91:$AN$173,MATCH($A19,'Exiobase Outputs'!$A$91:$A$173,0),MATCH(AH$1,'Exiobase Outputs'!$A$91:$AN$91,0))</f>
        <v>2.0015330538618526E-2</v>
      </c>
      <c r="AI19">
        <f>INDEX('Exiobase Outputs'!$A$91:$AN$173,MATCH($A19,'Exiobase Outputs'!$A$91:$A$173,0),MATCH(AI$1,'Exiobase Outputs'!$A$91:$AN$91,0))</f>
        <v>5.6948829749015129E-3</v>
      </c>
      <c r="AJ19">
        <f>INDEX('Exiobase Outputs'!$A$91:$AN$173,MATCH($A19,'Exiobase Outputs'!$A$91:$A$173,0),MATCH(AJ$1,'Exiobase Outputs'!$A$91:$AN$91,0))</f>
        <v>1.4390645291428524E-2</v>
      </c>
      <c r="AK19">
        <f>INDEX('Exiobase Outputs'!$A$91:$AN$173,MATCH($A19,'Exiobase Outputs'!$A$91:$A$173,0),MATCH(AK$1,'Exiobase Outputs'!$A$91:$AN$91,0))</f>
        <v>1.7137113826463997E-2</v>
      </c>
      <c r="AL19">
        <f>INDEX('Exiobase Outputs'!$A$91:$AN$173,MATCH($A19,'Exiobase Outputs'!$A$91:$A$173,0),MATCH(AL$1,'Exiobase Outputs'!$A$91:$AN$91,0))</f>
        <v>1.5646168405733688E-2</v>
      </c>
      <c r="AM19">
        <f>INDEX('Exiobase Outputs'!$A$91:$AN$173,MATCH($A19,'Exiobase Outputs'!$A$91:$A$173,0),MATCH(AM$1,'Exiobase Outputs'!$A$91:$AN$91,0))</f>
        <v>5.5047237288829119E-3</v>
      </c>
      <c r="AN19">
        <f>INDEX('Exiobase Outputs'!$A$91:$AN$173,MATCH($A19,'Exiobase Outputs'!$A$91:$A$173,0),MATCH(AN$1,'Exiobase Outputs'!$A$91:$AN$91,0))</f>
        <v>7.344067453679274E-3</v>
      </c>
      <c r="AO19">
        <f>INDEX('Exiobase Outputs'!$A$91:$AN$173,MATCH($A19,'Exiobase Outputs'!$A$91:$A$173,0),MATCH(AO$1,'Exiobase Outputs'!$A$91:$AN$91,0))</f>
        <v>1.0124495817695079E-2</v>
      </c>
      <c r="AP19">
        <f>INDEX('Exiobase Outputs'!$A$91:$AN$173,MATCH($A19,'Exiobase Outputs'!$A$91:$A$173,0),MATCH(AP$1,'Exiobase Outputs'!$A$91:$AN$91,0))</f>
        <v>6.0369138119941807E-3</v>
      </c>
      <c r="AQ19">
        <v>0</v>
      </c>
    </row>
    <row r="20" spans="1:43" x14ac:dyDescent="0.25">
      <c r="A20" t="s">
        <v>654</v>
      </c>
      <c r="B20">
        <f>INDEX('Exiobase Outputs'!$A$91:$AN$173,MATCH($A20,'Exiobase Outputs'!$A$91:$A$173,0),MATCH(B$1,'Exiobase Outputs'!$A$91:$AN$91,0))</f>
        <v>1.3129061218031347E-2</v>
      </c>
      <c r="C20">
        <f>INDEX('Exiobase Outputs'!$A$91:$AN$173,MATCH($A20,'Exiobase Outputs'!$A$91:$A$173,0),MATCH(C$1,'Exiobase Outputs'!$A$91:$AN$91,0))</f>
        <v>9.7869615193875892E-4</v>
      </c>
      <c r="D20">
        <f>INDEX('Exiobase Outputs'!$A$91:$AN$173,MATCH($A20,'Exiobase Outputs'!$A$91:$A$173,0),MATCH(D$1,'Exiobase Outputs'!$A$91:$AN$91,0))</f>
        <v>1.4175948850150946E-4</v>
      </c>
      <c r="E20">
        <f>INDEX('Exiobase Outputs'!$A$91:$AN$173,MATCH($A20,'Exiobase Outputs'!$A$91:$A$173,0),MATCH(E$1,'Exiobase Outputs'!$A$91:$AN$91,0))</f>
        <v>1.4339228360504826E-3</v>
      </c>
      <c r="F20">
        <v>0</v>
      </c>
      <c r="G20">
        <f>INDEX('Exiobase Outputs'!$A$91:$AN$173,MATCH($A20,'Exiobase Outputs'!$A$91:$A$173,0),MATCH(G$1,'Exiobase Outputs'!$A$91:$AN$91,0))</f>
        <v>1.0113827805612895E-2</v>
      </c>
      <c r="H20">
        <f>INDEX('Exiobase Outputs'!$A$91:$AN$173,MATCH($A20,'Exiobase Outputs'!$A$91:$A$173,0),MATCH(H$1,'Exiobase Outputs'!$A$91:$AN$91,0))</f>
        <v>3.8119555953496586E-3</v>
      </c>
      <c r="I20">
        <f>INDEX('Exiobase Outputs'!$A$91:$AN$173,MATCH($A20,'Exiobase Outputs'!$A$91:$A$173,0),MATCH(I$1,'Exiobase Outputs'!$A$91:$AN$91,0))</f>
        <v>1.7087570858636228E-2</v>
      </c>
      <c r="J20">
        <f>INDEX('Exiobase Outputs'!$A$91:$AN$173,MATCH($A20,'Exiobase Outputs'!$A$91:$A$173,0),MATCH(J$1,'Exiobase Outputs'!$A$91:$AN$91,0))</f>
        <v>4.9760746433392756E-3</v>
      </c>
      <c r="K20">
        <f>INDEX('Exiobase Outputs'!$A$91:$AN$173,MATCH($A20,'Exiobase Outputs'!$A$91:$A$173,0),MATCH(K$1,'Exiobase Outputs'!$A$91:$AN$91,0))</f>
        <v>1.903530317394698E-3</v>
      </c>
      <c r="L20">
        <f>INDEX('Exiobase Outputs'!$A$91:$AN$173,MATCH($A20,'Exiobase Outputs'!$A$91:$A$173,0),MATCH(L$1,'Exiobase Outputs'!$A$91:$AN$91,0))</f>
        <v>2.1122871317467372E-3</v>
      </c>
      <c r="M20" s="82">
        <f>'WIOD Outputs'!N114</f>
        <v>5.7430059976959127E-3</v>
      </c>
      <c r="N20">
        <f>INDEX('Exiobase Outputs'!$A$91:$AN$173,MATCH($A20,'Exiobase Outputs'!$A$91:$A$173,0),MATCH(N$1,'Exiobase Outputs'!$A$91:$AN$91,0))</f>
        <v>5.7544527441946531E-3</v>
      </c>
      <c r="O20">
        <f>INDEX('Exiobase Outputs'!$A$91:$AN$173,MATCH($A20,'Exiobase Outputs'!$A$91:$A$173,0),MATCH(O$1,'Exiobase Outputs'!$A$91:$AN$91,0))</f>
        <v>2.6131019744889709E-3</v>
      </c>
      <c r="P20">
        <f>INDEX('Exiobase Outputs'!$A$91:$AN$173,MATCH($A20,'Exiobase Outputs'!$A$91:$A$173,0),MATCH(P$1,'Exiobase Outputs'!$A$91:$AN$91,0))</f>
        <v>3.7897437093958736E-3</v>
      </c>
      <c r="Q20">
        <f>INDEX('Exiobase Outputs'!$A$91:$AN$173,MATCH($A20,'Exiobase Outputs'!$A$91:$A$173,0),MATCH(Q$1,'Exiobase Outputs'!$A$91:$AN$91,0))</f>
        <v>7.3475021619637641E-3</v>
      </c>
      <c r="R20">
        <f>INDEX('Exiobase Outputs'!$A$91:$AN$173,MATCH($A20,'Exiobase Outputs'!$A$91:$A$173,0),MATCH(R$1,'Exiobase Outputs'!$A$91:$AN$91,0))</f>
        <v>3.4506652660347349E-3</v>
      </c>
      <c r="S20">
        <f>INDEX('Exiobase Outputs'!$A$91:$AN$173,MATCH($A20,'Exiobase Outputs'!$A$91:$A$173,0),MATCH(S$1,'Exiobase Outputs'!$A$91:$AN$91,0))</f>
        <v>1.0264463957347064E-2</v>
      </c>
      <c r="T20">
        <f>INDEX('Exiobase Outputs'!$A$91:$AN$173,MATCH($A20,'Exiobase Outputs'!$A$91:$A$173,0),MATCH(T$1,'Exiobase Outputs'!$A$91:$AN$91,0))</f>
        <v>1.266305967355966E-2</v>
      </c>
      <c r="U20">
        <f>INDEX('Exiobase Outputs'!$A$91:$AN$173,MATCH($A20,'Exiobase Outputs'!$A$91:$A$173,0),MATCH(U$1,'Exiobase Outputs'!$A$91:$AN$91,0))</f>
        <v>5.9424516069608033E-3</v>
      </c>
      <c r="V20">
        <f>INDEX('Exiobase Outputs'!$A$91:$AN$173,MATCH($A20,'Exiobase Outputs'!$A$91:$A$173,0),MATCH(V$1,'Exiobase Outputs'!$A$91:$AN$91,0))</f>
        <v>2.1258085612963877E-2</v>
      </c>
      <c r="W20">
        <f>INDEX('Exiobase Outputs'!$A$91:$AN$173,MATCH($A20,'Exiobase Outputs'!$A$91:$A$173,0),MATCH(W$1,'Exiobase Outputs'!$A$91:$AN$91,0))</f>
        <v>1.7484543313853153E-2</v>
      </c>
      <c r="X20">
        <f>INDEX('Exiobase Outputs'!$A$91:$AN$173,MATCH($A20,'Exiobase Outputs'!$A$91:$A$173,0),MATCH(X$1,'Exiobase Outputs'!$A$91:$AN$91,0))</f>
        <v>7.2195417298173276E-3</v>
      </c>
      <c r="Y20">
        <f>INDEX('Exiobase Outputs'!$A$91:$AN$173,MATCH($A20,'Exiobase Outputs'!$A$91:$A$173,0),MATCH(Y$1,'Exiobase Outputs'!$A$91:$AN$91,0))</f>
        <v>1.4577930872819009E-2</v>
      </c>
      <c r="Z20">
        <f>INDEX('Exiobase Outputs'!$A$91:$AN$173,MATCH($A20,'Exiobase Outputs'!$A$91:$A$173,0),MATCH(Z$1,'Exiobase Outputs'!$A$91:$AN$91,0))</f>
        <v>1.8064006246867992E-2</v>
      </c>
      <c r="AA20">
        <f>INDEX('Exiobase Outputs'!$A$91:$AN$173,MATCH($A20,'Exiobase Outputs'!$A$91:$A$173,0),MATCH(AA$1,'Exiobase Outputs'!$A$91:$AN$91,0))</f>
        <v>6.3866533882778629E-3</v>
      </c>
      <c r="AB20">
        <f>INDEX('Exiobase Outputs'!$A$91:$AN$173,MATCH($A20,'Exiobase Outputs'!$A$91:$A$173,0),MATCH(AB$1,'Exiobase Outputs'!$A$91:$AN$91,0))</f>
        <v>1.4227575499435324E-2</v>
      </c>
      <c r="AC20">
        <f>INDEX('Exiobase Outputs'!$A$91:$AN$173,MATCH($A20,'Exiobase Outputs'!$A$91:$A$173,0),MATCH(AC$1,'Exiobase Outputs'!$A$91:$AN$91,0))</f>
        <v>1.1040490905263843E-2</v>
      </c>
      <c r="AD20">
        <f>INDEX('Exiobase Outputs'!$A$91:$AN$173,MATCH($A20,'Exiobase Outputs'!$A$91:$A$173,0),MATCH(AD$1,'Exiobase Outputs'!$A$91:$AN$91,0))</f>
        <v>9.094409169971427E-3</v>
      </c>
      <c r="AE20">
        <f>INDEX('Exiobase Outputs'!$A$91:$AN$173,MATCH($A20,'Exiobase Outputs'!$A$91:$A$173,0),MATCH(AE$1,'Exiobase Outputs'!$A$91:$AN$91,0))</f>
        <v>6.4459258709771323E-3</v>
      </c>
      <c r="AF20">
        <f>INDEX('Exiobase Outputs'!$A$91:$AN$173,MATCH($A20,'Exiobase Outputs'!$A$91:$A$173,0),MATCH(AF$1,'Exiobase Outputs'!$A$91:$AN$91,0))</f>
        <v>9.3504418687588645E-3</v>
      </c>
      <c r="AG20">
        <f>INDEX('Exiobase Outputs'!$A$91:$AN$173,MATCH($A20,'Exiobase Outputs'!$A$91:$A$173,0),MATCH(AG$1,'Exiobase Outputs'!$A$91:$AN$91,0))</f>
        <v>1.0651419783458082E-2</v>
      </c>
      <c r="AH20">
        <f>INDEX('Exiobase Outputs'!$A$91:$AN$173,MATCH($A20,'Exiobase Outputs'!$A$91:$A$173,0),MATCH(AH$1,'Exiobase Outputs'!$A$91:$AN$91,0))</f>
        <v>1.1724508723831349E-2</v>
      </c>
      <c r="AI20">
        <f>INDEX('Exiobase Outputs'!$A$91:$AN$173,MATCH($A20,'Exiobase Outputs'!$A$91:$A$173,0),MATCH(AI$1,'Exiobase Outputs'!$A$91:$AN$91,0))</f>
        <v>8.663357399986223E-3</v>
      </c>
      <c r="AJ20">
        <f>INDEX('Exiobase Outputs'!$A$91:$AN$173,MATCH($A20,'Exiobase Outputs'!$A$91:$A$173,0),MATCH(AJ$1,'Exiobase Outputs'!$A$91:$AN$91,0))</f>
        <v>6.5023729974323574E-3</v>
      </c>
      <c r="AK20">
        <f>INDEX('Exiobase Outputs'!$A$91:$AN$173,MATCH($A20,'Exiobase Outputs'!$A$91:$A$173,0),MATCH(AK$1,'Exiobase Outputs'!$A$91:$AN$91,0))</f>
        <v>1.1695602159501118E-2</v>
      </c>
      <c r="AL20">
        <f>INDEX('Exiobase Outputs'!$A$91:$AN$173,MATCH($A20,'Exiobase Outputs'!$A$91:$A$173,0),MATCH(AL$1,'Exiobase Outputs'!$A$91:$AN$91,0))</f>
        <v>1.2903481745186175E-2</v>
      </c>
      <c r="AM20">
        <f>INDEX('Exiobase Outputs'!$A$91:$AN$173,MATCH($A20,'Exiobase Outputs'!$A$91:$A$173,0),MATCH(AM$1,'Exiobase Outputs'!$A$91:$AN$91,0))</f>
        <v>1.966896111892586E-3</v>
      </c>
      <c r="AN20">
        <f>INDEX('Exiobase Outputs'!$A$91:$AN$173,MATCH($A20,'Exiobase Outputs'!$A$91:$A$173,0),MATCH(AN$1,'Exiobase Outputs'!$A$91:$AN$91,0))</f>
        <v>4.8051113400275521E-3</v>
      </c>
      <c r="AO20">
        <f>INDEX('Exiobase Outputs'!$A$91:$AN$173,MATCH($A20,'Exiobase Outputs'!$A$91:$A$173,0),MATCH(AO$1,'Exiobase Outputs'!$A$91:$AN$91,0))</f>
        <v>3.9835859433337293E-3</v>
      </c>
      <c r="AP20">
        <f>INDEX('Exiobase Outputs'!$A$91:$AN$173,MATCH($A20,'Exiobase Outputs'!$A$91:$A$173,0),MATCH(AP$1,'Exiobase Outputs'!$A$91:$AN$91,0))</f>
        <v>7.1360144535376714E-3</v>
      </c>
      <c r="AQ20">
        <v>0</v>
      </c>
    </row>
    <row r="21" spans="1:43" x14ac:dyDescent="0.25">
      <c r="A21" t="s">
        <v>655</v>
      </c>
      <c r="B21">
        <f>INDEX('Exiobase Outputs'!$A$91:$AN$173,MATCH($A21,'Exiobase Outputs'!$A$91:$A$173,0),MATCH(B$1,'Exiobase Outputs'!$A$91:$AN$91,0))</f>
        <v>3.6281610859577921E-3</v>
      </c>
      <c r="C21">
        <f>INDEX('Exiobase Outputs'!$A$91:$AN$173,MATCH($A21,'Exiobase Outputs'!$A$91:$A$173,0),MATCH(C$1,'Exiobase Outputs'!$A$91:$AN$91,0))</f>
        <v>3.1418727510678372E-3</v>
      </c>
      <c r="D21">
        <f>INDEX('Exiobase Outputs'!$A$91:$AN$173,MATCH($A21,'Exiobase Outputs'!$A$91:$A$173,0),MATCH(D$1,'Exiobase Outputs'!$A$91:$AN$91,0))</f>
        <v>3.7197227181968149E-4</v>
      </c>
      <c r="E21">
        <f>INDEX('Exiobase Outputs'!$A$91:$AN$173,MATCH($A21,'Exiobase Outputs'!$A$91:$A$173,0),MATCH(E$1,'Exiobase Outputs'!$A$91:$AN$91,0))</f>
        <v>2.5798576395983839E-3</v>
      </c>
      <c r="F21">
        <v>0</v>
      </c>
      <c r="G21">
        <f>INDEX('Exiobase Outputs'!$A$91:$AN$173,MATCH($A21,'Exiobase Outputs'!$A$91:$A$173,0),MATCH(G$1,'Exiobase Outputs'!$A$91:$AN$91,0))</f>
        <v>1.001698727485769E-2</v>
      </c>
      <c r="H21">
        <f>INDEX('Exiobase Outputs'!$A$91:$AN$173,MATCH($A21,'Exiobase Outputs'!$A$91:$A$173,0),MATCH(H$1,'Exiobase Outputs'!$A$91:$AN$91,0))</f>
        <v>1.1919823963627962E-2</v>
      </c>
      <c r="I21">
        <f>INDEX('Exiobase Outputs'!$A$91:$AN$173,MATCH($A21,'Exiobase Outputs'!$A$91:$A$173,0),MATCH(I$1,'Exiobase Outputs'!$A$91:$AN$91,0))</f>
        <v>2.0590630097084103E-2</v>
      </c>
      <c r="J21">
        <f>INDEX('Exiobase Outputs'!$A$91:$AN$173,MATCH($A21,'Exiobase Outputs'!$A$91:$A$173,0),MATCH(J$1,'Exiobase Outputs'!$A$91:$AN$91,0))</f>
        <v>5.9713214369431526E-3</v>
      </c>
      <c r="K21">
        <f>INDEX('Exiobase Outputs'!$A$91:$AN$173,MATCH($A21,'Exiobase Outputs'!$A$91:$A$173,0),MATCH(K$1,'Exiobase Outputs'!$A$91:$AN$91,0))</f>
        <v>5.2264307261800161E-3</v>
      </c>
      <c r="L21">
        <f>INDEX('Exiobase Outputs'!$A$91:$AN$173,MATCH($A21,'Exiobase Outputs'!$A$91:$A$173,0),MATCH(L$1,'Exiobase Outputs'!$A$91:$AN$91,0))</f>
        <v>1.9951174790956037E-3</v>
      </c>
      <c r="M21" s="82">
        <f>'WIOD Outputs'!N115</f>
        <v>2.8543999299023549E-3</v>
      </c>
      <c r="N21">
        <f>INDEX('Exiobase Outputs'!$A$91:$AN$173,MATCH($A21,'Exiobase Outputs'!$A$91:$A$173,0),MATCH(N$1,'Exiobase Outputs'!$A$91:$AN$91,0))</f>
        <v>1.4750635017732903E-2</v>
      </c>
      <c r="O21">
        <f>INDEX('Exiobase Outputs'!$A$91:$AN$173,MATCH($A21,'Exiobase Outputs'!$A$91:$A$173,0),MATCH(O$1,'Exiobase Outputs'!$A$91:$AN$91,0))</f>
        <v>1.580057942471453E-3</v>
      </c>
      <c r="P21">
        <f>INDEX('Exiobase Outputs'!$A$91:$AN$173,MATCH($A21,'Exiobase Outputs'!$A$91:$A$173,0),MATCH(P$1,'Exiobase Outputs'!$A$91:$AN$91,0))</f>
        <v>4.8367318199251576E-3</v>
      </c>
      <c r="Q21">
        <f>INDEX('Exiobase Outputs'!$A$91:$AN$173,MATCH($A21,'Exiobase Outputs'!$A$91:$A$173,0),MATCH(Q$1,'Exiobase Outputs'!$A$91:$AN$91,0))</f>
        <v>4.2978940889728439E-3</v>
      </c>
      <c r="R21">
        <f>INDEX('Exiobase Outputs'!$A$91:$AN$173,MATCH($A21,'Exiobase Outputs'!$A$91:$A$173,0),MATCH(R$1,'Exiobase Outputs'!$A$91:$AN$91,0))</f>
        <v>7.9471417387907833E-3</v>
      </c>
      <c r="S21">
        <f>INDEX('Exiobase Outputs'!$A$91:$AN$173,MATCH($A21,'Exiobase Outputs'!$A$91:$A$173,0),MATCH(S$1,'Exiobase Outputs'!$A$91:$AN$91,0))</f>
        <v>1.5525213166680707E-2</v>
      </c>
      <c r="T21">
        <f>INDEX('Exiobase Outputs'!$A$91:$AN$173,MATCH($A21,'Exiobase Outputs'!$A$91:$A$173,0),MATCH(T$1,'Exiobase Outputs'!$A$91:$AN$91,0))</f>
        <v>2.8359413370882651E-2</v>
      </c>
      <c r="U21">
        <f>INDEX('Exiobase Outputs'!$A$91:$AN$173,MATCH($A21,'Exiobase Outputs'!$A$91:$A$173,0),MATCH(U$1,'Exiobase Outputs'!$A$91:$AN$91,0))</f>
        <v>2.1882357895825221E-2</v>
      </c>
      <c r="V21">
        <f>INDEX('Exiobase Outputs'!$A$91:$AN$173,MATCH($A21,'Exiobase Outputs'!$A$91:$A$173,0),MATCH(V$1,'Exiobase Outputs'!$A$91:$AN$91,0))</f>
        <v>2.9729356307860791E-2</v>
      </c>
      <c r="W21">
        <f>INDEX('Exiobase Outputs'!$A$91:$AN$173,MATCH($A21,'Exiobase Outputs'!$A$91:$A$173,0),MATCH(W$1,'Exiobase Outputs'!$A$91:$AN$91,0))</f>
        <v>1.2887602433471448E-2</v>
      </c>
      <c r="X21">
        <f>INDEX('Exiobase Outputs'!$A$91:$AN$173,MATCH($A21,'Exiobase Outputs'!$A$91:$A$173,0),MATCH(X$1,'Exiobase Outputs'!$A$91:$AN$91,0))</f>
        <v>7.7440469608221667E-3</v>
      </c>
      <c r="Y21">
        <f>INDEX('Exiobase Outputs'!$A$91:$AN$173,MATCH($A21,'Exiobase Outputs'!$A$91:$A$173,0),MATCH(Y$1,'Exiobase Outputs'!$A$91:$AN$91,0))</f>
        <v>7.0791731459512123E-3</v>
      </c>
      <c r="Z21">
        <f>INDEX('Exiobase Outputs'!$A$91:$AN$173,MATCH($A21,'Exiobase Outputs'!$A$91:$A$173,0),MATCH(Z$1,'Exiobase Outputs'!$A$91:$AN$91,0))</f>
        <v>4.4836784406264152E-3</v>
      </c>
      <c r="AA21">
        <f>INDEX('Exiobase Outputs'!$A$91:$AN$173,MATCH($A21,'Exiobase Outputs'!$A$91:$A$173,0),MATCH(AA$1,'Exiobase Outputs'!$A$91:$AN$91,0))</f>
        <v>1.463419825755497E-2</v>
      </c>
      <c r="AB21">
        <f>INDEX('Exiobase Outputs'!$A$91:$AN$173,MATCH($A21,'Exiobase Outputs'!$A$91:$A$173,0),MATCH(AB$1,'Exiobase Outputs'!$A$91:$AN$91,0))</f>
        <v>4.072716688902871E-3</v>
      </c>
      <c r="AC21">
        <f>INDEX('Exiobase Outputs'!$A$91:$AN$173,MATCH($A21,'Exiobase Outputs'!$A$91:$A$173,0),MATCH(AC$1,'Exiobase Outputs'!$A$91:$AN$91,0))</f>
        <v>8.5903052204424797E-3</v>
      </c>
      <c r="AD21">
        <f>INDEX('Exiobase Outputs'!$A$91:$AN$173,MATCH($A21,'Exiobase Outputs'!$A$91:$A$173,0),MATCH(AD$1,'Exiobase Outputs'!$A$91:$AN$91,0))</f>
        <v>7.2204007053762601E-3</v>
      </c>
      <c r="AE21">
        <f>INDEX('Exiobase Outputs'!$A$91:$AN$173,MATCH($A21,'Exiobase Outputs'!$A$91:$A$173,0),MATCH(AE$1,'Exiobase Outputs'!$A$91:$AN$91,0))</f>
        <v>4.8019864195875343E-3</v>
      </c>
      <c r="AF21">
        <f>INDEX('Exiobase Outputs'!$A$91:$AN$173,MATCH($A21,'Exiobase Outputs'!$A$91:$A$173,0),MATCH(AF$1,'Exiobase Outputs'!$A$91:$AN$91,0))</f>
        <v>5.4304636180625438E-3</v>
      </c>
      <c r="AG21">
        <f>INDEX('Exiobase Outputs'!$A$91:$AN$173,MATCH($A21,'Exiobase Outputs'!$A$91:$A$173,0),MATCH(AG$1,'Exiobase Outputs'!$A$91:$AN$91,0))</f>
        <v>9.8941117873152414E-3</v>
      </c>
      <c r="AH21">
        <f>INDEX('Exiobase Outputs'!$A$91:$AN$173,MATCH($A21,'Exiobase Outputs'!$A$91:$A$173,0),MATCH(AH$1,'Exiobase Outputs'!$A$91:$AN$91,0))</f>
        <v>2.9897589968743209E-3</v>
      </c>
      <c r="AI21">
        <f>INDEX('Exiobase Outputs'!$A$91:$AN$173,MATCH($A21,'Exiobase Outputs'!$A$91:$A$173,0),MATCH(AI$1,'Exiobase Outputs'!$A$91:$AN$91,0))</f>
        <v>7.4053782035716593E-3</v>
      </c>
      <c r="AJ21">
        <f>INDEX('Exiobase Outputs'!$A$91:$AN$173,MATCH($A21,'Exiobase Outputs'!$A$91:$A$173,0),MATCH(AJ$1,'Exiobase Outputs'!$A$91:$AN$91,0))</f>
        <v>1.0317329764100791E-2</v>
      </c>
      <c r="AK21">
        <f>INDEX('Exiobase Outputs'!$A$91:$AN$173,MATCH($A21,'Exiobase Outputs'!$A$91:$A$173,0),MATCH(AK$1,'Exiobase Outputs'!$A$91:$AN$91,0))</f>
        <v>8.2470175829660215E-3</v>
      </c>
      <c r="AL21">
        <f>INDEX('Exiobase Outputs'!$A$91:$AN$173,MATCH($A21,'Exiobase Outputs'!$A$91:$A$173,0),MATCH(AL$1,'Exiobase Outputs'!$A$91:$AN$91,0))</f>
        <v>5.836395295561226E-3</v>
      </c>
      <c r="AM21">
        <f>INDEX('Exiobase Outputs'!$A$91:$AN$173,MATCH($A21,'Exiobase Outputs'!$A$91:$A$173,0),MATCH(AM$1,'Exiobase Outputs'!$A$91:$AN$91,0))</f>
        <v>5.2912975197393275E-3</v>
      </c>
      <c r="AN21">
        <f>INDEX('Exiobase Outputs'!$A$91:$AN$173,MATCH($A21,'Exiobase Outputs'!$A$91:$A$173,0),MATCH(AN$1,'Exiobase Outputs'!$A$91:$AN$91,0))</f>
        <v>4.4411752770639771E-3</v>
      </c>
      <c r="AO21">
        <f>INDEX('Exiobase Outputs'!$A$91:$AN$173,MATCH($A21,'Exiobase Outputs'!$A$91:$A$173,0),MATCH(AO$1,'Exiobase Outputs'!$A$91:$AN$91,0))</f>
        <v>5.8909128058406554E-3</v>
      </c>
      <c r="AP21">
        <f>INDEX('Exiobase Outputs'!$A$91:$AN$173,MATCH($A21,'Exiobase Outputs'!$A$91:$A$173,0),MATCH(AP$1,'Exiobase Outputs'!$A$91:$AN$91,0))</f>
        <v>4.4722253968536938E-3</v>
      </c>
      <c r="AQ21">
        <v>0</v>
      </c>
    </row>
    <row r="22" spans="1:43" x14ac:dyDescent="0.25">
      <c r="A22" t="s">
        <v>656</v>
      </c>
      <c r="B22">
        <f>INDEX('Exiobase Outputs'!$A$91:$AN$173,MATCH($A22,'Exiobase Outputs'!$A$91:$A$173,0),MATCH(B$1,'Exiobase Outputs'!$A$91:$AN$91,0))</f>
        <v>1.2864748125038421E-3</v>
      </c>
      <c r="C22">
        <f>INDEX('Exiobase Outputs'!$A$91:$AN$173,MATCH($A22,'Exiobase Outputs'!$A$91:$A$173,0),MATCH(C$1,'Exiobase Outputs'!$A$91:$AN$91,0))</f>
        <v>2.1902806734476442E-3</v>
      </c>
      <c r="D22">
        <f>INDEX('Exiobase Outputs'!$A$91:$AN$173,MATCH($A22,'Exiobase Outputs'!$A$91:$A$173,0),MATCH(D$1,'Exiobase Outputs'!$A$91:$AN$91,0))</f>
        <v>9.4451255859622857E-5</v>
      </c>
      <c r="E22">
        <f>INDEX('Exiobase Outputs'!$A$91:$AN$173,MATCH($A22,'Exiobase Outputs'!$A$91:$A$173,0),MATCH(E$1,'Exiobase Outputs'!$A$91:$AN$91,0))</f>
        <v>1.4443898144523013E-3</v>
      </c>
      <c r="F22">
        <v>0</v>
      </c>
      <c r="G22">
        <f>INDEX('Exiobase Outputs'!$A$91:$AN$173,MATCH($A22,'Exiobase Outputs'!$A$91:$A$173,0),MATCH(G$1,'Exiobase Outputs'!$A$91:$AN$91,0))</f>
        <v>5.8638041137568609E-3</v>
      </c>
      <c r="H22">
        <f>INDEX('Exiobase Outputs'!$A$91:$AN$173,MATCH($A22,'Exiobase Outputs'!$A$91:$A$173,0),MATCH(H$1,'Exiobase Outputs'!$A$91:$AN$91,0))</f>
        <v>2.8426039279316182E-3</v>
      </c>
      <c r="I22">
        <f>INDEX('Exiobase Outputs'!$A$91:$AN$173,MATCH($A22,'Exiobase Outputs'!$A$91:$A$173,0),MATCH(I$1,'Exiobase Outputs'!$A$91:$AN$91,0))</f>
        <v>1.4030650038796007E-2</v>
      </c>
      <c r="J22">
        <f>INDEX('Exiobase Outputs'!$A$91:$AN$173,MATCH($A22,'Exiobase Outputs'!$A$91:$A$173,0),MATCH(J$1,'Exiobase Outputs'!$A$91:$AN$91,0))</f>
        <v>2.7616644932255785E-3</v>
      </c>
      <c r="K22">
        <f>INDEX('Exiobase Outputs'!$A$91:$AN$173,MATCH($A22,'Exiobase Outputs'!$A$91:$A$173,0),MATCH(K$1,'Exiobase Outputs'!$A$91:$AN$91,0))</f>
        <v>3.9562831028358749E-3</v>
      </c>
      <c r="L22">
        <f>INDEX('Exiobase Outputs'!$A$91:$AN$173,MATCH($A22,'Exiobase Outputs'!$A$91:$A$173,0),MATCH(L$1,'Exiobase Outputs'!$A$91:$AN$91,0))</f>
        <v>1.513705540786385E-3</v>
      </c>
      <c r="M22" s="82">
        <f>'WIOD Outputs'!N116</f>
        <v>2.6048472886125462E-3</v>
      </c>
      <c r="N22">
        <f>INDEX('Exiobase Outputs'!$A$91:$AN$173,MATCH($A22,'Exiobase Outputs'!$A$91:$A$173,0),MATCH(N$1,'Exiobase Outputs'!$A$91:$AN$91,0))</f>
        <v>1.4130028530466427E-2</v>
      </c>
      <c r="O22">
        <f>INDEX('Exiobase Outputs'!$A$91:$AN$173,MATCH($A22,'Exiobase Outputs'!$A$91:$A$173,0),MATCH(O$1,'Exiobase Outputs'!$A$91:$AN$91,0))</f>
        <v>3.2473683995359213E-3</v>
      </c>
      <c r="P22">
        <f>INDEX('Exiobase Outputs'!$A$91:$AN$173,MATCH($A22,'Exiobase Outputs'!$A$91:$A$173,0),MATCH(P$1,'Exiobase Outputs'!$A$91:$AN$91,0))</f>
        <v>5.8286624492280264E-3</v>
      </c>
      <c r="Q22">
        <f>INDEX('Exiobase Outputs'!$A$91:$AN$173,MATCH($A22,'Exiobase Outputs'!$A$91:$A$173,0),MATCH(Q$1,'Exiobase Outputs'!$A$91:$AN$91,0))</f>
        <v>9.1701076921786584E-3</v>
      </c>
      <c r="R22">
        <f>INDEX('Exiobase Outputs'!$A$91:$AN$173,MATCH($A22,'Exiobase Outputs'!$A$91:$A$173,0),MATCH(R$1,'Exiobase Outputs'!$A$91:$AN$91,0))</f>
        <v>6.8599865058776976E-3</v>
      </c>
      <c r="S22">
        <f>INDEX('Exiobase Outputs'!$A$91:$AN$173,MATCH($A22,'Exiobase Outputs'!$A$91:$A$173,0),MATCH(S$1,'Exiobase Outputs'!$A$91:$AN$91,0))</f>
        <v>1.5263447263014282E-2</v>
      </c>
      <c r="T22">
        <f>INDEX('Exiobase Outputs'!$A$91:$AN$173,MATCH($A22,'Exiobase Outputs'!$A$91:$A$173,0),MATCH(T$1,'Exiobase Outputs'!$A$91:$AN$91,0))</f>
        <v>1.3412567326365378E-2</v>
      </c>
      <c r="U22">
        <f>INDEX('Exiobase Outputs'!$A$91:$AN$173,MATCH($A22,'Exiobase Outputs'!$A$91:$A$173,0),MATCH(U$1,'Exiobase Outputs'!$A$91:$AN$91,0))</f>
        <v>1.4334139252207204E-2</v>
      </c>
      <c r="V22">
        <f>INDEX('Exiobase Outputs'!$A$91:$AN$173,MATCH($A22,'Exiobase Outputs'!$A$91:$A$173,0),MATCH(V$1,'Exiobase Outputs'!$A$91:$AN$91,0))</f>
        <v>7.2718753174709824E-3</v>
      </c>
      <c r="W22">
        <f>INDEX('Exiobase Outputs'!$A$91:$AN$173,MATCH($A22,'Exiobase Outputs'!$A$91:$A$173,0),MATCH(W$1,'Exiobase Outputs'!$A$91:$AN$91,0))</f>
        <v>2.2800709290862854E-2</v>
      </c>
      <c r="X22">
        <f>INDEX('Exiobase Outputs'!$A$91:$AN$173,MATCH($A22,'Exiobase Outputs'!$A$91:$A$173,0),MATCH(X$1,'Exiobase Outputs'!$A$91:$AN$91,0))</f>
        <v>8.0103195302717294E-3</v>
      </c>
      <c r="Y22">
        <f>INDEX('Exiobase Outputs'!$A$91:$AN$173,MATCH($A22,'Exiobase Outputs'!$A$91:$A$173,0),MATCH(Y$1,'Exiobase Outputs'!$A$91:$AN$91,0))</f>
        <v>2.2142559390388738E-2</v>
      </c>
      <c r="Z22">
        <f>INDEX('Exiobase Outputs'!$A$91:$AN$173,MATCH($A22,'Exiobase Outputs'!$A$91:$A$173,0),MATCH(Z$1,'Exiobase Outputs'!$A$91:$AN$91,0))</f>
        <v>2.4695818940661883E-2</v>
      </c>
      <c r="AA22">
        <f>INDEX('Exiobase Outputs'!$A$91:$AN$173,MATCH($A22,'Exiobase Outputs'!$A$91:$A$173,0),MATCH(AA$1,'Exiobase Outputs'!$A$91:$AN$91,0))</f>
        <v>1.0024907233728866E-2</v>
      </c>
      <c r="AB22">
        <f>INDEX('Exiobase Outputs'!$A$91:$AN$173,MATCH($A22,'Exiobase Outputs'!$A$91:$A$173,0),MATCH(AB$1,'Exiobase Outputs'!$A$91:$AN$91,0))</f>
        <v>5.256650003180088E-3</v>
      </c>
      <c r="AC22">
        <f>INDEX('Exiobase Outputs'!$A$91:$AN$173,MATCH($A22,'Exiobase Outputs'!$A$91:$A$173,0),MATCH(AC$1,'Exiobase Outputs'!$A$91:$AN$91,0))</f>
        <v>5.3942129346747237E-3</v>
      </c>
      <c r="AD22">
        <f>INDEX('Exiobase Outputs'!$A$91:$AN$173,MATCH($A22,'Exiobase Outputs'!$A$91:$A$173,0),MATCH(AD$1,'Exiobase Outputs'!$A$91:$AN$91,0))</f>
        <v>4.0581030006363603E-3</v>
      </c>
      <c r="AE22">
        <f>INDEX('Exiobase Outputs'!$A$91:$AN$173,MATCH($A22,'Exiobase Outputs'!$A$91:$A$173,0),MATCH(AE$1,'Exiobase Outputs'!$A$91:$AN$91,0))</f>
        <v>2.458414741283943E-3</v>
      </c>
      <c r="AF22">
        <f>INDEX('Exiobase Outputs'!$A$91:$AN$173,MATCH($A22,'Exiobase Outputs'!$A$91:$A$173,0),MATCH(AF$1,'Exiobase Outputs'!$A$91:$AN$91,0))</f>
        <v>3.4776117907151494E-3</v>
      </c>
      <c r="AG22">
        <f>INDEX('Exiobase Outputs'!$A$91:$AN$173,MATCH($A22,'Exiobase Outputs'!$A$91:$A$173,0),MATCH(AG$1,'Exiobase Outputs'!$A$91:$AN$91,0))</f>
        <v>3.0557315868852972E-3</v>
      </c>
      <c r="AH22">
        <f>INDEX('Exiobase Outputs'!$A$91:$AN$173,MATCH($A22,'Exiobase Outputs'!$A$91:$A$173,0),MATCH(AH$1,'Exiobase Outputs'!$A$91:$AN$91,0))</f>
        <v>5.2426987944955827E-3</v>
      </c>
      <c r="AI22">
        <f>INDEX('Exiobase Outputs'!$A$91:$AN$173,MATCH($A22,'Exiobase Outputs'!$A$91:$A$173,0),MATCH(AI$1,'Exiobase Outputs'!$A$91:$AN$91,0))</f>
        <v>1.3034609073475317E-2</v>
      </c>
      <c r="AJ22">
        <f>INDEX('Exiobase Outputs'!$A$91:$AN$173,MATCH($A22,'Exiobase Outputs'!$A$91:$A$173,0),MATCH(AJ$1,'Exiobase Outputs'!$A$91:$AN$91,0))</f>
        <v>3.8089226669310609E-3</v>
      </c>
      <c r="AK22">
        <f>INDEX('Exiobase Outputs'!$A$91:$AN$173,MATCH($A22,'Exiobase Outputs'!$A$91:$A$173,0),MATCH(AK$1,'Exiobase Outputs'!$A$91:$AN$91,0))</f>
        <v>8.5923387487388293E-3</v>
      </c>
      <c r="AL22">
        <f>INDEX('Exiobase Outputs'!$A$91:$AN$173,MATCH($A22,'Exiobase Outputs'!$A$91:$A$173,0),MATCH(AL$1,'Exiobase Outputs'!$A$91:$AN$91,0))</f>
        <v>9.4823752329073873E-3</v>
      </c>
      <c r="AM22">
        <f>INDEX('Exiobase Outputs'!$A$91:$AN$173,MATCH($A22,'Exiobase Outputs'!$A$91:$A$173,0),MATCH(AM$1,'Exiobase Outputs'!$A$91:$AN$91,0))</f>
        <v>3.2467782481122773E-3</v>
      </c>
      <c r="AN22">
        <f>INDEX('Exiobase Outputs'!$A$91:$AN$173,MATCH($A22,'Exiobase Outputs'!$A$91:$A$173,0),MATCH(AN$1,'Exiobase Outputs'!$A$91:$AN$91,0))</f>
        <v>4.0632416703310689E-3</v>
      </c>
      <c r="AO22">
        <f>INDEX('Exiobase Outputs'!$A$91:$AN$173,MATCH($A22,'Exiobase Outputs'!$A$91:$A$173,0),MATCH(AO$1,'Exiobase Outputs'!$A$91:$AN$91,0))</f>
        <v>1.0464184937749019E-2</v>
      </c>
      <c r="AP22">
        <f>INDEX('Exiobase Outputs'!$A$91:$AN$173,MATCH($A22,'Exiobase Outputs'!$A$91:$A$173,0),MATCH(AP$1,'Exiobase Outputs'!$A$91:$AN$91,0))</f>
        <v>2.0350120608752641E-3</v>
      </c>
      <c r="AQ22">
        <v>0</v>
      </c>
    </row>
    <row r="23" spans="1:43" x14ac:dyDescent="0.25">
      <c r="A23" t="s">
        <v>657</v>
      </c>
      <c r="B23">
        <f>INDEX('Exiobase Outputs'!$A$91:$AN$173,MATCH($A23,'Exiobase Outputs'!$A$91:$A$173,0),MATCH(B$1,'Exiobase Outputs'!$A$91:$AN$91,0))</f>
        <v>1.6781479654176399E-2</v>
      </c>
      <c r="C23">
        <f>INDEX('Exiobase Outputs'!$A$91:$AN$173,MATCH($A23,'Exiobase Outputs'!$A$91:$A$173,0),MATCH(C$1,'Exiobase Outputs'!$A$91:$AN$91,0))</f>
        <v>2.1094387613960527E-2</v>
      </c>
      <c r="D23">
        <f>INDEX('Exiobase Outputs'!$A$91:$AN$173,MATCH($A23,'Exiobase Outputs'!$A$91:$A$173,0),MATCH(D$1,'Exiobase Outputs'!$A$91:$AN$91,0))</f>
        <v>1.1609150186757296E-3</v>
      </c>
      <c r="E23">
        <f>INDEX('Exiobase Outputs'!$A$91:$AN$173,MATCH($A23,'Exiobase Outputs'!$A$91:$A$173,0),MATCH(E$1,'Exiobase Outputs'!$A$91:$AN$91,0))</f>
        <v>3.3410257934363488E-2</v>
      </c>
      <c r="F23">
        <v>0</v>
      </c>
      <c r="G23">
        <f>INDEX('Exiobase Outputs'!$A$91:$AN$173,MATCH($A23,'Exiobase Outputs'!$A$91:$A$173,0),MATCH(G$1,'Exiobase Outputs'!$A$91:$AN$91,0))</f>
        <v>4.9050249058094242E-2</v>
      </c>
      <c r="H23">
        <f>INDEX('Exiobase Outputs'!$A$91:$AN$173,MATCH($A23,'Exiobase Outputs'!$A$91:$A$173,0),MATCH(H$1,'Exiobase Outputs'!$A$91:$AN$91,0))</f>
        <v>2.5109137617898736E-2</v>
      </c>
      <c r="I23">
        <f>INDEX('Exiobase Outputs'!$A$91:$AN$173,MATCH($A23,'Exiobase Outputs'!$A$91:$A$173,0),MATCH(I$1,'Exiobase Outputs'!$A$91:$AN$91,0))</f>
        <v>8.6116840064820635E-2</v>
      </c>
      <c r="J23">
        <f>INDEX('Exiobase Outputs'!$A$91:$AN$173,MATCH($A23,'Exiobase Outputs'!$A$91:$A$173,0),MATCH(J$1,'Exiobase Outputs'!$A$91:$AN$91,0))</f>
        <v>1.5112451410096574E-2</v>
      </c>
      <c r="K23">
        <f>INDEX('Exiobase Outputs'!$A$91:$AN$173,MATCH($A23,'Exiobase Outputs'!$A$91:$A$173,0),MATCH(K$1,'Exiobase Outputs'!$A$91:$AN$91,0))</f>
        <v>9.0586732408553361E-2</v>
      </c>
      <c r="L23">
        <f>INDEX('Exiobase Outputs'!$A$91:$AN$173,MATCH($A23,'Exiobase Outputs'!$A$91:$A$173,0),MATCH(L$1,'Exiobase Outputs'!$A$91:$AN$91,0))</f>
        <v>3.7006575978192819E-3</v>
      </c>
      <c r="M23" s="82">
        <f>'WIOD Outputs'!N117</f>
        <v>1.0352246589561197E-2</v>
      </c>
      <c r="N23">
        <f>INDEX('Exiobase Outputs'!$A$91:$AN$173,MATCH($A23,'Exiobase Outputs'!$A$91:$A$173,0),MATCH(N$1,'Exiobase Outputs'!$A$91:$AN$91,0))</f>
        <v>3.7391506916212909E-2</v>
      </c>
      <c r="O23">
        <f>INDEX('Exiobase Outputs'!$A$91:$AN$173,MATCH($A23,'Exiobase Outputs'!$A$91:$A$173,0),MATCH(O$1,'Exiobase Outputs'!$A$91:$AN$91,0))</f>
        <v>1.2657835358696074E-2</v>
      </c>
      <c r="P23">
        <f>INDEX('Exiobase Outputs'!$A$91:$AN$173,MATCH($A23,'Exiobase Outputs'!$A$91:$A$173,0),MATCH(P$1,'Exiobase Outputs'!$A$91:$AN$91,0))</f>
        <v>1.0157481080766372E-2</v>
      </c>
      <c r="Q23">
        <f>INDEX('Exiobase Outputs'!$A$91:$AN$173,MATCH($A23,'Exiobase Outputs'!$A$91:$A$173,0),MATCH(Q$1,'Exiobase Outputs'!$A$91:$AN$91,0))</f>
        <v>2.6555965653909065E-3</v>
      </c>
      <c r="R23">
        <f>INDEX('Exiobase Outputs'!$A$91:$AN$173,MATCH($A23,'Exiobase Outputs'!$A$91:$A$173,0),MATCH(R$1,'Exiobase Outputs'!$A$91:$AN$91,0))</f>
        <v>1.529503149831574E-2</v>
      </c>
      <c r="S23">
        <f>INDEX('Exiobase Outputs'!$A$91:$AN$173,MATCH($A23,'Exiobase Outputs'!$A$91:$A$173,0),MATCH(S$1,'Exiobase Outputs'!$A$91:$AN$91,0))</f>
        <v>3.7472795693916788E-2</v>
      </c>
      <c r="T23">
        <f>INDEX('Exiobase Outputs'!$A$91:$AN$173,MATCH($A23,'Exiobase Outputs'!$A$91:$A$173,0),MATCH(T$1,'Exiobase Outputs'!$A$91:$AN$91,0))</f>
        <v>1.0004855504780724E-2</v>
      </c>
      <c r="U23">
        <f>INDEX('Exiobase Outputs'!$A$91:$AN$173,MATCH($A23,'Exiobase Outputs'!$A$91:$A$173,0),MATCH(U$1,'Exiobase Outputs'!$A$91:$AN$91,0))</f>
        <v>1.4027127861129966E-2</v>
      </c>
      <c r="V23">
        <f>INDEX('Exiobase Outputs'!$A$91:$AN$173,MATCH($A23,'Exiobase Outputs'!$A$91:$A$173,0),MATCH(V$1,'Exiobase Outputs'!$A$91:$AN$91,0))</f>
        <v>1.3775921028953763E-2</v>
      </c>
      <c r="W23">
        <f>INDEX('Exiobase Outputs'!$A$91:$AN$173,MATCH($A23,'Exiobase Outputs'!$A$91:$A$173,0),MATCH(W$1,'Exiobase Outputs'!$A$91:$AN$91,0))</f>
        <v>3.5173509665088039E-2</v>
      </c>
      <c r="X23">
        <f>INDEX('Exiobase Outputs'!$A$91:$AN$173,MATCH($A23,'Exiobase Outputs'!$A$91:$A$173,0),MATCH(X$1,'Exiobase Outputs'!$A$91:$AN$91,0))</f>
        <v>2.4134791082950968E-2</v>
      </c>
      <c r="Y23">
        <f>INDEX('Exiobase Outputs'!$A$91:$AN$173,MATCH($A23,'Exiobase Outputs'!$A$91:$A$173,0),MATCH(Y$1,'Exiobase Outputs'!$A$91:$AN$91,0))</f>
        <v>3.0874053967693466E-2</v>
      </c>
      <c r="Z23">
        <f>INDEX('Exiobase Outputs'!$A$91:$AN$173,MATCH($A23,'Exiobase Outputs'!$A$91:$A$173,0),MATCH(Z$1,'Exiobase Outputs'!$A$91:$AN$91,0))</f>
        <v>0.16125215143647331</v>
      </c>
      <c r="AA23">
        <f>INDEX('Exiobase Outputs'!$A$91:$AN$173,MATCH($A23,'Exiobase Outputs'!$A$91:$A$173,0),MATCH(AA$1,'Exiobase Outputs'!$A$91:$AN$91,0))</f>
        <v>8.542474515622743E-2</v>
      </c>
      <c r="AB23">
        <f>INDEX('Exiobase Outputs'!$A$91:$AN$173,MATCH($A23,'Exiobase Outputs'!$A$91:$A$173,0),MATCH(AB$1,'Exiobase Outputs'!$A$91:$AN$91,0))</f>
        <v>4.6948440480758927E-2</v>
      </c>
      <c r="AC23">
        <f>INDEX('Exiobase Outputs'!$A$91:$AN$173,MATCH($A23,'Exiobase Outputs'!$A$91:$A$173,0),MATCH(AC$1,'Exiobase Outputs'!$A$91:$AN$91,0))</f>
        <v>1.4293062162028433E-2</v>
      </c>
      <c r="AD23">
        <f>INDEX('Exiobase Outputs'!$A$91:$AN$173,MATCH($A23,'Exiobase Outputs'!$A$91:$A$173,0),MATCH(AD$1,'Exiobase Outputs'!$A$91:$AN$91,0))</f>
        <v>4.669225141119537E-3</v>
      </c>
      <c r="AE23">
        <f>INDEX('Exiobase Outputs'!$A$91:$AN$173,MATCH($A23,'Exiobase Outputs'!$A$91:$A$173,0),MATCH(AE$1,'Exiobase Outputs'!$A$91:$AN$91,0))</f>
        <v>2.3005535010075729E-2</v>
      </c>
      <c r="AF23">
        <f>INDEX('Exiobase Outputs'!$A$91:$AN$173,MATCH($A23,'Exiobase Outputs'!$A$91:$A$173,0),MATCH(AF$1,'Exiobase Outputs'!$A$91:$AN$91,0))</f>
        <v>2.7937303838126606E-2</v>
      </c>
      <c r="AG23">
        <f>INDEX('Exiobase Outputs'!$A$91:$AN$173,MATCH($A23,'Exiobase Outputs'!$A$91:$A$173,0),MATCH(AG$1,'Exiobase Outputs'!$A$91:$AN$91,0))</f>
        <v>1.445494594296523E-2</v>
      </c>
      <c r="AH23">
        <f>INDEX('Exiobase Outputs'!$A$91:$AN$173,MATCH($A23,'Exiobase Outputs'!$A$91:$A$173,0),MATCH(AH$1,'Exiobase Outputs'!$A$91:$AN$91,0))</f>
        <v>9.8743131294108354E-3</v>
      </c>
      <c r="AI23">
        <f>INDEX('Exiobase Outputs'!$A$91:$AN$173,MATCH($A23,'Exiobase Outputs'!$A$91:$A$173,0),MATCH(AI$1,'Exiobase Outputs'!$A$91:$AN$91,0))</f>
        <v>1.547169581322708E-2</v>
      </c>
      <c r="AJ23">
        <f>INDEX('Exiobase Outputs'!$A$91:$AN$173,MATCH($A23,'Exiobase Outputs'!$A$91:$A$173,0),MATCH(AJ$1,'Exiobase Outputs'!$A$91:$AN$91,0))</f>
        <v>4.081532269638713E-2</v>
      </c>
      <c r="AK23">
        <f>INDEX('Exiobase Outputs'!$A$91:$AN$173,MATCH($A23,'Exiobase Outputs'!$A$91:$A$173,0),MATCH(AK$1,'Exiobase Outputs'!$A$91:$AN$91,0))</f>
        <v>2.1999228649001584E-2</v>
      </c>
      <c r="AL23">
        <f>INDEX('Exiobase Outputs'!$A$91:$AN$173,MATCH($A23,'Exiobase Outputs'!$A$91:$A$173,0),MATCH(AL$1,'Exiobase Outputs'!$A$91:$AN$91,0))</f>
        <v>2.6065170322417196E-2</v>
      </c>
      <c r="AM23">
        <f>INDEX('Exiobase Outputs'!$A$91:$AN$173,MATCH($A23,'Exiobase Outputs'!$A$91:$A$173,0),MATCH(AM$1,'Exiobase Outputs'!$A$91:$AN$91,0))</f>
        <v>2.1288228662847075E-2</v>
      </c>
      <c r="AN23">
        <f>INDEX('Exiobase Outputs'!$A$91:$AN$173,MATCH($A23,'Exiobase Outputs'!$A$91:$A$173,0),MATCH(AN$1,'Exiobase Outputs'!$A$91:$AN$91,0))</f>
        <v>1.5217044147353144E-2</v>
      </c>
      <c r="AO23">
        <f>INDEX('Exiobase Outputs'!$A$91:$AN$173,MATCH($A23,'Exiobase Outputs'!$A$91:$A$173,0),MATCH(AO$1,'Exiobase Outputs'!$A$91:$AN$91,0))</f>
        <v>1.7255426026498804E-2</v>
      </c>
      <c r="AP23">
        <f>INDEX('Exiobase Outputs'!$A$91:$AN$173,MATCH($A23,'Exiobase Outputs'!$A$91:$A$173,0),MATCH(AP$1,'Exiobase Outputs'!$A$91:$AN$91,0))</f>
        <v>1.7882364777225861E-2</v>
      </c>
      <c r="AQ23">
        <v>0</v>
      </c>
    </row>
    <row r="24" spans="1:43" x14ac:dyDescent="0.25">
      <c r="A24" t="s">
        <v>658</v>
      </c>
      <c r="B24">
        <f>INDEX('Exiobase Outputs'!$A$91:$AN$173,MATCH($A24,'Exiobase Outputs'!$A$91:$A$173,0),MATCH(B$1,'Exiobase Outputs'!$A$91:$AN$91,0))</f>
        <v>0.15176458277157387</v>
      </c>
      <c r="C24">
        <f>INDEX('Exiobase Outputs'!$A$91:$AN$173,MATCH($A24,'Exiobase Outputs'!$A$91:$A$173,0),MATCH(C$1,'Exiobase Outputs'!$A$91:$AN$91,0))</f>
        <v>2.9882517165837882E-2</v>
      </c>
      <c r="D24">
        <f>INDEX('Exiobase Outputs'!$A$91:$AN$173,MATCH($A24,'Exiobase Outputs'!$A$91:$A$173,0),MATCH(D$1,'Exiobase Outputs'!$A$91:$AN$91,0))</f>
        <v>1.1729149845784673E-2</v>
      </c>
      <c r="E24">
        <f>INDEX('Exiobase Outputs'!$A$91:$AN$173,MATCH($A24,'Exiobase Outputs'!$A$91:$A$173,0),MATCH(E$1,'Exiobase Outputs'!$A$91:$AN$91,0))</f>
        <v>0.14638198283643394</v>
      </c>
      <c r="F24">
        <v>0</v>
      </c>
      <c r="G24">
        <f>INDEX('Exiobase Outputs'!$A$91:$AN$173,MATCH($A24,'Exiobase Outputs'!$A$91:$A$173,0),MATCH(G$1,'Exiobase Outputs'!$A$91:$AN$91,0))</f>
        <v>0.27975360419778744</v>
      </c>
      <c r="H24">
        <f>INDEX('Exiobase Outputs'!$A$91:$AN$173,MATCH($A24,'Exiobase Outputs'!$A$91:$A$173,0),MATCH(H$1,'Exiobase Outputs'!$A$91:$AN$91,0))</f>
        <v>0.61196104331942303</v>
      </c>
      <c r="I24">
        <f>INDEX('Exiobase Outputs'!$A$91:$AN$173,MATCH($A24,'Exiobase Outputs'!$A$91:$A$173,0),MATCH(I$1,'Exiobase Outputs'!$A$91:$AN$91,0))</f>
        <v>1.3700592717472626</v>
      </c>
      <c r="J24">
        <f>INDEX('Exiobase Outputs'!$A$91:$AN$173,MATCH($A24,'Exiobase Outputs'!$A$91:$A$173,0),MATCH(J$1,'Exiobase Outputs'!$A$91:$AN$91,0))</f>
        <v>1.5812622742226363</v>
      </c>
      <c r="K24">
        <f>INDEX('Exiobase Outputs'!$A$91:$AN$173,MATCH($A24,'Exiobase Outputs'!$A$91:$A$173,0),MATCH(K$1,'Exiobase Outputs'!$A$91:$AN$91,0))</f>
        <v>6.9467537187308956E-2</v>
      </c>
      <c r="L24">
        <f>INDEX('Exiobase Outputs'!$A$91:$AN$173,MATCH($A24,'Exiobase Outputs'!$A$91:$A$173,0),MATCH(L$1,'Exiobase Outputs'!$A$91:$AN$91,0))</f>
        <v>0.34148478661513337</v>
      </c>
      <c r="M24" s="82">
        <f>'WIOD Outputs'!N119</f>
        <v>0</v>
      </c>
      <c r="N24">
        <f>INDEX('Exiobase Outputs'!$A$91:$AN$173,MATCH($A24,'Exiobase Outputs'!$A$91:$A$173,0),MATCH(N$1,'Exiobase Outputs'!$A$91:$AN$91,0))</f>
        <v>2.6370664100632575</v>
      </c>
      <c r="O24">
        <f>INDEX('Exiobase Outputs'!$A$91:$AN$173,MATCH($A24,'Exiobase Outputs'!$A$91:$A$173,0),MATCH(O$1,'Exiobase Outputs'!$A$91:$AN$91,0))</f>
        <v>0.68647288188105748</v>
      </c>
      <c r="P24">
        <f>INDEX('Exiobase Outputs'!$A$91:$AN$173,MATCH($A24,'Exiobase Outputs'!$A$91:$A$173,0),MATCH(P$1,'Exiobase Outputs'!$A$91:$AN$91,0))</f>
        <v>0.18001653331150555</v>
      </c>
      <c r="Q24">
        <f>INDEX('Exiobase Outputs'!$A$91:$AN$173,MATCH($A24,'Exiobase Outputs'!$A$91:$A$173,0),MATCH(Q$1,'Exiobase Outputs'!$A$91:$AN$91,0))</f>
        <v>2.5068316273120068</v>
      </c>
      <c r="R24">
        <f>INDEX('Exiobase Outputs'!$A$91:$AN$173,MATCH($A24,'Exiobase Outputs'!$A$91:$A$173,0),MATCH(R$1,'Exiobase Outputs'!$A$91:$AN$91,0))</f>
        <v>0.13575633041559609</v>
      </c>
      <c r="S24">
        <f>INDEX('Exiobase Outputs'!$A$91:$AN$173,MATCH($A24,'Exiobase Outputs'!$A$91:$A$173,0),MATCH(S$1,'Exiobase Outputs'!$A$91:$AN$91,0))</f>
        <v>0.90036882707165644</v>
      </c>
      <c r="T24">
        <f>INDEX('Exiobase Outputs'!$A$91:$AN$173,MATCH($A24,'Exiobase Outputs'!$A$91:$A$173,0),MATCH(T$1,'Exiobase Outputs'!$A$91:$AN$91,0))</f>
        <v>0.28001369585927649</v>
      </c>
      <c r="U24">
        <f>INDEX('Exiobase Outputs'!$A$91:$AN$173,MATCH($A24,'Exiobase Outputs'!$A$91:$A$173,0),MATCH(U$1,'Exiobase Outputs'!$A$91:$AN$91,0))</f>
        <v>0.15995340874214056</v>
      </c>
      <c r="V24">
        <f>INDEX('Exiobase Outputs'!$A$91:$AN$173,MATCH($A24,'Exiobase Outputs'!$A$91:$A$173,0),MATCH(V$1,'Exiobase Outputs'!$A$91:$AN$91,0))</f>
        <v>0.67069145046953893</v>
      </c>
      <c r="W24">
        <f>INDEX('Exiobase Outputs'!$A$91:$AN$173,MATCH($A24,'Exiobase Outputs'!$A$91:$A$173,0),MATCH(W$1,'Exiobase Outputs'!$A$91:$AN$91,0))</f>
        <v>0.56225294896693945</v>
      </c>
      <c r="X24">
        <f>INDEX('Exiobase Outputs'!$A$91:$AN$173,MATCH($A24,'Exiobase Outputs'!$A$91:$A$173,0),MATCH(X$1,'Exiobase Outputs'!$A$91:$AN$91,0))</f>
        <v>0.29574462943273083</v>
      </c>
      <c r="Y24">
        <f>INDEX('Exiobase Outputs'!$A$91:$AN$173,MATCH($A24,'Exiobase Outputs'!$A$91:$A$173,0),MATCH(Y$1,'Exiobase Outputs'!$A$91:$AN$91,0))</f>
        <v>0.44816769243255711</v>
      </c>
      <c r="Z24">
        <f>INDEX('Exiobase Outputs'!$A$91:$AN$173,MATCH($A24,'Exiobase Outputs'!$A$91:$A$173,0),MATCH(Z$1,'Exiobase Outputs'!$A$91:$AN$91,0))</f>
        <v>10.624220170475404</v>
      </c>
      <c r="AA24">
        <f>INDEX('Exiobase Outputs'!$A$91:$AN$173,MATCH($A24,'Exiobase Outputs'!$A$91:$A$173,0),MATCH(AA$1,'Exiobase Outputs'!$A$91:$AN$91,0))</f>
        <v>0.4792692421867123</v>
      </c>
      <c r="AB24">
        <f>INDEX('Exiobase Outputs'!$A$91:$AN$173,MATCH($A24,'Exiobase Outputs'!$A$91:$A$173,0),MATCH(AB$1,'Exiobase Outputs'!$A$91:$AN$91,0))</f>
        <v>2.3890755823998227</v>
      </c>
      <c r="AC24">
        <f>INDEX('Exiobase Outputs'!$A$91:$AN$173,MATCH($A24,'Exiobase Outputs'!$A$91:$A$173,0),MATCH(AC$1,'Exiobase Outputs'!$A$91:$AN$91,0))</f>
        <v>0.22248800240884412</v>
      </c>
      <c r="AD24">
        <f>INDEX('Exiobase Outputs'!$A$91:$AN$173,MATCH($A24,'Exiobase Outputs'!$A$91:$A$173,0),MATCH(AD$1,'Exiobase Outputs'!$A$91:$AN$91,0))</f>
        <v>6.347059014233572E-2</v>
      </c>
      <c r="AE24">
        <f>INDEX('Exiobase Outputs'!$A$91:$AN$173,MATCH($A24,'Exiobase Outputs'!$A$91:$A$173,0),MATCH(AE$1,'Exiobase Outputs'!$A$91:$AN$91,0))</f>
        <v>0.16625738543098889</v>
      </c>
      <c r="AF24">
        <f>INDEX('Exiobase Outputs'!$A$91:$AN$173,MATCH($A24,'Exiobase Outputs'!$A$91:$A$173,0),MATCH(AF$1,'Exiobase Outputs'!$A$91:$AN$91,0))</f>
        <v>1.1446651456520789</v>
      </c>
      <c r="AG24">
        <f>INDEX('Exiobase Outputs'!$A$91:$AN$173,MATCH($A24,'Exiobase Outputs'!$A$91:$A$173,0),MATCH(AG$1,'Exiobase Outputs'!$A$91:$AN$91,0))</f>
        <v>0.87068569403530749</v>
      </c>
      <c r="AH24">
        <f>INDEX('Exiobase Outputs'!$A$91:$AN$173,MATCH($A24,'Exiobase Outputs'!$A$91:$A$173,0),MATCH(AH$1,'Exiobase Outputs'!$A$91:$AN$91,0))</f>
        <v>0.52363306000677379</v>
      </c>
      <c r="AI24">
        <f>INDEX('Exiobase Outputs'!$A$91:$AN$173,MATCH($A24,'Exiobase Outputs'!$A$91:$A$173,0),MATCH(AI$1,'Exiobase Outputs'!$A$91:$AN$91,0))</f>
        <v>0.13532858716505394</v>
      </c>
      <c r="AJ24">
        <f>INDEX('Exiobase Outputs'!$A$91:$AN$173,MATCH($A24,'Exiobase Outputs'!$A$91:$A$173,0),MATCH(AJ$1,'Exiobase Outputs'!$A$91:$AN$91,0))</f>
        <v>0.24172800971210892</v>
      </c>
      <c r="AK24">
        <f>INDEX('Exiobase Outputs'!$A$91:$AN$173,MATCH($A24,'Exiobase Outputs'!$A$91:$A$173,0),MATCH(AK$1,'Exiobase Outputs'!$A$91:$AN$91,0))</f>
        <v>0.50044155540445145</v>
      </c>
      <c r="AL24">
        <f>INDEX('Exiobase Outputs'!$A$91:$AN$173,MATCH($A24,'Exiobase Outputs'!$A$91:$A$173,0),MATCH(AL$1,'Exiobase Outputs'!$A$91:$AN$91,0))</f>
        <v>0.36372962135453929</v>
      </c>
      <c r="AM24">
        <f>INDEX('Exiobase Outputs'!$A$91:$AN$173,MATCH($A24,'Exiobase Outputs'!$A$91:$A$173,0),MATCH(AM$1,'Exiobase Outputs'!$A$91:$AN$91,0))</f>
        <v>0.4257115173639972</v>
      </c>
      <c r="AN24">
        <f>INDEX('Exiobase Outputs'!$A$91:$AN$173,MATCH($A24,'Exiobase Outputs'!$A$91:$A$173,0),MATCH(AN$1,'Exiobase Outputs'!$A$91:$AN$91,0))</f>
        <v>0.63636174866514139</v>
      </c>
      <c r="AO24">
        <f>INDEX('Exiobase Outputs'!$A$91:$AN$173,MATCH($A24,'Exiobase Outputs'!$A$91:$A$173,0),MATCH(AO$1,'Exiobase Outputs'!$A$91:$AN$91,0))</f>
        <v>1.0925740295788031</v>
      </c>
      <c r="AP24">
        <f>INDEX('Exiobase Outputs'!$A$91:$AN$173,MATCH($A24,'Exiobase Outputs'!$A$91:$A$173,0),MATCH(AP$1,'Exiobase Outputs'!$A$91:$AN$91,0))</f>
        <v>0.67205717839980639</v>
      </c>
      <c r="AQ24">
        <v>0</v>
      </c>
    </row>
    <row r="25" spans="1:43" x14ac:dyDescent="0.25">
      <c r="A25" t="s">
        <v>659</v>
      </c>
      <c r="B25">
        <f>INDEX('Exiobase Outputs'!$A$91:$AN$173,MATCH($A25,'Exiobase Outputs'!$A$91:$A$173,0),MATCH(B$1,'Exiobase Outputs'!$A$91:$AN$91,0))</f>
        <v>2.5197650315914314E-2</v>
      </c>
      <c r="C25">
        <f>INDEX('Exiobase Outputs'!$A$91:$AN$173,MATCH($A25,'Exiobase Outputs'!$A$91:$A$173,0),MATCH(C$1,'Exiobase Outputs'!$A$91:$AN$91,0))</f>
        <v>8.437441231418015E-2</v>
      </c>
      <c r="D25">
        <f>INDEX('Exiobase Outputs'!$A$91:$AN$173,MATCH($A25,'Exiobase Outputs'!$A$91:$A$173,0),MATCH(D$1,'Exiobase Outputs'!$A$91:$AN$91,0))</f>
        <v>4.4641473282035909E-3</v>
      </c>
      <c r="E25">
        <f>INDEX('Exiobase Outputs'!$A$91:$AN$173,MATCH($A25,'Exiobase Outputs'!$A$91:$A$173,0),MATCH(E$1,'Exiobase Outputs'!$A$91:$AN$91,0))</f>
        <v>0.10138211576048228</v>
      </c>
      <c r="F25">
        <v>0</v>
      </c>
      <c r="G25">
        <f>INDEX('Exiobase Outputs'!$A$91:$AN$173,MATCH($A25,'Exiobase Outputs'!$A$91:$A$173,0),MATCH(G$1,'Exiobase Outputs'!$A$91:$AN$91,0))</f>
        <v>2.6222816174255842E-2</v>
      </c>
      <c r="H25">
        <f>INDEX('Exiobase Outputs'!$A$91:$AN$173,MATCH($A25,'Exiobase Outputs'!$A$91:$A$173,0),MATCH(H$1,'Exiobase Outputs'!$A$91:$AN$91,0))</f>
        <v>8.9301314194292325E-2</v>
      </c>
      <c r="I25">
        <f>INDEX('Exiobase Outputs'!$A$91:$AN$173,MATCH($A25,'Exiobase Outputs'!$A$91:$A$173,0),MATCH(I$1,'Exiobase Outputs'!$A$91:$AN$91,0))</f>
        <v>0.1092749563131676</v>
      </c>
      <c r="J25">
        <f>INDEX('Exiobase Outputs'!$A$91:$AN$173,MATCH($A25,'Exiobase Outputs'!$A$91:$A$173,0),MATCH(J$1,'Exiobase Outputs'!$A$91:$AN$91,0))</f>
        <v>8.3182223271340963E-2</v>
      </c>
      <c r="K25">
        <f>INDEX('Exiobase Outputs'!$A$91:$AN$173,MATCH($A25,'Exiobase Outputs'!$A$91:$A$173,0),MATCH(K$1,'Exiobase Outputs'!$A$91:$AN$91,0))</f>
        <v>3.9815225164276505E-2</v>
      </c>
      <c r="L25">
        <f>INDEX('Exiobase Outputs'!$A$91:$AN$173,MATCH($A25,'Exiobase Outputs'!$A$91:$A$173,0),MATCH(L$1,'Exiobase Outputs'!$A$91:$AN$91,0))</f>
        <v>7.489808041864875E-3</v>
      </c>
      <c r="M25" s="82">
        <f>'WIOD Outputs'!N120</f>
        <v>7.8805640321012657E-3</v>
      </c>
      <c r="N25">
        <f>INDEX('Exiobase Outputs'!$A$91:$AN$173,MATCH($A25,'Exiobase Outputs'!$A$91:$A$173,0),MATCH(N$1,'Exiobase Outputs'!$A$91:$AN$91,0))</f>
        <v>9.4184397024538041E-2</v>
      </c>
      <c r="O25">
        <f>INDEX('Exiobase Outputs'!$A$91:$AN$173,MATCH($A25,'Exiobase Outputs'!$A$91:$A$173,0),MATCH(O$1,'Exiobase Outputs'!$A$91:$AN$91,0))</f>
        <v>0.47015558183600209</v>
      </c>
      <c r="P25">
        <f>INDEX('Exiobase Outputs'!$A$91:$AN$173,MATCH($A25,'Exiobase Outputs'!$A$91:$A$173,0),MATCH(P$1,'Exiobase Outputs'!$A$91:$AN$91,0))</f>
        <v>0.25055849659681412</v>
      </c>
      <c r="Q25">
        <f>INDEX('Exiobase Outputs'!$A$91:$AN$173,MATCH($A25,'Exiobase Outputs'!$A$91:$A$173,0),MATCH(Q$1,'Exiobase Outputs'!$A$91:$AN$91,0))</f>
        <v>0.81851443301577853</v>
      </c>
      <c r="R25">
        <f>INDEX('Exiobase Outputs'!$A$91:$AN$173,MATCH($A25,'Exiobase Outputs'!$A$91:$A$173,0),MATCH(R$1,'Exiobase Outputs'!$A$91:$AN$91,0))</f>
        <v>0.10558415735428923</v>
      </c>
      <c r="S25">
        <f>INDEX('Exiobase Outputs'!$A$91:$AN$173,MATCH($A25,'Exiobase Outputs'!$A$91:$A$173,0),MATCH(S$1,'Exiobase Outputs'!$A$91:$AN$91,0))</f>
        <v>0.15360242222919426</v>
      </c>
      <c r="T25">
        <f>INDEX('Exiobase Outputs'!$A$91:$AN$173,MATCH($A25,'Exiobase Outputs'!$A$91:$A$173,0),MATCH(T$1,'Exiobase Outputs'!$A$91:$AN$91,0))</f>
        <v>6.7652641360236007E-2</v>
      </c>
      <c r="U25">
        <f>INDEX('Exiobase Outputs'!$A$91:$AN$173,MATCH($A25,'Exiobase Outputs'!$A$91:$A$173,0),MATCH(U$1,'Exiobase Outputs'!$A$91:$AN$91,0))</f>
        <v>4.1842284311305281E-2</v>
      </c>
      <c r="V25">
        <f>INDEX('Exiobase Outputs'!$A$91:$AN$173,MATCH($A25,'Exiobase Outputs'!$A$91:$A$173,0),MATCH(V$1,'Exiobase Outputs'!$A$91:$AN$91,0))</f>
        <v>8.9510599979495564E-2</v>
      </c>
      <c r="W25">
        <f>INDEX('Exiobase Outputs'!$A$91:$AN$173,MATCH($A25,'Exiobase Outputs'!$A$91:$A$173,0),MATCH(W$1,'Exiobase Outputs'!$A$91:$AN$91,0))</f>
        <v>0.11074788731129097</v>
      </c>
      <c r="X25">
        <f>INDEX('Exiobase Outputs'!$A$91:$AN$173,MATCH($A25,'Exiobase Outputs'!$A$91:$A$173,0),MATCH(X$1,'Exiobase Outputs'!$A$91:$AN$91,0))</f>
        <v>6.6684406254576514E-2</v>
      </c>
      <c r="Y25">
        <f>INDEX('Exiobase Outputs'!$A$91:$AN$173,MATCH($A25,'Exiobase Outputs'!$A$91:$A$173,0),MATCH(Y$1,'Exiobase Outputs'!$A$91:$AN$91,0))</f>
        <v>0.11104786007737401</v>
      </c>
      <c r="Z25">
        <f>INDEX('Exiobase Outputs'!$A$91:$AN$173,MATCH($A25,'Exiobase Outputs'!$A$91:$A$173,0),MATCH(Z$1,'Exiobase Outputs'!$A$91:$AN$91,0))</f>
        <v>0.36597058486752804</v>
      </c>
      <c r="AA25">
        <f>INDEX('Exiobase Outputs'!$A$91:$AN$173,MATCH($A25,'Exiobase Outputs'!$A$91:$A$173,0),MATCH(AA$1,'Exiobase Outputs'!$A$91:$AN$91,0))</f>
        <v>5.2528961241087649E-2</v>
      </c>
      <c r="AB25">
        <f>INDEX('Exiobase Outputs'!$A$91:$AN$173,MATCH($A25,'Exiobase Outputs'!$A$91:$A$173,0),MATCH(AB$1,'Exiobase Outputs'!$A$91:$AN$91,0))</f>
        <v>0.49606906661809491</v>
      </c>
      <c r="AC25">
        <f>INDEX('Exiobase Outputs'!$A$91:$AN$173,MATCH($A25,'Exiobase Outputs'!$A$91:$A$173,0),MATCH(AC$1,'Exiobase Outputs'!$A$91:$AN$91,0))</f>
        <v>0.14274190506428133</v>
      </c>
      <c r="AD25">
        <f>INDEX('Exiobase Outputs'!$A$91:$AN$173,MATCH($A25,'Exiobase Outputs'!$A$91:$A$173,0),MATCH(AD$1,'Exiobase Outputs'!$A$91:$AN$91,0))</f>
        <v>7.9749352652475902E-2</v>
      </c>
      <c r="AE25">
        <f>INDEX('Exiobase Outputs'!$A$91:$AN$173,MATCH($A25,'Exiobase Outputs'!$A$91:$A$173,0),MATCH(AE$1,'Exiobase Outputs'!$A$91:$AN$91,0))</f>
        <v>8.2373431473020509E-2</v>
      </c>
      <c r="AF25">
        <f>INDEX('Exiobase Outputs'!$A$91:$AN$173,MATCH($A25,'Exiobase Outputs'!$A$91:$A$173,0),MATCH(AF$1,'Exiobase Outputs'!$A$91:$AN$91,0))</f>
        <v>0.12161016907756318</v>
      </c>
      <c r="AG25">
        <f>INDEX('Exiobase Outputs'!$A$91:$AN$173,MATCH($A25,'Exiobase Outputs'!$A$91:$A$173,0),MATCH(AG$1,'Exiobase Outputs'!$A$91:$AN$91,0))</f>
        <v>0.20324049706606143</v>
      </c>
      <c r="AH25">
        <f>INDEX('Exiobase Outputs'!$A$91:$AN$173,MATCH($A25,'Exiobase Outputs'!$A$91:$A$173,0),MATCH(AH$1,'Exiobase Outputs'!$A$91:$AN$91,0))</f>
        <v>9.6987367461555674E-2</v>
      </c>
      <c r="AI25">
        <f>INDEX('Exiobase Outputs'!$A$91:$AN$173,MATCH($A25,'Exiobase Outputs'!$A$91:$A$173,0),MATCH(AI$1,'Exiobase Outputs'!$A$91:$AN$91,0))</f>
        <v>8.9128745218453556E-2</v>
      </c>
      <c r="AJ25">
        <f>INDEX('Exiobase Outputs'!$A$91:$AN$173,MATCH($A25,'Exiobase Outputs'!$A$91:$A$173,0),MATCH(AJ$1,'Exiobase Outputs'!$A$91:$AN$91,0))</f>
        <v>7.5293707093388285E-2</v>
      </c>
      <c r="AK25">
        <f>INDEX('Exiobase Outputs'!$A$91:$AN$173,MATCH($A25,'Exiobase Outputs'!$A$91:$A$173,0),MATCH(AK$1,'Exiobase Outputs'!$A$91:$AN$91,0))</f>
        <v>0.14279592111019859</v>
      </c>
      <c r="AL25">
        <f>INDEX('Exiobase Outputs'!$A$91:$AN$173,MATCH($A25,'Exiobase Outputs'!$A$91:$A$173,0),MATCH(AL$1,'Exiobase Outputs'!$A$91:$AN$91,0))</f>
        <v>0.16361464770638462</v>
      </c>
      <c r="AM25">
        <f>INDEX('Exiobase Outputs'!$A$91:$AN$173,MATCH($A25,'Exiobase Outputs'!$A$91:$A$173,0),MATCH(AM$1,'Exiobase Outputs'!$A$91:$AN$91,0))</f>
        <v>9.5413314660610177E-2</v>
      </c>
      <c r="AN25">
        <f>INDEX('Exiobase Outputs'!$A$91:$AN$173,MATCH($A25,'Exiobase Outputs'!$A$91:$A$173,0),MATCH(AN$1,'Exiobase Outputs'!$A$91:$AN$91,0))</f>
        <v>0.25523079074290533</v>
      </c>
      <c r="AO25">
        <f>INDEX('Exiobase Outputs'!$A$91:$AN$173,MATCH($A25,'Exiobase Outputs'!$A$91:$A$173,0),MATCH(AO$1,'Exiobase Outputs'!$A$91:$AN$91,0))</f>
        <v>0.14621274983068377</v>
      </c>
      <c r="AP25">
        <f>INDEX('Exiobase Outputs'!$A$91:$AN$173,MATCH($A25,'Exiobase Outputs'!$A$91:$A$173,0),MATCH(AP$1,'Exiobase Outputs'!$A$91:$AN$91,0))</f>
        <v>0.19663218625849282</v>
      </c>
      <c r="AQ25">
        <v>0</v>
      </c>
    </row>
    <row r="26" spans="1:43" x14ac:dyDescent="0.25">
      <c r="A26" t="s">
        <v>660</v>
      </c>
      <c r="B26">
        <f>INDEX('Exiobase Outputs'!$A$91:$AN$173,MATCH($A26,'Exiobase Outputs'!$A$91:$A$173,0),MATCH(B$1,'Exiobase Outputs'!$A$91:$AN$91,0))</f>
        <v>0.18582138794225656</v>
      </c>
      <c r="C26">
        <f>INDEX('Exiobase Outputs'!$A$91:$AN$173,MATCH($A26,'Exiobase Outputs'!$A$91:$A$173,0),MATCH(C$1,'Exiobase Outputs'!$A$91:$AN$91,0))</f>
        <v>0.10470247704034751</v>
      </c>
      <c r="D26">
        <f>INDEX('Exiobase Outputs'!$A$91:$AN$173,MATCH($A26,'Exiobase Outputs'!$A$91:$A$173,0),MATCH(D$1,'Exiobase Outputs'!$A$91:$AN$91,0))</f>
        <v>4.8684930602047056E-3</v>
      </c>
      <c r="E26">
        <f>INDEX('Exiobase Outputs'!$A$91:$AN$173,MATCH($A26,'Exiobase Outputs'!$A$91:$A$173,0),MATCH(E$1,'Exiobase Outputs'!$A$91:$AN$91,0))</f>
        <v>9.2993302149821225E-2</v>
      </c>
      <c r="F26">
        <v>0</v>
      </c>
      <c r="G26">
        <f>INDEX('Exiobase Outputs'!$A$91:$AN$173,MATCH($A26,'Exiobase Outputs'!$A$91:$A$173,0),MATCH(G$1,'Exiobase Outputs'!$A$91:$AN$91,0))</f>
        <v>0.19476804389545482</v>
      </c>
      <c r="H26">
        <f>INDEX('Exiobase Outputs'!$A$91:$AN$173,MATCH($A26,'Exiobase Outputs'!$A$91:$A$173,0),MATCH(H$1,'Exiobase Outputs'!$A$91:$AN$91,0))</f>
        <v>0.1771967047645461</v>
      </c>
      <c r="I26">
        <f>INDEX('Exiobase Outputs'!$A$91:$AN$173,MATCH($A26,'Exiobase Outputs'!$A$91:$A$173,0),MATCH(I$1,'Exiobase Outputs'!$A$91:$AN$91,0))</f>
        <v>0.17763607470610818</v>
      </c>
      <c r="J26">
        <f>INDEX('Exiobase Outputs'!$A$91:$AN$173,MATCH($A26,'Exiobase Outputs'!$A$91:$A$173,0),MATCH(J$1,'Exiobase Outputs'!$A$91:$AN$91,0))</f>
        <v>0.17846036694065842</v>
      </c>
      <c r="K26">
        <f>INDEX('Exiobase Outputs'!$A$91:$AN$173,MATCH($A26,'Exiobase Outputs'!$A$91:$A$173,0),MATCH(K$1,'Exiobase Outputs'!$A$91:$AN$91,0))</f>
        <v>0.12385425472800776</v>
      </c>
      <c r="L26">
        <f>INDEX('Exiobase Outputs'!$A$91:$AN$173,MATCH($A26,'Exiobase Outputs'!$A$91:$A$173,0),MATCH(L$1,'Exiobase Outputs'!$A$91:$AN$91,0))</f>
        <v>3.8739965522383471E-2</v>
      </c>
      <c r="M26" s="82">
        <f>'WIOD Outputs'!N121</f>
        <v>1.2449404272478735E-2</v>
      </c>
      <c r="N26">
        <f>INDEX('Exiobase Outputs'!$A$91:$AN$173,MATCH($A26,'Exiobase Outputs'!$A$91:$A$173,0),MATCH(N$1,'Exiobase Outputs'!$A$91:$AN$91,0))</f>
        <v>0.32337933649698597</v>
      </c>
      <c r="O26">
        <f>INDEX('Exiobase Outputs'!$A$91:$AN$173,MATCH($A26,'Exiobase Outputs'!$A$91:$A$173,0),MATCH(O$1,'Exiobase Outputs'!$A$91:$AN$91,0))</f>
        <v>2.28511610473645E-2</v>
      </c>
      <c r="P26">
        <f>INDEX('Exiobase Outputs'!$A$91:$AN$173,MATCH($A26,'Exiobase Outputs'!$A$91:$A$173,0),MATCH(P$1,'Exiobase Outputs'!$A$91:$AN$91,0))</f>
        <v>0.25571097200110954</v>
      </c>
      <c r="Q26">
        <f>INDEX('Exiobase Outputs'!$A$91:$AN$173,MATCH($A26,'Exiobase Outputs'!$A$91:$A$173,0),MATCH(Q$1,'Exiobase Outputs'!$A$91:$AN$91,0))</f>
        <v>9.1994161991777845E-2</v>
      </c>
      <c r="R26">
        <f>INDEX('Exiobase Outputs'!$A$91:$AN$173,MATCH($A26,'Exiobase Outputs'!$A$91:$A$173,0),MATCH(R$1,'Exiobase Outputs'!$A$91:$AN$91,0))</f>
        <v>4.4580686991312804E-2</v>
      </c>
      <c r="S26">
        <f>INDEX('Exiobase Outputs'!$A$91:$AN$173,MATCH($A26,'Exiobase Outputs'!$A$91:$A$173,0),MATCH(S$1,'Exiobase Outputs'!$A$91:$AN$91,0))</f>
        <v>0.12525270938777042</v>
      </c>
      <c r="T26">
        <f>INDEX('Exiobase Outputs'!$A$91:$AN$173,MATCH($A26,'Exiobase Outputs'!$A$91:$A$173,0),MATCH(T$1,'Exiobase Outputs'!$A$91:$AN$91,0))</f>
        <v>5.7341575448241901E-2</v>
      </c>
      <c r="U26">
        <f>INDEX('Exiobase Outputs'!$A$91:$AN$173,MATCH($A26,'Exiobase Outputs'!$A$91:$A$173,0),MATCH(U$1,'Exiobase Outputs'!$A$91:$AN$91,0))</f>
        <v>3.3797611700029907E-2</v>
      </c>
      <c r="V26">
        <f>INDEX('Exiobase Outputs'!$A$91:$AN$173,MATCH($A26,'Exiobase Outputs'!$A$91:$A$173,0),MATCH(V$1,'Exiobase Outputs'!$A$91:$AN$91,0))</f>
        <v>8.3437706279067783E-2</v>
      </c>
      <c r="W26">
        <f>INDEX('Exiobase Outputs'!$A$91:$AN$173,MATCH($A26,'Exiobase Outputs'!$A$91:$A$173,0),MATCH(W$1,'Exiobase Outputs'!$A$91:$AN$91,0))</f>
        <v>6.1398384875283901E-2</v>
      </c>
      <c r="X26">
        <f>INDEX('Exiobase Outputs'!$A$91:$AN$173,MATCH($A26,'Exiobase Outputs'!$A$91:$A$173,0),MATCH(X$1,'Exiobase Outputs'!$A$91:$AN$91,0))</f>
        <v>5.4687074715617116E-2</v>
      </c>
      <c r="Y26">
        <f>INDEX('Exiobase Outputs'!$A$91:$AN$173,MATCH($A26,'Exiobase Outputs'!$A$91:$A$173,0),MATCH(Y$1,'Exiobase Outputs'!$A$91:$AN$91,0))</f>
        <v>9.8563874586779024E-2</v>
      </c>
      <c r="Z26">
        <f>INDEX('Exiobase Outputs'!$A$91:$AN$173,MATCH($A26,'Exiobase Outputs'!$A$91:$A$173,0),MATCH(Z$1,'Exiobase Outputs'!$A$91:$AN$91,0))</f>
        <v>0.38632657814967664</v>
      </c>
      <c r="AA26">
        <f>INDEX('Exiobase Outputs'!$A$91:$AN$173,MATCH($A26,'Exiobase Outputs'!$A$91:$A$173,0),MATCH(AA$1,'Exiobase Outputs'!$A$91:$AN$91,0))</f>
        <v>0.10095483523777607</v>
      </c>
      <c r="AB26">
        <f>INDEX('Exiobase Outputs'!$A$91:$AN$173,MATCH($A26,'Exiobase Outputs'!$A$91:$A$173,0),MATCH(AB$1,'Exiobase Outputs'!$A$91:$AN$91,0))</f>
        <v>0.20087298304717036</v>
      </c>
      <c r="AC26">
        <f>INDEX('Exiobase Outputs'!$A$91:$AN$173,MATCH($A26,'Exiobase Outputs'!$A$91:$A$173,0),MATCH(AC$1,'Exiobase Outputs'!$A$91:$AN$91,0))</f>
        <v>0.30668020472112756</v>
      </c>
      <c r="AD26">
        <f>INDEX('Exiobase Outputs'!$A$91:$AN$173,MATCH($A26,'Exiobase Outputs'!$A$91:$A$173,0),MATCH(AD$1,'Exiobase Outputs'!$A$91:$AN$91,0))</f>
        <v>0.11022550629611563</v>
      </c>
      <c r="AE26">
        <f>INDEX('Exiobase Outputs'!$A$91:$AN$173,MATCH($A26,'Exiobase Outputs'!$A$91:$A$173,0),MATCH(AE$1,'Exiobase Outputs'!$A$91:$AN$91,0))</f>
        <v>0.22193771535249082</v>
      </c>
      <c r="AF26">
        <f>INDEX('Exiobase Outputs'!$A$91:$AN$173,MATCH($A26,'Exiobase Outputs'!$A$91:$A$173,0),MATCH(AF$1,'Exiobase Outputs'!$A$91:$AN$91,0))</f>
        <v>0.24383607472751401</v>
      </c>
      <c r="AG26">
        <f>INDEX('Exiobase Outputs'!$A$91:$AN$173,MATCH($A26,'Exiobase Outputs'!$A$91:$A$173,0),MATCH(AG$1,'Exiobase Outputs'!$A$91:$AN$91,0))</f>
        <v>0.23293686601667249</v>
      </c>
      <c r="AH26">
        <f>INDEX('Exiobase Outputs'!$A$91:$AN$173,MATCH($A26,'Exiobase Outputs'!$A$91:$A$173,0),MATCH(AH$1,'Exiobase Outputs'!$A$91:$AN$91,0))</f>
        <v>0.12014536931758331</v>
      </c>
      <c r="AI26">
        <f>INDEX('Exiobase Outputs'!$A$91:$AN$173,MATCH($A26,'Exiobase Outputs'!$A$91:$A$173,0),MATCH(AI$1,'Exiobase Outputs'!$A$91:$AN$91,0))</f>
        <v>0.12825424644048544</v>
      </c>
      <c r="AJ26">
        <f>INDEX('Exiobase Outputs'!$A$91:$AN$173,MATCH($A26,'Exiobase Outputs'!$A$91:$A$173,0),MATCH(AJ$1,'Exiobase Outputs'!$A$91:$AN$91,0))</f>
        <v>0.15362151448107067</v>
      </c>
      <c r="AK26">
        <f>INDEX('Exiobase Outputs'!$A$91:$AN$173,MATCH($A26,'Exiobase Outputs'!$A$91:$A$173,0),MATCH(AK$1,'Exiobase Outputs'!$A$91:$AN$91,0))</f>
        <v>0.28036229703574173</v>
      </c>
      <c r="AL26">
        <f>INDEX('Exiobase Outputs'!$A$91:$AN$173,MATCH($A26,'Exiobase Outputs'!$A$91:$A$173,0),MATCH(AL$1,'Exiobase Outputs'!$A$91:$AN$91,0))</f>
        <v>0.26257462359896355</v>
      </c>
      <c r="AM26">
        <f>INDEX('Exiobase Outputs'!$A$91:$AN$173,MATCH($A26,'Exiobase Outputs'!$A$91:$A$173,0),MATCH(AM$1,'Exiobase Outputs'!$A$91:$AN$91,0))</f>
        <v>0.11636645638155456</v>
      </c>
      <c r="AN26">
        <f>INDEX('Exiobase Outputs'!$A$91:$AN$173,MATCH($A26,'Exiobase Outputs'!$A$91:$A$173,0),MATCH(AN$1,'Exiobase Outputs'!$A$91:$AN$91,0))</f>
        <v>0.48806030985166626</v>
      </c>
      <c r="AO26">
        <f>INDEX('Exiobase Outputs'!$A$91:$AN$173,MATCH($A26,'Exiobase Outputs'!$A$91:$A$173,0),MATCH(AO$1,'Exiobase Outputs'!$A$91:$AN$91,0))</f>
        <v>0.19701521597269384</v>
      </c>
      <c r="AP26">
        <f>INDEX('Exiobase Outputs'!$A$91:$AN$173,MATCH($A26,'Exiobase Outputs'!$A$91:$A$173,0),MATCH(AP$1,'Exiobase Outputs'!$A$91:$AN$91,0))</f>
        <v>0.22933488402956553</v>
      </c>
      <c r="AQ26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5A05-2FC6-48BB-96A8-01409B5C1E30}">
  <sheetPr>
    <tabColor theme="8" tint="-0.249977111117893"/>
  </sheetPr>
  <dimension ref="A1:N27"/>
  <sheetViews>
    <sheetView topLeftCell="A3" workbookViewId="0">
      <selection activeCell="I18" sqref="I18"/>
    </sheetView>
  </sheetViews>
  <sheetFormatPr defaultRowHeight="15" x14ac:dyDescent="0.25"/>
  <cols>
    <col min="1" max="1" width="41.28515625" customWidth="1"/>
    <col min="2" max="2" width="16.5703125" style="4" customWidth="1"/>
    <col min="3" max="3" width="23.7109375" style="4" customWidth="1"/>
    <col min="4" max="5" width="16.5703125" style="4" customWidth="1"/>
    <col min="8" max="8" width="15" customWidth="1"/>
    <col min="9" max="9" width="27.140625" customWidth="1"/>
    <col min="14" max="14" width="41.28515625" customWidth="1"/>
  </cols>
  <sheetData>
    <row r="1" spans="1:14" s="2" customFormat="1" ht="45" x14ac:dyDescent="0.25">
      <c r="A1" s="3" t="s">
        <v>33</v>
      </c>
      <c r="B1" s="4" t="s">
        <v>37</v>
      </c>
      <c r="C1" s="6" t="s">
        <v>664</v>
      </c>
      <c r="D1" s="4" t="s">
        <v>38</v>
      </c>
      <c r="E1" s="4" t="s">
        <v>39</v>
      </c>
      <c r="H1" s="4"/>
      <c r="I1" s="4"/>
      <c r="J1" s="4"/>
      <c r="K1" s="4"/>
      <c r="N1" s="3"/>
    </row>
    <row r="2" spans="1:14" x14ac:dyDescent="0.25">
      <c r="A2" t="s">
        <v>636</v>
      </c>
      <c r="B2">
        <f>VLOOKUP(A2,'Exiobase data gov and house'!K2:M44,2,FALSE)</f>
        <v>9.8301329796275129E-3</v>
      </c>
      <c r="C2" s="6">
        <f>1-SUM(B2,D2:E2)</f>
        <v>0.1105347973813674</v>
      </c>
      <c r="D2">
        <f>VLOOKUP(A2,'Exiobase data gov and house'!K2:M44,3,FALSE)</f>
        <v>0.8330002341182059</v>
      </c>
      <c r="E2">
        <f>VLOOKUP(A2,'Final by ISIC EU v Non EU'!CK3:CL30,2,FALSE)</f>
        <v>4.6634835520799146E-2</v>
      </c>
    </row>
    <row r="3" spans="1:14" x14ac:dyDescent="0.25">
      <c r="A3" t="s">
        <v>637</v>
      </c>
      <c r="B3">
        <f>VLOOKUP(A3,'Exiobase data gov and house'!K3:M45,2,FALSE)</f>
        <v>7.4920004901189918E-3</v>
      </c>
      <c r="C3" s="6">
        <f t="shared" ref="C3:C26" si="0">1-SUM(B3,D3:E3)</f>
        <v>0.17112904129098083</v>
      </c>
      <c r="D3">
        <f>VLOOKUP(A3,'Exiobase data gov and house'!K3:M45,3,FALSE)</f>
        <v>0.82137895821890017</v>
      </c>
      <c r="E3">
        <v>0</v>
      </c>
    </row>
    <row r="4" spans="1:14" x14ac:dyDescent="0.25">
      <c r="A4" t="s">
        <v>638</v>
      </c>
      <c r="B4">
        <f>VLOOKUP(A4,'Exiobase data gov and house'!K4:M46,2,FALSE)</f>
        <v>3.7269255523537416E-2</v>
      </c>
      <c r="C4" s="6">
        <f t="shared" si="0"/>
        <v>0.83908837166083672</v>
      </c>
      <c r="D4">
        <f>VLOOKUP(A4,'Exiobase data gov and house'!K4:M46,3,FALSE)</f>
        <v>0.12364237281562587</v>
      </c>
      <c r="E4">
        <v>0</v>
      </c>
    </row>
    <row r="5" spans="1:14" x14ac:dyDescent="0.25">
      <c r="A5" t="s">
        <v>639</v>
      </c>
      <c r="B5">
        <f>VLOOKUP(A5,'Exiobase data gov and house'!K5:M47,2,FALSE)</f>
        <v>2.0649387708375131E-2</v>
      </c>
      <c r="C5" s="6">
        <f t="shared" si="0"/>
        <v>0.47267332247911076</v>
      </c>
      <c r="D5">
        <f>VLOOKUP(A5,'Exiobase data gov and house'!K5:M47,3,FALSE)</f>
        <v>0.31830665400962549</v>
      </c>
      <c r="E5">
        <f>VLOOKUP(A5,'Final by ISIC EU v Non EU'!CK6:CL33,2,FALSE)</f>
        <v>0.1883706358028886</v>
      </c>
    </row>
    <row r="6" spans="1:14" x14ac:dyDescent="0.25">
      <c r="A6" t="s">
        <v>640</v>
      </c>
      <c r="B6">
        <f>VLOOKUP(A6,'Exiobase data gov and house'!K6:M48,2,FALSE)</f>
        <v>5.0308878419364567E-3</v>
      </c>
      <c r="C6" s="6">
        <f t="shared" si="0"/>
        <v>8.1339647745179988E-3</v>
      </c>
      <c r="D6">
        <f>VLOOKUP(A6,'Exiobase data gov and house'!K6:M48,3,FALSE)</f>
        <v>0.9402229638570665</v>
      </c>
      <c r="E6">
        <f>VLOOKUP(A6,'Final by ISIC EU v Non EU'!CK7:CL34,2,FALSE)</f>
        <v>4.6612183526479049E-2</v>
      </c>
    </row>
    <row r="7" spans="1:14" x14ac:dyDescent="0.25">
      <c r="A7" t="s">
        <v>641</v>
      </c>
      <c r="B7">
        <f>VLOOKUP(A7,'Exiobase data gov and house'!K7:M49,2,FALSE)</f>
        <v>2.9053024367663512E-3</v>
      </c>
      <c r="C7" s="6">
        <f t="shared" si="0"/>
        <v>0.17072242642229374</v>
      </c>
      <c r="D7">
        <f>VLOOKUP(A7,'Exiobase data gov and house'!K7:M49,3,FALSE)</f>
        <v>0.61998376119994936</v>
      </c>
      <c r="E7">
        <f>VLOOKUP(A7,'Final by ISIC EU v Non EU'!CK8:CL35,2,FALSE)</f>
        <v>0.20638850994099051</v>
      </c>
    </row>
    <row r="8" spans="1:14" x14ac:dyDescent="0.25">
      <c r="A8" t="s">
        <v>642</v>
      </c>
      <c r="B8">
        <f>VLOOKUP(A8,'Exiobase data gov and house'!K8:M50,2,FALSE)</f>
        <v>2.5846427439789932E-2</v>
      </c>
      <c r="C8" s="6">
        <f t="shared" si="0"/>
        <v>2.2317660364368885E-2</v>
      </c>
      <c r="D8">
        <f>VLOOKUP(A8,'Exiobase data gov and house'!K8:M50,3,FALSE)</f>
        <v>0.79888814474885717</v>
      </c>
      <c r="E8">
        <f>VLOOKUP(A8,'Final by ISIC EU v Non EU'!CK9:CL36,2,FALSE)</f>
        <v>0.15294776744698405</v>
      </c>
    </row>
    <row r="9" spans="1:14" x14ac:dyDescent="0.25">
      <c r="A9" t="s">
        <v>643</v>
      </c>
      <c r="B9">
        <f>VLOOKUP(A9,'Exiobase data gov and house'!K9:M51,2,FALSE)</f>
        <v>2.174252098526697E-2</v>
      </c>
      <c r="C9" s="6">
        <f t="shared" si="0"/>
        <v>0.10003111329338943</v>
      </c>
      <c r="D9">
        <f>VLOOKUP(A9,'Exiobase data gov and house'!K9:M51,3,FALSE)</f>
        <v>0.7344366137277496</v>
      </c>
      <c r="E9">
        <f>VLOOKUP(A9,'Final by ISIC EU v Non EU'!CK10:CL37,2,FALSE)</f>
        <v>0.14378975199359403</v>
      </c>
    </row>
    <row r="10" spans="1:14" x14ac:dyDescent="0.25">
      <c r="A10" t="s">
        <v>644</v>
      </c>
      <c r="B10">
        <f>VLOOKUP(A10,'Exiobase data gov and house'!K10:M52,2,FALSE)</f>
        <v>7.5380576116409947E-3</v>
      </c>
      <c r="C10" s="6">
        <f t="shared" si="0"/>
        <v>-0.13428022605539147</v>
      </c>
      <c r="D10">
        <f>VLOOKUP(A10,'Exiobase data gov and house'!K10:M52,3,FALSE)</f>
        <v>0.92481455068649865</v>
      </c>
      <c r="E10">
        <f>VLOOKUP(A10,'Final by ISIC EU v Non EU'!CK11:CL38,2,FALSE)</f>
        <v>0.20192761775725196</v>
      </c>
    </row>
    <row r="11" spans="1:14" x14ac:dyDescent="0.25">
      <c r="A11" t="s">
        <v>645</v>
      </c>
      <c r="B11">
        <f>VLOOKUP(A11,'Exiobase data gov and house'!K11:M53,2,FALSE)</f>
        <v>0.5549409323791743</v>
      </c>
      <c r="C11" s="6">
        <f t="shared" si="0"/>
        <v>-9.8661389026454938E-2</v>
      </c>
      <c r="D11">
        <f>VLOOKUP(A11,'Exiobase data gov and house'!K11:M53,3,FALSE)</f>
        <v>0.28895080076551605</v>
      </c>
      <c r="E11">
        <f>VLOOKUP(A11,'Final by ISIC EU v Non EU'!CK12:CL39,2,FALSE)</f>
        <v>0.2547696558817647</v>
      </c>
    </row>
    <row r="12" spans="1:14" x14ac:dyDescent="0.25">
      <c r="A12" t="s">
        <v>646</v>
      </c>
      <c r="B12">
        <f>VLOOKUP(A12,'Exiobase data gov and house'!K12:M54,2,FALSE)</f>
        <v>4.3016275502404833E-2</v>
      </c>
      <c r="C12" s="6">
        <f t="shared" si="0"/>
        <v>0.59163110991885881</v>
      </c>
      <c r="D12">
        <f>VLOOKUP(A12,'Exiobase data gov and house'!K12:M54,3,FALSE)</f>
        <v>0.20079462543210505</v>
      </c>
      <c r="E12">
        <f>VLOOKUP(A12,'Final by ISIC EU v Non EU'!CK13:CL40,2,FALSE)</f>
        <v>0.16455798914663128</v>
      </c>
    </row>
    <row r="13" spans="1:14" x14ac:dyDescent="0.25">
      <c r="A13" t="s">
        <v>647</v>
      </c>
      <c r="B13">
        <f>VLOOKUP(A13,'Exiobase data gov and house'!K13:M55,2,FALSE)</f>
        <v>1.8099693646159994E-2</v>
      </c>
      <c r="C13" s="6">
        <f t="shared" si="0"/>
        <v>0.31384108865986093</v>
      </c>
      <c r="D13">
        <f>VLOOKUP(A13,'Exiobase data gov and house'!K13:M55,3,FALSE)</f>
        <v>0.66805921769397902</v>
      </c>
      <c r="E13">
        <v>0</v>
      </c>
    </row>
    <row r="14" spans="1:14" x14ac:dyDescent="0.25">
      <c r="A14" t="s">
        <v>648</v>
      </c>
      <c r="B14">
        <f>VLOOKUP(A14,'Exiobase data gov and house'!K14:M56,2,FALSE)</f>
        <v>3.3245038972342447E-2</v>
      </c>
      <c r="C14" s="6">
        <f t="shared" si="0"/>
        <v>0.45305772242873832</v>
      </c>
      <c r="D14">
        <f>VLOOKUP(A14,'Exiobase data gov and house'!K14:M56,3,FALSE)</f>
        <v>0.3697996582351053</v>
      </c>
      <c r="E14">
        <f>VLOOKUP(A14,'Final by ISIC EU v Non EU'!CK15:CL42,2,FALSE)</f>
        <v>0.14389758036381398</v>
      </c>
    </row>
    <row r="15" spans="1:14" x14ac:dyDescent="0.25">
      <c r="A15" t="s">
        <v>649</v>
      </c>
      <c r="B15">
        <f>VLOOKUP(A15,'Exiobase data gov and house'!K15:M57,2,FALSE)</f>
        <v>2.8343149392721787E-2</v>
      </c>
      <c r="C15" s="6">
        <f t="shared" si="0"/>
        <v>0.57197434165075201</v>
      </c>
      <c r="D15">
        <f>VLOOKUP(A15,'Exiobase data gov and house'!K15:M57,3,FALSE)</f>
        <v>0.22361515595917869</v>
      </c>
      <c r="E15">
        <f>VLOOKUP(A15,'Final by ISIC EU v Non EU'!CK16:CL43,2,FALSE)</f>
        <v>0.17606735299734752</v>
      </c>
    </row>
    <row r="16" spans="1:14" x14ac:dyDescent="0.25">
      <c r="A16" t="s">
        <v>650</v>
      </c>
      <c r="B16">
        <f>VLOOKUP(A16,'Exiobase data gov and house'!K16:M58,2,FALSE)</f>
        <v>3.2308943612389413E-3</v>
      </c>
      <c r="C16" s="6">
        <f t="shared" si="0"/>
        <v>0.70762630383117608</v>
      </c>
      <c r="D16">
        <f>VLOOKUP(A16,'Exiobase data gov and house'!K16:M58,3,FALSE)</f>
        <v>0.28914280180758489</v>
      </c>
      <c r="E16">
        <v>0</v>
      </c>
    </row>
    <row r="17" spans="1:5" x14ac:dyDescent="0.25">
      <c r="A17" t="s">
        <v>651</v>
      </c>
      <c r="B17">
        <f>VLOOKUP(A17,'Exiobase data gov and house'!K17:M59,2,FALSE)</f>
        <v>5.3235098461812836E-3</v>
      </c>
      <c r="C17" s="6">
        <f t="shared" si="0"/>
        <v>0.792350551936845</v>
      </c>
      <c r="D17">
        <f>VLOOKUP(A17,'Exiobase data gov and house'!K17:M59,3,FALSE)</f>
        <v>8.2782558988429789E-2</v>
      </c>
      <c r="E17">
        <f>VLOOKUP(A17,'Final by ISIC EU v Non EU'!CK18:CL45,2,FALSE)</f>
        <v>0.11954337922854399</v>
      </c>
    </row>
    <row r="18" spans="1:5" x14ac:dyDescent="0.25">
      <c r="A18" t="s">
        <v>652</v>
      </c>
      <c r="B18">
        <f>VLOOKUP(A18,'Exiobase data gov and house'!K18:M60,2,FALSE)</f>
        <v>4.303143370698035E-2</v>
      </c>
      <c r="C18" s="6">
        <f t="shared" si="0"/>
        <v>0.2452254252556807</v>
      </c>
      <c r="D18">
        <f>VLOOKUP(A18,'Exiobase data gov and house'!K18:M60,3,FALSE)</f>
        <v>0.3604686469279671</v>
      </c>
      <c r="E18">
        <f>VLOOKUP(A18,'Final by ISIC EU v Non EU'!CK19:CL46,2,FALSE)</f>
        <v>0.35127449410937178</v>
      </c>
    </row>
    <row r="19" spans="1:5" x14ac:dyDescent="0.25">
      <c r="A19" t="s">
        <v>653</v>
      </c>
      <c r="B19">
        <f>VLOOKUP(A19,'Exiobase data gov and house'!K19:M61,2,FALSE)</f>
        <v>7.769527283017913E-3</v>
      </c>
      <c r="C19" s="6">
        <f t="shared" si="0"/>
        <v>0.39077528667091321</v>
      </c>
      <c r="D19">
        <f>VLOOKUP(A19,'Exiobase data gov and house'!K19:M61,3,FALSE)</f>
        <v>0.31417895669778406</v>
      </c>
      <c r="E19">
        <f>VLOOKUP(A19,'Final by ISIC EU v Non EU'!CK20:CL47,2,FALSE)</f>
        <v>0.28727622934828478</v>
      </c>
    </row>
    <row r="20" spans="1:5" x14ac:dyDescent="0.25">
      <c r="A20" t="s">
        <v>654</v>
      </c>
      <c r="B20">
        <f>VLOOKUP(A20,'Exiobase data gov and house'!K20:M62,2,FALSE)</f>
        <v>3.3616759251414983E-3</v>
      </c>
      <c r="C20" s="6">
        <f t="shared" si="0"/>
        <v>0.26732613905772595</v>
      </c>
      <c r="D20">
        <f>VLOOKUP(A20,'Exiobase data gov and house'!K20:M62,3,FALSE)</f>
        <v>0.44500012810000844</v>
      </c>
      <c r="E20">
        <f>VLOOKUP(A20,'Final by ISIC EU v Non EU'!CK21:CL48,2,FALSE)</f>
        <v>0.28431205691712408</v>
      </c>
    </row>
    <row r="21" spans="1:5" x14ac:dyDescent="0.25">
      <c r="A21" t="s">
        <v>655</v>
      </c>
      <c r="B21">
        <f>VLOOKUP(A21,'Exiobase data gov and house'!K21:M63,2,FALSE)</f>
        <v>2.2500224172481331E-2</v>
      </c>
      <c r="C21" s="6">
        <f t="shared" si="0"/>
        <v>0.46936861249656814</v>
      </c>
      <c r="D21">
        <f>VLOOKUP(A21,'Exiobase data gov and house'!K21:M63,3,FALSE)</f>
        <v>0.25766633577607401</v>
      </c>
      <c r="E21">
        <f>VLOOKUP(A21,'Final by ISIC EU v Non EU'!CK22:CL49,2,FALSE)</f>
        <v>0.25046482755487648</v>
      </c>
    </row>
    <row r="22" spans="1:5" x14ac:dyDescent="0.25">
      <c r="A22" t="s">
        <v>656</v>
      </c>
      <c r="B22">
        <f>VLOOKUP(A22,'Exiobase data gov and house'!K22:M64,2,FALSE)</f>
        <v>1.1818018998641388E-2</v>
      </c>
      <c r="C22" s="6">
        <f t="shared" si="0"/>
        <v>-3.2927762696126406E-2</v>
      </c>
      <c r="D22">
        <f>VLOOKUP(A22,'Exiobase data gov and house'!K22:M64,3,FALSE)</f>
        <v>0.67953886416924525</v>
      </c>
      <c r="E22">
        <f>VLOOKUP(A22,'Final by ISIC EU v Non EU'!CK23:CL50,2,FALSE)</f>
        <v>0.34157087952823972</v>
      </c>
    </row>
    <row r="23" spans="1:5" x14ac:dyDescent="0.25">
      <c r="A23" t="s">
        <v>657</v>
      </c>
      <c r="B23">
        <f>VLOOKUP(A23,'Exiobase data gov and house'!K23:M65,2,FALSE)</f>
        <v>4.9597048035132936E-2</v>
      </c>
      <c r="C23" s="6">
        <f t="shared" si="0"/>
        <v>-3.3617512787973425E-2</v>
      </c>
      <c r="D23">
        <f>VLOOKUP(A23,'Exiobase data gov and house'!K23:M65,3,FALSE)</f>
        <v>0.8674710741312569</v>
      </c>
      <c r="E23">
        <f>VLOOKUP(A23,'Final by ISIC EU v Non EU'!CK24:CL51,2,FALSE)</f>
        <v>0.11654939062158362</v>
      </c>
    </row>
    <row r="24" spans="1:5" x14ac:dyDescent="0.25">
      <c r="A24" t="s">
        <v>658</v>
      </c>
      <c r="B24">
        <f>VLOOKUP(A24,'Exiobase data gov and house'!K24:M66,2,FALSE)</f>
        <v>2.7819636297778862E-2</v>
      </c>
      <c r="C24" s="6">
        <f t="shared" si="0"/>
        <v>0.16024090662315738</v>
      </c>
      <c r="D24">
        <f>VLOOKUP(A24,'Exiobase data gov and house'!K24:M66,3,FALSE)</f>
        <v>0.81193945707906379</v>
      </c>
      <c r="E24">
        <v>0</v>
      </c>
    </row>
    <row r="25" spans="1:5" x14ac:dyDescent="0.25">
      <c r="A25" t="s">
        <v>659</v>
      </c>
      <c r="B25">
        <f>VLOOKUP(A25,'Exiobase data gov and house'!K25:M67,2,FALSE)</f>
        <v>1.5165420964440143E-3</v>
      </c>
      <c r="C25" s="6">
        <f t="shared" si="0"/>
        <v>0.89463135799012472</v>
      </c>
      <c r="D25">
        <f>VLOOKUP(A25,'Exiobase data gov and house'!K25:M67,3,FALSE)</f>
        <v>2.9029467920942586E-2</v>
      </c>
      <c r="E25">
        <f>VLOOKUP(A25,'Final by ISIC EU v Non EU'!CK26:CL53,2,FALSE)</f>
        <v>7.4822631992488647E-2</v>
      </c>
    </row>
    <row r="26" spans="1:5" x14ac:dyDescent="0.25">
      <c r="A26" t="s">
        <v>660</v>
      </c>
      <c r="B26">
        <f>VLOOKUP(A26,'Exiobase data gov and house'!K26:M68,2,FALSE)</f>
        <v>4.4939373556661812E-2</v>
      </c>
      <c r="C26" s="6">
        <f t="shared" si="0"/>
        <v>0.15998798830416183</v>
      </c>
      <c r="D26">
        <f>VLOOKUP(A26,'Exiobase data gov and house'!K26:M68,3,FALSE)</f>
        <v>0.76505154692486999</v>
      </c>
      <c r="E26">
        <f>VLOOKUP(A26,'Final by ISIC EU v Non EU'!CK27:CL54,2,FALSE)</f>
        <v>3.0021091214306433E-2</v>
      </c>
    </row>
    <row r="27" spans="1:5" x14ac:dyDescent="0.25">
      <c r="E2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7148E9-D9CA-44EC-8679-D6DDF9CA8B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6BB33AF-49F6-4374-8FD1-FE94772BEA0E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1897905D-C400-4106-AFB0-0E04CC312D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DLIM BEA Use Table</vt:lpstr>
      <vt:lpstr>Exiobase data gov and household</vt:lpstr>
      <vt:lpstr>Industry Category ISIC Code Map</vt:lpstr>
      <vt:lpstr>Final by ISIC EU v Non EU</vt:lpstr>
      <vt:lpstr>WIOD Outputs</vt:lpstr>
      <vt:lpstr>Exiobase Outputs</vt:lpstr>
      <vt:lpstr>Exiobase data gov and house</vt:lpstr>
      <vt:lpstr>FoGPbEaIC-isic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2024-05-09T14:00:50Z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