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mahajan\Documents\eps-eu\InputData\elec\BHRbEF\"/>
    </mc:Choice>
  </mc:AlternateContent>
  <xr:revisionPtr revIDLastSave="0" documentId="13_ncr:1_{C9EF2136-414E-4B8C-AEF6-06AF35F81866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Electricity Balance" sheetId="8" r:id="rId2"/>
    <sheet name="Net Generation Efficiency" sheetId="11" r:id="rId3"/>
    <sheet name="Net Electricity Generation" sheetId="12" r:id="rId4"/>
    <sheet name="Natural Gas Calcs" sheetId="13" r:id="rId5"/>
    <sheet name="Adjustment for Own Use" sheetId="9" r:id="rId6"/>
    <sheet name="BHRbEF" sheetId="3" r:id="rId7"/>
  </sheets>
  <definedNames>
    <definedName name="btu_per_kWh">About!$A$25</definedName>
    <definedName name="_xlnm.Print_Titles" localSheetId="1">'Electricity Balance'!$1:$1</definedName>
    <definedName name="_xlnm.Print_Titles" localSheetId="3">'Net Electricity Generation'!$1:$1</definedName>
    <definedName name="_xlnm.Print_Titles" localSheetId="2">'Net Generation Efficiency'!$1:$1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C3" i="3"/>
  <c r="B3" i="3"/>
  <c r="C13" i="13"/>
  <c r="D13" i="13"/>
  <c r="B13" i="13"/>
  <c r="C11" i="13"/>
  <c r="C10" i="13"/>
  <c r="C9" i="13"/>
  <c r="B9" i="13"/>
  <c r="D11" i="13"/>
  <c r="D10" i="13"/>
  <c r="D9" i="13"/>
  <c r="B11" i="13"/>
  <c r="B10" i="13"/>
  <c r="D5" i="13"/>
  <c r="D4" i="13"/>
  <c r="C5" i="13"/>
  <c r="C4" i="13"/>
  <c r="C3" i="13"/>
  <c r="D3" i="13"/>
  <c r="B5" i="13"/>
  <c r="B4" i="13"/>
  <c r="B3" i="13"/>
  <c r="D17" i="3"/>
  <c r="D13" i="3"/>
  <c r="D11" i="3"/>
  <c r="D9" i="3"/>
  <c r="D4" i="3"/>
  <c r="D2" i="3"/>
  <c r="C17" i="3"/>
  <c r="C16" i="3"/>
  <c r="B17" i="3"/>
  <c r="B16" i="3"/>
  <c r="D16" i="3" s="1"/>
  <c r="B13" i="3"/>
  <c r="B12" i="3"/>
  <c r="D12" i="3" s="1"/>
  <c r="B11" i="3"/>
  <c r="B9" i="3"/>
  <c r="C9" i="3"/>
  <c r="B4" i="3"/>
  <c r="B2" i="3"/>
  <c r="C13" i="3"/>
  <c r="C12" i="3"/>
  <c r="C11" i="3"/>
  <c r="C2" i="3"/>
  <c r="B10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8" i="9"/>
  <c r="C8" i="9"/>
  <c r="C10" i="9" s="1"/>
  <c r="D8" i="9"/>
  <c r="D10" i="9" s="1"/>
  <c r="E8" i="9"/>
  <c r="E10" i="9" s="1"/>
  <c r="F8" i="9"/>
  <c r="F10" i="9" s="1"/>
  <c r="G8" i="9"/>
  <c r="G10" i="9" s="1"/>
  <c r="H8" i="9"/>
  <c r="H10" i="9" s="1"/>
  <c r="I8" i="9"/>
  <c r="I10" i="9" s="1"/>
  <c r="J8" i="9"/>
  <c r="J10" i="9" s="1"/>
  <c r="K8" i="9"/>
  <c r="K10" i="9" s="1"/>
  <c r="L8" i="9"/>
  <c r="L10" i="9" s="1"/>
  <c r="M8" i="9"/>
  <c r="M10" i="9" s="1"/>
  <c r="N8" i="9"/>
  <c r="N10" i="9" s="1"/>
  <c r="O8" i="9"/>
  <c r="O10" i="9" s="1"/>
  <c r="P8" i="9"/>
  <c r="P10" i="9" s="1"/>
  <c r="Q8" i="9"/>
  <c r="Q10" i="9" s="1"/>
  <c r="R8" i="9"/>
  <c r="R10" i="9" s="1"/>
  <c r="S8" i="9"/>
  <c r="S10" i="9" s="1"/>
  <c r="T8" i="9"/>
  <c r="T10" i="9" s="1"/>
  <c r="U8" i="9"/>
  <c r="U10" i="9" s="1"/>
  <c r="V8" i="9"/>
  <c r="V10" i="9" s="1"/>
  <c r="W8" i="9"/>
  <c r="W10" i="9" s="1"/>
  <c r="X8" i="9"/>
  <c r="X10" i="9" s="1"/>
  <c r="Y8" i="9"/>
  <c r="Y10" i="9" s="1"/>
  <c r="Z8" i="9"/>
  <c r="Z10" i="9" s="1"/>
  <c r="AA8" i="9"/>
  <c r="AA10" i="9" s="1"/>
  <c r="AB8" i="9"/>
  <c r="AB10" i="9" s="1"/>
  <c r="AC8" i="9"/>
  <c r="AC10" i="9" s="1"/>
  <c r="AD8" i="9"/>
  <c r="AD10" i="9" s="1"/>
  <c r="AE8" i="9"/>
  <c r="AE10" i="9" s="1"/>
  <c r="AF8" i="9"/>
  <c r="AF10" i="9" s="1"/>
  <c r="AG8" i="9"/>
  <c r="AG10" i="9" s="1"/>
  <c r="AH8" i="9"/>
  <c r="AH10" i="9" s="1"/>
  <c r="AI8" i="9"/>
  <c r="AI10" i="9" s="1"/>
  <c r="AJ8" i="9"/>
  <c r="AJ10" i="9" s="1"/>
  <c r="AK8" i="9"/>
  <c r="AK10" i="9" s="1"/>
  <c r="AL8" i="9"/>
  <c r="AL10" i="9" s="1"/>
  <c r="AM8" i="9"/>
  <c r="AM10" i="9" s="1"/>
  <c r="AN8" i="9"/>
  <c r="AN10" i="9" s="1"/>
  <c r="AO8" i="9"/>
  <c r="AO10" i="9" s="1"/>
  <c r="AP8" i="9"/>
  <c r="AP10" i="9" s="1"/>
  <c r="AQ8" i="9"/>
  <c r="AQ10" i="9" s="1"/>
  <c r="AR8" i="9"/>
  <c r="AR10" i="9" s="1"/>
  <c r="AS8" i="9"/>
  <c r="AS10" i="9" s="1"/>
  <c r="AT8" i="9"/>
  <c r="AT10" i="9" s="1"/>
  <c r="AU8" i="9"/>
  <c r="AU10" i="9" s="1"/>
  <c r="AV8" i="9"/>
  <c r="AV10" i="9" s="1"/>
  <c r="AW8" i="9"/>
  <c r="AW10" i="9" s="1"/>
  <c r="AX8" i="9"/>
  <c r="AX10" i="9" s="1"/>
  <c r="AY8" i="9"/>
  <c r="AY10" i="9" s="1"/>
  <c r="AZ8" i="9"/>
  <c r="AZ10" i="9" s="1"/>
  <c r="A2" i="9"/>
  <c r="A1" i="9"/>
  <c r="A8" i="9"/>
</calcChain>
</file>

<file path=xl/sharedStrings.xml><?xml version="1.0" encoding="utf-8"?>
<sst xmlns="http://schemas.openxmlformats.org/spreadsheetml/2006/main" count="513" uniqueCount="136">
  <si>
    <t>BAU Heat Rate by Electricity Fuel</t>
  </si>
  <si>
    <t>Source:</t>
  </si>
  <si>
    <t>preexisting</t>
  </si>
  <si>
    <t>newly built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</si>
  <si>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</si>
  <si>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</si>
  <si>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</si>
  <si>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</si>
  <si>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</si>
  <si>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</si>
  <si>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</si>
  <si>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</si>
  <si>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</si>
  <si>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</si>
  <si>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Notes:</t>
  </si>
  <si>
    <t>lignite</t>
  </si>
  <si>
    <t>offshore wind</t>
  </si>
  <si>
    <t>hard coal</t>
  </si>
  <si>
    <t>crude oil</t>
  </si>
  <si>
    <t>heavy or residual fuel oil</t>
  </si>
  <si>
    <t>municipal solid waste</t>
  </si>
  <si>
    <t>Heat Rate by Electricity Fuel BTU/(MW*hour)</t>
  </si>
  <si>
    <t>https://www.convertunits.com/from/Btu/to/MWh</t>
  </si>
  <si>
    <t>EU28: Net electricity generation efficiencies</t>
  </si>
  <si>
    <t>Nuclear - current</t>
  </si>
  <si>
    <t>Coal fired</t>
  </si>
  <si>
    <t>Lignite fired</t>
  </si>
  <si>
    <t xml:space="preserve">Gas turbine </t>
  </si>
  <si>
    <t>Gas turbine combined cycle</t>
  </si>
  <si>
    <t>Diesel oil fired</t>
  </si>
  <si>
    <t>Fuel Oil fired</t>
  </si>
  <si>
    <t>Solid biomass &amp; waste fired</t>
  </si>
  <si>
    <t>For the EU28 we calcualte heat rates from the efficiencies given in the jrc potencia scenario</t>
  </si>
  <si>
    <t>We use the average efficiency from 2018 for existing plants and the fleet average of 2050 for newly built plants</t>
  </si>
  <si>
    <t>Gas peaker plants are determined via gas turbines, no peaker gas plants via GTCC</t>
  </si>
  <si>
    <t>Crude Oil is set to zero as it does not play a role in EU28</t>
  </si>
  <si>
    <t>This variable reports operating heat rates.</t>
  </si>
  <si>
    <t>JRC POTEnCIA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</si>
  <si>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</si>
  <si>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</si>
  <si>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</si>
  <si>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https://ec.europa.eu/jrc/en/publication/eur-scientific-and-technical-research-reports/potencia-central-scenario-eu-energy-outlook-2050</t>
  </si>
  <si>
    <t>Annual Reports, Power Generation, Central_2018_EU28_pg_det_yearly</t>
  </si>
  <si>
    <t>EU28 - Electricity balance (GWh)</t>
  </si>
  <si>
    <t>Electricity</t>
  </si>
  <si>
    <t>Imports</t>
  </si>
  <si>
    <t>Foreseen</t>
  </si>
  <si>
    <t>Unforeseen</t>
  </si>
  <si>
    <t>Exports</t>
  </si>
  <si>
    <t>Power generation</t>
  </si>
  <si>
    <t>Nuclear Power Stations</t>
  </si>
  <si>
    <t>Conventional Thermal Power Stations</t>
  </si>
  <si>
    <t>Electricity-only Plants</t>
  </si>
  <si>
    <t>CHP Plants</t>
  </si>
  <si>
    <t>Exchanges, Transfers, Returns</t>
  </si>
  <si>
    <t>Transformation input</t>
  </si>
  <si>
    <t>Transformation input - District Heating Plants</t>
  </si>
  <si>
    <t>Consumption in Energy Sector</t>
  </si>
  <si>
    <t>Own Use in Electricity, CHP and Heat Plants</t>
  </si>
  <si>
    <t>Pumped storage power stations balance</t>
  </si>
  <si>
    <t>Consumption in Petroleum Refineries</t>
  </si>
  <si>
    <t>Consumption in Primary energy production sectors</t>
  </si>
  <si>
    <t>Consumption in Coke ovens and Blast Furnace</t>
  </si>
  <si>
    <t>Other energy branches</t>
  </si>
  <si>
    <t>Consumption in Hydrogen production (energy)</t>
  </si>
  <si>
    <t>Distribution Losses</t>
  </si>
  <si>
    <t>Energy Available for Final Consumption</t>
  </si>
  <si>
    <t>Final Energy Consumption</t>
  </si>
  <si>
    <t>Final Energy Consumption - Industry</t>
  </si>
  <si>
    <t>Iron and Steel</t>
  </si>
  <si>
    <t>Non-Ferrous Metals</t>
  </si>
  <si>
    <t>Chemicals Industry</t>
  </si>
  <si>
    <t>Non-Metallic Mineral Products</t>
  </si>
  <si>
    <t>Pulp, paper and printing</t>
  </si>
  <si>
    <t>Food, Beverages and Tobacco</t>
  </si>
  <si>
    <t>Transport Equipment</t>
  </si>
  <si>
    <t>Machinery Equipment</t>
  </si>
  <si>
    <t>Textiles and Leather</t>
  </si>
  <si>
    <t>Wood and Wood Products</t>
  </si>
  <si>
    <t>Other Industrial Sectors</t>
  </si>
  <si>
    <t>Final Energy Consumption - Domestic</t>
  </si>
  <si>
    <t>Residential</t>
  </si>
  <si>
    <t>Services</t>
  </si>
  <si>
    <t>Agriculture, Forestry and Fishing</t>
  </si>
  <si>
    <t>Final Energy Consumption - Transport</t>
  </si>
  <si>
    <t>Road</t>
  </si>
  <si>
    <t>Rail</t>
  </si>
  <si>
    <t>Aviation</t>
  </si>
  <si>
    <t>Coastal Shipping and Inland Waterways</t>
  </si>
  <si>
    <t>Consumption in Pipeline transport</t>
  </si>
  <si>
    <t>Statistical Difference</t>
  </si>
  <si>
    <t>Adjustment When Accounting for Own Use At Thermal Power Plants</t>
  </si>
  <si>
    <t>Tabs: Net Generation Efficiency, Electricity Balance</t>
  </si>
  <si>
    <t>We adjust heat rates upward to reflect the additional fuel use for the Potencia line item</t>
  </si>
  <si>
    <t>"Own Use in Electricity, CHP, and Heat Plants"</t>
  </si>
  <si>
    <t xml:space="preserve">Total </t>
  </si>
  <si>
    <t>Nuclear</t>
  </si>
  <si>
    <t>Nuclear III</t>
  </si>
  <si>
    <t>Nuclear IV</t>
  </si>
  <si>
    <t>Conventional thermal</t>
  </si>
  <si>
    <t>Integrated gasification combined cycle</t>
  </si>
  <si>
    <t>Supercritical steam turbine</t>
  </si>
  <si>
    <t>Fluidized bed combustion</t>
  </si>
  <si>
    <t>Steam turbine</t>
  </si>
  <si>
    <t>Gas fired</t>
  </si>
  <si>
    <t>Internal combustion engine</t>
  </si>
  <si>
    <t>Derived gas fired</t>
  </si>
  <si>
    <t>Refinery gas fired</t>
  </si>
  <si>
    <t>Fuel cells</t>
  </si>
  <si>
    <t>Natural gas fuel cell power plant</t>
  </si>
  <si>
    <t>Hydrogen fuel cell power plant</t>
  </si>
  <si>
    <t>Wind</t>
  </si>
  <si>
    <t>Onshore</t>
  </si>
  <si>
    <t>Offshore</t>
  </si>
  <si>
    <t>Solar photovoltaics</t>
  </si>
  <si>
    <t>Solar thermal</t>
  </si>
  <si>
    <t>Geothermal</t>
  </si>
  <si>
    <t>Tide, wave and ocean</t>
  </si>
  <si>
    <t>Tidal</t>
  </si>
  <si>
    <t>Wave and ocean</t>
  </si>
  <si>
    <t>Hydro</t>
  </si>
  <si>
    <t>Run-of-river</t>
  </si>
  <si>
    <t>Reservoirs (dams)</t>
  </si>
  <si>
    <t>Pump storage</t>
  </si>
  <si>
    <t>Electricity only</t>
  </si>
  <si>
    <t>CHP power plants</t>
  </si>
  <si>
    <t>Electricity only equipped with CCS</t>
  </si>
  <si>
    <t>CHP power plants equipped with CCS</t>
  </si>
  <si>
    <t>btu/kWh</t>
  </si>
  <si>
    <t>preexisting nonretiring (CHP plants)</t>
  </si>
  <si>
    <t>EU28: Net electricity generation (GWh)</t>
  </si>
  <si>
    <t>Derived Gas fired</t>
  </si>
  <si>
    <t>Refinery Gas fired</t>
  </si>
  <si>
    <t>Generation-weighted Average</t>
  </si>
  <si>
    <t>Generation</t>
  </si>
  <si>
    <t>Heat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</si>
</sst>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;\-#,##0.000;&quot;-&quot;"/>
    <numFmt numFmtId="165" formatCode="_-* #,##0.00_-;\-* #,##0.00_-;_-* &quot;-&quot;??_-;_-@_-"/>
    <numFmt numFmtId="166" formatCode="#,##0;\-#,##0;&quot;-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indexed="16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6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0" fontId="4" fillId="3" borderId="1" xfId="2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indent="1"/>
    </xf>
    <xf numFmtId="164" fontId="5" fillId="4" borderId="0" xfId="3" applyNumberFormat="1" applyFont="1" applyFill="1"/>
    <xf numFmtId="0" fontId="5" fillId="5" borderId="2" xfId="0" applyFont="1" applyFill="1" applyBorder="1" applyAlignment="1">
      <alignment horizontal="left" indent="2"/>
    </xf>
    <xf numFmtId="164" fontId="5" fillId="5" borderId="2" xfId="3" applyNumberFormat="1" applyFont="1" applyFill="1" applyBorder="1"/>
    <xf numFmtId="0" fontId="5" fillId="0" borderId="0" xfId="0" applyFont="1"/>
    <xf numFmtId="0" fontId="5" fillId="5" borderId="3" xfId="0" applyFont="1" applyFill="1" applyBorder="1" applyAlignment="1">
      <alignment horizontal="left" indent="2"/>
    </xf>
    <xf numFmtId="164" fontId="5" fillId="5" borderId="3" xfId="3" applyNumberFormat="1" applyFont="1" applyFill="1" applyBorder="1"/>
    <xf numFmtId="0" fontId="5" fillId="4" borderId="0" xfId="0" applyFont="1" applyFill="1" applyAlignment="1">
      <alignment horizontal="left" indent="3"/>
    </xf>
    <xf numFmtId="3" fontId="0" fillId="0" borderId="0" xfId="0" applyNumberFormat="1"/>
    <xf numFmtId="1" fontId="8" fillId="3" borderId="1" xfId="2" applyNumberFormat="1" applyFont="1" applyFill="1" applyBorder="1" applyAlignment="1">
      <alignment horizontal="center" vertical="center"/>
    </xf>
    <xf numFmtId="0" fontId="8" fillId="4" borderId="0" xfId="2" applyFont="1" applyFill="1" applyAlignment="1">
      <alignment vertical="center"/>
    </xf>
    <xf numFmtId="0" fontId="9" fillId="4" borderId="4" xfId="2" applyFont="1" applyFill="1" applyBorder="1" applyAlignment="1">
      <alignment vertical="center"/>
    </xf>
    <xf numFmtId="165" fontId="10" fillId="0" borderId="4" xfId="5" applyFont="1" applyFill="1" applyBorder="1" applyAlignment="1">
      <alignment vertical="center"/>
    </xf>
    <xf numFmtId="0" fontId="11" fillId="0" borderId="4" xfId="0" applyNumberFormat="1" applyFont="1" applyFill="1" applyBorder="1" applyAlignment="1">
      <alignment horizontal="left" indent="1"/>
    </xf>
    <xf numFmtId="166" fontId="11" fillId="0" borderId="4" xfId="0" applyNumberFormat="1" applyFont="1" applyFill="1" applyBorder="1"/>
    <xf numFmtId="0" fontId="12" fillId="0" borderId="0" xfId="0" applyNumberFormat="1" applyFont="1" applyFill="1" applyBorder="1" applyAlignment="1">
      <alignment horizontal="left" indent="2"/>
    </xf>
    <xf numFmtId="166" fontId="12" fillId="0" borderId="0" xfId="0" applyNumberFormat="1" applyFont="1" applyFill="1" applyBorder="1"/>
    <xf numFmtId="0" fontId="12" fillId="0" borderId="5" xfId="0" applyNumberFormat="1" applyFont="1" applyFill="1" applyBorder="1" applyAlignment="1">
      <alignment horizontal="left" indent="2"/>
    </xf>
    <xf numFmtId="166" fontId="12" fillId="0" borderId="5" xfId="0" applyNumberFormat="1" applyFont="1" applyFill="1" applyBorder="1"/>
    <xf numFmtId="0" fontId="11" fillId="0" borderId="0" xfId="0" applyNumberFormat="1" applyFont="1" applyFill="1" applyAlignment="1">
      <alignment horizontal="left" indent="1"/>
    </xf>
    <xf numFmtId="166" fontId="11" fillId="0" borderId="0" xfId="0" applyNumberFormat="1" applyFont="1" applyFill="1"/>
    <xf numFmtId="0" fontId="12" fillId="0" borderId="0" xfId="0" applyNumberFormat="1" applyFont="1" applyFill="1" applyAlignment="1">
      <alignment horizontal="left" indent="2"/>
    </xf>
    <xf numFmtId="166" fontId="12" fillId="0" borderId="0" xfId="0" applyNumberFormat="1" applyFont="1" applyFill="1"/>
    <xf numFmtId="0" fontId="13" fillId="0" borderId="0" xfId="0" applyNumberFormat="1" applyFont="1" applyFill="1" applyAlignment="1">
      <alignment horizontal="left" indent="3"/>
    </xf>
    <xf numFmtId="166" fontId="13" fillId="0" borderId="0" xfId="0" applyNumberFormat="1" applyFont="1" applyFill="1"/>
    <xf numFmtId="0" fontId="14" fillId="0" borderId="0" xfId="0" applyNumberFormat="1" applyFont="1" applyFill="1" applyAlignment="1">
      <alignment horizontal="left" indent="4"/>
    </xf>
    <xf numFmtId="166" fontId="14" fillId="0" borderId="0" xfId="0" applyNumberFormat="1" applyFont="1" applyFill="1"/>
    <xf numFmtId="0" fontId="8" fillId="0" borderId="0" xfId="2" applyFont="1" applyAlignment="1">
      <alignment vertical="center"/>
    </xf>
    <xf numFmtId="9" fontId="0" fillId="0" borderId="0" xfId="4" applyFont="1"/>
    <xf numFmtId="2" fontId="15" fillId="5" borderId="6" xfId="0" applyNumberFormat="1" applyFont="1" applyFill="1" applyBorder="1" applyAlignment="1">
      <alignment horizontal="left"/>
    </xf>
    <xf numFmtId="164" fontId="15" fillId="5" borderId="4" xfId="3" applyNumberFormat="1" applyFont="1" applyFill="1" applyBorder="1"/>
    <xf numFmtId="0" fontId="5" fillId="5" borderId="6" xfId="0" applyFont="1" applyFill="1" applyBorder="1" applyAlignment="1">
      <alignment horizontal="left" indent="1"/>
    </xf>
    <xf numFmtId="164" fontId="5" fillId="5" borderId="6" xfId="3" applyNumberFormat="1" applyFont="1" applyFill="1" applyBorder="1"/>
    <xf numFmtId="0" fontId="5" fillId="4" borderId="0" xfId="0" applyFont="1" applyFill="1" applyAlignment="1">
      <alignment horizontal="left" indent="2"/>
    </xf>
    <xf numFmtId="0" fontId="5" fillId="5" borderId="4" xfId="0" applyFont="1" applyFill="1" applyBorder="1" applyAlignment="1">
      <alignment horizontal="left" indent="1"/>
    </xf>
    <xf numFmtId="164" fontId="5" fillId="5" borderId="4" xfId="3" applyNumberFormat="1" applyFont="1" applyFill="1" applyBorder="1"/>
    <xf numFmtId="0" fontId="5" fillId="5" borderId="3" xfId="0" applyFont="1" applyFill="1" applyBorder="1" applyAlignment="1">
      <alignment horizontal="left" indent="1"/>
    </xf>
    <xf numFmtId="0" fontId="5" fillId="5" borderId="0" xfId="0" applyFont="1" applyFill="1" applyAlignment="1">
      <alignment horizontal="left" indent="1"/>
    </xf>
    <xf numFmtId="164" fontId="5" fillId="5" borderId="0" xfId="3" applyNumberFormat="1" applyFont="1" applyFill="1"/>
    <xf numFmtId="0" fontId="5" fillId="4" borderId="7" xfId="0" applyFont="1" applyFill="1" applyBorder="1" applyAlignment="1">
      <alignment horizontal="left" indent="2"/>
    </xf>
    <xf numFmtId="164" fontId="5" fillId="4" borderId="7" xfId="3" applyNumberFormat="1" applyFont="1" applyFill="1" applyBorder="1"/>
    <xf numFmtId="0" fontId="5" fillId="4" borderId="2" xfId="0" applyFont="1" applyFill="1" applyBorder="1" applyAlignment="1">
      <alignment horizontal="left" indent="2"/>
    </xf>
    <xf numFmtId="164" fontId="5" fillId="4" borderId="2" xfId="3" applyNumberFormat="1" applyFont="1" applyFill="1" applyBorder="1"/>
    <xf numFmtId="0" fontId="15" fillId="5" borderId="8" xfId="0" applyFont="1" applyFill="1" applyBorder="1" applyAlignment="1">
      <alignment horizontal="left" indent="1"/>
    </xf>
    <xf numFmtId="164" fontId="16" fillId="5" borderId="8" xfId="3" applyNumberFormat="1" applyFont="1" applyFill="1" applyBorder="1"/>
    <xf numFmtId="164" fontId="0" fillId="0" borderId="0" xfId="0" applyNumberFormat="1"/>
    <xf numFmtId="0" fontId="5" fillId="5" borderId="2" xfId="0" applyFont="1" applyFill="1" applyBorder="1" applyAlignment="1">
      <alignment horizontal="left" indent="1"/>
    </xf>
    <xf numFmtId="0" fontId="5" fillId="4" borderId="5" xfId="0" applyFont="1" applyFill="1" applyBorder="1" applyAlignment="1">
      <alignment horizontal="left" indent="3"/>
    </xf>
    <xf numFmtId="164" fontId="5" fillId="4" borderId="5" xfId="3" applyNumberFormat="1" applyFont="1" applyFill="1" applyBorder="1"/>
    <xf numFmtId="2" fontId="15" fillId="5" borderId="4" xfId="0" applyNumberFormat="1" applyFont="1" applyFill="1" applyBorder="1" applyAlignment="1">
      <alignment horizontal="left"/>
    </xf>
    <xf numFmtId="9" fontId="0" fillId="0" borderId="0" xfId="0" applyNumberFormat="1"/>
    <xf numFmtId="166" fontId="15" fillId="5" borderId="4" xfId="3" applyNumberFormat="1" applyFont="1" applyFill="1" applyBorder="1"/>
    <xf numFmtId="166" fontId="5" fillId="5" borderId="6" xfId="3" applyNumberFormat="1" applyFont="1" applyFill="1" applyBorder="1"/>
    <xf numFmtId="166" fontId="5" fillId="4" borderId="0" xfId="3" applyNumberFormat="1" applyFont="1" applyFill="1"/>
    <xf numFmtId="166" fontId="5" fillId="5" borderId="4" xfId="3" applyNumberFormat="1" applyFont="1" applyFill="1" applyBorder="1"/>
    <xf numFmtId="166" fontId="5" fillId="5" borderId="2" xfId="3" applyNumberFormat="1" applyFont="1" applyFill="1" applyBorder="1"/>
    <xf numFmtId="166" fontId="5" fillId="5" borderId="3" xfId="3" applyNumberFormat="1" applyFont="1" applyFill="1" applyBorder="1"/>
    <xf numFmtId="166" fontId="5" fillId="5" borderId="0" xfId="3" applyNumberFormat="1" applyFont="1" applyFill="1"/>
    <xf numFmtId="166" fontId="5" fillId="4" borderId="7" xfId="3" applyNumberFormat="1" applyFont="1" applyFill="1" applyBorder="1"/>
    <xf numFmtId="166" fontId="5" fillId="4" borderId="2" xfId="3" applyNumberFormat="1" applyFont="1" applyFill="1" applyBorder="1"/>
    <xf numFmtId="166" fontId="16" fillId="5" borderId="8" xfId="3" applyNumberFormat="1" applyFont="1" applyFill="1" applyBorder="1"/>
    <xf numFmtId="166" fontId="5" fillId="4" borderId="5" xfId="3" applyNumberFormat="1" applyFont="1" applyFill="1" applyBorder="1"/>
  </cellXfs>
  <cellStyles count="6">
    <cellStyle name="Comma 2" xfId="5" xr:uid="{00000000-0005-0000-0000-000000000000}"/>
    <cellStyle name="Hyperlink" xfId="1" builtinId="8"/>
    <cellStyle name="Normal" xfId="0" builtinId="0"/>
    <cellStyle name="Normal 2" xfId="2" xr:uid="{00000000-0005-0000-0000-000003000000}"/>
    <cellStyle name="Normal 2 2" xfId="3" xr:uid="{00000000-0005-0000-0000-000004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A25" sqref="A25"/>
    </sheetView>
  </sheetViews>
  <sheetFormatPr defaultColWidth="9.1796875" defaultRowHeight="14.5" x14ac:dyDescent="0.35"/>
  <cols>
    <col min="2" max="2" width="63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37</v>
      </c>
    </row>
    <row r="4" spans="1:2" x14ac:dyDescent="0.35">
      <c r="B4" s="3">
        <v>2019</v>
      </c>
    </row>
    <row r="5" spans="1:2" x14ac:dyDescent="0.35">
      <c r="B5" t="s">
        <v>38</v>
      </c>
    </row>
    <row r="6" spans="1:2" x14ac:dyDescent="0.35">
      <c r="B6" t="s">
        <v>39</v>
      </c>
    </row>
    <row r="7" spans="1:2" x14ac:dyDescent="0.35">
      <c r="B7" t="s">
        <v>40</v>
      </c>
    </row>
    <row r="8" spans="1:2" x14ac:dyDescent="0.35">
      <c r="B8" s="4" t="s">
        <v>41</v>
      </c>
    </row>
    <row r="9" spans="1:2" x14ac:dyDescent="0.35">
      <c r="B9" s="4"/>
    </row>
    <row r="10" spans="1:2" x14ac:dyDescent="0.35">
      <c r="B10" t="s">
        <v>42</v>
      </c>
    </row>
    <row r="11" spans="1:2" x14ac:dyDescent="0.35">
      <c r="B11" t="s">
        <v>92</v>
      </c>
    </row>
    <row r="13" spans="1:2" x14ac:dyDescent="0.35">
      <c r="B13" s="2" t="s">
        <v>22</v>
      </c>
    </row>
    <row r="15" spans="1:2" x14ac:dyDescent="0.35">
      <c r="A15" s="1" t="s">
        <v>14</v>
      </c>
    </row>
    <row r="16" spans="1:2" x14ac:dyDescent="0.35">
      <c r="A16" s="7" t="s">
        <v>36</v>
      </c>
    </row>
    <row r="17" spans="1:2" x14ac:dyDescent="0.35">
      <c r="A17" t="s">
        <v>32</v>
      </c>
    </row>
    <row r="18" spans="1:2" x14ac:dyDescent="0.35">
      <c r="A18" t="s">
        <v>33</v>
      </c>
    </row>
    <row r="19" spans="1:2" x14ac:dyDescent="0.35">
      <c r="A19" t="s">
        <v>34</v>
      </c>
    </row>
    <row r="20" spans="1:2" x14ac:dyDescent="0.35">
      <c r="A20" t="s">
        <v>35</v>
      </c>
    </row>
    <row r="22" spans="1:2" x14ac:dyDescent="0.35">
      <c r="A22" t="s">
        <v>93</v>
      </c>
    </row>
    <row r="23" spans="1:2" x14ac:dyDescent="0.35">
      <c r="A23" t="s">
        <v>94</v>
      </c>
    </row>
    <row r="25" spans="1:2" x14ac:dyDescent="0.35">
      <c r="A25">
        <v>3412.14</v>
      </c>
      <c r="B25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48"/>
  <sheetViews>
    <sheetView showGridLines="0" zoomScaleNormal="100" workbookViewId="0">
      <pane xSplit="1" ySplit="1" topLeftCell="B2" activePane="bottomRight" state="frozen"/>
      <selection activeCell="E108" sqref="E108"/>
      <selection pane="topRight" activeCell="E108" sqref="E108"/>
      <selection pane="bottomLeft" activeCell="E108" sqref="E108"/>
      <selection pane="bottomRight" activeCell="A11" sqref="A11:XFD11"/>
    </sheetView>
  </sheetViews>
  <sheetFormatPr defaultColWidth="9.1796875" defaultRowHeight="12.65" customHeight="1" x14ac:dyDescent="0.35"/>
  <cols>
    <col min="1" max="1" width="50.7265625" style="21" customWidth="1"/>
    <col min="2" max="52" width="9.7265625" style="38" customWidth="1"/>
    <col min="53" max="16384" width="9.1796875" style="21"/>
  </cols>
  <sheetData>
    <row r="1" spans="1:52" ht="12.65" customHeight="1" x14ac:dyDescent="0.35">
      <c r="A1" s="9" t="s">
        <v>43</v>
      </c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20">
        <v>2019</v>
      </c>
      <c r="V1" s="20">
        <v>2020</v>
      </c>
      <c r="W1" s="20">
        <v>2021</v>
      </c>
      <c r="X1" s="20">
        <v>2022</v>
      </c>
      <c r="Y1" s="20">
        <v>2023</v>
      </c>
      <c r="Z1" s="20">
        <v>2024</v>
      </c>
      <c r="AA1" s="20">
        <v>2025</v>
      </c>
      <c r="AB1" s="20">
        <v>2026</v>
      </c>
      <c r="AC1" s="20">
        <v>2027</v>
      </c>
      <c r="AD1" s="20">
        <v>2028</v>
      </c>
      <c r="AE1" s="20">
        <v>2029</v>
      </c>
      <c r="AF1" s="20">
        <v>2030</v>
      </c>
      <c r="AG1" s="20">
        <v>2031</v>
      </c>
      <c r="AH1" s="20">
        <v>2032</v>
      </c>
      <c r="AI1" s="20">
        <v>2033</v>
      </c>
      <c r="AJ1" s="20">
        <v>2034</v>
      </c>
      <c r="AK1" s="20">
        <v>2035</v>
      </c>
      <c r="AL1" s="20">
        <v>2036</v>
      </c>
      <c r="AM1" s="20">
        <v>2037</v>
      </c>
      <c r="AN1" s="20">
        <v>2038</v>
      </c>
      <c r="AO1" s="20">
        <v>2039</v>
      </c>
      <c r="AP1" s="20">
        <v>2040</v>
      </c>
      <c r="AQ1" s="20">
        <v>2041</v>
      </c>
      <c r="AR1" s="20">
        <v>2042</v>
      </c>
      <c r="AS1" s="20">
        <v>2043</v>
      </c>
      <c r="AT1" s="20">
        <v>2044</v>
      </c>
      <c r="AU1" s="20">
        <v>2045</v>
      </c>
      <c r="AV1" s="20">
        <v>2046</v>
      </c>
      <c r="AW1" s="20">
        <v>2047</v>
      </c>
      <c r="AX1" s="20">
        <v>2048</v>
      </c>
      <c r="AY1" s="20">
        <v>2049</v>
      </c>
      <c r="AZ1" s="20">
        <v>2050</v>
      </c>
    </row>
    <row r="2" spans="1:52" ht="12.65" customHeight="1" x14ac:dyDescent="0.35">
      <c r="A2" s="22" t="s">
        <v>44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</row>
    <row r="3" spans="1:52" ht="12.65" customHeight="1" x14ac:dyDescent="0.25">
      <c r="A3" s="24" t="s">
        <v>45</v>
      </c>
      <c r="B3" s="25">
        <v>266048.85522999999</v>
      </c>
      <c r="C3" s="25">
        <v>262782.37115999998</v>
      </c>
      <c r="D3" s="25">
        <v>288800.66814000002</v>
      </c>
      <c r="E3" s="25">
        <v>294975.21429999999</v>
      </c>
      <c r="F3" s="25">
        <v>286917.96512000001</v>
      </c>
      <c r="G3" s="25">
        <v>335101.40236000001</v>
      </c>
      <c r="H3" s="25">
        <v>319398.55278999999</v>
      </c>
      <c r="I3" s="25">
        <v>325849.45256000001</v>
      </c>
      <c r="J3" s="25">
        <v>317352.83477000002</v>
      </c>
      <c r="K3" s="25">
        <v>298815.45604999998</v>
      </c>
      <c r="L3" s="25">
        <v>298616.02886999998</v>
      </c>
      <c r="M3" s="25">
        <v>329735.44293000002</v>
      </c>
      <c r="N3" s="25">
        <v>362963.72223000001</v>
      </c>
      <c r="O3" s="25">
        <v>349530.43297999998</v>
      </c>
      <c r="P3" s="25">
        <v>386859.50640999997</v>
      </c>
      <c r="Q3" s="25">
        <v>410257.88858000003</v>
      </c>
      <c r="R3" s="25">
        <v>378721</v>
      </c>
      <c r="S3" s="25">
        <v>374045.93378000002</v>
      </c>
      <c r="T3" s="25">
        <v>373260.82553999999</v>
      </c>
      <c r="U3" s="25">
        <v>359729.62766</v>
      </c>
      <c r="V3" s="25">
        <v>355189.96399999998</v>
      </c>
      <c r="W3" s="25">
        <v>354203.30350309698</v>
      </c>
      <c r="X3" s="25">
        <v>352793.62874000001</v>
      </c>
      <c r="Y3" s="25">
        <v>352193.86637</v>
      </c>
      <c r="Z3" s="25">
        <v>351886.02827000001</v>
      </c>
      <c r="AA3" s="25">
        <v>351499.21928999998</v>
      </c>
      <c r="AB3" s="25">
        <v>351187.66555999999</v>
      </c>
      <c r="AC3" s="25">
        <v>350541.97824000003</v>
      </c>
      <c r="AD3" s="25">
        <v>342509.76046000002</v>
      </c>
      <c r="AE3" s="25">
        <v>342075.82273000001</v>
      </c>
      <c r="AF3" s="25">
        <v>341875.94264999998</v>
      </c>
      <c r="AG3" s="25">
        <v>341507.36567000003</v>
      </c>
      <c r="AH3" s="25">
        <v>341245.72379000002</v>
      </c>
      <c r="AI3" s="25">
        <v>341101.80940999999</v>
      </c>
      <c r="AJ3" s="25">
        <v>340848.66129999998</v>
      </c>
      <c r="AK3" s="25">
        <v>340705.76374999998</v>
      </c>
      <c r="AL3" s="25">
        <v>340462.59341999999</v>
      </c>
      <c r="AM3" s="25">
        <v>340161.09879999998</v>
      </c>
      <c r="AN3" s="25">
        <v>339977.52620000002</v>
      </c>
      <c r="AO3" s="25">
        <v>339782.58659999998</v>
      </c>
      <c r="AP3" s="25">
        <v>339500.33896000002</v>
      </c>
      <c r="AQ3" s="25">
        <v>339338.29908999999</v>
      </c>
      <c r="AR3" s="25">
        <v>339194.04057999997</v>
      </c>
      <c r="AS3" s="25">
        <v>338903.93884000002</v>
      </c>
      <c r="AT3" s="25">
        <v>338589.83893999999</v>
      </c>
      <c r="AU3" s="25">
        <v>338290.59969</v>
      </c>
      <c r="AV3" s="25">
        <v>337486.18732999999</v>
      </c>
      <c r="AW3" s="25">
        <v>337279.63915</v>
      </c>
      <c r="AX3" s="25">
        <v>337086.57961999997</v>
      </c>
      <c r="AY3" s="25">
        <v>336876.73794000002</v>
      </c>
      <c r="AZ3" s="25">
        <v>336741.45912999997</v>
      </c>
    </row>
    <row r="4" spans="1:52" ht="12.65" customHeight="1" x14ac:dyDescent="0.25">
      <c r="A4" s="26" t="s">
        <v>46</v>
      </c>
      <c r="B4" s="27">
        <v>266048.85522999999</v>
      </c>
      <c r="C4" s="27">
        <v>262782.37115999998</v>
      </c>
      <c r="D4" s="27">
        <v>288800.66814000002</v>
      </c>
      <c r="E4" s="27">
        <v>294975.21429999999</v>
      </c>
      <c r="F4" s="27">
        <v>286917.96512000001</v>
      </c>
      <c r="G4" s="27">
        <v>335101.40236000001</v>
      </c>
      <c r="H4" s="27">
        <v>319398.55278999999</v>
      </c>
      <c r="I4" s="27">
        <v>325849.45256000001</v>
      </c>
      <c r="J4" s="27">
        <v>317352.83477000002</v>
      </c>
      <c r="K4" s="27">
        <v>298815.45604999998</v>
      </c>
      <c r="L4" s="27">
        <v>298616.02886999998</v>
      </c>
      <c r="M4" s="27">
        <v>329735.44293000002</v>
      </c>
      <c r="N4" s="27">
        <v>362963.72223000001</v>
      </c>
      <c r="O4" s="27">
        <v>349530.43297999998</v>
      </c>
      <c r="P4" s="27">
        <v>386859.50640999997</v>
      </c>
      <c r="Q4" s="27">
        <v>410257.88858000003</v>
      </c>
      <c r="R4" s="27">
        <v>378721</v>
      </c>
      <c r="S4" s="27">
        <v>374045.93378000002</v>
      </c>
      <c r="T4" s="27">
        <v>373260.82553999999</v>
      </c>
      <c r="U4" s="27">
        <v>359729.62766</v>
      </c>
      <c r="V4" s="27">
        <v>355189.96399999998</v>
      </c>
      <c r="W4" s="27">
        <v>353503.234623097</v>
      </c>
      <c r="X4" s="27">
        <v>352793.62874000001</v>
      </c>
      <c r="Y4" s="27">
        <v>352193.86637</v>
      </c>
      <c r="Z4" s="27">
        <v>351886.02827000001</v>
      </c>
      <c r="AA4" s="27">
        <v>351499.21928999998</v>
      </c>
      <c r="AB4" s="27">
        <v>351187.66555999999</v>
      </c>
      <c r="AC4" s="27">
        <v>350541.97824000003</v>
      </c>
      <c r="AD4" s="27">
        <v>342509.76046000002</v>
      </c>
      <c r="AE4" s="27">
        <v>342075.82273000001</v>
      </c>
      <c r="AF4" s="27">
        <v>341875.94264999998</v>
      </c>
      <c r="AG4" s="27">
        <v>341507.36567000003</v>
      </c>
      <c r="AH4" s="27">
        <v>341245.72379000002</v>
      </c>
      <c r="AI4" s="27">
        <v>341101.80940999999</v>
      </c>
      <c r="AJ4" s="27">
        <v>340848.66129999998</v>
      </c>
      <c r="AK4" s="27">
        <v>340705.76374999998</v>
      </c>
      <c r="AL4" s="27">
        <v>340462.59341999999</v>
      </c>
      <c r="AM4" s="27">
        <v>340161.09879999998</v>
      </c>
      <c r="AN4" s="27">
        <v>339977.52620000002</v>
      </c>
      <c r="AO4" s="27">
        <v>339782.58659999998</v>
      </c>
      <c r="AP4" s="27">
        <v>339500.33896000002</v>
      </c>
      <c r="AQ4" s="27">
        <v>339338.29908999999</v>
      </c>
      <c r="AR4" s="27">
        <v>339194.04057999997</v>
      </c>
      <c r="AS4" s="27">
        <v>338903.93884000002</v>
      </c>
      <c r="AT4" s="27">
        <v>338589.83893999999</v>
      </c>
      <c r="AU4" s="27">
        <v>338290.59969</v>
      </c>
      <c r="AV4" s="27">
        <v>337486.18732999999</v>
      </c>
      <c r="AW4" s="27">
        <v>337279.63915</v>
      </c>
      <c r="AX4" s="27">
        <v>337086.57961999997</v>
      </c>
      <c r="AY4" s="27">
        <v>336876.73794000002</v>
      </c>
      <c r="AZ4" s="27">
        <v>336741.45912999997</v>
      </c>
    </row>
    <row r="5" spans="1:52" ht="12.65" customHeight="1" x14ac:dyDescent="0.25">
      <c r="A5" s="28" t="s">
        <v>47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700.06888000000004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0</v>
      </c>
      <c r="AP5" s="29">
        <v>0</v>
      </c>
      <c r="AQ5" s="29">
        <v>0</v>
      </c>
      <c r="AR5" s="29">
        <v>0</v>
      </c>
      <c r="AS5" s="29">
        <v>0</v>
      </c>
      <c r="AT5" s="29">
        <v>0</v>
      </c>
      <c r="AU5" s="29">
        <v>0</v>
      </c>
      <c r="AV5" s="29">
        <v>0</v>
      </c>
      <c r="AW5" s="29">
        <v>0</v>
      </c>
      <c r="AX5" s="29">
        <v>0</v>
      </c>
      <c r="AY5" s="29">
        <v>0</v>
      </c>
      <c r="AZ5" s="29">
        <v>0</v>
      </c>
    </row>
    <row r="6" spans="1:52" ht="12.65" customHeight="1" x14ac:dyDescent="0.25">
      <c r="A6" s="30" t="s">
        <v>48</v>
      </c>
      <c r="B6" s="31">
        <v>243032.5988489626</v>
      </c>
      <c r="C6" s="31">
        <v>255741.53255813959</v>
      </c>
      <c r="D6" s="31">
        <v>273290.39720930235</v>
      </c>
      <c r="E6" s="31">
        <v>294869.84604651167</v>
      </c>
      <c r="F6" s="31">
        <v>291246.70209302322</v>
      </c>
      <c r="G6" s="31">
        <v>319387.33053097891</v>
      </c>
      <c r="H6" s="31">
        <v>310922.08593023254</v>
      </c>
      <c r="I6" s="31">
        <v>309437.44546511624</v>
      </c>
      <c r="J6" s="31">
        <v>294282.18011627905</v>
      </c>
      <c r="K6" s="31">
        <v>278676.51279069774</v>
      </c>
      <c r="L6" s="31">
        <v>291161.73567661067</v>
      </c>
      <c r="M6" s="31">
        <v>322554.59379354253</v>
      </c>
      <c r="N6" s="31">
        <v>344303.58890306199</v>
      </c>
      <c r="O6" s="31">
        <v>336920.31936221081</v>
      </c>
      <c r="P6" s="31">
        <v>371362.76382385608</v>
      </c>
      <c r="Q6" s="31">
        <v>396002.27402062155</v>
      </c>
      <c r="R6" s="31">
        <v>360859</v>
      </c>
      <c r="S6" s="31">
        <v>356281.85492330045</v>
      </c>
      <c r="T6" s="31">
        <v>355728.26426138566</v>
      </c>
      <c r="U6" s="31">
        <v>345628.651505702</v>
      </c>
      <c r="V6" s="31">
        <v>341269.22791324556</v>
      </c>
      <c r="W6" s="31">
        <v>339798.59444075171</v>
      </c>
      <c r="X6" s="31">
        <v>339320.28620537056</v>
      </c>
      <c r="Y6" s="31">
        <v>338830.3452854908</v>
      </c>
      <c r="Z6" s="31">
        <v>338621.93014290155</v>
      </c>
      <c r="AA6" s="31">
        <v>338352.77726370853</v>
      </c>
      <c r="AB6" s="31">
        <v>338150.05421609897</v>
      </c>
      <c r="AC6" s="31">
        <v>337726.59413559345</v>
      </c>
      <c r="AD6" s="31">
        <v>332255.4333145183</v>
      </c>
      <c r="AE6" s="31">
        <v>331984.15868990013</v>
      </c>
      <c r="AF6" s="31">
        <v>331879.12406130781</v>
      </c>
      <c r="AG6" s="31">
        <v>331647.49879456096</v>
      </c>
      <c r="AH6" s="31">
        <v>331526.8794866011</v>
      </c>
      <c r="AI6" s="31">
        <v>331433.1648472161</v>
      </c>
      <c r="AJ6" s="31">
        <v>331312.69928999402</v>
      </c>
      <c r="AK6" s="31">
        <v>331240.75814533257</v>
      </c>
      <c r="AL6" s="31">
        <v>331085.53040663933</v>
      </c>
      <c r="AM6" s="31">
        <v>330943.40158976178</v>
      </c>
      <c r="AN6" s="31">
        <v>330875.76244379592</v>
      </c>
      <c r="AO6" s="31">
        <v>330815.15565453039</v>
      </c>
      <c r="AP6" s="31">
        <v>330681.59976886364</v>
      </c>
      <c r="AQ6" s="31">
        <v>330621.83885455353</v>
      </c>
      <c r="AR6" s="31">
        <v>330598.13314545708</v>
      </c>
      <c r="AS6" s="31">
        <v>330465.17942981503</v>
      </c>
      <c r="AT6" s="31">
        <v>330280.59535535</v>
      </c>
      <c r="AU6" s="31">
        <v>330088.58967451012</v>
      </c>
      <c r="AV6" s="31">
        <v>329435.88227316801</v>
      </c>
      <c r="AW6" s="31">
        <v>329340.55050591793</v>
      </c>
      <c r="AX6" s="31">
        <v>329266.60784323706</v>
      </c>
      <c r="AY6" s="31">
        <v>329133.20663393312</v>
      </c>
      <c r="AZ6" s="31">
        <v>329107.60733471025</v>
      </c>
    </row>
    <row r="7" spans="1:52" ht="12.65" customHeight="1" x14ac:dyDescent="0.25">
      <c r="A7" s="24" t="s">
        <v>49</v>
      </c>
      <c r="B7" s="25">
        <v>3005188.672830821</v>
      </c>
      <c r="C7" s="25">
        <v>3089280.5582968327</v>
      </c>
      <c r="D7" s="25">
        <v>3109541.0880333567</v>
      </c>
      <c r="E7" s="25">
        <v>3201662.0516412575</v>
      </c>
      <c r="F7" s="25">
        <v>3268362.4170964034</v>
      </c>
      <c r="G7" s="25">
        <v>3290095.6497883596</v>
      </c>
      <c r="H7" s="25">
        <v>3335672.2652325584</v>
      </c>
      <c r="I7" s="25">
        <v>3349746.8934883722</v>
      </c>
      <c r="J7" s="25">
        <v>3354453.0015116278</v>
      </c>
      <c r="K7" s="25">
        <v>3190645.0933720935</v>
      </c>
      <c r="L7" s="25">
        <v>3334345.1689520474</v>
      </c>
      <c r="M7" s="25">
        <v>3268496.8359924168</v>
      </c>
      <c r="N7" s="25">
        <v>3264877.8766245656</v>
      </c>
      <c r="O7" s="25">
        <v>3236309.9765580371</v>
      </c>
      <c r="P7" s="25">
        <v>3158677.055000714</v>
      </c>
      <c r="Q7" s="25">
        <v>3203608.6788309542</v>
      </c>
      <c r="R7" s="25">
        <v>3192401.2407002072</v>
      </c>
      <c r="S7" s="25">
        <v>3211305.6835414371</v>
      </c>
      <c r="T7" s="25">
        <v>3201319.650538668</v>
      </c>
      <c r="U7" s="25">
        <v>3198804.8831559159</v>
      </c>
      <c r="V7" s="25">
        <v>3203305.4908280927</v>
      </c>
      <c r="W7" s="25">
        <v>3220854.255290478</v>
      </c>
      <c r="X7" s="25">
        <v>3247807.9968496794</v>
      </c>
      <c r="Y7" s="25">
        <v>3252828.0500413314</v>
      </c>
      <c r="Z7" s="25">
        <v>3268212.5423062881</v>
      </c>
      <c r="AA7" s="25">
        <v>3284191.6831978154</v>
      </c>
      <c r="AB7" s="25">
        <v>3306133.3587158555</v>
      </c>
      <c r="AC7" s="25">
        <v>3326484.7836891422</v>
      </c>
      <c r="AD7" s="25">
        <v>3352651.8473333642</v>
      </c>
      <c r="AE7" s="25">
        <v>3371350.154400547</v>
      </c>
      <c r="AF7" s="25">
        <v>3382388.840980432</v>
      </c>
      <c r="AG7" s="25">
        <v>3388411.1486440049</v>
      </c>
      <c r="AH7" s="25">
        <v>3412992.6650162302</v>
      </c>
      <c r="AI7" s="25">
        <v>3429941.8137092218</v>
      </c>
      <c r="AJ7" s="25">
        <v>3442975.9978457075</v>
      </c>
      <c r="AK7" s="25">
        <v>3459209.668788767</v>
      </c>
      <c r="AL7" s="25">
        <v>3482253.4991145926</v>
      </c>
      <c r="AM7" s="25">
        <v>3510610.1066724616</v>
      </c>
      <c r="AN7" s="25">
        <v>3540048.4572507613</v>
      </c>
      <c r="AO7" s="25">
        <v>3574680.4756738609</v>
      </c>
      <c r="AP7" s="25">
        <v>3608257.6323962663</v>
      </c>
      <c r="AQ7" s="25">
        <v>3651309.1117240991</v>
      </c>
      <c r="AR7" s="25">
        <v>3696657.5565412184</v>
      </c>
      <c r="AS7" s="25">
        <v>3736097.6660162117</v>
      </c>
      <c r="AT7" s="25">
        <v>3773648.412356304</v>
      </c>
      <c r="AU7" s="25">
        <v>3814371.404507556</v>
      </c>
      <c r="AV7" s="25">
        <v>3854721.8189728595</v>
      </c>
      <c r="AW7" s="25">
        <v>3893940.8172571715</v>
      </c>
      <c r="AX7" s="25">
        <v>3934589.2930584135</v>
      </c>
      <c r="AY7" s="25">
        <v>3979833.3569219061</v>
      </c>
      <c r="AZ7" s="25">
        <v>4019469.1729665999</v>
      </c>
    </row>
    <row r="8" spans="1:52" ht="12.65" customHeight="1" x14ac:dyDescent="0.25">
      <c r="A8" s="32" t="s">
        <v>50</v>
      </c>
      <c r="B8" s="33">
        <v>944823.50594244979</v>
      </c>
      <c r="C8" s="33">
        <v>978812.1111627908</v>
      </c>
      <c r="D8" s="33">
        <v>990016.66488372092</v>
      </c>
      <c r="E8" s="33">
        <v>995679.28000000014</v>
      </c>
      <c r="F8" s="33">
        <v>1008254.6560465118</v>
      </c>
      <c r="G8" s="33">
        <v>997519.32662820828</v>
      </c>
      <c r="H8" s="33">
        <v>989697.96744186047</v>
      </c>
      <c r="I8" s="33">
        <v>935106.91395348834</v>
      </c>
      <c r="J8" s="33">
        <v>936965.93662790698</v>
      </c>
      <c r="K8" s="33">
        <v>893852.874418605</v>
      </c>
      <c r="L8" s="33">
        <v>916445.22323984886</v>
      </c>
      <c r="M8" s="33">
        <v>906580.6925456099</v>
      </c>
      <c r="N8" s="33">
        <v>882207.28130530624</v>
      </c>
      <c r="O8" s="33">
        <v>876672.19809787022</v>
      </c>
      <c r="P8" s="33">
        <v>876135.36038890737</v>
      </c>
      <c r="Q8" s="33">
        <v>856974.48111351335</v>
      </c>
      <c r="R8" s="33">
        <v>887393.29065754812</v>
      </c>
      <c r="S8" s="33">
        <v>870777.25070214726</v>
      </c>
      <c r="T8" s="33">
        <v>840419.0132111155</v>
      </c>
      <c r="U8" s="33">
        <v>830291.90474793594</v>
      </c>
      <c r="V8" s="33">
        <v>817299.51630289177</v>
      </c>
      <c r="W8" s="33">
        <v>817115.44195997564</v>
      </c>
      <c r="X8" s="33">
        <v>779841.80398596893</v>
      </c>
      <c r="Y8" s="33">
        <v>724989.63051683409</v>
      </c>
      <c r="Z8" s="33">
        <v>697721.68998206721</v>
      </c>
      <c r="AA8" s="33">
        <v>696950.24858688784</v>
      </c>
      <c r="AB8" s="33">
        <v>694712.85081252712</v>
      </c>
      <c r="AC8" s="33">
        <v>713697.52057031461</v>
      </c>
      <c r="AD8" s="33">
        <v>711150.15239512618</v>
      </c>
      <c r="AE8" s="33">
        <v>699930.93737713352</v>
      </c>
      <c r="AF8" s="33">
        <v>684112.37887347792</v>
      </c>
      <c r="AG8" s="33">
        <v>685196.42584072344</v>
      </c>
      <c r="AH8" s="33">
        <v>680378.12858887156</v>
      </c>
      <c r="AI8" s="33">
        <v>636549.20160618832</v>
      </c>
      <c r="AJ8" s="33">
        <v>611457.93300520722</v>
      </c>
      <c r="AK8" s="33">
        <v>541526.5053432741</v>
      </c>
      <c r="AL8" s="33">
        <v>536200.89691295812</v>
      </c>
      <c r="AM8" s="33">
        <v>518273.79302268178</v>
      </c>
      <c r="AN8" s="33">
        <v>503034.07985649345</v>
      </c>
      <c r="AO8" s="33">
        <v>508037.16527431348</v>
      </c>
      <c r="AP8" s="33">
        <v>514478.72636528441</v>
      </c>
      <c r="AQ8" s="33">
        <v>489567.96884094935</v>
      </c>
      <c r="AR8" s="33">
        <v>494612.48554096953</v>
      </c>
      <c r="AS8" s="33">
        <v>482091.66133373318</v>
      </c>
      <c r="AT8" s="33">
        <v>489094.81771325314</v>
      </c>
      <c r="AU8" s="33">
        <v>518899.28649684577</v>
      </c>
      <c r="AV8" s="33">
        <v>520307.80081766855</v>
      </c>
      <c r="AW8" s="33">
        <v>505296.20969699271</v>
      </c>
      <c r="AX8" s="33">
        <v>474107.5346797611</v>
      </c>
      <c r="AY8" s="33">
        <v>445539.9163429364</v>
      </c>
      <c r="AZ8" s="33">
        <v>441896.95728674077</v>
      </c>
    </row>
    <row r="9" spans="1:52" ht="12.65" customHeight="1" x14ac:dyDescent="0.25">
      <c r="A9" s="32" t="s">
        <v>51</v>
      </c>
      <c r="B9" s="33">
        <v>1680689.3418702078</v>
      </c>
      <c r="C9" s="33">
        <v>1703964.9587619489</v>
      </c>
      <c r="D9" s="33">
        <v>1763506.9812891704</v>
      </c>
      <c r="E9" s="33">
        <v>1851989.7483854436</v>
      </c>
      <c r="F9" s="33">
        <v>1871092.6447708225</v>
      </c>
      <c r="G9" s="33">
        <v>1906935.7384653962</v>
      </c>
      <c r="H9" s="33">
        <v>1944755.6931395349</v>
      </c>
      <c r="I9" s="33">
        <v>1991645.7934883719</v>
      </c>
      <c r="J9" s="33">
        <v>1957847.53</v>
      </c>
      <c r="K9" s="33">
        <v>1813552.6840697676</v>
      </c>
      <c r="L9" s="33">
        <v>1868750.9815268461</v>
      </c>
      <c r="M9" s="33">
        <v>1824338.7407126322</v>
      </c>
      <c r="N9" s="33">
        <v>1773063.6579013281</v>
      </c>
      <c r="O9" s="33">
        <v>1671021.4516212197</v>
      </c>
      <c r="P9" s="33">
        <v>1561751.9923137755</v>
      </c>
      <c r="Q9" s="33">
        <v>1601008.1326313789</v>
      </c>
      <c r="R9" s="33">
        <v>1550739.0886493491</v>
      </c>
      <c r="S9" s="33">
        <v>1524511.7387917098</v>
      </c>
      <c r="T9" s="33">
        <v>1475745.4352652733</v>
      </c>
      <c r="U9" s="33">
        <v>1422004.1255388961</v>
      </c>
      <c r="V9" s="33">
        <v>1368790.409253241</v>
      </c>
      <c r="W9" s="33">
        <v>1328967.7241042834</v>
      </c>
      <c r="X9" s="33">
        <v>1374211.009821258</v>
      </c>
      <c r="Y9" s="33">
        <v>1399224.2090046948</v>
      </c>
      <c r="Z9" s="33">
        <v>1386225.3837324681</v>
      </c>
      <c r="AA9" s="33">
        <v>1353921.3047634892</v>
      </c>
      <c r="AB9" s="33">
        <v>1334787.7955906414</v>
      </c>
      <c r="AC9" s="33">
        <v>1291040.1931561523</v>
      </c>
      <c r="AD9" s="33">
        <v>1281429.8430118412</v>
      </c>
      <c r="AE9" s="33">
        <v>1254530.3724240891</v>
      </c>
      <c r="AF9" s="33">
        <v>1229683.440775211</v>
      </c>
      <c r="AG9" s="33">
        <v>1180185.2579051475</v>
      </c>
      <c r="AH9" s="33">
        <v>1162056.4378085255</v>
      </c>
      <c r="AI9" s="33">
        <v>1172961.698888663</v>
      </c>
      <c r="AJ9" s="33">
        <v>1155037.9024454309</v>
      </c>
      <c r="AK9" s="33">
        <v>1163794.3751235919</v>
      </c>
      <c r="AL9" s="33">
        <v>1103135.7311629837</v>
      </c>
      <c r="AM9" s="33">
        <v>1064278.53658566</v>
      </c>
      <c r="AN9" s="33">
        <v>1035893.3020209337</v>
      </c>
      <c r="AO9" s="33">
        <v>998850.2131927103</v>
      </c>
      <c r="AP9" s="33">
        <v>947764.81347112823</v>
      </c>
      <c r="AQ9" s="33">
        <v>951039.55232638586</v>
      </c>
      <c r="AR9" s="33">
        <v>927997.82258794876</v>
      </c>
      <c r="AS9" s="33">
        <v>926058.90479271242</v>
      </c>
      <c r="AT9" s="33">
        <v>905295.33135096345</v>
      </c>
      <c r="AU9" s="33">
        <v>864961.25254170154</v>
      </c>
      <c r="AV9" s="33">
        <v>852752.79204770364</v>
      </c>
      <c r="AW9" s="33">
        <v>849063.3816944327</v>
      </c>
      <c r="AX9" s="33">
        <v>869298.47941617016</v>
      </c>
      <c r="AY9" s="33">
        <v>889355.49918079935</v>
      </c>
      <c r="AZ9" s="33">
        <v>885835.13558844267</v>
      </c>
    </row>
    <row r="10" spans="1:52" ht="12.65" customHeight="1" x14ac:dyDescent="0.25">
      <c r="A10" s="34" t="s">
        <v>52</v>
      </c>
      <c r="B10" s="35">
        <v>1222380.4873149586</v>
      </c>
      <c r="C10" s="35">
        <v>1235565.6683715065</v>
      </c>
      <c r="D10" s="35">
        <v>1276775.0703884405</v>
      </c>
      <c r="E10" s="35">
        <v>1332222.4959522579</v>
      </c>
      <c r="F10" s="35">
        <v>1323283.8167146137</v>
      </c>
      <c r="G10" s="35">
        <v>1360059.717763114</v>
      </c>
      <c r="H10" s="35">
        <v>1368915.9569677531</v>
      </c>
      <c r="I10" s="35">
        <v>1412658.4485022579</v>
      </c>
      <c r="J10" s="35">
        <v>1371904.8600616085</v>
      </c>
      <c r="K10" s="35">
        <v>1240306.4402076188</v>
      </c>
      <c r="L10" s="35">
        <v>1227082.598003285</v>
      </c>
      <c r="M10" s="35">
        <v>1229842.2099596201</v>
      </c>
      <c r="N10" s="35">
        <v>1207530.1162176791</v>
      </c>
      <c r="O10" s="35">
        <v>1101493.074634637</v>
      </c>
      <c r="P10" s="35">
        <v>1038345.4108557686</v>
      </c>
      <c r="Q10" s="35">
        <v>1072829.0051732133</v>
      </c>
      <c r="R10" s="35">
        <v>1034542.2836179814</v>
      </c>
      <c r="S10" s="35">
        <v>990681.82508625253</v>
      </c>
      <c r="T10" s="35">
        <v>946022.83522453415</v>
      </c>
      <c r="U10" s="35">
        <v>888513.55363198812</v>
      </c>
      <c r="V10" s="35">
        <v>844859.66467677266</v>
      </c>
      <c r="W10" s="35">
        <v>814216.66562051012</v>
      </c>
      <c r="X10" s="35">
        <v>841178.00158178015</v>
      </c>
      <c r="Y10" s="35">
        <v>864855.33944141178</v>
      </c>
      <c r="Z10" s="35">
        <v>841747.45081512618</v>
      </c>
      <c r="AA10" s="35">
        <v>807101.23355841264</v>
      </c>
      <c r="AB10" s="35">
        <v>803738.02200344403</v>
      </c>
      <c r="AC10" s="35">
        <v>767525.77885187883</v>
      </c>
      <c r="AD10" s="35">
        <v>757724.08120221528</v>
      </c>
      <c r="AE10" s="35">
        <v>743072.25200087414</v>
      </c>
      <c r="AF10" s="35">
        <v>716506.33014250651</v>
      </c>
      <c r="AG10" s="35">
        <v>663148.04470436496</v>
      </c>
      <c r="AH10" s="35">
        <v>650624.1382626124</v>
      </c>
      <c r="AI10" s="35">
        <v>659389.53203011642</v>
      </c>
      <c r="AJ10" s="35">
        <v>646270.33458346699</v>
      </c>
      <c r="AK10" s="35">
        <v>681918.02014627343</v>
      </c>
      <c r="AL10" s="35">
        <v>620997.95752461278</v>
      </c>
      <c r="AM10" s="35">
        <v>583799.61096614064</v>
      </c>
      <c r="AN10" s="35">
        <v>563244.97217306925</v>
      </c>
      <c r="AO10" s="35">
        <v>531536.96465226857</v>
      </c>
      <c r="AP10" s="35">
        <v>495968.35000314971</v>
      </c>
      <c r="AQ10" s="35">
        <v>492653.57212161197</v>
      </c>
      <c r="AR10" s="35">
        <v>471021.38738202216</v>
      </c>
      <c r="AS10" s="35">
        <v>459940.0763700211</v>
      </c>
      <c r="AT10" s="35">
        <v>437911.61287296406</v>
      </c>
      <c r="AU10" s="35">
        <v>393809.47438661446</v>
      </c>
      <c r="AV10" s="35">
        <v>383127.21686213696</v>
      </c>
      <c r="AW10" s="35">
        <v>373729.93675372342</v>
      </c>
      <c r="AX10" s="35">
        <v>394853.49922301271</v>
      </c>
      <c r="AY10" s="35">
        <v>407960.78277856275</v>
      </c>
      <c r="AZ10" s="35">
        <v>398478.8502352392</v>
      </c>
    </row>
    <row r="11" spans="1:52" ht="12.65" customHeight="1" x14ac:dyDescent="0.25">
      <c r="A11" s="34" t="s">
        <v>53</v>
      </c>
      <c r="B11" s="35">
        <v>458308.85455524898</v>
      </c>
      <c r="C11" s="35">
        <v>468399.29039044224</v>
      </c>
      <c r="D11" s="35">
        <v>486731.91090072965</v>
      </c>
      <c r="E11" s="35">
        <v>519767.25243318547</v>
      </c>
      <c r="F11" s="35">
        <v>547808.82805620856</v>
      </c>
      <c r="G11" s="35">
        <v>546876.02070228267</v>
      </c>
      <c r="H11" s="35">
        <v>575839.73617178202</v>
      </c>
      <c r="I11" s="35">
        <v>578987.34498611453</v>
      </c>
      <c r="J11" s="35">
        <v>585942.66993839189</v>
      </c>
      <c r="K11" s="35">
        <v>573246.24386214919</v>
      </c>
      <c r="L11" s="35">
        <v>641668.38352356153</v>
      </c>
      <c r="M11" s="35">
        <v>594496.5307530124</v>
      </c>
      <c r="N11" s="35">
        <v>565533.54168364871</v>
      </c>
      <c r="O11" s="35">
        <v>569528.37698658253</v>
      </c>
      <c r="P11" s="35">
        <v>523406.58145800681</v>
      </c>
      <c r="Q11" s="35">
        <v>528179.1274581654</v>
      </c>
      <c r="R11" s="35">
        <v>516196.80503136758</v>
      </c>
      <c r="S11" s="35">
        <v>533829.91370545712</v>
      </c>
      <c r="T11" s="35">
        <v>529722.6000407394</v>
      </c>
      <c r="U11" s="35">
        <v>533490.57190690818</v>
      </c>
      <c r="V11" s="35">
        <v>523930.74457646854</v>
      </c>
      <c r="W11" s="35">
        <v>514751.05848377349</v>
      </c>
      <c r="X11" s="35">
        <v>533033.00823947811</v>
      </c>
      <c r="Y11" s="35">
        <v>534368.86956328328</v>
      </c>
      <c r="Z11" s="35">
        <v>544477.93291734229</v>
      </c>
      <c r="AA11" s="35">
        <v>546820.07120507653</v>
      </c>
      <c r="AB11" s="35">
        <v>531049.77358719718</v>
      </c>
      <c r="AC11" s="35">
        <v>523514.41430427361</v>
      </c>
      <c r="AD11" s="35">
        <v>523705.76180962584</v>
      </c>
      <c r="AE11" s="35">
        <v>511458.12042321503</v>
      </c>
      <c r="AF11" s="35">
        <v>513177.11063270451</v>
      </c>
      <c r="AG11" s="35">
        <v>517037.21320078248</v>
      </c>
      <c r="AH11" s="35">
        <v>511432.29954591341</v>
      </c>
      <c r="AI11" s="35">
        <v>513572.16685854632</v>
      </c>
      <c r="AJ11" s="35">
        <v>508767.5678619637</v>
      </c>
      <c r="AK11" s="35">
        <v>481876.35497731861</v>
      </c>
      <c r="AL11" s="35">
        <v>482137.77363837091</v>
      </c>
      <c r="AM11" s="35">
        <v>480478.92561951955</v>
      </c>
      <c r="AN11" s="35">
        <v>472648.32984786457</v>
      </c>
      <c r="AO11" s="35">
        <v>467313.2485404418</v>
      </c>
      <c r="AP11" s="35">
        <v>451796.46346797876</v>
      </c>
      <c r="AQ11" s="35">
        <v>458385.98020477395</v>
      </c>
      <c r="AR11" s="35">
        <v>456976.43520592654</v>
      </c>
      <c r="AS11" s="35">
        <v>466118.82842269097</v>
      </c>
      <c r="AT11" s="35">
        <v>467383.71847799997</v>
      </c>
      <c r="AU11" s="35">
        <v>471151.77815508714</v>
      </c>
      <c r="AV11" s="35">
        <v>469625.57518556656</v>
      </c>
      <c r="AW11" s="35">
        <v>475333.44494070939</v>
      </c>
      <c r="AX11" s="35">
        <v>474444.98019315704</v>
      </c>
      <c r="AY11" s="35">
        <v>481394.71640223678</v>
      </c>
      <c r="AZ11" s="35">
        <v>487356.28535320319</v>
      </c>
    </row>
    <row r="12" spans="1:52" ht="12.65" customHeight="1" x14ac:dyDescent="0.25">
      <c r="A12" s="32" t="s">
        <v>54</v>
      </c>
      <c r="B12" s="33">
        <v>379675.82501816325</v>
      </c>
      <c r="C12" s="33">
        <v>406503.48837209301</v>
      </c>
      <c r="D12" s="33">
        <v>356017.4418604651</v>
      </c>
      <c r="E12" s="33">
        <v>353993.02325581387</v>
      </c>
      <c r="F12" s="33">
        <v>389015.11627906957</v>
      </c>
      <c r="G12" s="33">
        <v>385640.58469475509</v>
      </c>
      <c r="H12" s="33">
        <v>401218.60465116287</v>
      </c>
      <c r="I12" s="33">
        <v>422994.18604651175</v>
      </c>
      <c r="J12" s="33">
        <v>459639.53488372092</v>
      </c>
      <c r="K12" s="33">
        <v>483239.53488372097</v>
      </c>
      <c r="L12" s="33">
        <v>549148.96418535244</v>
      </c>
      <c r="M12" s="33">
        <v>537577.40273417486</v>
      </c>
      <c r="N12" s="33">
        <v>609606.93741793139</v>
      </c>
      <c r="O12" s="33">
        <v>688616.32683894702</v>
      </c>
      <c r="P12" s="33">
        <v>720789.70229803096</v>
      </c>
      <c r="Q12" s="33">
        <v>745626.06508606183</v>
      </c>
      <c r="R12" s="33">
        <v>754268.86139331013</v>
      </c>
      <c r="S12" s="33">
        <v>816016.69404758001</v>
      </c>
      <c r="T12" s="33">
        <v>885155.20206227875</v>
      </c>
      <c r="U12" s="33">
        <v>946508.85286908387</v>
      </c>
      <c r="V12" s="33">
        <v>1017215.5652719601</v>
      </c>
      <c r="W12" s="33">
        <v>1074771.0892262189</v>
      </c>
      <c r="X12" s="33">
        <v>1093755.1830424527</v>
      </c>
      <c r="Y12" s="33">
        <v>1128614.2105198023</v>
      </c>
      <c r="Z12" s="33">
        <v>1184265.4685917529</v>
      </c>
      <c r="AA12" s="33">
        <v>1233320.1298474385</v>
      </c>
      <c r="AB12" s="33">
        <v>1276632.712312687</v>
      </c>
      <c r="AC12" s="33">
        <v>1321747.0699626755</v>
      </c>
      <c r="AD12" s="33">
        <v>1360071.8519263971</v>
      </c>
      <c r="AE12" s="33">
        <v>1416888.844599324</v>
      </c>
      <c r="AF12" s="33">
        <v>1468593.0213317431</v>
      </c>
      <c r="AG12" s="33">
        <v>1523029.4648981341</v>
      </c>
      <c r="AH12" s="33">
        <v>1570558.0986188331</v>
      </c>
      <c r="AI12" s="33">
        <v>1620430.9132143706</v>
      </c>
      <c r="AJ12" s="33">
        <v>1676480.1623950694</v>
      </c>
      <c r="AK12" s="33">
        <v>1753888.7883219011</v>
      </c>
      <c r="AL12" s="33">
        <v>1842916.8710386509</v>
      </c>
      <c r="AM12" s="33">
        <v>1928057.7770641199</v>
      </c>
      <c r="AN12" s="33">
        <v>2001121.0753733341</v>
      </c>
      <c r="AO12" s="33">
        <v>2067793.097206837</v>
      </c>
      <c r="AP12" s="33">
        <v>2146014.0925598536</v>
      </c>
      <c r="AQ12" s="33">
        <v>2210701.590556764</v>
      </c>
      <c r="AR12" s="33">
        <v>2274047.2484123004</v>
      </c>
      <c r="AS12" s="33">
        <v>2327947.099889766</v>
      </c>
      <c r="AT12" s="33">
        <v>2379258.2632920877</v>
      </c>
      <c r="AU12" s="33">
        <v>2430510.8654690087</v>
      </c>
      <c r="AV12" s="33">
        <v>2481661.2261074875</v>
      </c>
      <c r="AW12" s="33">
        <v>2539581.2258657459</v>
      </c>
      <c r="AX12" s="33">
        <v>2591183.2789624822</v>
      </c>
      <c r="AY12" s="33">
        <v>2644937.9413981703</v>
      </c>
      <c r="AZ12" s="33">
        <v>2691737.0800914164</v>
      </c>
    </row>
    <row r="13" spans="1:52" ht="12.65" customHeight="1" x14ac:dyDescent="0.25">
      <c r="A13" s="24" t="s">
        <v>55</v>
      </c>
      <c r="B13" s="25">
        <v>4413.0981283417714</v>
      </c>
      <c r="C13" s="25">
        <v>4031.3817441860469</v>
      </c>
      <c r="D13" s="25">
        <v>3543.0231395348851</v>
      </c>
      <c r="E13" s="25">
        <v>2611.6369767441861</v>
      </c>
      <c r="F13" s="25">
        <v>2404.6593023255814</v>
      </c>
      <c r="G13" s="25">
        <v>2247.6510154524931</v>
      </c>
      <c r="H13" s="25">
        <v>1980.2393023255818</v>
      </c>
      <c r="I13" s="25">
        <v>1997.674534883721</v>
      </c>
      <c r="J13" s="25">
        <v>1860.4537209302325</v>
      </c>
      <c r="K13" s="25">
        <v>1773.2501162790697</v>
      </c>
      <c r="L13" s="25">
        <v>1867.4405331346891</v>
      </c>
      <c r="M13" s="25">
        <v>1605.5443933105894</v>
      </c>
      <c r="N13" s="25">
        <v>2250.7042188731334</v>
      </c>
      <c r="O13" s="25">
        <v>1852.4433091132757</v>
      </c>
      <c r="P13" s="25">
        <v>2208.7686299474094</v>
      </c>
      <c r="Q13" s="25">
        <v>2860.3202960601657</v>
      </c>
      <c r="R13" s="25">
        <v>3122.743213797532</v>
      </c>
      <c r="S13" s="25">
        <v>3094.9683735644148</v>
      </c>
      <c r="T13" s="25">
        <v>3198.3890239330594</v>
      </c>
      <c r="U13" s="25">
        <v>3364.6894954380277</v>
      </c>
      <c r="V13" s="25">
        <v>3363.728164876708</v>
      </c>
      <c r="W13" s="25">
        <v>3402.2560252817416</v>
      </c>
      <c r="X13" s="25">
        <v>3560.0888033107967</v>
      </c>
      <c r="Y13" s="25">
        <v>3622.000335089388</v>
      </c>
      <c r="Z13" s="25">
        <v>4200.8841612990618</v>
      </c>
      <c r="AA13" s="25">
        <v>4252.8360842447782</v>
      </c>
      <c r="AB13" s="25">
        <v>4366.6952394799837</v>
      </c>
      <c r="AC13" s="25">
        <v>4836.9476953082203</v>
      </c>
      <c r="AD13" s="25">
        <v>5344.1046542450085</v>
      </c>
      <c r="AE13" s="25">
        <v>6217.3901898523181</v>
      </c>
      <c r="AF13" s="25">
        <v>6996.54351817101</v>
      </c>
      <c r="AG13" s="25">
        <v>8186.5365199716807</v>
      </c>
      <c r="AH13" s="25">
        <v>8537.0486750356831</v>
      </c>
      <c r="AI13" s="25">
        <v>10110.509705918648</v>
      </c>
      <c r="AJ13" s="25">
        <v>11858.607452734102</v>
      </c>
      <c r="AK13" s="25">
        <v>12228.270408289694</v>
      </c>
      <c r="AL13" s="25">
        <v>12736.000111805981</v>
      </c>
      <c r="AM13" s="25">
        <v>12938.854024305683</v>
      </c>
      <c r="AN13" s="25">
        <v>13286.641974990282</v>
      </c>
      <c r="AO13" s="25">
        <v>13867.096570430416</v>
      </c>
      <c r="AP13" s="25">
        <v>14085.000951110917</v>
      </c>
      <c r="AQ13" s="25">
        <v>14382.985146844199</v>
      </c>
      <c r="AR13" s="25">
        <v>15338.292324716425</v>
      </c>
      <c r="AS13" s="25">
        <v>15851.602055894058</v>
      </c>
      <c r="AT13" s="25">
        <v>16680.597340752454</v>
      </c>
      <c r="AU13" s="25">
        <v>17866.038130919438</v>
      </c>
      <c r="AV13" s="25">
        <v>18436.349000325801</v>
      </c>
      <c r="AW13" s="25">
        <v>19018.628449686992</v>
      </c>
      <c r="AX13" s="25">
        <v>19804.955930824784</v>
      </c>
      <c r="AY13" s="25">
        <v>20856.323637513746</v>
      </c>
      <c r="AZ13" s="25">
        <v>21686.045492066136</v>
      </c>
    </row>
    <row r="14" spans="1:52" ht="12.65" customHeight="1" x14ac:dyDescent="0.25">
      <c r="A14" s="32" t="s">
        <v>56</v>
      </c>
      <c r="B14" s="33">
        <v>4413.0981283417714</v>
      </c>
      <c r="C14" s="33">
        <v>4031.3817441860469</v>
      </c>
      <c r="D14" s="33">
        <v>3543.0231395348851</v>
      </c>
      <c r="E14" s="33">
        <v>2611.6369767441861</v>
      </c>
      <c r="F14" s="33">
        <v>2404.6593023255814</v>
      </c>
      <c r="G14" s="33">
        <v>2247.6510154524931</v>
      </c>
      <c r="H14" s="33">
        <v>1980.2393023255818</v>
      </c>
      <c r="I14" s="33">
        <v>1997.674534883721</v>
      </c>
      <c r="J14" s="33">
        <v>1860.4537209302325</v>
      </c>
      <c r="K14" s="33">
        <v>1773.2501162790697</v>
      </c>
      <c r="L14" s="33">
        <v>1867.4405331346891</v>
      </c>
      <c r="M14" s="33">
        <v>1605.5443933105894</v>
      </c>
      <c r="N14" s="33">
        <v>2250.7042188731334</v>
      </c>
      <c r="O14" s="33">
        <v>1852.4433091132757</v>
      </c>
      <c r="P14" s="33">
        <v>2208.7686299474094</v>
      </c>
      <c r="Q14" s="33">
        <v>2860.3202960601657</v>
      </c>
      <c r="R14" s="33">
        <v>3122.743213797532</v>
      </c>
      <c r="S14" s="33">
        <v>3094.9683735644148</v>
      </c>
      <c r="T14" s="33">
        <v>3198.3890239330594</v>
      </c>
      <c r="U14" s="33">
        <v>3364.6894954380277</v>
      </c>
      <c r="V14" s="33">
        <v>3363.728164876708</v>
      </c>
      <c r="W14" s="33">
        <v>3402.2560252817416</v>
      </c>
      <c r="X14" s="33">
        <v>3560.0888033107967</v>
      </c>
      <c r="Y14" s="33">
        <v>3622.000335089388</v>
      </c>
      <c r="Z14" s="33">
        <v>4200.8841612990618</v>
      </c>
      <c r="AA14" s="33">
        <v>4252.8360842447782</v>
      </c>
      <c r="AB14" s="33">
        <v>4366.6952394799837</v>
      </c>
      <c r="AC14" s="33">
        <v>4836.9476953082203</v>
      </c>
      <c r="AD14" s="33">
        <v>5344.1046542450085</v>
      </c>
      <c r="AE14" s="33">
        <v>6217.3901898523181</v>
      </c>
      <c r="AF14" s="33">
        <v>6996.54351817101</v>
      </c>
      <c r="AG14" s="33">
        <v>8186.5365199716807</v>
      </c>
      <c r="AH14" s="33">
        <v>8537.0486750356831</v>
      </c>
      <c r="AI14" s="33">
        <v>10110.509705918648</v>
      </c>
      <c r="AJ14" s="33">
        <v>11858.607452734102</v>
      </c>
      <c r="AK14" s="33">
        <v>12228.270408289694</v>
      </c>
      <c r="AL14" s="33">
        <v>12736.000111805981</v>
      </c>
      <c r="AM14" s="33">
        <v>12938.854024305683</v>
      </c>
      <c r="AN14" s="33">
        <v>13286.641974990282</v>
      </c>
      <c r="AO14" s="33">
        <v>13867.096570430416</v>
      </c>
      <c r="AP14" s="33">
        <v>14085.000951110917</v>
      </c>
      <c r="AQ14" s="33">
        <v>14382.985146844199</v>
      </c>
      <c r="AR14" s="33">
        <v>15338.292324716425</v>
      </c>
      <c r="AS14" s="33">
        <v>15851.602055894058</v>
      </c>
      <c r="AT14" s="33">
        <v>16680.597340752454</v>
      </c>
      <c r="AU14" s="33">
        <v>17866.038130919438</v>
      </c>
      <c r="AV14" s="33">
        <v>18436.349000325801</v>
      </c>
      <c r="AW14" s="33">
        <v>19018.628449686992</v>
      </c>
      <c r="AX14" s="33">
        <v>19804.955930824784</v>
      </c>
      <c r="AY14" s="33">
        <v>20856.323637513746</v>
      </c>
      <c r="AZ14" s="33">
        <v>21686.045492066136</v>
      </c>
    </row>
    <row r="15" spans="1:52" ht="12.65" customHeight="1" x14ac:dyDescent="0.25">
      <c r="A15" s="24" t="s">
        <v>57</v>
      </c>
      <c r="B15" s="25">
        <v>278376.78797827923</v>
      </c>
      <c r="C15" s="25">
        <v>279708.52236659982</v>
      </c>
      <c r="D15" s="25">
        <v>287712.72280079836</v>
      </c>
      <c r="E15" s="25">
        <v>295349.69129241968</v>
      </c>
      <c r="F15" s="25">
        <v>294418.77849175321</v>
      </c>
      <c r="G15" s="25">
        <v>299750.35920715414</v>
      </c>
      <c r="H15" s="25">
        <v>293431.32686046517</v>
      </c>
      <c r="I15" s="25">
        <v>295840.98453488434</v>
      </c>
      <c r="J15" s="25">
        <v>292477.73418604658</v>
      </c>
      <c r="K15" s="25">
        <v>289164.01918604661</v>
      </c>
      <c r="L15" s="25">
        <v>287980.48994561465</v>
      </c>
      <c r="M15" s="25">
        <v>286980.56320999569</v>
      </c>
      <c r="N15" s="25">
        <v>279178.96763491043</v>
      </c>
      <c r="O15" s="25">
        <v>269508.26067963755</v>
      </c>
      <c r="P15" s="25">
        <v>263349.32963622065</v>
      </c>
      <c r="Q15" s="25">
        <v>265532.11589486076</v>
      </c>
      <c r="R15" s="25">
        <v>230375.99928238222</v>
      </c>
      <c r="S15" s="25">
        <v>229876.14214316531</v>
      </c>
      <c r="T15" s="25">
        <v>228112.90807460144</v>
      </c>
      <c r="U15" s="25">
        <v>227627.07127425206</v>
      </c>
      <c r="V15" s="25">
        <v>225844.35505884534</v>
      </c>
      <c r="W15" s="25">
        <v>224340.7027508067</v>
      </c>
      <c r="X15" s="25">
        <v>225707.03054169551</v>
      </c>
      <c r="Y15" s="25">
        <v>222348.44597864163</v>
      </c>
      <c r="Z15" s="25">
        <v>219150.48451246825</v>
      </c>
      <c r="AA15" s="25">
        <v>216829.94052675593</v>
      </c>
      <c r="AB15" s="25">
        <v>214192.22056729923</v>
      </c>
      <c r="AC15" s="25">
        <v>211707.85898768328</v>
      </c>
      <c r="AD15" s="25">
        <v>209152.57109312509</v>
      </c>
      <c r="AE15" s="25">
        <v>206957.24079942965</v>
      </c>
      <c r="AF15" s="25">
        <v>202804.35663632292</v>
      </c>
      <c r="AG15" s="25">
        <v>199793.38109780516</v>
      </c>
      <c r="AH15" s="25">
        <v>198841.37605323354</v>
      </c>
      <c r="AI15" s="25">
        <v>196630.81932004369</v>
      </c>
      <c r="AJ15" s="25">
        <v>195857.54476423346</v>
      </c>
      <c r="AK15" s="25">
        <v>193161.75558127649</v>
      </c>
      <c r="AL15" s="25">
        <v>193188.36794360352</v>
      </c>
      <c r="AM15" s="25">
        <v>194076.95731466028</v>
      </c>
      <c r="AN15" s="25">
        <v>195353.47653069586</v>
      </c>
      <c r="AO15" s="25">
        <v>201368.38377819577</v>
      </c>
      <c r="AP15" s="25">
        <v>203622.94332933275</v>
      </c>
      <c r="AQ15" s="25">
        <v>210741.50452821172</v>
      </c>
      <c r="AR15" s="25">
        <v>222407.75564714702</v>
      </c>
      <c r="AS15" s="25">
        <v>233011.29548293204</v>
      </c>
      <c r="AT15" s="25">
        <v>239942.80858644019</v>
      </c>
      <c r="AU15" s="25">
        <v>249193.9437645415</v>
      </c>
      <c r="AV15" s="25">
        <v>256300.77981457618</v>
      </c>
      <c r="AW15" s="25">
        <v>262419.99718805752</v>
      </c>
      <c r="AX15" s="25">
        <v>273205.78862363263</v>
      </c>
      <c r="AY15" s="25">
        <v>285692.4348765288</v>
      </c>
      <c r="AZ15" s="25">
        <v>294065.67103940301</v>
      </c>
    </row>
    <row r="16" spans="1:52" ht="12.65" customHeight="1" x14ac:dyDescent="0.25">
      <c r="A16" s="32" t="s">
        <v>58</v>
      </c>
      <c r="B16" s="33">
        <v>162330.6172959127</v>
      </c>
      <c r="C16" s="33">
        <v>164207.26376194868</v>
      </c>
      <c r="D16" s="33">
        <v>167987.03024265877</v>
      </c>
      <c r="E16" s="33">
        <v>170866.88094358245</v>
      </c>
      <c r="F16" s="33">
        <v>170016.7787243113</v>
      </c>
      <c r="G16" s="33">
        <v>172412.58067594841</v>
      </c>
      <c r="H16" s="33">
        <v>174791.67651162791</v>
      </c>
      <c r="I16" s="33">
        <v>174107.21441860526</v>
      </c>
      <c r="J16" s="33">
        <v>170032.29395348844</v>
      </c>
      <c r="K16" s="33">
        <v>165816.19941860478</v>
      </c>
      <c r="L16" s="33">
        <v>167737.66629049162</v>
      </c>
      <c r="M16" s="33">
        <v>168585.36246495176</v>
      </c>
      <c r="N16" s="33">
        <v>170471.92093173377</v>
      </c>
      <c r="O16" s="33">
        <v>164142.84706370239</v>
      </c>
      <c r="P16" s="33">
        <v>159126.88722184987</v>
      </c>
      <c r="Q16" s="33">
        <v>161920.61241475199</v>
      </c>
      <c r="R16" s="33">
        <v>124258.80421731751</v>
      </c>
      <c r="S16" s="33">
        <v>122243.02594356443</v>
      </c>
      <c r="T16" s="33">
        <v>118064.87072046872</v>
      </c>
      <c r="U16" s="33">
        <v>114182.26166219619</v>
      </c>
      <c r="V16" s="33">
        <v>110672.85363072409</v>
      </c>
      <c r="W16" s="33">
        <v>108308.43182794421</v>
      </c>
      <c r="X16" s="33">
        <v>107375.43685870302</v>
      </c>
      <c r="Y16" s="33">
        <v>104069.33260124178</v>
      </c>
      <c r="Z16" s="33">
        <v>101161.75371194082</v>
      </c>
      <c r="AA16" s="33">
        <v>99517.133759134886</v>
      </c>
      <c r="AB16" s="33">
        <v>98239.885222284109</v>
      </c>
      <c r="AC16" s="33">
        <v>97335.439203846414</v>
      </c>
      <c r="AD16" s="33">
        <v>96029.928167638573</v>
      </c>
      <c r="AE16" s="33">
        <v>93633.343365317589</v>
      </c>
      <c r="AF16" s="33">
        <v>90112.31764332953</v>
      </c>
      <c r="AG16" s="33">
        <v>87195.087842231296</v>
      </c>
      <c r="AH16" s="33">
        <v>85263.282426303791</v>
      </c>
      <c r="AI16" s="33">
        <v>82919.591925012588</v>
      </c>
      <c r="AJ16" s="33">
        <v>80874.061691904702</v>
      </c>
      <c r="AK16" s="33">
        <v>77419.268553170288</v>
      </c>
      <c r="AL16" s="33">
        <v>75769.670462169233</v>
      </c>
      <c r="AM16" s="33">
        <v>73873.320201789844</v>
      </c>
      <c r="AN16" s="33">
        <v>72122.565570542734</v>
      </c>
      <c r="AO16" s="33">
        <v>72854.288385530832</v>
      </c>
      <c r="AP16" s="33">
        <v>72734.377264932293</v>
      </c>
      <c r="AQ16" s="33">
        <v>74508.718779937641</v>
      </c>
      <c r="AR16" s="33">
        <v>78763.864958678212</v>
      </c>
      <c r="AS16" s="33">
        <v>83224.721673302483</v>
      </c>
      <c r="AT16" s="33">
        <v>86837.062826184541</v>
      </c>
      <c r="AU16" s="33">
        <v>93301.691432069143</v>
      </c>
      <c r="AV16" s="33">
        <v>97866.27825845292</v>
      </c>
      <c r="AW16" s="33">
        <v>101552.18141848368</v>
      </c>
      <c r="AX16" s="33">
        <v>109514.54703390373</v>
      </c>
      <c r="AY16" s="33">
        <v>117504.74568280159</v>
      </c>
      <c r="AZ16" s="33">
        <v>123444.5733505644</v>
      </c>
    </row>
    <row r="17" spans="1:52" ht="12.65" customHeight="1" x14ac:dyDescent="0.25">
      <c r="A17" s="32" t="s">
        <v>59</v>
      </c>
      <c r="B17" s="33">
        <v>11287.747845462107</v>
      </c>
      <c r="C17" s="33">
        <v>10572.24279069767</v>
      </c>
      <c r="D17" s="33">
        <v>12622.257558139538</v>
      </c>
      <c r="E17" s="33">
        <v>13006.904883720938</v>
      </c>
      <c r="F17" s="33">
        <v>13216.359883720943</v>
      </c>
      <c r="G17" s="33">
        <v>13145.753823364181</v>
      </c>
      <c r="H17" s="33">
        <v>12669.809418604646</v>
      </c>
      <c r="I17" s="33">
        <v>12104.662209302325</v>
      </c>
      <c r="J17" s="33">
        <v>11475.549302325566</v>
      </c>
      <c r="K17" s="33">
        <v>11181.032906976738</v>
      </c>
      <c r="L17" s="33">
        <v>11502.643744224486</v>
      </c>
      <c r="M17" s="33">
        <v>10264.868411203213</v>
      </c>
      <c r="N17" s="33">
        <v>11377.142230314186</v>
      </c>
      <c r="O17" s="33">
        <v>11921.129496481455</v>
      </c>
      <c r="P17" s="33">
        <v>11803.580029438353</v>
      </c>
      <c r="Q17" s="33">
        <v>11406.563515664282</v>
      </c>
      <c r="R17" s="33">
        <v>13239.819039009077</v>
      </c>
      <c r="S17" s="33">
        <v>13494.509709386091</v>
      </c>
      <c r="T17" s="33">
        <v>14034.881718853103</v>
      </c>
      <c r="U17" s="33">
        <v>14145.349444003687</v>
      </c>
      <c r="V17" s="33">
        <v>14377.05297871917</v>
      </c>
      <c r="W17" s="33">
        <v>14414.71240447289</v>
      </c>
      <c r="X17" s="33">
        <v>14491.544420358145</v>
      </c>
      <c r="Y17" s="33">
        <v>14508.989159507219</v>
      </c>
      <c r="Z17" s="33">
        <v>14522.16341775973</v>
      </c>
      <c r="AA17" s="33">
        <v>14635.585099579066</v>
      </c>
      <c r="AB17" s="33">
        <v>14688.924543119616</v>
      </c>
      <c r="AC17" s="33">
        <v>14645.33316434319</v>
      </c>
      <c r="AD17" s="33">
        <v>14680.189752085766</v>
      </c>
      <c r="AE17" s="33">
        <v>14711.890241562027</v>
      </c>
      <c r="AF17" s="33">
        <v>14753.315289919155</v>
      </c>
      <c r="AG17" s="33">
        <v>14836.367006806233</v>
      </c>
      <c r="AH17" s="33">
        <v>14848.251112689151</v>
      </c>
      <c r="AI17" s="33">
        <v>14818.998288643963</v>
      </c>
      <c r="AJ17" s="33">
        <v>14834.575664366223</v>
      </c>
      <c r="AK17" s="33">
        <v>14880.364843094665</v>
      </c>
      <c r="AL17" s="33">
        <v>14889.118962049672</v>
      </c>
      <c r="AM17" s="33">
        <v>14907.271358350246</v>
      </c>
      <c r="AN17" s="33">
        <v>14909.849934413787</v>
      </c>
      <c r="AO17" s="33">
        <v>14937.978071352922</v>
      </c>
      <c r="AP17" s="33">
        <v>15034.144204902279</v>
      </c>
      <c r="AQ17" s="33">
        <v>15115.369659109154</v>
      </c>
      <c r="AR17" s="33">
        <v>15142.416265130494</v>
      </c>
      <c r="AS17" s="33">
        <v>15192.570111562409</v>
      </c>
      <c r="AT17" s="33">
        <v>15220.872586636922</v>
      </c>
      <c r="AU17" s="33">
        <v>15202.789383917361</v>
      </c>
      <c r="AV17" s="33">
        <v>15207.647150398207</v>
      </c>
      <c r="AW17" s="33">
        <v>15211.055808194369</v>
      </c>
      <c r="AX17" s="33">
        <v>15189.453053160347</v>
      </c>
      <c r="AY17" s="33">
        <v>15196.970803480715</v>
      </c>
      <c r="AZ17" s="33">
        <v>15146.430804048707</v>
      </c>
    </row>
    <row r="18" spans="1:52" ht="12.65" customHeight="1" x14ac:dyDescent="0.25">
      <c r="A18" s="32" t="s">
        <v>60</v>
      </c>
      <c r="B18" s="33">
        <v>33644.177816904572</v>
      </c>
      <c r="C18" s="33">
        <v>37980.928372093025</v>
      </c>
      <c r="D18" s="33">
        <v>38370.303720930242</v>
      </c>
      <c r="E18" s="33">
        <v>38534.48709302325</v>
      </c>
      <c r="F18" s="33">
        <v>38326.490813953489</v>
      </c>
      <c r="G18" s="33">
        <v>40012.79668806112</v>
      </c>
      <c r="H18" s="33">
        <v>39631.252674418603</v>
      </c>
      <c r="I18" s="33">
        <v>41481.432209302344</v>
      </c>
      <c r="J18" s="33">
        <v>40348.150116279074</v>
      </c>
      <c r="K18" s="33">
        <v>40717.68662790698</v>
      </c>
      <c r="L18" s="33">
        <v>39408.217922598851</v>
      </c>
      <c r="M18" s="33">
        <v>40410.803508912562</v>
      </c>
      <c r="N18" s="33">
        <v>38367.557228433667</v>
      </c>
      <c r="O18" s="33">
        <v>37902.310359372663</v>
      </c>
      <c r="P18" s="33">
        <v>36730.320749182989</v>
      </c>
      <c r="Q18" s="33">
        <v>36330.863720836649</v>
      </c>
      <c r="R18" s="33">
        <v>37076.380278001954</v>
      </c>
      <c r="S18" s="33">
        <v>37465.149352173561</v>
      </c>
      <c r="T18" s="33">
        <v>38995.062511196913</v>
      </c>
      <c r="U18" s="33">
        <v>40936.368047705815</v>
      </c>
      <c r="V18" s="33">
        <v>41963.614334887796</v>
      </c>
      <c r="W18" s="33">
        <v>42526.752982308899</v>
      </c>
      <c r="X18" s="33">
        <v>43631.153236323713</v>
      </c>
      <c r="Y18" s="33">
        <v>43553.548863274475</v>
      </c>
      <c r="Z18" s="33">
        <v>43250.135557562477</v>
      </c>
      <c r="AA18" s="33">
        <v>42752.010206886247</v>
      </c>
      <c r="AB18" s="33">
        <v>41863.350728675185</v>
      </c>
      <c r="AC18" s="33">
        <v>40786.488778332518</v>
      </c>
      <c r="AD18" s="33">
        <v>39880.718450659297</v>
      </c>
      <c r="AE18" s="33">
        <v>39736.107650292528</v>
      </c>
      <c r="AF18" s="33">
        <v>39105.809254742839</v>
      </c>
      <c r="AG18" s="33">
        <v>39065.25242493776</v>
      </c>
      <c r="AH18" s="33">
        <v>39013.099885880751</v>
      </c>
      <c r="AI18" s="33">
        <v>38660.982305099358</v>
      </c>
      <c r="AJ18" s="33">
        <v>38768.70794951696</v>
      </c>
      <c r="AK18" s="33">
        <v>38430.153823792629</v>
      </c>
      <c r="AL18" s="33">
        <v>38739.009343487989</v>
      </c>
      <c r="AM18" s="33">
        <v>39566.446265399965</v>
      </c>
      <c r="AN18" s="33">
        <v>40531.55069068601</v>
      </c>
      <c r="AO18" s="33">
        <v>43536.708695998532</v>
      </c>
      <c r="AP18" s="33">
        <v>43337.835696190217</v>
      </c>
      <c r="AQ18" s="33">
        <v>45879.914629728803</v>
      </c>
      <c r="AR18" s="33">
        <v>50093.541316003873</v>
      </c>
      <c r="AS18" s="33">
        <v>53315.440187580105</v>
      </c>
      <c r="AT18" s="33">
        <v>53104.581733820087</v>
      </c>
      <c r="AU18" s="33">
        <v>52440.110990218214</v>
      </c>
      <c r="AV18" s="33">
        <v>51436.547195038693</v>
      </c>
      <c r="AW18" s="33">
        <v>49784.292501105636</v>
      </c>
      <c r="AX18" s="33">
        <v>49008.990132448089</v>
      </c>
      <c r="AY18" s="33">
        <v>48267.514533276481</v>
      </c>
      <c r="AZ18" s="33">
        <v>46430.055645132699</v>
      </c>
    </row>
    <row r="19" spans="1:52" ht="12.65" customHeight="1" x14ac:dyDescent="0.25">
      <c r="A19" s="32" t="s">
        <v>61</v>
      </c>
      <c r="B19" s="33">
        <v>46343.461608531579</v>
      </c>
      <c r="C19" s="33">
        <v>42875.650232558139</v>
      </c>
      <c r="D19" s="33">
        <v>43763.763372093024</v>
      </c>
      <c r="E19" s="33">
        <v>25394.31</v>
      </c>
      <c r="F19" s="33">
        <v>25368.69023255814</v>
      </c>
      <c r="G19" s="33">
        <v>24366.455019130059</v>
      </c>
      <c r="H19" s="33">
        <v>23188.995930232559</v>
      </c>
      <c r="I19" s="33">
        <v>22139.621860465115</v>
      </c>
      <c r="J19" s="33">
        <v>21579.019534883726</v>
      </c>
      <c r="K19" s="33">
        <v>21105.992325581396</v>
      </c>
      <c r="L19" s="33">
        <v>20564.561873409821</v>
      </c>
      <c r="M19" s="33">
        <v>20662.137672698023</v>
      </c>
      <c r="N19" s="33">
        <v>19758.101654234659</v>
      </c>
      <c r="O19" s="33">
        <v>19779.572740645126</v>
      </c>
      <c r="P19" s="33">
        <v>20709.945032119565</v>
      </c>
      <c r="Q19" s="33">
        <v>19639.188454593641</v>
      </c>
      <c r="R19" s="33">
        <v>19784.888911998329</v>
      </c>
      <c r="S19" s="33">
        <v>19910.882581996768</v>
      </c>
      <c r="T19" s="33">
        <v>19948.278783191745</v>
      </c>
      <c r="U19" s="33">
        <v>20649.729569712435</v>
      </c>
      <c r="V19" s="33">
        <v>21057.99026693168</v>
      </c>
      <c r="W19" s="33">
        <v>21288.342157552786</v>
      </c>
      <c r="X19" s="33">
        <v>21805.084562140906</v>
      </c>
      <c r="Y19" s="33">
        <v>21957.9106621758</v>
      </c>
      <c r="Z19" s="33">
        <v>22051.958273634184</v>
      </c>
      <c r="AA19" s="33">
        <v>22015.090664764888</v>
      </c>
      <c r="AB19" s="33">
        <v>21766.771816560315</v>
      </c>
      <c r="AC19" s="33">
        <v>21567.490593022878</v>
      </c>
      <c r="AD19" s="33">
        <v>21341.962358352223</v>
      </c>
      <c r="AE19" s="33">
        <v>21445.595000019617</v>
      </c>
      <c r="AF19" s="33">
        <v>21467.232954312993</v>
      </c>
      <c r="AG19" s="33">
        <v>21333.415282254136</v>
      </c>
      <c r="AH19" s="33">
        <v>21594.540245281398</v>
      </c>
      <c r="AI19" s="33">
        <v>21589.114362798507</v>
      </c>
      <c r="AJ19" s="33">
        <v>21797.59238906129</v>
      </c>
      <c r="AK19" s="33">
        <v>21829.870098223055</v>
      </c>
      <c r="AL19" s="33">
        <v>21793.749195744134</v>
      </c>
      <c r="AM19" s="33">
        <v>21873.639202109</v>
      </c>
      <c r="AN19" s="33">
        <v>21903.506441441798</v>
      </c>
      <c r="AO19" s="33">
        <v>21892.526538278566</v>
      </c>
      <c r="AP19" s="33">
        <v>21853.254215645396</v>
      </c>
      <c r="AQ19" s="33">
        <v>21758.219477421164</v>
      </c>
      <c r="AR19" s="33">
        <v>21746.033163543729</v>
      </c>
      <c r="AS19" s="33">
        <v>21524.700753892153</v>
      </c>
      <c r="AT19" s="33">
        <v>21513.718705218653</v>
      </c>
      <c r="AU19" s="33">
        <v>21329.509037855438</v>
      </c>
      <c r="AV19" s="33">
        <v>21058.334491898484</v>
      </c>
      <c r="AW19" s="33">
        <v>21030.354061129441</v>
      </c>
      <c r="AX19" s="33">
        <v>20687.346257625282</v>
      </c>
      <c r="AY19" s="33">
        <v>20730.643736986633</v>
      </c>
      <c r="AZ19" s="33">
        <v>20620.845609057098</v>
      </c>
    </row>
    <row r="20" spans="1:52" ht="12.65" customHeight="1" x14ac:dyDescent="0.25">
      <c r="A20" s="32" t="s">
        <v>62</v>
      </c>
      <c r="B20" s="33">
        <v>2830.3712598000106</v>
      </c>
      <c r="C20" s="33">
        <v>2696.467558139535</v>
      </c>
      <c r="D20" s="33">
        <v>2258.0798837209304</v>
      </c>
      <c r="E20" s="33">
        <v>2322.0427906976743</v>
      </c>
      <c r="F20" s="33">
        <v>2392.77011627907</v>
      </c>
      <c r="G20" s="33">
        <v>3317.4750353430318</v>
      </c>
      <c r="H20" s="33">
        <v>3411.8408139534881</v>
      </c>
      <c r="I20" s="33">
        <v>3537.0569767441866</v>
      </c>
      <c r="J20" s="33">
        <v>3462.7040697674429</v>
      </c>
      <c r="K20" s="33">
        <v>2845.3279069767445</v>
      </c>
      <c r="L20" s="33">
        <v>3162.2003619818238</v>
      </c>
      <c r="M20" s="33">
        <v>3211.6702236854057</v>
      </c>
      <c r="N20" s="33">
        <v>3372.4940744755481</v>
      </c>
      <c r="O20" s="33">
        <v>3539.1198971188501</v>
      </c>
      <c r="P20" s="33">
        <v>13305.317983104302</v>
      </c>
      <c r="Q20" s="33">
        <v>13007.305938842865</v>
      </c>
      <c r="R20" s="33">
        <v>12549.344809798327</v>
      </c>
      <c r="S20" s="33">
        <v>13138.639773782163</v>
      </c>
      <c r="T20" s="33">
        <v>13240.439639378976</v>
      </c>
      <c r="U20" s="33">
        <v>13579.834415519166</v>
      </c>
      <c r="V20" s="33">
        <v>13463.25715940772</v>
      </c>
      <c r="W20" s="33">
        <v>13346.114818131709</v>
      </c>
      <c r="X20" s="33">
        <v>13709.033022167328</v>
      </c>
      <c r="Y20" s="33">
        <v>13630.607362328772</v>
      </c>
      <c r="Z20" s="33">
        <v>13541.471355381629</v>
      </c>
      <c r="AA20" s="33">
        <v>13350.502103529716</v>
      </c>
      <c r="AB20" s="33">
        <v>13237.681235897559</v>
      </c>
      <c r="AC20" s="33">
        <v>13156.913463845511</v>
      </c>
      <c r="AD20" s="33">
        <v>13120.129607611781</v>
      </c>
      <c r="AE20" s="33">
        <v>13298.110005182893</v>
      </c>
      <c r="AF20" s="33">
        <v>13250.682311061246</v>
      </c>
      <c r="AG20" s="33">
        <v>13139.751086726832</v>
      </c>
      <c r="AH20" s="33">
        <v>13413.441424536637</v>
      </c>
      <c r="AI20" s="33">
        <v>13360.750096760272</v>
      </c>
      <c r="AJ20" s="33">
        <v>13359.234831225425</v>
      </c>
      <c r="AK20" s="33">
        <v>13242.201892767487</v>
      </c>
      <c r="AL20" s="33">
        <v>13169.60472601851</v>
      </c>
      <c r="AM20" s="33">
        <v>13208.701071387817</v>
      </c>
      <c r="AN20" s="33">
        <v>13157.691211464058</v>
      </c>
      <c r="AO20" s="33">
        <v>13070.041738113254</v>
      </c>
      <c r="AP20" s="33">
        <v>12959.357201544268</v>
      </c>
      <c r="AQ20" s="33">
        <v>12828.477289636137</v>
      </c>
      <c r="AR20" s="33">
        <v>12735.488592644793</v>
      </c>
      <c r="AS20" s="33">
        <v>12525.64036520186</v>
      </c>
      <c r="AT20" s="33">
        <v>12253.887816325865</v>
      </c>
      <c r="AU20" s="33">
        <v>11924.228343609968</v>
      </c>
      <c r="AV20" s="33">
        <v>11592.330707473026</v>
      </c>
      <c r="AW20" s="33">
        <v>11184.679689578516</v>
      </c>
      <c r="AX20" s="33">
        <v>10477.145498005681</v>
      </c>
      <c r="AY20" s="33">
        <v>10030.47181583698</v>
      </c>
      <c r="AZ20" s="33">
        <v>9352.4329473830239</v>
      </c>
    </row>
    <row r="21" spans="1:52" ht="12.65" customHeight="1" x14ac:dyDescent="0.25">
      <c r="A21" s="32" t="s">
        <v>63</v>
      </c>
      <c r="B21" s="33">
        <v>21940.412151668228</v>
      </c>
      <c r="C21" s="33">
        <v>21375.969651162792</v>
      </c>
      <c r="D21" s="33">
        <v>22711.288023255816</v>
      </c>
      <c r="E21" s="33">
        <v>45225.065581395342</v>
      </c>
      <c r="F21" s="33">
        <v>45097.688720930229</v>
      </c>
      <c r="G21" s="33">
        <v>46495.297965307356</v>
      </c>
      <c r="H21" s="33">
        <v>39737.751511627903</v>
      </c>
      <c r="I21" s="33">
        <v>42470.996860465122</v>
      </c>
      <c r="J21" s="33">
        <v>45580.017209302343</v>
      </c>
      <c r="K21" s="33">
        <v>47497.779999999992</v>
      </c>
      <c r="L21" s="33">
        <v>45605.199752908069</v>
      </c>
      <c r="M21" s="33">
        <v>43845.720928544746</v>
      </c>
      <c r="N21" s="33">
        <v>35831.751515718592</v>
      </c>
      <c r="O21" s="33">
        <v>32223.281122317094</v>
      </c>
      <c r="P21" s="33">
        <v>21673.278620525576</v>
      </c>
      <c r="Q21" s="33">
        <v>23227.581850171369</v>
      </c>
      <c r="R21" s="33">
        <v>23466.569755258632</v>
      </c>
      <c r="S21" s="33">
        <v>23623.464907361773</v>
      </c>
      <c r="T21" s="33">
        <v>23828.49595197109</v>
      </c>
      <c r="U21" s="33">
        <v>24131.850133134943</v>
      </c>
      <c r="V21" s="33">
        <v>24305.441218443582</v>
      </c>
      <c r="W21" s="33">
        <v>24450.942339806807</v>
      </c>
      <c r="X21" s="33">
        <v>24689.014346165208</v>
      </c>
      <c r="Y21" s="33">
        <v>24621.996313404601</v>
      </c>
      <c r="Z21" s="33">
        <v>24616.727434343091</v>
      </c>
      <c r="AA21" s="33">
        <v>24553.220441554349</v>
      </c>
      <c r="AB21" s="33">
        <v>24389.176013138596</v>
      </c>
      <c r="AC21" s="33">
        <v>24209.801299825074</v>
      </c>
      <c r="AD21" s="33">
        <v>24093.309388207443</v>
      </c>
      <c r="AE21" s="33">
        <v>24124.277556635338</v>
      </c>
      <c r="AF21" s="33">
        <v>24036.521330124891</v>
      </c>
      <c r="AG21" s="33">
        <v>23919.769965134557</v>
      </c>
      <c r="AH21" s="33">
        <v>23987.986348482493</v>
      </c>
      <c r="AI21" s="33">
        <v>23913.319796291649</v>
      </c>
      <c r="AJ21" s="33">
        <v>23950.060813027027</v>
      </c>
      <c r="AK21" s="33">
        <v>23897.440566159494</v>
      </c>
      <c r="AL21" s="33">
        <v>23881.710151655516</v>
      </c>
      <c r="AM21" s="33">
        <v>23905.594048252358</v>
      </c>
      <c r="AN21" s="33">
        <v>23913.304395615847</v>
      </c>
      <c r="AO21" s="33">
        <v>23902.070442884484</v>
      </c>
      <c r="AP21" s="33">
        <v>23870.301848133386</v>
      </c>
      <c r="AQ21" s="33">
        <v>23843.917234853445</v>
      </c>
      <c r="AR21" s="33">
        <v>23837.683066683683</v>
      </c>
      <c r="AS21" s="33">
        <v>23587.412932709813</v>
      </c>
      <c r="AT21" s="33">
        <v>23524.591042118605</v>
      </c>
      <c r="AU21" s="33">
        <v>23387.321795994936</v>
      </c>
      <c r="AV21" s="33">
        <v>23167.28297799794</v>
      </c>
      <c r="AW21" s="33">
        <v>23000.750766741323</v>
      </c>
      <c r="AX21" s="33">
        <v>22818.651377982223</v>
      </c>
      <c r="AY21" s="33">
        <v>22776.460241714427</v>
      </c>
      <c r="AZ21" s="33">
        <v>22583.510091101634</v>
      </c>
    </row>
    <row r="22" spans="1:52" ht="12.65" customHeight="1" x14ac:dyDescent="0.25">
      <c r="A22" s="32" t="s">
        <v>64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0.19227099841707895</v>
      </c>
      <c r="S22" s="33">
        <v>0.46987490053337549</v>
      </c>
      <c r="T22" s="33">
        <v>0.87874954084852308</v>
      </c>
      <c r="U22" s="33">
        <v>1.6780019798169654</v>
      </c>
      <c r="V22" s="33">
        <v>4.1454697312885394</v>
      </c>
      <c r="W22" s="33">
        <v>5.4062205894241782</v>
      </c>
      <c r="X22" s="33">
        <v>5.7640958371980169</v>
      </c>
      <c r="Y22" s="33">
        <v>6.0610167089601381</v>
      </c>
      <c r="Z22" s="33">
        <v>6.2747618463220345</v>
      </c>
      <c r="AA22" s="33">
        <v>6.3982513067522593</v>
      </c>
      <c r="AB22" s="33">
        <v>6.4310076238564999</v>
      </c>
      <c r="AC22" s="33">
        <v>6.3924844677107515</v>
      </c>
      <c r="AD22" s="33">
        <v>6.3333685700204949</v>
      </c>
      <c r="AE22" s="33">
        <v>7.9169804196448386</v>
      </c>
      <c r="AF22" s="33">
        <v>78.477852832259956</v>
      </c>
      <c r="AG22" s="33">
        <v>303.73748971432678</v>
      </c>
      <c r="AH22" s="33">
        <v>720.77461005933947</v>
      </c>
      <c r="AI22" s="33">
        <v>1368.0625454373355</v>
      </c>
      <c r="AJ22" s="33">
        <v>2273.3114251318548</v>
      </c>
      <c r="AK22" s="33">
        <v>3462.4558040688871</v>
      </c>
      <c r="AL22" s="33">
        <v>4945.5051024784489</v>
      </c>
      <c r="AM22" s="33">
        <v>6741.9851673710309</v>
      </c>
      <c r="AN22" s="33">
        <v>8815.0082865316435</v>
      </c>
      <c r="AO22" s="33">
        <v>11174.769906037183</v>
      </c>
      <c r="AP22" s="33">
        <v>13833.67289798487</v>
      </c>
      <c r="AQ22" s="33">
        <v>16806.887457525376</v>
      </c>
      <c r="AR22" s="33">
        <v>20088.728284462224</v>
      </c>
      <c r="AS22" s="33">
        <v>23640.809458683183</v>
      </c>
      <c r="AT22" s="33">
        <v>27488.093876135488</v>
      </c>
      <c r="AU22" s="33">
        <v>31608.292780876422</v>
      </c>
      <c r="AV22" s="33">
        <v>35972.359033316905</v>
      </c>
      <c r="AW22" s="33">
        <v>40656.682942824547</v>
      </c>
      <c r="AX22" s="33">
        <v>45509.655270507239</v>
      </c>
      <c r="AY22" s="33">
        <v>51185.628062431992</v>
      </c>
      <c r="AZ22" s="33">
        <v>56487.822592115444</v>
      </c>
    </row>
    <row r="23" spans="1:52" ht="12.65" customHeight="1" x14ac:dyDescent="0.25">
      <c r="A23" s="24" t="s">
        <v>65</v>
      </c>
      <c r="B23" s="25">
        <v>217028.20176456464</v>
      </c>
      <c r="C23" s="25">
        <v>219376.16174418613</v>
      </c>
      <c r="D23" s="25">
        <v>211319.4940697675</v>
      </c>
      <c r="E23" s="25">
        <v>217316.36372093024</v>
      </c>
      <c r="F23" s="25">
        <v>220819.47418604654</v>
      </c>
      <c r="G23" s="25">
        <v>220106.68341933866</v>
      </c>
      <c r="H23" s="25">
        <v>214027.48476744181</v>
      </c>
      <c r="I23" s="25">
        <v>216897.92918604653</v>
      </c>
      <c r="J23" s="25">
        <v>218868.65697674421</v>
      </c>
      <c r="K23" s="25">
        <v>208940.19302325582</v>
      </c>
      <c r="L23" s="25">
        <v>212121.15234515144</v>
      </c>
      <c r="M23" s="25">
        <v>205094.21894788061</v>
      </c>
      <c r="N23" s="25">
        <v>209774.93828854986</v>
      </c>
      <c r="O23" s="25">
        <v>210320.42171839741</v>
      </c>
      <c r="P23" s="25">
        <v>202089.21215777964</v>
      </c>
      <c r="Q23" s="25">
        <v>207483.66723227821</v>
      </c>
      <c r="R23" s="25">
        <v>211088.03205708772</v>
      </c>
      <c r="S23" s="25">
        <v>211163.73085508181</v>
      </c>
      <c r="T23" s="25">
        <v>209157.96206420369</v>
      </c>
      <c r="U23" s="25">
        <v>206943.70293895659</v>
      </c>
      <c r="V23" s="25">
        <v>205232.0862600001</v>
      </c>
      <c r="W23" s="25">
        <v>204281.01286421565</v>
      </c>
      <c r="X23" s="25">
        <v>203430.40212511536</v>
      </c>
      <c r="Y23" s="25">
        <v>201349.88882897451</v>
      </c>
      <c r="Z23" s="25">
        <v>199944.77619342157</v>
      </c>
      <c r="AA23" s="25">
        <v>198681.18954786501</v>
      </c>
      <c r="AB23" s="25">
        <v>197955.33612703299</v>
      </c>
      <c r="AC23" s="25">
        <v>197243.02684463238</v>
      </c>
      <c r="AD23" s="25">
        <v>196952.92819339735</v>
      </c>
      <c r="AE23" s="25">
        <v>196616.16257687579</v>
      </c>
      <c r="AF23" s="25">
        <v>196044.50597798367</v>
      </c>
      <c r="AG23" s="25">
        <v>195293.81431711718</v>
      </c>
      <c r="AH23" s="25">
        <v>195858.41764484943</v>
      </c>
      <c r="AI23" s="25">
        <v>196071.14329142735</v>
      </c>
      <c r="AJ23" s="25">
        <v>196014.47472977539</v>
      </c>
      <c r="AK23" s="25">
        <v>196491.25635950625</v>
      </c>
      <c r="AL23" s="25">
        <v>197258.87058860256</v>
      </c>
      <c r="AM23" s="25">
        <v>198436.01229285315</v>
      </c>
      <c r="AN23" s="25">
        <v>199674.54741820501</v>
      </c>
      <c r="AO23" s="25">
        <v>201005.24814632718</v>
      </c>
      <c r="AP23" s="25">
        <v>202483.7814553841</v>
      </c>
      <c r="AQ23" s="25">
        <v>204350.82471101233</v>
      </c>
      <c r="AR23" s="25">
        <v>206031.63659648265</v>
      </c>
      <c r="AS23" s="25">
        <v>207432.77774916097</v>
      </c>
      <c r="AT23" s="25">
        <v>208822.42272901136</v>
      </c>
      <c r="AU23" s="25">
        <v>210301.86914758681</v>
      </c>
      <c r="AV23" s="25">
        <v>211866.48125009646</v>
      </c>
      <c r="AW23" s="25">
        <v>213385.66049550698</v>
      </c>
      <c r="AX23" s="25">
        <v>214757.04425452117</v>
      </c>
      <c r="AY23" s="25">
        <v>216250.4539798141</v>
      </c>
      <c r="AZ23" s="25">
        <v>217624.89081172715</v>
      </c>
    </row>
    <row r="24" spans="1:52" ht="12.65" customHeight="1" x14ac:dyDescent="0.25">
      <c r="A24" s="24" t="s">
        <v>66</v>
      </c>
      <c r="B24" s="25">
        <v>2528386.8413430927</v>
      </c>
      <c r="C24" s="25">
        <v>2593205.3310465119</v>
      </c>
      <c r="D24" s="25">
        <v>2622476.1189534888</v>
      </c>
      <c r="E24" s="25">
        <v>2686489.7279069764</v>
      </c>
      <c r="F24" s="25">
        <v>2746390.7681395346</v>
      </c>
      <c r="G24" s="25">
        <v>2783705.0279789143</v>
      </c>
      <c r="H24" s="25">
        <v>2834709.6811627913</v>
      </c>
      <c r="I24" s="25">
        <v>2851422.3123255814</v>
      </c>
      <c r="J24" s="25">
        <v>2864316.8112790696</v>
      </c>
      <c r="K24" s="25">
        <v>2710906.574302325</v>
      </c>
      <c r="L24" s="25">
        <v>2839830.3793260427</v>
      </c>
      <c r="M24" s="25">
        <v>2781997.3585818252</v>
      </c>
      <c r="N24" s="25">
        <v>2792333.3998083603</v>
      </c>
      <c r="O24" s="25">
        <v>2767238.9644734375</v>
      </c>
      <c r="P24" s="25">
        <v>2706526.4871656094</v>
      </c>
      <c r="Q24" s="25">
        <v>2741988.1899703769</v>
      </c>
      <c r="R24" s="25">
        <v>2765676.4661469394</v>
      </c>
      <c r="S24" s="25">
        <v>2784934.9210217511</v>
      </c>
      <c r="T24" s="25">
        <v>2778382.9526534118</v>
      </c>
      <c r="U24" s="25">
        <v>2774970.395606399</v>
      </c>
      <c r="V24" s="25">
        <v>2782786.057432998</v>
      </c>
      <c r="W24" s="25">
        <v>2803234.9927103114</v>
      </c>
      <c r="X24" s="25">
        <v>2828583.8179191612</v>
      </c>
      <c r="Y24" s="25">
        <v>2838871.2359850961</v>
      </c>
      <c r="Z24" s="25">
        <v>2858180.4955705898</v>
      </c>
      <c r="AA24" s="25">
        <v>2877574.1590687172</v>
      </c>
      <c r="AB24" s="25">
        <v>2902656.7181224748</v>
      </c>
      <c r="AC24" s="25">
        <v>2925512.334270786</v>
      </c>
      <c r="AD24" s="25">
        <v>2951456.5705414028</v>
      </c>
      <c r="AE24" s="25">
        <v>2971651.0248761405</v>
      </c>
      <c r="AF24" s="25">
        <v>2986540.2534403419</v>
      </c>
      <c r="AG24" s="25">
        <v>2994997.2835872099</v>
      </c>
      <c r="AH24" s="25">
        <v>3019474.6669461876</v>
      </c>
      <c r="AI24" s="25">
        <v>3036797.9859510856</v>
      </c>
      <c r="AJ24" s="25">
        <v>3048781.3329136451</v>
      </c>
      <c r="AK24" s="25">
        <v>3066793.3920396524</v>
      </c>
      <c r="AL24" s="25">
        <v>3088447.3234801879</v>
      </c>
      <c r="AM24" s="25">
        <v>3114375.9802517919</v>
      </c>
      <c r="AN24" s="25">
        <v>3140835.5550876851</v>
      </c>
      <c r="AO24" s="25">
        <v>3167407.1781268385</v>
      </c>
      <c r="AP24" s="25">
        <v>3196884.64584806</v>
      </c>
      <c r="AQ24" s="25">
        <v>3230550.2575703077</v>
      </c>
      <c r="AR24" s="25">
        <v>3261475.779410149</v>
      </c>
      <c r="AS24" s="25">
        <v>3288240.7501379736</v>
      </c>
      <c r="AT24" s="25">
        <v>3316511.8272889699</v>
      </c>
      <c r="AU24" s="25">
        <v>3345211.563482543</v>
      </c>
      <c r="AV24" s="25">
        <v>3376168.5139612993</v>
      </c>
      <c r="AW24" s="25">
        <v>3407055.6197675345</v>
      </c>
      <c r="AX24" s="25">
        <v>3434641.4760266938</v>
      </c>
      <c r="AY24" s="25">
        <v>3464777.6757375319</v>
      </c>
      <c r="AZ24" s="25">
        <v>3493726.4174170489</v>
      </c>
    </row>
    <row r="25" spans="1:52" ht="12.65" customHeight="1" x14ac:dyDescent="0.25">
      <c r="A25" s="32" t="s">
        <v>67</v>
      </c>
      <c r="B25" s="33">
        <v>2527905.2565832511</v>
      </c>
      <c r="C25" s="33">
        <v>2592678.5755813955</v>
      </c>
      <c r="D25" s="33">
        <v>2621665.3233720935</v>
      </c>
      <c r="E25" s="33">
        <v>2686772.270930232</v>
      </c>
      <c r="F25" s="33">
        <v>2745234.8362790695</v>
      </c>
      <c r="G25" s="33">
        <v>2784216.9008857906</v>
      </c>
      <c r="H25" s="33">
        <v>2834576.0953488378</v>
      </c>
      <c r="I25" s="33">
        <v>2851547.9677906977</v>
      </c>
      <c r="J25" s="33">
        <v>2863742.9232558138</v>
      </c>
      <c r="K25" s="33">
        <v>2714505.4161627903</v>
      </c>
      <c r="L25" s="33">
        <v>2838141.8891509641</v>
      </c>
      <c r="M25" s="33">
        <v>2784581.2672687517</v>
      </c>
      <c r="N25" s="33">
        <v>2791251.0033410797</v>
      </c>
      <c r="O25" s="33">
        <v>2767246.9576904555</v>
      </c>
      <c r="P25" s="33">
        <v>2702136.8869641526</v>
      </c>
      <c r="Q25" s="33">
        <v>2740285.520644092</v>
      </c>
      <c r="R25" s="33">
        <v>2765676.4661469394</v>
      </c>
      <c r="S25" s="33">
        <v>2784934.9210217511</v>
      </c>
      <c r="T25" s="33">
        <v>2778382.9526534118</v>
      </c>
      <c r="U25" s="33">
        <v>2774970.395606399</v>
      </c>
      <c r="V25" s="33">
        <v>2782786.057432998</v>
      </c>
      <c r="W25" s="33">
        <v>2803234.9927103114</v>
      </c>
      <c r="X25" s="33">
        <v>2828583.8179191612</v>
      </c>
      <c r="Y25" s="33">
        <v>2838871.2359850961</v>
      </c>
      <c r="Z25" s="33">
        <v>2858180.4955705898</v>
      </c>
      <c r="AA25" s="33">
        <v>2877574.1590687172</v>
      </c>
      <c r="AB25" s="33">
        <v>2902656.7181224748</v>
      </c>
      <c r="AC25" s="33">
        <v>2925512.334270786</v>
      </c>
      <c r="AD25" s="33">
        <v>2951456.5705414028</v>
      </c>
      <c r="AE25" s="33">
        <v>2971651.0248761405</v>
      </c>
      <c r="AF25" s="33">
        <v>2986540.2534403419</v>
      </c>
      <c r="AG25" s="33">
        <v>2994997.2835872099</v>
      </c>
      <c r="AH25" s="33">
        <v>3019474.6669461876</v>
      </c>
      <c r="AI25" s="33">
        <v>3036797.9859510856</v>
      </c>
      <c r="AJ25" s="33">
        <v>3048781.3329136451</v>
      </c>
      <c r="AK25" s="33">
        <v>3066793.3920396524</v>
      </c>
      <c r="AL25" s="33">
        <v>3088447.3234801879</v>
      </c>
      <c r="AM25" s="33">
        <v>3114375.9802517919</v>
      </c>
      <c r="AN25" s="33">
        <v>3140835.5550876851</v>
      </c>
      <c r="AO25" s="33">
        <v>3167407.1781268385</v>
      </c>
      <c r="AP25" s="33">
        <v>3196884.64584806</v>
      </c>
      <c r="AQ25" s="33">
        <v>3230550.2575703077</v>
      </c>
      <c r="AR25" s="33">
        <v>3261475.779410149</v>
      </c>
      <c r="AS25" s="33">
        <v>3288240.7501379736</v>
      </c>
      <c r="AT25" s="33">
        <v>3316511.8272889699</v>
      </c>
      <c r="AU25" s="33">
        <v>3345211.563482543</v>
      </c>
      <c r="AV25" s="33">
        <v>3376168.5139612993</v>
      </c>
      <c r="AW25" s="33">
        <v>3407055.6197675345</v>
      </c>
      <c r="AX25" s="33">
        <v>3434641.4760266938</v>
      </c>
      <c r="AY25" s="33">
        <v>3464777.6757375319</v>
      </c>
      <c r="AZ25" s="33">
        <v>3493726.4174170489</v>
      </c>
    </row>
    <row r="26" spans="1:52" ht="12.65" customHeight="1" x14ac:dyDescent="0.25">
      <c r="A26" s="34" t="s">
        <v>68</v>
      </c>
      <c r="B26" s="35">
        <v>1060523.0526187154</v>
      </c>
      <c r="C26" s="35">
        <v>1074143.7237209303</v>
      </c>
      <c r="D26" s="35">
        <v>1080916.7698837211</v>
      </c>
      <c r="E26" s="35">
        <v>1088699.9776744188</v>
      </c>
      <c r="F26" s="35">
        <v>1119711.8684883721</v>
      </c>
      <c r="G26" s="35">
        <v>1131733.7823500948</v>
      </c>
      <c r="H26" s="35">
        <v>1129856.7293023258</v>
      </c>
      <c r="I26" s="35">
        <v>1140827.653255814</v>
      </c>
      <c r="J26" s="35">
        <v>1117608.465348837</v>
      </c>
      <c r="K26" s="35">
        <v>964585.39104651147</v>
      </c>
      <c r="L26" s="35">
        <v>1027267.1165178854</v>
      </c>
      <c r="M26" s="35">
        <v>1034751.6522712266</v>
      </c>
      <c r="N26" s="35">
        <v>1010700.3540002485</v>
      </c>
      <c r="O26" s="35">
        <v>996250.49783775455</v>
      </c>
      <c r="P26" s="35">
        <v>992136.32686238096</v>
      </c>
      <c r="Q26" s="35">
        <v>996183.7250669247</v>
      </c>
      <c r="R26" s="35">
        <v>1003413.4108743484</v>
      </c>
      <c r="S26" s="35">
        <v>1015787.1639420263</v>
      </c>
      <c r="T26" s="35">
        <v>1018378.6820050261</v>
      </c>
      <c r="U26" s="35">
        <v>1023174.225615969</v>
      </c>
      <c r="V26" s="35">
        <v>1031618.8607590069</v>
      </c>
      <c r="W26" s="35">
        <v>1031548.4463470267</v>
      </c>
      <c r="X26" s="35">
        <v>1040410.6742444552</v>
      </c>
      <c r="Y26" s="35">
        <v>1040772.4740551738</v>
      </c>
      <c r="Z26" s="35">
        <v>1043305.5144129643</v>
      </c>
      <c r="AA26" s="35">
        <v>1044641.3442106521</v>
      </c>
      <c r="AB26" s="35">
        <v>1046413.7101022797</v>
      </c>
      <c r="AC26" s="35">
        <v>1049733.8927628642</v>
      </c>
      <c r="AD26" s="35">
        <v>1058013.532649237</v>
      </c>
      <c r="AE26" s="35">
        <v>1060512.5292210458</v>
      </c>
      <c r="AF26" s="35">
        <v>1065328.3251071705</v>
      </c>
      <c r="AG26" s="35">
        <v>1069799.0647648778</v>
      </c>
      <c r="AH26" s="35">
        <v>1075959.7835962691</v>
      </c>
      <c r="AI26" s="35">
        <v>1080412.8359921938</v>
      </c>
      <c r="AJ26" s="35">
        <v>1084632.3389402719</v>
      </c>
      <c r="AK26" s="35">
        <v>1088529.1694807108</v>
      </c>
      <c r="AL26" s="35">
        <v>1094967.8779609767</v>
      </c>
      <c r="AM26" s="35">
        <v>1101437.1630800257</v>
      </c>
      <c r="AN26" s="35">
        <v>1108261.3572868968</v>
      </c>
      <c r="AO26" s="35">
        <v>1115309.1954234759</v>
      </c>
      <c r="AP26" s="35">
        <v>1122681.9771836512</v>
      </c>
      <c r="AQ26" s="35">
        <v>1131123.9921147164</v>
      </c>
      <c r="AR26" s="35">
        <v>1140617.7365876287</v>
      </c>
      <c r="AS26" s="35">
        <v>1148416.9363963085</v>
      </c>
      <c r="AT26" s="35">
        <v>1157987.2204378259</v>
      </c>
      <c r="AU26" s="35">
        <v>1166378.4454358832</v>
      </c>
      <c r="AV26" s="35">
        <v>1177129.7911500363</v>
      </c>
      <c r="AW26" s="35">
        <v>1189356.6112100244</v>
      </c>
      <c r="AX26" s="35">
        <v>1200084.5031339971</v>
      </c>
      <c r="AY26" s="35">
        <v>1213768.2812703066</v>
      </c>
      <c r="AZ26" s="35">
        <v>1227503.5961476171</v>
      </c>
    </row>
    <row r="27" spans="1:52" ht="12.65" customHeight="1" x14ac:dyDescent="0.25">
      <c r="A27" s="36" t="s">
        <v>69</v>
      </c>
      <c r="B27" s="37">
        <v>127553.77443912167</v>
      </c>
      <c r="C27" s="37">
        <v>128559.0848255813</v>
      </c>
      <c r="D27" s="37">
        <v>126670.9638662791</v>
      </c>
      <c r="E27" s="37">
        <v>130444.04636627907</v>
      </c>
      <c r="F27" s="37">
        <v>136194.4834593024</v>
      </c>
      <c r="G27" s="37">
        <v>134114.82235468909</v>
      </c>
      <c r="H27" s="37">
        <v>138635.10113372083</v>
      </c>
      <c r="I27" s="37">
        <v>136813.16043604634</v>
      </c>
      <c r="J27" s="37">
        <v>131480.61374999987</v>
      </c>
      <c r="K27" s="37">
        <v>99830.520174418576</v>
      </c>
      <c r="L27" s="37">
        <v>116056.68372418957</v>
      </c>
      <c r="M27" s="37">
        <v>119453.082462102</v>
      </c>
      <c r="N27" s="37">
        <v>115459.18420961543</v>
      </c>
      <c r="O27" s="37">
        <v>112402.08436821758</v>
      </c>
      <c r="P27" s="37">
        <v>110711.58014076352</v>
      </c>
      <c r="Q27" s="37">
        <v>109840.36222695764</v>
      </c>
      <c r="R27" s="37">
        <v>107846.37171015267</v>
      </c>
      <c r="S27" s="37">
        <v>111642.17376914798</v>
      </c>
      <c r="T27" s="37">
        <v>109931.13781853615</v>
      </c>
      <c r="U27" s="37">
        <v>110138.51266157138</v>
      </c>
      <c r="V27" s="37">
        <v>109316.09247547583</v>
      </c>
      <c r="W27" s="37">
        <v>109001.185814326</v>
      </c>
      <c r="X27" s="37">
        <v>109325.47241845023</v>
      </c>
      <c r="Y27" s="37">
        <v>108916.29923893955</v>
      </c>
      <c r="Z27" s="37">
        <v>107932.10595509721</v>
      </c>
      <c r="AA27" s="37">
        <v>107751.57510692145</v>
      </c>
      <c r="AB27" s="37">
        <v>108027.45403795347</v>
      </c>
      <c r="AC27" s="37">
        <v>108298.08329127099</v>
      </c>
      <c r="AD27" s="37">
        <v>108571.06235248693</v>
      </c>
      <c r="AE27" s="37">
        <v>108854.48941704736</v>
      </c>
      <c r="AF27" s="37">
        <v>108783.95435685923</v>
      </c>
      <c r="AG27" s="37">
        <v>108709.19084420853</v>
      </c>
      <c r="AH27" s="37">
        <v>109088.64322714705</v>
      </c>
      <c r="AI27" s="37">
        <v>108874.05076848376</v>
      </c>
      <c r="AJ27" s="37">
        <v>108706.58978657423</v>
      </c>
      <c r="AK27" s="37">
        <v>108496.16322290857</v>
      </c>
      <c r="AL27" s="37">
        <v>108553.4705220724</v>
      </c>
      <c r="AM27" s="37">
        <v>109137.81713701395</v>
      </c>
      <c r="AN27" s="37">
        <v>109436.25245633026</v>
      </c>
      <c r="AO27" s="37">
        <v>109853.51044054661</v>
      </c>
      <c r="AP27" s="37">
        <v>110709.66364352523</v>
      </c>
      <c r="AQ27" s="37">
        <v>111567.78245088685</v>
      </c>
      <c r="AR27" s="37">
        <v>112799.32955841161</v>
      </c>
      <c r="AS27" s="37">
        <v>113956.41095517999</v>
      </c>
      <c r="AT27" s="37">
        <v>115370.42307985899</v>
      </c>
      <c r="AU27" s="37">
        <v>116699.29865049533</v>
      </c>
      <c r="AV27" s="37">
        <v>118789.68723282356</v>
      </c>
      <c r="AW27" s="37">
        <v>120929.56441944085</v>
      </c>
      <c r="AX27" s="37">
        <v>122792.65406988318</v>
      </c>
      <c r="AY27" s="37">
        <v>127474.61074042619</v>
      </c>
      <c r="AZ27" s="37">
        <v>130279.91485548427</v>
      </c>
    </row>
    <row r="28" spans="1:52" ht="12.65" customHeight="1" x14ac:dyDescent="0.25">
      <c r="A28" s="36" t="s">
        <v>70</v>
      </c>
      <c r="B28" s="37">
        <v>76542.480192595147</v>
      </c>
      <c r="C28" s="37">
        <v>79739.59610465118</v>
      </c>
      <c r="D28" s="37">
        <v>79393.314389534877</v>
      </c>
      <c r="E28" s="37">
        <v>80314.377470930238</v>
      </c>
      <c r="F28" s="37">
        <v>84090.662354651155</v>
      </c>
      <c r="G28" s="37">
        <v>82557.226317554581</v>
      </c>
      <c r="H28" s="37">
        <v>79619.357238372104</v>
      </c>
      <c r="I28" s="37">
        <v>80750.57095930232</v>
      </c>
      <c r="J28" s="37">
        <v>77829.090319767463</v>
      </c>
      <c r="K28" s="37">
        <v>61696.494127906968</v>
      </c>
      <c r="L28" s="37">
        <v>67217.090387546472</v>
      </c>
      <c r="M28" s="37">
        <v>70599.532354576062</v>
      </c>
      <c r="N28" s="37">
        <v>64916.808264104431</v>
      </c>
      <c r="O28" s="37">
        <v>62344.145960163805</v>
      </c>
      <c r="P28" s="37">
        <v>62136.08482939555</v>
      </c>
      <c r="Q28" s="37">
        <v>65472.183557615455</v>
      </c>
      <c r="R28" s="37">
        <v>66454.650305791787</v>
      </c>
      <c r="S28" s="37">
        <v>67936.672479850007</v>
      </c>
      <c r="T28" s="37">
        <v>68259.801548968288</v>
      </c>
      <c r="U28" s="37">
        <v>68195.316379245793</v>
      </c>
      <c r="V28" s="37">
        <v>68138.443184384509</v>
      </c>
      <c r="W28" s="37">
        <v>68396.949501669515</v>
      </c>
      <c r="X28" s="37">
        <v>69078.482574495822</v>
      </c>
      <c r="Y28" s="37">
        <v>69244.527763344842</v>
      </c>
      <c r="Z28" s="37">
        <v>69249.424261845954</v>
      </c>
      <c r="AA28" s="37">
        <v>69538.093657783611</v>
      </c>
      <c r="AB28" s="37">
        <v>69760.254319616346</v>
      </c>
      <c r="AC28" s="37">
        <v>70049.719796482314</v>
      </c>
      <c r="AD28" s="37">
        <v>70327.331081966593</v>
      </c>
      <c r="AE28" s="37">
        <v>70513.4534106848</v>
      </c>
      <c r="AF28" s="37">
        <v>70777.768608901446</v>
      </c>
      <c r="AG28" s="37">
        <v>71024.094827045163</v>
      </c>
      <c r="AH28" s="37">
        <v>71388.044655120349</v>
      </c>
      <c r="AI28" s="37">
        <v>71691.735873519865</v>
      </c>
      <c r="AJ28" s="37">
        <v>71961.038557346837</v>
      </c>
      <c r="AK28" s="37">
        <v>72255.593169450411</v>
      </c>
      <c r="AL28" s="37">
        <v>72652.69904769992</v>
      </c>
      <c r="AM28" s="37">
        <v>73160.409371469606</v>
      </c>
      <c r="AN28" s="37">
        <v>73672.181567052641</v>
      </c>
      <c r="AO28" s="37">
        <v>74053.2887119144</v>
      </c>
      <c r="AP28" s="37">
        <v>74540.276437367022</v>
      </c>
      <c r="AQ28" s="37">
        <v>75047.425648392993</v>
      </c>
      <c r="AR28" s="37">
        <v>75563.678959443292</v>
      </c>
      <c r="AS28" s="37">
        <v>76053.82072251261</v>
      </c>
      <c r="AT28" s="37">
        <v>76618.797637468073</v>
      </c>
      <c r="AU28" s="37">
        <v>77228.931418634573</v>
      </c>
      <c r="AV28" s="37">
        <v>77850.816766767981</v>
      </c>
      <c r="AW28" s="37">
        <v>78568.333272812713</v>
      </c>
      <c r="AX28" s="37">
        <v>79194.471733218277</v>
      </c>
      <c r="AY28" s="37">
        <v>79765.505064481476</v>
      </c>
      <c r="AZ28" s="37">
        <v>80606.907884673608</v>
      </c>
    </row>
    <row r="29" spans="1:52" ht="12.65" customHeight="1" x14ac:dyDescent="0.25">
      <c r="A29" s="36" t="s">
        <v>71</v>
      </c>
      <c r="B29" s="37">
        <v>199844.55376433409</v>
      </c>
      <c r="C29" s="37">
        <v>196817.17058139539</v>
      </c>
      <c r="D29" s="37">
        <v>198218.36220930229</v>
      </c>
      <c r="E29" s="37">
        <v>196698.02488372097</v>
      </c>
      <c r="F29" s="37">
        <v>197597.7436046511</v>
      </c>
      <c r="G29" s="37">
        <v>202174.87134377917</v>
      </c>
      <c r="H29" s="37">
        <v>200107.24255813952</v>
      </c>
      <c r="I29" s="37">
        <v>201111.68569767443</v>
      </c>
      <c r="J29" s="37">
        <v>200831.21802325579</v>
      </c>
      <c r="K29" s="37">
        <v>173611.30895348842</v>
      </c>
      <c r="L29" s="37">
        <v>190121.34380277275</v>
      </c>
      <c r="M29" s="37">
        <v>188977.90193634899</v>
      </c>
      <c r="N29" s="37">
        <v>185846.40885151448</v>
      </c>
      <c r="O29" s="37">
        <v>180383.6087378574</v>
      </c>
      <c r="P29" s="37">
        <v>179856.40358178294</v>
      </c>
      <c r="Q29" s="37">
        <v>180475.77048549053</v>
      </c>
      <c r="R29" s="37">
        <v>179563.07489898757</v>
      </c>
      <c r="S29" s="37">
        <v>182320.5574570446</v>
      </c>
      <c r="T29" s="37">
        <v>183906.69814233214</v>
      </c>
      <c r="U29" s="37">
        <v>185082.46152665815</v>
      </c>
      <c r="V29" s="37">
        <v>188446.97977296973</v>
      </c>
      <c r="W29" s="37">
        <v>189381.26037991859</v>
      </c>
      <c r="X29" s="37">
        <v>190297.64335697176</v>
      </c>
      <c r="Y29" s="37">
        <v>190332.09963157683</v>
      </c>
      <c r="Z29" s="37">
        <v>191717.86524982995</v>
      </c>
      <c r="AA29" s="37">
        <v>191660.69445710379</v>
      </c>
      <c r="AB29" s="37">
        <v>193053.53195036208</v>
      </c>
      <c r="AC29" s="37">
        <v>193128.64984466892</v>
      </c>
      <c r="AD29" s="37">
        <v>194328.47561341271</v>
      </c>
      <c r="AE29" s="37">
        <v>194927.61170927424</v>
      </c>
      <c r="AF29" s="37">
        <v>195232.32087071877</v>
      </c>
      <c r="AG29" s="37">
        <v>195937.46544739543</v>
      </c>
      <c r="AH29" s="37">
        <v>196931.81750007122</v>
      </c>
      <c r="AI29" s="37">
        <v>197745.02706762895</v>
      </c>
      <c r="AJ29" s="37">
        <v>198559.23672088518</v>
      </c>
      <c r="AK29" s="37">
        <v>199051.662760704</v>
      </c>
      <c r="AL29" s="37">
        <v>200315.69893220247</v>
      </c>
      <c r="AM29" s="37">
        <v>201219.06449364018</v>
      </c>
      <c r="AN29" s="37">
        <v>202471.67245042123</v>
      </c>
      <c r="AO29" s="37">
        <v>203515.16012985632</v>
      </c>
      <c r="AP29" s="37">
        <v>204595.09627953992</v>
      </c>
      <c r="AQ29" s="37">
        <v>205939.9513933995</v>
      </c>
      <c r="AR29" s="37">
        <v>207642.21372720864</v>
      </c>
      <c r="AS29" s="37">
        <v>208662.3054149579</v>
      </c>
      <c r="AT29" s="37">
        <v>210697.31331386513</v>
      </c>
      <c r="AU29" s="37">
        <v>212379.41066951104</v>
      </c>
      <c r="AV29" s="37">
        <v>214592.24687703417</v>
      </c>
      <c r="AW29" s="37">
        <v>216802.39933961447</v>
      </c>
      <c r="AX29" s="37">
        <v>218612.31386677141</v>
      </c>
      <c r="AY29" s="37">
        <v>220732.02698327176</v>
      </c>
      <c r="AZ29" s="37">
        <v>222915.06670645997</v>
      </c>
    </row>
    <row r="30" spans="1:52" ht="12.65" customHeight="1" x14ac:dyDescent="0.25">
      <c r="A30" s="36" t="s">
        <v>72</v>
      </c>
      <c r="B30" s="37">
        <v>79794.589998617608</v>
      </c>
      <c r="C30" s="37">
        <v>81342.968720930236</v>
      </c>
      <c r="D30" s="37">
        <v>81640.379418604658</v>
      </c>
      <c r="E30" s="37">
        <v>80293.069883720949</v>
      </c>
      <c r="F30" s="37">
        <v>82628.023372092968</v>
      </c>
      <c r="G30" s="37">
        <v>84009.627560431836</v>
      </c>
      <c r="H30" s="37">
        <v>84943.724418604659</v>
      </c>
      <c r="I30" s="37">
        <v>87121.949186046564</v>
      </c>
      <c r="J30" s="37">
        <v>83925.147325581376</v>
      </c>
      <c r="K30" s="37">
        <v>71229.585116279079</v>
      </c>
      <c r="L30" s="37">
        <v>72328.974485303406</v>
      </c>
      <c r="M30" s="37">
        <v>73267.797880504411</v>
      </c>
      <c r="N30" s="37">
        <v>70399.159586869209</v>
      </c>
      <c r="O30" s="37">
        <v>66481.897563740698</v>
      </c>
      <c r="P30" s="37">
        <v>66581.902562042014</v>
      </c>
      <c r="Q30" s="37">
        <v>67167.028789125499</v>
      </c>
      <c r="R30" s="37">
        <v>66594.08606903402</v>
      </c>
      <c r="S30" s="37">
        <v>65439.431660358503</v>
      </c>
      <c r="T30" s="37">
        <v>63386.449539642163</v>
      </c>
      <c r="U30" s="37">
        <v>62285.723600672172</v>
      </c>
      <c r="V30" s="37">
        <v>62353.165035329468</v>
      </c>
      <c r="W30" s="37">
        <v>61786.428341939201</v>
      </c>
      <c r="X30" s="37">
        <v>62018.331711915132</v>
      </c>
      <c r="Y30" s="37">
        <v>61472.387463306623</v>
      </c>
      <c r="Z30" s="37">
        <v>61441.59007433529</v>
      </c>
      <c r="AA30" s="37">
        <v>61062.465830092231</v>
      </c>
      <c r="AB30" s="37">
        <v>61133.318327831461</v>
      </c>
      <c r="AC30" s="37">
        <v>61649.880968417718</v>
      </c>
      <c r="AD30" s="37">
        <v>63025.242213649377</v>
      </c>
      <c r="AE30" s="37">
        <v>63780.659083391438</v>
      </c>
      <c r="AF30" s="37">
        <v>65054.909794262094</v>
      </c>
      <c r="AG30" s="37">
        <v>65913.279096400845</v>
      </c>
      <c r="AH30" s="37">
        <v>67209.252147254156</v>
      </c>
      <c r="AI30" s="37">
        <v>68051.012311165483</v>
      </c>
      <c r="AJ30" s="37">
        <v>68993.832193258349</v>
      </c>
      <c r="AK30" s="37">
        <v>70075.574722096455</v>
      </c>
      <c r="AL30" s="37">
        <v>70564.918147595003</v>
      </c>
      <c r="AM30" s="37">
        <v>71830.54827031483</v>
      </c>
      <c r="AN30" s="37">
        <v>72962.404704412736</v>
      </c>
      <c r="AO30" s="37">
        <v>74621.032034909265</v>
      </c>
      <c r="AP30" s="37">
        <v>75796.54136362781</v>
      </c>
      <c r="AQ30" s="37">
        <v>77170.385673034936</v>
      </c>
      <c r="AR30" s="37">
        <v>79533.764749226058</v>
      </c>
      <c r="AS30" s="37">
        <v>82210.679116254149</v>
      </c>
      <c r="AT30" s="37">
        <v>84052.380112238185</v>
      </c>
      <c r="AU30" s="37">
        <v>85688.585930263856</v>
      </c>
      <c r="AV30" s="37">
        <v>87410.066926858795</v>
      </c>
      <c r="AW30" s="37">
        <v>90951.587769018326</v>
      </c>
      <c r="AX30" s="37">
        <v>93638.579678307535</v>
      </c>
      <c r="AY30" s="37">
        <v>96270.083105999045</v>
      </c>
      <c r="AZ30" s="37">
        <v>100550.22237561172</v>
      </c>
    </row>
    <row r="31" spans="1:52" ht="12.65" customHeight="1" x14ac:dyDescent="0.25">
      <c r="A31" s="36" t="s">
        <v>73</v>
      </c>
      <c r="B31" s="37">
        <v>131736.33831150646</v>
      </c>
      <c r="C31" s="37">
        <v>134022.6503488372</v>
      </c>
      <c r="D31" s="37">
        <v>135680.94720930234</v>
      </c>
      <c r="E31" s="37">
        <v>136671.80825581396</v>
      </c>
      <c r="F31" s="37">
        <v>143654.76139534882</v>
      </c>
      <c r="G31" s="37">
        <v>143431.45867127279</v>
      </c>
      <c r="H31" s="37">
        <v>145457.33511627905</v>
      </c>
      <c r="I31" s="37">
        <v>146536.49406976748</v>
      </c>
      <c r="J31" s="37">
        <v>137859.62616279069</v>
      </c>
      <c r="K31" s="37">
        <v>123567.89209302327</v>
      </c>
      <c r="L31" s="37">
        <v>125909.84018899812</v>
      </c>
      <c r="M31" s="37">
        <v>124541.76528301321</v>
      </c>
      <c r="N31" s="37">
        <v>122979.13055616872</v>
      </c>
      <c r="O31" s="37">
        <v>122648.88535178536</v>
      </c>
      <c r="P31" s="37">
        <v>119516.04404154337</v>
      </c>
      <c r="Q31" s="37">
        <v>117101.35010997439</v>
      </c>
      <c r="R31" s="37">
        <v>117642.82181707071</v>
      </c>
      <c r="S31" s="37">
        <v>119550.96201877862</v>
      </c>
      <c r="T31" s="37">
        <v>120843.72621143982</v>
      </c>
      <c r="U31" s="37">
        <v>122298.17139574941</v>
      </c>
      <c r="V31" s="37">
        <v>122684.20896484015</v>
      </c>
      <c r="W31" s="37">
        <v>123262.63634666239</v>
      </c>
      <c r="X31" s="37">
        <v>124701.81735919997</v>
      </c>
      <c r="Y31" s="37">
        <v>124330.44160573254</v>
      </c>
      <c r="Z31" s="37">
        <v>124134.5160566152</v>
      </c>
      <c r="AA31" s="37">
        <v>124698.30057342778</v>
      </c>
      <c r="AB31" s="37">
        <v>124381.0040914236</v>
      </c>
      <c r="AC31" s="37">
        <v>124733.53019192992</v>
      </c>
      <c r="AD31" s="37">
        <v>125438.65871993318</v>
      </c>
      <c r="AE31" s="37">
        <v>125684.69519379894</v>
      </c>
      <c r="AF31" s="37">
        <v>126029.61264808341</v>
      </c>
      <c r="AG31" s="37">
        <v>126358.95903110254</v>
      </c>
      <c r="AH31" s="37">
        <v>126694.66637978709</v>
      </c>
      <c r="AI31" s="37">
        <v>126821.15203011312</v>
      </c>
      <c r="AJ31" s="37">
        <v>126869.55929194612</v>
      </c>
      <c r="AK31" s="37">
        <v>127285.27535502962</v>
      </c>
      <c r="AL31" s="37">
        <v>128301.56897556194</v>
      </c>
      <c r="AM31" s="37">
        <v>128743.96538043839</v>
      </c>
      <c r="AN31" s="37">
        <v>129582.1935693679</v>
      </c>
      <c r="AO31" s="37">
        <v>130304.76039491709</v>
      </c>
      <c r="AP31" s="37">
        <v>130946.80409770795</v>
      </c>
      <c r="AQ31" s="37">
        <v>132011.04441369019</v>
      </c>
      <c r="AR31" s="37">
        <v>132581.12560103936</v>
      </c>
      <c r="AS31" s="37">
        <v>132852.05645935703</v>
      </c>
      <c r="AT31" s="37">
        <v>133608.29829329863</v>
      </c>
      <c r="AU31" s="37">
        <v>134289.61294817747</v>
      </c>
      <c r="AV31" s="37">
        <v>135409.72692063905</v>
      </c>
      <c r="AW31" s="37">
        <v>136215.4433536329</v>
      </c>
      <c r="AX31" s="37">
        <v>137247.61445145248</v>
      </c>
      <c r="AY31" s="37">
        <v>138292.23562903615</v>
      </c>
      <c r="AZ31" s="37">
        <v>139179.85394876081</v>
      </c>
    </row>
    <row r="32" spans="1:52" ht="12.65" customHeight="1" x14ac:dyDescent="0.25">
      <c r="A32" s="36" t="s">
        <v>74</v>
      </c>
      <c r="B32" s="37">
        <v>99100.876258000673</v>
      </c>
      <c r="C32" s="37">
        <v>101267.75058139536</v>
      </c>
      <c r="D32" s="37">
        <v>104351.35976744187</v>
      </c>
      <c r="E32" s="37">
        <v>107449.24418604655</v>
      </c>
      <c r="F32" s="37">
        <v>109555.05569767435</v>
      </c>
      <c r="G32" s="37">
        <v>111875.15998013374</v>
      </c>
      <c r="H32" s="37">
        <v>110401.54337209305</v>
      </c>
      <c r="I32" s="37">
        <v>111965.7559302326</v>
      </c>
      <c r="J32" s="37">
        <v>112698.31837209301</v>
      </c>
      <c r="K32" s="37">
        <v>109511.64639534883</v>
      </c>
      <c r="L32" s="37">
        <v>111708.74360047057</v>
      </c>
      <c r="M32" s="37">
        <v>111888.85694595957</v>
      </c>
      <c r="N32" s="37">
        <v>111374.24974318861</v>
      </c>
      <c r="O32" s="37">
        <v>112156.49846844503</v>
      </c>
      <c r="P32" s="37">
        <v>114338.68762222043</v>
      </c>
      <c r="Q32" s="37">
        <v>116060.30275530712</v>
      </c>
      <c r="R32" s="37">
        <v>118592.93075188239</v>
      </c>
      <c r="S32" s="37">
        <v>119682.98972874568</v>
      </c>
      <c r="T32" s="37">
        <v>121573.38297840671</v>
      </c>
      <c r="U32" s="37">
        <v>122628.29327933084</v>
      </c>
      <c r="V32" s="37">
        <v>125595.10752142848</v>
      </c>
      <c r="W32" s="37">
        <v>126019.135669911</v>
      </c>
      <c r="X32" s="37">
        <v>127290.43611847432</v>
      </c>
      <c r="Y32" s="37">
        <v>128612.92089989483</v>
      </c>
      <c r="Z32" s="37">
        <v>130096.72089325932</v>
      </c>
      <c r="AA32" s="37">
        <v>130487.66848174883</v>
      </c>
      <c r="AB32" s="37">
        <v>131581.25661284057</v>
      </c>
      <c r="AC32" s="37">
        <v>132665.01383655565</v>
      </c>
      <c r="AD32" s="37">
        <v>134009.66073903296</v>
      </c>
      <c r="AE32" s="37">
        <v>134954.83937151424</v>
      </c>
      <c r="AF32" s="37">
        <v>136275.70240682093</v>
      </c>
      <c r="AG32" s="37">
        <v>137509.85631466107</v>
      </c>
      <c r="AH32" s="37">
        <v>138954.38533331774</v>
      </c>
      <c r="AI32" s="37">
        <v>140380.94286422071</v>
      </c>
      <c r="AJ32" s="37">
        <v>141649.64762521951</v>
      </c>
      <c r="AK32" s="37">
        <v>142606.81300877614</v>
      </c>
      <c r="AL32" s="37">
        <v>143874.7794806961</v>
      </c>
      <c r="AM32" s="37">
        <v>145120.82608135429</v>
      </c>
      <c r="AN32" s="37">
        <v>146502.90697470726</v>
      </c>
      <c r="AO32" s="37">
        <v>147678.36381679133</v>
      </c>
      <c r="AP32" s="37">
        <v>148878.02180949898</v>
      </c>
      <c r="AQ32" s="37">
        <v>150224.98679560522</v>
      </c>
      <c r="AR32" s="37">
        <v>151460.30002163583</v>
      </c>
      <c r="AS32" s="37">
        <v>152576.81521940933</v>
      </c>
      <c r="AT32" s="37">
        <v>153731.46254019073</v>
      </c>
      <c r="AU32" s="37">
        <v>154952.12102078844</v>
      </c>
      <c r="AV32" s="37">
        <v>156354.32630359766</v>
      </c>
      <c r="AW32" s="37">
        <v>157640.1158538294</v>
      </c>
      <c r="AX32" s="37">
        <v>158977.47959623259</v>
      </c>
      <c r="AY32" s="37">
        <v>160056.93828272846</v>
      </c>
      <c r="AZ32" s="37">
        <v>161302.81490598593</v>
      </c>
    </row>
    <row r="33" spans="1:52" ht="12.65" customHeight="1" x14ac:dyDescent="0.25">
      <c r="A33" s="36" t="s">
        <v>75</v>
      </c>
      <c r="B33" s="37">
        <v>53080.354462898234</v>
      </c>
      <c r="C33" s="37">
        <v>52691.000070714363</v>
      </c>
      <c r="D33" s="37">
        <v>52254.196162790686</v>
      </c>
      <c r="E33" s="37">
        <v>51578.38104651164</v>
      </c>
      <c r="F33" s="37">
        <v>53310.804186046495</v>
      </c>
      <c r="G33" s="37">
        <v>54393.971572154354</v>
      </c>
      <c r="H33" s="37">
        <v>54447.553023255816</v>
      </c>
      <c r="I33" s="37">
        <v>55614.17046511628</v>
      </c>
      <c r="J33" s="37">
        <v>54849.205581395341</v>
      </c>
      <c r="K33" s="37">
        <v>46958.011162790695</v>
      </c>
      <c r="L33" s="37">
        <v>49911.685548691043</v>
      </c>
      <c r="M33" s="37">
        <v>51233.756441602556</v>
      </c>
      <c r="N33" s="37">
        <v>51527.60720005029</v>
      </c>
      <c r="O33" s="37">
        <v>51883.028415055393</v>
      </c>
      <c r="P33" s="37">
        <v>53214.718160410317</v>
      </c>
      <c r="Q33" s="37">
        <v>53720.981146135258</v>
      </c>
      <c r="R33" s="37">
        <v>57289.902935965009</v>
      </c>
      <c r="S33" s="37">
        <v>57175.536102830549</v>
      </c>
      <c r="T33" s="37">
        <v>57833.362712070448</v>
      </c>
      <c r="U33" s="37">
        <v>59092.253289470398</v>
      </c>
      <c r="V33" s="37">
        <v>58904.801069527784</v>
      </c>
      <c r="W33" s="37">
        <v>58910.448176492879</v>
      </c>
      <c r="X33" s="37">
        <v>60406.916138350643</v>
      </c>
      <c r="Y33" s="37">
        <v>60184.568797182066</v>
      </c>
      <c r="Z33" s="37">
        <v>60118.925845039754</v>
      </c>
      <c r="AA33" s="37">
        <v>60947.631849206089</v>
      </c>
      <c r="AB33" s="37">
        <v>60667.788531345963</v>
      </c>
      <c r="AC33" s="37">
        <v>60883.567480857011</v>
      </c>
      <c r="AD33" s="37">
        <v>61849.966047568676</v>
      </c>
      <c r="AE33" s="37">
        <v>61737.829261925624</v>
      </c>
      <c r="AF33" s="37">
        <v>62060.599434553114</v>
      </c>
      <c r="AG33" s="37">
        <v>62539.102040812519</v>
      </c>
      <c r="AH33" s="37">
        <v>62949.109837788157</v>
      </c>
      <c r="AI33" s="37">
        <v>63511.562004048268</v>
      </c>
      <c r="AJ33" s="37">
        <v>63901.724532830231</v>
      </c>
      <c r="AK33" s="37">
        <v>64422.597456715899</v>
      </c>
      <c r="AL33" s="37">
        <v>65111.358984613245</v>
      </c>
      <c r="AM33" s="37">
        <v>65642.503395009015</v>
      </c>
      <c r="AN33" s="37">
        <v>66246.160016349371</v>
      </c>
      <c r="AO33" s="37">
        <v>66794.054389165845</v>
      </c>
      <c r="AP33" s="37">
        <v>67468.9220309175</v>
      </c>
      <c r="AQ33" s="37">
        <v>68191.159654211166</v>
      </c>
      <c r="AR33" s="37">
        <v>68818.872147016751</v>
      </c>
      <c r="AS33" s="37">
        <v>69398.038529930898</v>
      </c>
      <c r="AT33" s="37">
        <v>70020.267062428713</v>
      </c>
      <c r="AU33" s="37">
        <v>70471.338202626663</v>
      </c>
      <c r="AV33" s="37">
        <v>71112.928334703509</v>
      </c>
      <c r="AW33" s="37">
        <v>71746.292993995477</v>
      </c>
      <c r="AX33" s="37">
        <v>72321.52826246203</v>
      </c>
      <c r="AY33" s="37">
        <v>72901.703637501065</v>
      </c>
      <c r="AZ33" s="37">
        <v>73484.200092481187</v>
      </c>
    </row>
    <row r="34" spans="1:52" ht="12.65" customHeight="1" x14ac:dyDescent="0.25">
      <c r="A34" s="36" t="s">
        <v>76</v>
      </c>
      <c r="B34" s="37">
        <v>95043.545837113343</v>
      </c>
      <c r="C34" s="37">
        <v>95817.378372093022</v>
      </c>
      <c r="D34" s="37">
        <v>96714.937325581399</v>
      </c>
      <c r="E34" s="37">
        <v>111542.345</v>
      </c>
      <c r="F34" s="37">
        <v>113394.55546511628</v>
      </c>
      <c r="G34" s="37">
        <v>114103.90875027972</v>
      </c>
      <c r="H34" s="37">
        <v>117528.87127906973</v>
      </c>
      <c r="I34" s="37">
        <v>119066.52127906976</v>
      </c>
      <c r="J34" s="37">
        <v>133108.17988372096</v>
      </c>
      <c r="K34" s="37">
        <v>112031.0069767442</v>
      </c>
      <c r="L34" s="37">
        <v>122857.41596121185</v>
      </c>
      <c r="M34" s="37">
        <v>125568.41083522153</v>
      </c>
      <c r="N34" s="37">
        <v>122715.6477467825</v>
      </c>
      <c r="O34" s="37">
        <v>121239.48267304453</v>
      </c>
      <c r="P34" s="37">
        <v>123507.99417288075</v>
      </c>
      <c r="Q34" s="37">
        <v>117915.78076362555</v>
      </c>
      <c r="R34" s="37">
        <v>119166.2277386068</v>
      </c>
      <c r="S34" s="37">
        <v>120392.92219570419</v>
      </c>
      <c r="T34" s="37">
        <v>120939.71628096908</v>
      </c>
      <c r="U34" s="37">
        <v>122584.20841827789</v>
      </c>
      <c r="V34" s="37">
        <v>122099.68971128073</v>
      </c>
      <c r="W34" s="37">
        <v>122227.4621125819</v>
      </c>
      <c r="X34" s="37">
        <v>124625.81617933867</v>
      </c>
      <c r="Y34" s="37">
        <v>123897.8015090847</v>
      </c>
      <c r="Z34" s="37">
        <v>123472.37432495959</v>
      </c>
      <c r="AA34" s="37">
        <v>124628.60329562324</v>
      </c>
      <c r="AB34" s="37">
        <v>123932.52898916668</v>
      </c>
      <c r="AC34" s="37">
        <v>123947.51567033175</v>
      </c>
      <c r="AD34" s="37">
        <v>125076.79477425804</v>
      </c>
      <c r="AE34" s="37">
        <v>124481.38913748592</v>
      </c>
      <c r="AF34" s="37">
        <v>124542.2414071173</v>
      </c>
      <c r="AG34" s="37">
        <v>124925.11728593813</v>
      </c>
      <c r="AH34" s="37">
        <v>125140.27082442938</v>
      </c>
      <c r="AI34" s="37">
        <v>125122.30790966202</v>
      </c>
      <c r="AJ34" s="37">
        <v>125067.75415840137</v>
      </c>
      <c r="AK34" s="37">
        <v>125089.6871782926</v>
      </c>
      <c r="AL34" s="37">
        <v>125495.17386662567</v>
      </c>
      <c r="AM34" s="37">
        <v>125791.06268671507</v>
      </c>
      <c r="AN34" s="37">
        <v>125733.73443273785</v>
      </c>
      <c r="AO34" s="37">
        <v>125973.40884991926</v>
      </c>
      <c r="AP34" s="37">
        <v>126322.91216071119</v>
      </c>
      <c r="AQ34" s="37">
        <v>126593.0723896963</v>
      </c>
      <c r="AR34" s="37">
        <v>126797.54031402657</v>
      </c>
      <c r="AS34" s="37">
        <v>126949.1273571177</v>
      </c>
      <c r="AT34" s="37">
        <v>127397.09936826001</v>
      </c>
      <c r="AU34" s="37">
        <v>127525.90561400613</v>
      </c>
      <c r="AV34" s="37">
        <v>127887.21131773377</v>
      </c>
      <c r="AW34" s="37">
        <v>128268.23999584818</v>
      </c>
      <c r="AX34" s="37">
        <v>128335.42862678837</v>
      </c>
      <c r="AY34" s="37">
        <v>128534.32524711898</v>
      </c>
      <c r="AZ34" s="37">
        <v>128808.18206064569</v>
      </c>
    </row>
    <row r="35" spans="1:52" ht="12.65" customHeight="1" x14ac:dyDescent="0.25">
      <c r="A35" s="36" t="s">
        <v>77</v>
      </c>
      <c r="B35" s="37">
        <v>40149.373301217674</v>
      </c>
      <c r="C35" s="37">
        <v>39942.773488372106</v>
      </c>
      <c r="D35" s="37">
        <v>39961.660465116271</v>
      </c>
      <c r="E35" s="37">
        <v>37471.305116279065</v>
      </c>
      <c r="F35" s="37">
        <v>36118.636744186042</v>
      </c>
      <c r="G35" s="37">
        <v>33256.705430689115</v>
      </c>
      <c r="H35" s="37">
        <v>31230.808604651167</v>
      </c>
      <c r="I35" s="37">
        <v>30719.204883720926</v>
      </c>
      <c r="J35" s="37">
        <v>28139.042325581395</v>
      </c>
      <c r="K35" s="37">
        <v>23255.216744186051</v>
      </c>
      <c r="L35" s="37">
        <v>24088.633632760993</v>
      </c>
      <c r="M35" s="37">
        <v>22953.608938224712</v>
      </c>
      <c r="N35" s="37">
        <v>21852.337895012803</v>
      </c>
      <c r="O35" s="37">
        <v>21328.147820587172</v>
      </c>
      <c r="P35" s="37">
        <v>21037.084130300311</v>
      </c>
      <c r="Q35" s="37">
        <v>20955.393336743087</v>
      </c>
      <c r="R35" s="37">
        <v>20793.331673268283</v>
      </c>
      <c r="S35" s="37">
        <v>20631.573890584667</v>
      </c>
      <c r="T35" s="37">
        <v>20450.211155406829</v>
      </c>
      <c r="U35" s="37">
        <v>20214.232675519626</v>
      </c>
      <c r="V35" s="37">
        <v>20615.483937695368</v>
      </c>
      <c r="W35" s="37">
        <v>20305.635089447889</v>
      </c>
      <c r="X35" s="37">
        <v>20260.633841182509</v>
      </c>
      <c r="Y35" s="37">
        <v>20291.646800663024</v>
      </c>
      <c r="Z35" s="37">
        <v>20454.080188909524</v>
      </c>
      <c r="AA35" s="37">
        <v>20154.431069674851</v>
      </c>
      <c r="AB35" s="37">
        <v>20136.111359515773</v>
      </c>
      <c r="AC35" s="37">
        <v>20150.137737996829</v>
      </c>
      <c r="AD35" s="37">
        <v>20241.510457004526</v>
      </c>
      <c r="AE35" s="37">
        <v>20177.646781032658</v>
      </c>
      <c r="AF35" s="37">
        <v>20275.618322443865</v>
      </c>
      <c r="AG35" s="37">
        <v>20366.336750998464</v>
      </c>
      <c r="AH35" s="37">
        <v>20421.067685700564</v>
      </c>
      <c r="AI35" s="37">
        <v>20567.678140722004</v>
      </c>
      <c r="AJ35" s="37">
        <v>20657.588742282947</v>
      </c>
      <c r="AK35" s="37">
        <v>20662.15724569805</v>
      </c>
      <c r="AL35" s="37">
        <v>20725.096325975097</v>
      </c>
      <c r="AM35" s="37">
        <v>20748.536975648887</v>
      </c>
      <c r="AN35" s="37">
        <v>20807.82553211031</v>
      </c>
      <c r="AO35" s="37">
        <v>20859.416715515435</v>
      </c>
      <c r="AP35" s="37">
        <v>20918.494203693517</v>
      </c>
      <c r="AQ35" s="37">
        <v>20973.042510606469</v>
      </c>
      <c r="AR35" s="37">
        <v>21031.979053660642</v>
      </c>
      <c r="AS35" s="37">
        <v>21053.421488697266</v>
      </c>
      <c r="AT35" s="37">
        <v>21123.083385266487</v>
      </c>
      <c r="AU35" s="37">
        <v>21177.357005062189</v>
      </c>
      <c r="AV35" s="37">
        <v>21261.209627222201</v>
      </c>
      <c r="AW35" s="37">
        <v>21323.64477281084</v>
      </c>
      <c r="AX35" s="37">
        <v>21411.469700237736</v>
      </c>
      <c r="AY35" s="37">
        <v>21499.332862805208</v>
      </c>
      <c r="AZ35" s="37">
        <v>21575.072628902191</v>
      </c>
    </row>
    <row r="36" spans="1:52" ht="12.65" customHeight="1" x14ac:dyDescent="0.25">
      <c r="A36" s="36" t="s">
        <v>78</v>
      </c>
      <c r="B36" s="37">
        <v>22392.761030615435</v>
      </c>
      <c r="C36" s="37">
        <v>23157.297441860468</v>
      </c>
      <c r="D36" s="37">
        <v>23902.731395348841</v>
      </c>
      <c r="E36" s="37">
        <v>24253.806046511625</v>
      </c>
      <c r="F36" s="37">
        <v>25708.772325581402</v>
      </c>
      <c r="G36" s="37">
        <v>27345.891844702892</v>
      </c>
      <c r="H36" s="37">
        <v>27697.792209302319</v>
      </c>
      <c r="I36" s="37">
        <v>28140.030930232555</v>
      </c>
      <c r="J36" s="37">
        <v>27475.348604651157</v>
      </c>
      <c r="K36" s="37">
        <v>24265.199767441856</v>
      </c>
      <c r="L36" s="37">
        <v>24767.408182748783</v>
      </c>
      <c r="M36" s="37">
        <v>24346.936845404078</v>
      </c>
      <c r="N36" s="37">
        <v>23674.74333852249</v>
      </c>
      <c r="O36" s="37">
        <v>23491.504387265526</v>
      </c>
      <c r="P36" s="37">
        <v>23105.43655433027</v>
      </c>
      <c r="Q36" s="37">
        <v>23667.865352357108</v>
      </c>
      <c r="R36" s="37">
        <v>24633.797318568453</v>
      </c>
      <c r="S36" s="37">
        <v>25201.700474140984</v>
      </c>
      <c r="T36" s="37">
        <v>25381.97905605497</v>
      </c>
      <c r="U36" s="37">
        <v>25424.603649733323</v>
      </c>
      <c r="V36" s="37">
        <v>25888.150008930592</v>
      </c>
      <c r="W36" s="37">
        <v>25705.003474596913</v>
      </c>
      <c r="X36" s="37">
        <v>25823.449724243867</v>
      </c>
      <c r="Y36" s="37">
        <v>25947.910128783788</v>
      </c>
      <c r="Z36" s="37">
        <v>26065.182590989334</v>
      </c>
      <c r="AA36" s="37">
        <v>25955.833104342724</v>
      </c>
      <c r="AB36" s="37">
        <v>25960.685649468029</v>
      </c>
      <c r="AC36" s="37">
        <v>25950.67689406942</v>
      </c>
      <c r="AD36" s="37">
        <v>26086.12229933557</v>
      </c>
      <c r="AE36" s="37">
        <v>26143.71732533634</v>
      </c>
      <c r="AF36" s="37">
        <v>26258.002116480668</v>
      </c>
      <c r="AG36" s="37">
        <v>26010.20531174857</v>
      </c>
      <c r="AH36" s="37">
        <v>26114.075375808068</v>
      </c>
      <c r="AI36" s="37">
        <v>26175.519915000066</v>
      </c>
      <c r="AJ36" s="37">
        <v>26194.122670133667</v>
      </c>
      <c r="AK36" s="37">
        <v>26199.797081962606</v>
      </c>
      <c r="AL36" s="37">
        <v>26270.301196508786</v>
      </c>
      <c r="AM36" s="37">
        <v>26279.536577072849</v>
      </c>
      <c r="AN36" s="37">
        <v>26398.94040120046</v>
      </c>
      <c r="AO36" s="37">
        <v>26513.426173375632</v>
      </c>
      <c r="AP36" s="37">
        <v>26651.87226580374</v>
      </c>
      <c r="AQ36" s="37">
        <v>26692.940583513035</v>
      </c>
      <c r="AR36" s="37">
        <v>26842.89979730573</v>
      </c>
      <c r="AS36" s="37">
        <v>26966.035328699578</v>
      </c>
      <c r="AT36" s="37">
        <v>27068.709971185915</v>
      </c>
      <c r="AU36" s="37">
        <v>27154.883487406045</v>
      </c>
      <c r="AV36" s="37">
        <v>27280.609893674649</v>
      </c>
      <c r="AW36" s="37">
        <v>27386.164781691728</v>
      </c>
      <c r="AX36" s="37">
        <v>27544.608676802589</v>
      </c>
      <c r="AY36" s="37">
        <v>27670.025244080287</v>
      </c>
      <c r="AZ36" s="37">
        <v>27825.161711306555</v>
      </c>
    </row>
    <row r="37" spans="1:52" ht="12.65" customHeight="1" x14ac:dyDescent="0.25">
      <c r="A37" s="36" t="s">
        <v>79</v>
      </c>
      <c r="B37" s="37">
        <v>135284.40502269534</v>
      </c>
      <c r="C37" s="37">
        <v>140786.05318509965</v>
      </c>
      <c r="D37" s="37">
        <v>142127.91767441857</v>
      </c>
      <c r="E37" s="37">
        <v>131983.56941860466</v>
      </c>
      <c r="F37" s="37">
        <v>137458.36988372091</v>
      </c>
      <c r="G37" s="37">
        <v>144470.13852440726</v>
      </c>
      <c r="H37" s="37">
        <v>139787.4003488372</v>
      </c>
      <c r="I37" s="37">
        <v>142988.1094186047</v>
      </c>
      <c r="J37" s="37">
        <v>129412.67500000003</v>
      </c>
      <c r="K37" s="37">
        <v>118628.50953488369</v>
      </c>
      <c r="L37" s="37">
        <v>122299.29700319165</v>
      </c>
      <c r="M37" s="37">
        <v>121920.0023482697</v>
      </c>
      <c r="N37" s="37">
        <v>119955.07660841939</v>
      </c>
      <c r="O37" s="37">
        <v>121891.21409159225</v>
      </c>
      <c r="P37" s="37">
        <v>118130.39106671141</v>
      </c>
      <c r="Q37" s="37">
        <v>123806.70654359301</v>
      </c>
      <c r="R37" s="37">
        <v>124836.21565502079</v>
      </c>
      <c r="S37" s="37">
        <v>125812.64416484007</v>
      </c>
      <c r="T37" s="37">
        <v>125872.21656119943</v>
      </c>
      <c r="U37" s="37">
        <v>125230.44873973998</v>
      </c>
      <c r="V37" s="37">
        <v>127576.73907714471</v>
      </c>
      <c r="W37" s="37">
        <v>126552.30143948036</v>
      </c>
      <c r="X37" s="37">
        <v>126581.6748218323</v>
      </c>
      <c r="Y37" s="37">
        <v>127541.87021666516</v>
      </c>
      <c r="Z37" s="37">
        <v>128622.72897208326</v>
      </c>
      <c r="AA37" s="37">
        <v>127756.04678472748</v>
      </c>
      <c r="AB37" s="37">
        <v>127779.77623275584</v>
      </c>
      <c r="AC37" s="37">
        <v>128277.11705028379</v>
      </c>
      <c r="AD37" s="37">
        <v>129058.70835058835</v>
      </c>
      <c r="AE37" s="37">
        <v>129256.19852955436</v>
      </c>
      <c r="AF37" s="37">
        <v>130037.59514092974</v>
      </c>
      <c r="AG37" s="37">
        <v>130505.4578145665</v>
      </c>
      <c r="AH37" s="37">
        <v>131068.45062984526</v>
      </c>
      <c r="AI37" s="37">
        <v>131471.84710762967</v>
      </c>
      <c r="AJ37" s="37">
        <v>132071.24466139299</v>
      </c>
      <c r="AK37" s="37">
        <v>132383.84827907645</v>
      </c>
      <c r="AL37" s="37">
        <v>133102.81248142588</v>
      </c>
      <c r="AM37" s="37">
        <v>133762.89271134854</v>
      </c>
      <c r="AN37" s="37">
        <v>134447.08518220726</v>
      </c>
      <c r="AO37" s="37">
        <v>135142.77376656476</v>
      </c>
      <c r="AP37" s="37">
        <v>135853.37289125859</v>
      </c>
      <c r="AQ37" s="37">
        <v>136712.20060168012</v>
      </c>
      <c r="AR37" s="37">
        <v>137546.0326586545</v>
      </c>
      <c r="AS37" s="37">
        <v>137738.2258041921</v>
      </c>
      <c r="AT37" s="37">
        <v>138299.38567376527</v>
      </c>
      <c r="AU37" s="37">
        <v>138811.00048891161</v>
      </c>
      <c r="AV37" s="37">
        <v>139180.96094898082</v>
      </c>
      <c r="AW37" s="37">
        <v>139524.82465732965</v>
      </c>
      <c r="AX37" s="37">
        <v>140008.35447184124</v>
      </c>
      <c r="AY37" s="37">
        <v>140571.49447285788</v>
      </c>
      <c r="AZ37" s="37">
        <v>140976.19897730541</v>
      </c>
    </row>
    <row r="38" spans="1:52" ht="12.65" customHeight="1" x14ac:dyDescent="0.25">
      <c r="A38" s="34" t="s">
        <v>80</v>
      </c>
      <c r="B38" s="35">
        <v>1397298.9110672276</v>
      </c>
      <c r="C38" s="35">
        <v>1448051.6747043245</v>
      </c>
      <c r="D38" s="35">
        <v>1470056.5142630574</v>
      </c>
      <c r="E38" s="35">
        <v>1529507.8899750679</v>
      </c>
      <c r="F38" s="35">
        <v>1561121.5324944712</v>
      </c>
      <c r="G38" s="35">
        <v>1587964.0292632002</v>
      </c>
      <c r="H38" s="35">
        <v>1642314.6419294949</v>
      </c>
      <c r="I38" s="35">
        <v>1649168.5999135233</v>
      </c>
      <c r="J38" s="35">
        <v>1685416.8664845203</v>
      </c>
      <c r="K38" s="35">
        <v>1689988.2712606373</v>
      </c>
      <c r="L38" s="35">
        <v>1750197.6814860876</v>
      </c>
      <c r="M38" s="35">
        <v>1688055.4031134553</v>
      </c>
      <c r="N38" s="35">
        <v>1719173.3424136769</v>
      </c>
      <c r="O38" s="35">
        <v>1709083.9191800323</v>
      </c>
      <c r="P38" s="35">
        <v>1649751.8489469504</v>
      </c>
      <c r="Q38" s="35">
        <v>1682033.9245231475</v>
      </c>
      <c r="R38" s="35">
        <v>1698740.6173320168</v>
      </c>
      <c r="S38" s="35">
        <v>1703031.584030811</v>
      </c>
      <c r="T38" s="35">
        <v>1691240.0832918161</v>
      </c>
      <c r="U38" s="35">
        <v>1680188.3127015955</v>
      </c>
      <c r="V38" s="35">
        <v>1675763.2316420132</v>
      </c>
      <c r="W38" s="35">
        <v>1684274.767412967</v>
      </c>
      <c r="X38" s="35">
        <v>1686722.0942003208</v>
      </c>
      <c r="Y38" s="35">
        <v>1680317.434454547</v>
      </c>
      <c r="Z38" s="35">
        <v>1681657.1930389968</v>
      </c>
      <c r="AA38" s="35">
        <v>1684468.3698405654</v>
      </c>
      <c r="AB38" s="35">
        <v>1693915.8104598881</v>
      </c>
      <c r="AC38" s="35">
        <v>1700285.7417668146</v>
      </c>
      <c r="AD38" s="35">
        <v>1706600.9412529117</v>
      </c>
      <c r="AE38" s="35">
        <v>1713973.0043930409</v>
      </c>
      <c r="AF38" s="35">
        <v>1713442.1153183582</v>
      </c>
      <c r="AG38" s="35">
        <v>1706601.6487136162</v>
      </c>
      <c r="AH38" s="35">
        <v>1712924.7221998032</v>
      </c>
      <c r="AI38" s="35">
        <v>1713321.445925826</v>
      </c>
      <c r="AJ38" s="35">
        <v>1707869.3019239912</v>
      </c>
      <c r="AK38" s="35">
        <v>1707812.3672732972</v>
      </c>
      <c r="AL38" s="35">
        <v>1707955.1127652421</v>
      </c>
      <c r="AM38" s="35">
        <v>1711419.7270715677</v>
      </c>
      <c r="AN38" s="35">
        <v>1714436.1958932322</v>
      </c>
      <c r="AO38" s="35">
        <v>1716970.1469545539</v>
      </c>
      <c r="AP38" s="35">
        <v>1721768.0420312881</v>
      </c>
      <c r="AQ38" s="35">
        <v>1729545.2214150743</v>
      </c>
      <c r="AR38" s="35">
        <v>1733907.5156194966</v>
      </c>
      <c r="AS38" s="35">
        <v>1736345.3402023644</v>
      </c>
      <c r="AT38" s="35">
        <v>1738978.8737029531</v>
      </c>
      <c r="AU38" s="35">
        <v>1743790.0716999148</v>
      </c>
      <c r="AV38" s="35">
        <v>1749175.952360379</v>
      </c>
      <c r="AW38" s="35">
        <v>1753805.0946542947</v>
      </c>
      <c r="AX38" s="35">
        <v>1757473.6099414774</v>
      </c>
      <c r="AY38" s="35">
        <v>1761264.5716870008</v>
      </c>
      <c r="AZ38" s="35">
        <v>1764399.9045388396</v>
      </c>
    </row>
    <row r="39" spans="1:52" ht="12.65" customHeight="1" x14ac:dyDescent="0.25">
      <c r="A39" s="36" t="s">
        <v>81</v>
      </c>
      <c r="B39" s="37">
        <v>717580.16545940575</v>
      </c>
      <c r="C39" s="37">
        <v>741900.93418604659</v>
      </c>
      <c r="D39" s="37">
        <v>750020.42406976724</v>
      </c>
      <c r="E39" s="37">
        <v>784370.09313953482</v>
      </c>
      <c r="F39" s="37">
        <v>795484.00825581409</v>
      </c>
      <c r="G39" s="37">
        <v>802704.13010124653</v>
      </c>
      <c r="H39" s="37">
        <v>815746.61406976753</v>
      </c>
      <c r="I39" s="37">
        <v>810355.51546511659</v>
      </c>
      <c r="J39" s="37">
        <v>820063.10441860405</v>
      </c>
      <c r="K39" s="37">
        <v>821364.89406976767</v>
      </c>
      <c r="L39" s="37">
        <v>854247.93596741569</v>
      </c>
      <c r="M39" s="37">
        <v>812634.4384726038</v>
      </c>
      <c r="N39" s="37">
        <v>836505.16777036898</v>
      </c>
      <c r="O39" s="37">
        <v>832389.07688962831</v>
      </c>
      <c r="P39" s="37">
        <v>790801.99199147022</v>
      </c>
      <c r="Q39" s="37">
        <v>797420.0475016709</v>
      </c>
      <c r="R39" s="37">
        <v>806532.47190360562</v>
      </c>
      <c r="S39" s="37">
        <v>806308.1865786094</v>
      </c>
      <c r="T39" s="37">
        <v>804747.54939029214</v>
      </c>
      <c r="U39" s="37">
        <v>804143.70077322097</v>
      </c>
      <c r="V39" s="37">
        <v>807770.94222079741</v>
      </c>
      <c r="W39" s="37">
        <v>815451.2314844504</v>
      </c>
      <c r="X39" s="37">
        <v>822310.06557134085</v>
      </c>
      <c r="Y39" s="37">
        <v>823873.41287536558</v>
      </c>
      <c r="Z39" s="37">
        <v>829640.54846549954</v>
      </c>
      <c r="AA39" s="37">
        <v>835372.83904078952</v>
      </c>
      <c r="AB39" s="37">
        <v>840132.94898086356</v>
      </c>
      <c r="AC39" s="37">
        <v>843824.42981903441</v>
      </c>
      <c r="AD39" s="37">
        <v>848597.84543018043</v>
      </c>
      <c r="AE39" s="37">
        <v>850493.21118950972</v>
      </c>
      <c r="AF39" s="37">
        <v>850371.17005862389</v>
      </c>
      <c r="AG39" s="37">
        <v>851236.17461079592</v>
      </c>
      <c r="AH39" s="37">
        <v>853754.71970652114</v>
      </c>
      <c r="AI39" s="37">
        <v>852974.74203894834</v>
      </c>
      <c r="AJ39" s="37">
        <v>848610.12726972427</v>
      </c>
      <c r="AK39" s="37">
        <v>845486.91464602249</v>
      </c>
      <c r="AL39" s="37">
        <v>842224.90159910894</v>
      </c>
      <c r="AM39" s="37">
        <v>841320.64629437088</v>
      </c>
      <c r="AN39" s="37">
        <v>839708.2031144941</v>
      </c>
      <c r="AO39" s="37">
        <v>837849.90296973754</v>
      </c>
      <c r="AP39" s="37">
        <v>837319.17201532552</v>
      </c>
      <c r="AQ39" s="37">
        <v>838492.90105768968</v>
      </c>
      <c r="AR39" s="37">
        <v>837879.62102110195</v>
      </c>
      <c r="AS39" s="37">
        <v>836623.8122175259</v>
      </c>
      <c r="AT39" s="37">
        <v>835284.87629345525</v>
      </c>
      <c r="AU39" s="37">
        <v>835517.75973167771</v>
      </c>
      <c r="AV39" s="37">
        <v>835762.16395573702</v>
      </c>
      <c r="AW39" s="37">
        <v>835771.38233544666</v>
      </c>
      <c r="AX39" s="37">
        <v>835630.22466659488</v>
      </c>
      <c r="AY39" s="37">
        <v>835909.56782777468</v>
      </c>
      <c r="AZ39" s="37">
        <v>835874.73093484028</v>
      </c>
    </row>
    <row r="40" spans="1:52" ht="12.65" customHeight="1" x14ac:dyDescent="0.25">
      <c r="A40" s="36" t="s">
        <v>82</v>
      </c>
      <c r="B40" s="37">
        <v>631960.17326808732</v>
      </c>
      <c r="C40" s="37">
        <v>658086.34086711495</v>
      </c>
      <c r="D40" s="37">
        <v>672347.85810026689</v>
      </c>
      <c r="E40" s="37">
        <v>699400.18055646296</v>
      </c>
      <c r="F40" s="37">
        <v>715401.65168051783</v>
      </c>
      <c r="G40" s="37">
        <v>733466.99254966772</v>
      </c>
      <c r="H40" s="37">
        <v>772626.96937135549</v>
      </c>
      <c r="I40" s="37">
        <v>784187.13677398814</v>
      </c>
      <c r="J40" s="37">
        <v>810620.95322870626</v>
      </c>
      <c r="K40" s="37">
        <v>813966.89509784675</v>
      </c>
      <c r="L40" s="37">
        <v>842391.92628896504</v>
      </c>
      <c r="M40" s="37">
        <v>821987.3511132017</v>
      </c>
      <c r="N40" s="37">
        <v>828935.53935621702</v>
      </c>
      <c r="O40" s="37">
        <v>820367.17716974288</v>
      </c>
      <c r="P40" s="37">
        <v>803231.09061235609</v>
      </c>
      <c r="Q40" s="37">
        <v>827317.88079649338</v>
      </c>
      <c r="R40" s="37">
        <v>835705.49713584234</v>
      </c>
      <c r="S40" s="37">
        <v>839544.10800478747</v>
      </c>
      <c r="T40" s="37">
        <v>828730.79419603525</v>
      </c>
      <c r="U40" s="37">
        <v>817804.50918193313</v>
      </c>
      <c r="V40" s="37">
        <v>809364.74787536717</v>
      </c>
      <c r="W40" s="37">
        <v>809657.49219494394</v>
      </c>
      <c r="X40" s="37">
        <v>804697.37087857688</v>
      </c>
      <c r="Y40" s="37">
        <v>796335.05858707288</v>
      </c>
      <c r="Z40" s="37">
        <v>791674.68079340551</v>
      </c>
      <c r="AA40" s="37">
        <v>788482.73791659647</v>
      </c>
      <c r="AB40" s="37">
        <v>792709.47091813479</v>
      </c>
      <c r="AC40" s="37">
        <v>794966.14161240729</v>
      </c>
      <c r="AD40" s="37">
        <v>796247.42760998523</v>
      </c>
      <c r="AE40" s="37">
        <v>801345.70779843582</v>
      </c>
      <c r="AF40" s="37">
        <v>800590.58700864215</v>
      </c>
      <c r="AG40" s="37">
        <v>792566.73141234368</v>
      </c>
      <c r="AH40" s="37">
        <v>795962.97324244794</v>
      </c>
      <c r="AI40" s="37">
        <v>796765.69661841355</v>
      </c>
      <c r="AJ40" s="37">
        <v>795066.13050376205</v>
      </c>
      <c r="AK40" s="37">
        <v>797796.01376004994</v>
      </c>
      <c r="AL40" s="37">
        <v>800692.54639969661</v>
      </c>
      <c r="AM40" s="37">
        <v>804626.41466345114</v>
      </c>
      <c r="AN40" s="37">
        <v>808790.55826796102</v>
      </c>
      <c r="AO40" s="37">
        <v>812782.61076179892</v>
      </c>
      <c r="AP40" s="37">
        <v>817758.00074666273</v>
      </c>
      <c r="AQ40" s="37">
        <v>824023.75063322566</v>
      </c>
      <c r="AR40" s="37">
        <v>828524.06400952162</v>
      </c>
      <c r="AS40" s="37">
        <v>831919.9275951162</v>
      </c>
      <c r="AT40" s="37">
        <v>835345.18776826723</v>
      </c>
      <c r="AU40" s="37">
        <v>839522.16726272297</v>
      </c>
      <c r="AV40" s="37">
        <v>844099.04497921758</v>
      </c>
      <c r="AW40" s="37">
        <v>848189.08764759521</v>
      </c>
      <c r="AX40" s="37">
        <v>851464.29203037091</v>
      </c>
      <c r="AY40" s="37">
        <v>854435.75456734607</v>
      </c>
      <c r="AZ40" s="37">
        <v>857051.91573489795</v>
      </c>
    </row>
    <row r="41" spans="1:52" ht="12.65" customHeight="1" x14ac:dyDescent="0.25">
      <c r="A41" s="36" t="s">
        <v>83</v>
      </c>
      <c r="B41" s="37">
        <v>47758.572339734514</v>
      </c>
      <c r="C41" s="37">
        <v>48064.399651162807</v>
      </c>
      <c r="D41" s="37">
        <v>47688.23209302326</v>
      </c>
      <c r="E41" s="37">
        <v>45737.616279069771</v>
      </c>
      <c r="F41" s="37">
        <v>50235.872558139534</v>
      </c>
      <c r="G41" s="37">
        <v>51792.906612285908</v>
      </c>
      <c r="H41" s="37">
        <v>53941.058488372095</v>
      </c>
      <c r="I41" s="37">
        <v>54625.947674418589</v>
      </c>
      <c r="J41" s="37">
        <v>54732.808837209297</v>
      </c>
      <c r="K41" s="37">
        <v>54656.482093023267</v>
      </c>
      <c r="L41" s="37">
        <v>53557.819229706452</v>
      </c>
      <c r="M41" s="37">
        <v>53433.61352764949</v>
      </c>
      <c r="N41" s="37">
        <v>53732.63528709083</v>
      </c>
      <c r="O41" s="37">
        <v>56327.665120661499</v>
      </c>
      <c r="P41" s="37">
        <v>55718.766343124436</v>
      </c>
      <c r="Q41" s="37">
        <v>57295.996224983755</v>
      </c>
      <c r="R41" s="37">
        <v>56502.648292568891</v>
      </c>
      <c r="S41" s="37">
        <v>57179.289447413808</v>
      </c>
      <c r="T41" s="37">
        <v>57761.739705488799</v>
      </c>
      <c r="U41" s="37">
        <v>58240.102746441182</v>
      </c>
      <c r="V41" s="37">
        <v>58627.541545848326</v>
      </c>
      <c r="W41" s="37">
        <v>59166.043733573315</v>
      </c>
      <c r="X41" s="37">
        <v>59714.657750402985</v>
      </c>
      <c r="Y41" s="37">
        <v>60108.962992108638</v>
      </c>
      <c r="Z41" s="37">
        <v>60341.96378009161</v>
      </c>
      <c r="AA41" s="37">
        <v>60612.79288317894</v>
      </c>
      <c r="AB41" s="37">
        <v>61073.390560890628</v>
      </c>
      <c r="AC41" s="37">
        <v>61495.170335373325</v>
      </c>
      <c r="AD41" s="37">
        <v>61755.668212745935</v>
      </c>
      <c r="AE41" s="37">
        <v>62134.085405095349</v>
      </c>
      <c r="AF41" s="37">
        <v>62480.358251092031</v>
      </c>
      <c r="AG41" s="37">
        <v>62798.742690476072</v>
      </c>
      <c r="AH41" s="37">
        <v>63207.029250833963</v>
      </c>
      <c r="AI41" s="37">
        <v>63581.007268463887</v>
      </c>
      <c r="AJ41" s="37">
        <v>64193.044150504138</v>
      </c>
      <c r="AK41" s="37">
        <v>64529.438867224417</v>
      </c>
      <c r="AL41" s="37">
        <v>65037.664766437214</v>
      </c>
      <c r="AM41" s="37">
        <v>65472.666113745698</v>
      </c>
      <c r="AN41" s="37">
        <v>65937.434510777792</v>
      </c>
      <c r="AO41" s="37">
        <v>66337.63322301727</v>
      </c>
      <c r="AP41" s="37">
        <v>66690.869269300063</v>
      </c>
      <c r="AQ41" s="37">
        <v>67028.5697241585</v>
      </c>
      <c r="AR41" s="37">
        <v>67503.830588872937</v>
      </c>
      <c r="AS41" s="37">
        <v>67801.600389722254</v>
      </c>
      <c r="AT41" s="37">
        <v>68348.809641230269</v>
      </c>
      <c r="AU41" s="37">
        <v>68750.1447055139</v>
      </c>
      <c r="AV41" s="37">
        <v>69314.743425424604</v>
      </c>
      <c r="AW41" s="37">
        <v>69844.624671252983</v>
      </c>
      <c r="AX41" s="37">
        <v>70379.093244511925</v>
      </c>
      <c r="AY41" s="37">
        <v>70919.249291879096</v>
      </c>
      <c r="AZ41" s="37">
        <v>71473.257869101566</v>
      </c>
    </row>
    <row r="42" spans="1:52" ht="12.65" customHeight="1" x14ac:dyDescent="0.25">
      <c r="A42" s="34" t="s">
        <v>84</v>
      </c>
      <c r="B42" s="35">
        <v>70083.292897307329</v>
      </c>
      <c r="C42" s="35">
        <v>70483.177156140664</v>
      </c>
      <c r="D42" s="35">
        <v>70692.039225314482</v>
      </c>
      <c r="E42" s="35">
        <v>68564.403280746497</v>
      </c>
      <c r="F42" s="35">
        <v>64401.43529622638</v>
      </c>
      <c r="G42" s="35">
        <v>64519.089272496909</v>
      </c>
      <c r="H42" s="35">
        <v>62404.724117016653</v>
      </c>
      <c r="I42" s="35">
        <v>61551.714621360792</v>
      </c>
      <c r="J42" s="35">
        <v>60717.591422456739</v>
      </c>
      <c r="K42" s="35">
        <v>59931.753855641437</v>
      </c>
      <c r="L42" s="35">
        <v>60677.091146990824</v>
      </c>
      <c r="M42" s="35">
        <v>61774.211884069737</v>
      </c>
      <c r="N42" s="35">
        <v>61377.306927155129</v>
      </c>
      <c r="O42" s="35">
        <v>61912.540672668176</v>
      </c>
      <c r="P42" s="35">
        <v>60248.711154821125</v>
      </c>
      <c r="Q42" s="35">
        <v>62067.871054019248</v>
      </c>
      <c r="R42" s="35">
        <v>63522.437940573334</v>
      </c>
      <c r="S42" s="35">
        <v>66116.173048914221</v>
      </c>
      <c r="T42" s="35">
        <v>68764.187356569848</v>
      </c>
      <c r="U42" s="35">
        <v>71607.85728883493</v>
      </c>
      <c r="V42" s="35">
        <v>75403.965031976753</v>
      </c>
      <c r="W42" s="35">
        <v>87411.778950317501</v>
      </c>
      <c r="X42" s="35">
        <v>101451.04947438462</v>
      </c>
      <c r="Y42" s="35">
        <v>117781.32747537387</v>
      </c>
      <c r="Z42" s="35">
        <v>133217.78811862788</v>
      </c>
      <c r="AA42" s="35">
        <v>148464.44501749994</v>
      </c>
      <c r="AB42" s="35">
        <v>162327.19756030559</v>
      </c>
      <c r="AC42" s="35">
        <v>175492.69974110695</v>
      </c>
      <c r="AD42" s="35">
        <v>186842.09663925375</v>
      </c>
      <c r="AE42" s="35">
        <v>197165.49126205398</v>
      </c>
      <c r="AF42" s="35">
        <v>207769.81301481393</v>
      </c>
      <c r="AG42" s="35">
        <v>218596.57010871699</v>
      </c>
      <c r="AH42" s="35">
        <v>230590.16115011525</v>
      </c>
      <c r="AI42" s="35">
        <v>243063.70403306669</v>
      </c>
      <c r="AJ42" s="35">
        <v>256279.69204938371</v>
      </c>
      <c r="AK42" s="35">
        <v>270451.85528564535</v>
      </c>
      <c r="AL42" s="35">
        <v>285524.33275396936</v>
      </c>
      <c r="AM42" s="35">
        <v>301519.09010019869</v>
      </c>
      <c r="AN42" s="35">
        <v>318138.00190755556</v>
      </c>
      <c r="AO42" s="35">
        <v>335127.83574880782</v>
      </c>
      <c r="AP42" s="35">
        <v>352434.62663312152</v>
      </c>
      <c r="AQ42" s="35">
        <v>369881.04404051608</v>
      </c>
      <c r="AR42" s="35">
        <v>386950.52720302279</v>
      </c>
      <c r="AS42" s="35">
        <v>403478.47353930032</v>
      </c>
      <c r="AT42" s="35">
        <v>419545.73314819194</v>
      </c>
      <c r="AU42" s="35">
        <v>435043.04634674598</v>
      </c>
      <c r="AV42" s="35">
        <v>449862.77045088366</v>
      </c>
      <c r="AW42" s="35">
        <v>463893.91390321456</v>
      </c>
      <c r="AX42" s="35">
        <v>477083.36295121902</v>
      </c>
      <c r="AY42" s="35">
        <v>489744.82278022531</v>
      </c>
      <c r="AZ42" s="35">
        <v>501822.91673059127</v>
      </c>
    </row>
    <row r="43" spans="1:52" ht="12.65" customHeight="1" x14ac:dyDescent="0.25">
      <c r="A43" s="36" t="s">
        <v>85</v>
      </c>
      <c r="B43" s="37">
        <v>302.55578792652176</v>
      </c>
      <c r="C43" s="37">
        <v>312.50660548610449</v>
      </c>
      <c r="D43" s="37">
        <v>318.88072272613203</v>
      </c>
      <c r="E43" s="37">
        <v>312.20582208535455</v>
      </c>
      <c r="F43" s="37">
        <v>321.64328827307776</v>
      </c>
      <c r="G43" s="37">
        <v>372.63039680073359</v>
      </c>
      <c r="H43" s="37">
        <v>363.62415129254703</v>
      </c>
      <c r="I43" s="37">
        <v>362.01888164718315</v>
      </c>
      <c r="J43" s="37">
        <v>372.91940970431887</v>
      </c>
      <c r="K43" s="37">
        <v>389.50618122282754</v>
      </c>
      <c r="L43" s="37">
        <v>468.37805436949969</v>
      </c>
      <c r="M43" s="37">
        <v>564.95052938292019</v>
      </c>
      <c r="N43" s="37">
        <v>677.00492285351129</v>
      </c>
      <c r="O43" s="37">
        <v>1005.7532402069801</v>
      </c>
      <c r="P43" s="37">
        <v>1313.1075191974026</v>
      </c>
      <c r="Q43" s="37">
        <v>1842.1301355714745</v>
      </c>
      <c r="R43" s="37">
        <v>2753.0955372631302</v>
      </c>
      <c r="S43" s="37">
        <v>3855.3617048064775</v>
      </c>
      <c r="T43" s="37">
        <v>5227.4468829794159</v>
      </c>
      <c r="U43" s="37">
        <v>7037.0594966236713</v>
      </c>
      <c r="V43" s="37">
        <v>9987.4593056840931</v>
      </c>
      <c r="W43" s="37">
        <v>21194.567394056816</v>
      </c>
      <c r="X43" s="37">
        <v>34429.587637342949</v>
      </c>
      <c r="Y43" s="37">
        <v>50051.225688826024</v>
      </c>
      <c r="Z43" s="37">
        <v>64933.416574105751</v>
      </c>
      <c r="AA43" s="37">
        <v>79461.243009032347</v>
      </c>
      <c r="AB43" s="37">
        <v>92492.513958630283</v>
      </c>
      <c r="AC43" s="37">
        <v>104664.8375447727</v>
      </c>
      <c r="AD43" s="37">
        <v>115208.07422167064</v>
      </c>
      <c r="AE43" s="37">
        <v>124786.26752609057</v>
      </c>
      <c r="AF43" s="37">
        <v>134744.32450559718</v>
      </c>
      <c r="AG43" s="37">
        <v>145181.54574398469</v>
      </c>
      <c r="AH43" s="37">
        <v>156463.15102324571</v>
      </c>
      <c r="AI43" s="37">
        <v>168403.53145312611</v>
      </c>
      <c r="AJ43" s="37">
        <v>181209.58058720556</v>
      </c>
      <c r="AK43" s="37">
        <v>194996.30148074985</v>
      </c>
      <c r="AL43" s="37">
        <v>209765.45297927147</v>
      </c>
      <c r="AM43" s="37">
        <v>225452.14782493084</v>
      </c>
      <c r="AN43" s="37">
        <v>241799.7539418833</v>
      </c>
      <c r="AO43" s="37">
        <v>258513.65319878489</v>
      </c>
      <c r="AP43" s="37">
        <v>275544.61426472414</v>
      </c>
      <c r="AQ43" s="37">
        <v>292714.95636546088</v>
      </c>
      <c r="AR43" s="37">
        <v>309600.66163382214</v>
      </c>
      <c r="AS43" s="37">
        <v>325947.07651389099</v>
      </c>
      <c r="AT43" s="37">
        <v>341839.14854414185</v>
      </c>
      <c r="AU43" s="37">
        <v>357203.24942793808</v>
      </c>
      <c r="AV43" s="37">
        <v>371935.31100544374</v>
      </c>
      <c r="AW43" s="37">
        <v>385828.32531879417</v>
      </c>
      <c r="AX43" s="37">
        <v>398924.7623606447</v>
      </c>
      <c r="AY43" s="37">
        <v>411410.18866172532</v>
      </c>
      <c r="AZ43" s="37">
        <v>423288.20883518708</v>
      </c>
    </row>
    <row r="44" spans="1:52" ht="12.65" customHeight="1" x14ac:dyDescent="0.25">
      <c r="A44" s="36" t="s">
        <v>86</v>
      </c>
      <c r="B44" s="37">
        <v>68637.758408317255</v>
      </c>
      <c r="C44" s="37">
        <v>69018.255085538272</v>
      </c>
      <c r="D44" s="37">
        <v>69224.992804913927</v>
      </c>
      <c r="E44" s="37">
        <v>67061.960947033222</v>
      </c>
      <c r="F44" s="37">
        <v>62842.254333534707</v>
      </c>
      <c r="G44" s="37">
        <v>62790.018258119409</v>
      </c>
      <c r="H44" s="37">
        <v>60699.399849445035</v>
      </c>
      <c r="I44" s="37">
        <v>59942.319809481058</v>
      </c>
      <c r="J44" s="37">
        <v>59119.167594147781</v>
      </c>
      <c r="K44" s="37">
        <v>58335.034883720924</v>
      </c>
      <c r="L44" s="37">
        <v>58995.68116999873</v>
      </c>
      <c r="M44" s="37">
        <v>60027.569812312795</v>
      </c>
      <c r="N44" s="37">
        <v>59548.95240333827</v>
      </c>
      <c r="O44" s="37">
        <v>59769.490975723122</v>
      </c>
      <c r="P44" s="37">
        <v>57826.883543028875</v>
      </c>
      <c r="Q44" s="37">
        <v>59126.149597616422</v>
      </c>
      <c r="R44" s="37">
        <v>59653.916286550841</v>
      </c>
      <c r="S44" s="37">
        <v>61130.252789465383</v>
      </c>
      <c r="T44" s="37">
        <v>62416.175921207549</v>
      </c>
      <c r="U44" s="37">
        <v>63469.975558645441</v>
      </c>
      <c r="V44" s="37">
        <v>64316.124117485197</v>
      </c>
      <c r="W44" s="37">
        <v>65110.212941268648</v>
      </c>
      <c r="X44" s="37">
        <v>65905.020918992566</v>
      </c>
      <c r="Y44" s="37">
        <v>66601.48335489523</v>
      </c>
      <c r="Z44" s="37">
        <v>67159.266427083232</v>
      </c>
      <c r="AA44" s="37">
        <v>67877.898680449754</v>
      </c>
      <c r="AB44" s="37">
        <v>68701.72093518186</v>
      </c>
      <c r="AC44" s="37">
        <v>69677.100502367321</v>
      </c>
      <c r="AD44" s="37">
        <v>70475.713425582013</v>
      </c>
      <c r="AE44" s="37">
        <v>71213.874476761659</v>
      </c>
      <c r="AF44" s="37">
        <v>71849.165318037703</v>
      </c>
      <c r="AG44" s="37">
        <v>72230.555451906868</v>
      </c>
      <c r="AH44" s="37">
        <v>72940.29412668338</v>
      </c>
      <c r="AI44" s="37">
        <v>73467.725805212351</v>
      </c>
      <c r="AJ44" s="37">
        <v>73875.851328488061</v>
      </c>
      <c r="AK44" s="37">
        <v>74259.759401757969</v>
      </c>
      <c r="AL44" s="37">
        <v>74559.963220262449</v>
      </c>
      <c r="AM44" s="37">
        <v>74867.194645160096</v>
      </c>
      <c r="AN44" s="37">
        <v>75138.172428981779</v>
      </c>
      <c r="AO44" s="37">
        <v>75414.89237291507</v>
      </c>
      <c r="AP44" s="37">
        <v>75689.969595460905</v>
      </c>
      <c r="AQ44" s="37">
        <v>75964.086118940948</v>
      </c>
      <c r="AR44" s="37">
        <v>76147.753232784424</v>
      </c>
      <c r="AS44" s="37">
        <v>76330.157123850367</v>
      </c>
      <c r="AT44" s="37">
        <v>76506.039913438653</v>
      </c>
      <c r="AU44" s="37">
        <v>76640.890434021741</v>
      </c>
      <c r="AV44" s="37">
        <v>76730.058946482852</v>
      </c>
      <c r="AW44" s="37">
        <v>76873.353657312779</v>
      </c>
      <c r="AX44" s="37">
        <v>76970.263218754684</v>
      </c>
      <c r="AY44" s="37">
        <v>77151.371990722968</v>
      </c>
      <c r="AZ44" s="37">
        <v>77356.763301556668</v>
      </c>
    </row>
    <row r="45" spans="1:52" ht="12.65" customHeight="1" x14ac:dyDescent="0.25">
      <c r="A45" s="36" t="s">
        <v>87</v>
      </c>
      <c r="B45" s="37">
        <v>0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7">
        <v>0</v>
      </c>
      <c r="AJ45" s="37">
        <v>0</v>
      </c>
      <c r="AK45" s="37">
        <v>0</v>
      </c>
      <c r="AL45" s="37">
        <v>0</v>
      </c>
      <c r="AM45" s="37">
        <v>0</v>
      </c>
      <c r="AN45" s="37">
        <v>0</v>
      </c>
      <c r="AO45" s="37"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v>0</v>
      </c>
      <c r="AW45" s="37">
        <v>0</v>
      </c>
      <c r="AX45" s="37">
        <v>0</v>
      </c>
      <c r="AY45" s="37">
        <v>0</v>
      </c>
      <c r="AZ45" s="37">
        <v>0</v>
      </c>
    </row>
    <row r="46" spans="1:52" ht="12.65" customHeight="1" x14ac:dyDescent="0.25">
      <c r="A46" s="36" t="s">
        <v>88</v>
      </c>
      <c r="B46" s="37">
        <v>0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0</v>
      </c>
      <c r="AG46" s="37">
        <v>0</v>
      </c>
      <c r="AH46" s="37">
        <v>0</v>
      </c>
      <c r="AI46" s="37">
        <v>0</v>
      </c>
      <c r="AJ46" s="37">
        <v>0</v>
      </c>
      <c r="AK46" s="37">
        <v>0</v>
      </c>
      <c r="AL46" s="37">
        <v>0</v>
      </c>
      <c r="AM46" s="37">
        <v>0</v>
      </c>
      <c r="AN46" s="37">
        <v>0</v>
      </c>
      <c r="AO46" s="37">
        <v>0</v>
      </c>
      <c r="AP46" s="37">
        <v>0</v>
      </c>
      <c r="AQ46" s="37">
        <v>0</v>
      </c>
      <c r="AR46" s="37">
        <v>0</v>
      </c>
      <c r="AS46" s="37">
        <v>0</v>
      </c>
      <c r="AT46" s="37">
        <v>0</v>
      </c>
      <c r="AU46" s="37">
        <v>0</v>
      </c>
      <c r="AV46" s="37">
        <v>0</v>
      </c>
      <c r="AW46" s="37">
        <v>0</v>
      </c>
      <c r="AX46" s="37">
        <v>0</v>
      </c>
      <c r="AY46" s="37">
        <v>0</v>
      </c>
      <c r="AZ46" s="37">
        <v>0</v>
      </c>
    </row>
    <row r="47" spans="1:52" ht="12.65" customHeight="1" x14ac:dyDescent="0.25">
      <c r="A47" s="36" t="s">
        <v>89</v>
      </c>
      <c r="B47" s="37">
        <v>1142.9787010635243</v>
      </c>
      <c r="C47" s="37">
        <v>1152.4154651162792</v>
      </c>
      <c r="D47" s="37">
        <v>1148.1656976744187</v>
      </c>
      <c r="E47" s="37">
        <v>1190.236511627907</v>
      </c>
      <c r="F47" s="37">
        <v>1237.5376744186049</v>
      </c>
      <c r="G47" s="37">
        <v>1356.4406175767706</v>
      </c>
      <c r="H47" s="37">
        <v>1341.7001162790696</v>
      </c>
      <c r="I47" s="37">
        <v>1247.3759302325582</v>
      </c>
      <c r="J47" s="37">
        <v>1225.5044186046509</v>
      </c>
      <c r="K47" s="37">
        <v>1207.2127906976743</v>
      </c>
      <c r="L47" s="37">
        <v>1213.0319226226015</v>
      </c>
      <c r="M47" s="37">
        <v>1181.6915423740045</v>
      </c>
      <c r="N47" s="37">
        <v>1151.3496009633261</v>
      </c>
      <c r="O47" s="37">
        <v>1137.2964567380468</v>
      </c>
      <c r="P47" s="37">
        <v>1108.7200925948496</v>
      </c>
      <c r="Q47" s="37">
        <v>1099.5913208313441</v>
      </c>
      <c r="R47" s="37">
        <v>1115.4261167593472</v>
      </c>
      <c r="S47" s="37">
        <v>1130.5585546423601</v>
      </c>
      <c r="T47" s="37">
        <v>1120.5645523828773</v>
      </c>
      <c r="U47" s="37">
        <v>1100.8222335658033</v>
      </c>
      <c r="V47" s="37">
        <v>1100.3816088074793</v>
      </c>
      <c r="W47" s="37">
        <v>1106.9986149920221</v>
      </c>
      <c r="X47" s="37">
        <v>1116.4409180490954</v>
      </c>
      <c r="Y47" s="37">
        <v>1128.6184316526108</v>
      </c>
      <c r="Z47" s="37">
        <v>1125.1051174388842</v>
      </c>
      <c r="AA47" s="37">
        <v>1125.3033280178192</v>
      </c>
      <c r="AB47" s="37">
        <v>1132.9626664934942</v>
      </c>
      <c r="AC47" s="37">
        <v>1150.7616939668749</v>
      </c>
      <c r="AD47" s="37">
        <v>1158.3089920011059</v>
      </c>
      <c r="AE47" s="37">
        <v>1165.3492592017171</v>
      </c>
      <c r="AF47" s="37">
        <v>1176.3231911791138</v>
      </c>
      <c r="AG47" s="37">
        <v>1184.4689128253856</v>
      </c>
      <c r="AH47" s="37">
        <v>1186.7160001862919</v>
      </c>
      <c r="AI47" s="37">
        <v>1192.446774728149</v>
      </c>
      <c r="AJ47" s="37">
        <v>1194.2601336900416</v>
      </c>
      <c r="AK47" s="37">
        <v>1195.7944031375503</v>
      </c>
      <c r="AL47" s="37">
        <v>1198.9165544354562</v>
      </c>
      <c r="AM47" s="37">
        <v>1199.7476301076715</v>
      </c>
      <c r="AN47" s="37">
        <v>1200.0755366903795</v>
      </c>
      <c r="AO47" s="37">
        <v>1199.2901771078762</v>
      </c>
      <c r="AP47" s="37">
        <v>1200.0427729364981</v>
      </c>
      <c r="AQ47" s="37">
        <v>1202.0015561142725</v>
      </c>
      <c r="AR47" s="37">
        <v>1202.1123364162459</v>
      </c>
      <c r="AS47" s="37">
        <v>1201.2399015591782</v>
      </c>
      <c r="AT47" s="37">
        <v>1200.5446906114839</v>
      </c>
      <c r="AU47" s="37">
        <v>1198.9064847861782</v>
      </c>
      <c r="AV47" s="37">
        <v>1197.4004989570656</v>
      </c>
      <c r="AW47" s="37">
        <v>1192.2349271077408</v>
      </c>
      <c r="AX47" s="37">
        <v>1188.3373718196051</v>
      </c>
      <c r="AY47" s="37">
        <v>1183.2621277769877</v>
      </c>
      <c r="AZ47" s="37">
        <v>1177.9445938475535</v>
      </c>
    </row>
    <row r="48" spans="1:52" ht="12.65" customHeight="1" x14ac:dyDescent="0.25">
      <c r="A48" s="28" t="s">
        <v>90</v>
      </c>
      <c r="B48" s="29">
        <v>481.58475984174373</v>
      </c>
      <c r="C48" s="29">
        <v>526.75546511627908</v>
      </c>
      <c r="D48" s="29">
        <v>810.79558139534913</v>
      </c>
      <c r="E48" s="29">
        <v>-282.54302325581403</v>
      </c>
      <c r="F48" s="29">
        <v>1155.9318604651166</v>
      </c>
      <c r="G48" s="29">
        <v>-511.87290687629871</v>
      </c>
      <c r="H48" s="29">
        <v>133.58581395348821</v>
      </c>
      <c r="I48" s="29">
        <v>-125.6554651162792</v>
      </c>
      <c r="J48" s="29">
        <v>573.88802325581366</v>
      </c>
      <c r="K48" s="29">
        <v>-3598.841860465117</v>
      </c>
      <c r="L48" s="29">
        <v>1688.4901750784427</v>
      </c>
      <c r="M48" s="29">
        <v>-2583.9086869266689</v>
      </c>
      <c r="N48" s="29">
        <v>1082.3964672805541</v>
      </c>
      <c r="O48" s="29">
        <v>-7.9932170177514275</v>
      </c>
      <c r="P48" s="29">
        <v>4389.6002014570204</v>
      </c>
      <c r="Q48" s="29">
        <v>1702.6693262847905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29">
        <v>0</v>
      </c>
      <c r="AF48" s="29">
        <v>0</v>
      </c>
      <c r="AG48" s="29">
        <v>0</v>
      </c>
      <c r="AH48" s="29">
        <v>0</v>
      </c>
      <c r="AI48" s="29">
        <v>0</v>
      </c>
      <c r="AJ48" s="29">
        <v>0</v>
      </c>
      <c r="AK48" s="29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Q48" s="29">
        <v>0</v>
      </c>
      <c r="AR48" s="29">
        <v>0</v>
      </c>
      <c r="AS48" s="29">
        <v>0</v>
      </c>
      <c r="AT48" s="29">
        <v>0</v>
      </c>
      <c r="AU48" s="29">
        <v>0</v>
      </c>
      <c r="AV48" s="29">
        <v>0</v>
      </c>
      <c r="AW48" s="29">
        <v>0</v>
      </c>
      <c r="AX48" s="29">
        <v>0</v>
      </c>
      <c r="AY48" s="29">
        <v>0</v>
      </c>
      <c r="AZ48" s="29">
        <v>0</v>
      </c>
    </row>
  </sheetData>
  <pageMargins left="0.39370078740157483" right="0.39370078740157483" top="0.75196850393700787" bottom="0.39370078740157483" header="0.31496062992125984" footer="0.31496062992125984"/>
  <pageSetup paperSize="9" scale="26" fitToHeight="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66E9-D5C3-4975-BFF2-6D5437A2A32F}">
  <sheetPr>
    <pageSetUpPr fitToPage="1"/>
  </sheetPr>
  <dimension ref="A1:AZ209"/>
  <sheetViews>
    <sheetView showGridLines="0" workbookViewId="0">
      <pane xSplit="1" ySplit="1" topLeftCell="U62" activePane="bottomRight" state="frozen"/>
      <selection activeCell="B2" sqref="B2"/>
      <selection pane="topRight" activeCell="B2" sqref="B2"/>
      <selection pane="bottomLeft" activeCell="B2" sqref="B2"/>
      <selection pane="bottomRight" activeCell="AF137" sqref="AF137"/>
    </sheetView>
  </sheetViews>
  <sheetFormatPr defaultRowHeight="14.5" x14ac:dyDescent="0.35"/>
  <cols>
    <col min="1" max="1" width="36.7265625" customWidth="1"/>
    <col min="2" max="20" width="9.7265625" hidden="1" customWidth="1"/>
    <col min="21" max="52" width="9.7265625" customWidth="1"/>
  </cols>
  <sheetData>
    <row r="1" spans="1:52" ht="30" customHeight="1" x14ac:dyDescent="0.35">
      <c r="A1" s="9" t="s">
        <v>23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ht="15" customHeight="1" x14ac:dyDescent="0.35">
      <c r="A2" s="40" t="s">
        <v>95</v>
      </c>
      <c r="B2" s="41">
        <v>0.37179197198837816</v>
      </c>
      <c r="C2" s="41">
        <v>0.37140766846347623</v>
      </c>
      <c r="D2" s="41">
        <v>0.36908891691728624</v>
      </c>
      <c r="E2" s="41">
        <v>0.36998854724398106</v>
      </c>
      <c r="F2" s="41">
        <v>0.37270731430044812</v>
      </c>
      <c r="G2" s="41">
        <v>0.37429258028243306</v>
      </c>
      <c r="H2" s="41">
        <v>0.37400836307239255</v>
      </c>
      <c r="I2" s="41">
        <v>0.37888200053108045</v>
      </c>
      <c r="J2" s="41">
        <v>0.38513441484989563</v>
      </c>
      <c r="K2" s="41">
        <v>0.38762256520258348</v>
      </c>
      <c r="L2" s="41">
        <v>0.39139848722996784</v>
      </c>
      <c r="M2" s="41">
        <v>0.38970555487393499</v>
      </c>
      <c r="N2" s="41">
        <v>0.39155445822110874</v>
      </c>
      <c r="O2" s="41">
        <v>0.39786964803074548</v>
      </c>
      <c r="P2" s="41">
        <v>0.40063800206378647</v>
      </c>
      <c r="Q2" s="41">
        <v>0.40620385162140371</v>
      </c>
      <c r="R2" s="41">
        <v>0.41276440882374915</v>
      </c>
      <c r="S2" s="41">
        <v>0.41891809040213779</v>
      </c>
      <c r="T2" s="41">
        <v>0.42718950434977004</v>
      </c>
      <c r="U2" s="41">
        <v>0.43396024757378554</v>
      </c>
      <c r="V2" s="41">
        <v>0.44321525843051646</v>
      </c>
      <c r="W2" s="41">
        <v>0.44894606337814197</v>
      </c>
      <c r="X2" s="41">
        <v>0.45546322148903479</v>
      </c>
      <c r="Y2" s="41">
        <v>0.46386142258083241</v>
      </c>
      <c r="Z2" s="41">
        <v>0.47201873531657201</v>
      </c>
      <c r="AA2" s="41">
        <v>0.47783512804762551</v>
      </c>
      <c r="AB2" s="41">
        <v>0.48242124962220301</v>
      </c>
      <c r="AC2" s="41">
        <v>0.48523166692439434</v>
      </c>
      <c r="AD2" s="41">
        <v>0.48949210517851982</v>
      </c>
      <c r="AE2" s="41">
        <v>0.49665482583917037</v>
      </c>
      <c r="AF2" s="41">
        <v>0.50417235612175249</v>
      </c>
      <c r="AG2" s="41">
        <v>0.51073308650188698</v>
      </c>
      <c r="AH2" s="41">
        <v>0.51722774979611352</v>
      </c>
      <c r="AI2" s="41">
        <v>0.52538881588618547</v>
      </c>
      <c r="AJ2" s="41">
        <v>0.53510365141165039</v>
      </c>
      <c r="AK2" s="41">
        <v>0.55200341624638938</v>
      </c>
      <c r="AL2" s="41">
        <v>0.55870681228865759</v>
      </c>
      <c r="AM2" s="41">
        <v>0.56872862302159188</v>
      </c>
      <c r="AN2" s="41">
        <v>0.57728187840861411</v>
      </c>
      <c r="AO2" s="41">
        <v>0.58147613670229303</v>
      </c>
      <c r="AP2" s="41">
        <v>0.58638706032608034</v>
      </c>
      <c r="AQ2" s="41">
        <v>0.59387430672560904</v>
      </c>
      <c r="AR2" s="41">
        <v>0.59695405595481854</v>
      </c>
      <c r="AS2" s="41">
        <v>0.60114463879196811</v>
      </c>
      <c r="AT2" s="41">
        <v>0.60677352890857783</v>
      </c>
      <c r="AU2" s="41">
        <v>0.60715168966063482</v>
      </c>
      <c r="AV2" s="41">
        <v>0.61189096667925025</v>
      </c>
      <c r="AW2" s="41">
        <v>0.61985838093339529</v>
      </c>
      <c r="AX2" s="41">
        <v>0.62870807732106249</v>
      </c>
      <c r="AY2" s="41">
        <v>0.63518887777148481</v>
      </c>
      <c r="AZ2" s="41">
        <v>0.63857334792550002</v>
      </c>
    </row>
    <row r="3" spans="1:52" ht="15" customHeight="1" x14ac:dyDescent="0.35">
      <c r="A3" s="42" t="s">
        <v>96</v>
      </c>
      <c r="B3" s="43">
        <v>0.31438587746089547</v>
      </c>
      <c r="C3" s="43">
        <v>0.31495223056377231</v>
      </c>
      <c r="D3" s="43">
        <v>0.31544799475149715</v>
      </c>
      <c r="E3" s="43">
        <v>0.31571782101623497</v>
      </c>
      <c r="F3" s="43">
        <v>0.31581066292857363</v>
      </c>
      <c r="G3" s="43">
        <v>0.31520125357665435</v>
      </c>
      <c r="H3" s="43">
        <v>0.315129543322545</v>
      </c>
      <c r="I3" s="43">
        <v>0.31487973203669212</v>
      </c>
      <c r="J3" s="43">
        <v>0.31487698130808089</v>
      </c>
      <c r="K3" s="43">
        <v>0.31442889055381096</v>
      </c>
      <c r="L3" s="43">
        <v>0.31465329091079075</v>
      </c>
      <c r="M3" s="43">
        <v>0.31469589463384884</v>
      </c>
      <c r="N3" s="43">
        <v>0.31456188096344678</v>
      </c>
      <c r="O3" s="43">
        <v>0.31482716951201217</v>
      </c>
      <c r="P3" s="43">
        <v>0.31463925654346309</v>
      </c>
      <c r="Q3" s="43">
        <v>0.31456095144208535</v>
      </c>
      <c r="R3" s="43">
        <v>0.31422198527072648</v>
      </c>
      <c r="S3" s="43">
        <v>0.31569044786157735</v>
      </c>
      <c r="T3" s="43">
        <v>0.31458209660398678</v>
      </c>
      <c r="U3" s="43">
        <v>0.31551192368030218</v>
      </c>
      <c r="V3" s="43">
        <v>0.31538707888744821</v>
      </c>
      <c r="W3" s="43">
        <v>0.31721736306276321</v>
      </c>
      <c r="X3" s="43">
        <v>0.31722455541544031</v>
      </c>
      <c r="Y3" s="43">
        <v>0.31729898971756043</v>
      </c>
      <c r="Z3" s="43">
        <v>0.31818220989965407</v>
      </c>
      <c r="AA3" s="43">
        <v>0.31823307317949961</v>
      </c>
      <c r="AB3" s="43">
        <v>0.31780674923201602</v>
      </c>
      <c r="AC3" s="43">
        <v>0.31810255620250238</v>
      </c>
      <c r="AD3" s="43">
        <v>0.31825273316660285</v>
      </c>
      <c r="AE3" s="43">
        <v>0.31841080078031286</v>
      </c>
      <c r="AF3" s="43">
        <v>0.31834298073793776</v>
      </c>
      <c r="AG3" s="43">
        <v>0.31817008672862179</v>
      </c>
      <c r="AH3" s="43">
        <v>0.31793731340125525</v>
      </c>
      <c r="AI3" s="43">
        <v>0.31743979347361595</v>
      </c>
      <c r="AJ3" s="43">
        <v>0.31855677860077369</v>
      </c>
      <c r="AK3" s="43">
        <v>0.31706545061611258</v>
      </c>
      <c r="AL3" s="43">
        <v>0.31651435060338967</v>
      </c>
      <c r="AM3" s="43">
        <v>0.3163166046562032</v>
      </c>
      <c r="AN3" s="43">
        <v>0.31615961609304349</v>
      </c>
      <c r="AO3" s="43">
        <v>0.31495377077830955</v>
      </c>
      <c r="AP3" s="43">
        <v>0.31463806671655242</v>
      </c>
      <c r="AQ3" s="43">
        <v>0.31424300970701941</v>
      </c>
      <c r="AR3" s="43">
        <v>0.31387793626907495</v>
      </c>
      <c r="AS3" s="43">
        <v>0.31319071737017162</v>
      </c>
      <c r="AT3" s="43">
        <v>0.31463261060171932</v>
      </c>
      <c r="AU3" s="43">
        <v>0.31451117667653689</v>
      </c>
      <c r="AV3" s="43">
        <v>0.31523975404519278</v>
      </c>
      <c r="AW3" s="43">
        <v>0.31530945792674958</v>
      </c>
      <c r="AX3" s="43">
        <v>0.31542384208797231</v>
      </c>
      <c r="AY3" s="43">
        <v>0.31501482551906479</v>
      </c>
      <c r="AZ3" s="43">
        <v>0.31471757740947726</v>
      </c>
    </row>
    <row r="4" spans="1:52" ht="15" customHeight="1" x14ac:dyDescent="0.35">
      <c r="A4" s="11" t="s">
        <v>24</v>
      </c>
      <c r="B4" s="12">
        <v>0.31438587746089547</v>
      </c>
      <c r="C4" s="12">
        <v>0.31495223056377231</v>
      </c>
      <c r="D4" s="12">
        <v>0.31544799475149715</v>
      </c>
      <c r="E4" s="12">
        <v>0.31571782101623497</v>
      </c>
      <c r="F4" s="12">
        <v>0.31581066292857363</v>
      </c>
      <c r="G4" s="12">
        <v>0.31520125357665435</v>
      </c>
      <c r="H4" s="12">
        <v>0.315129543322545</v>
      </c>
      <c r="I4" s="12">
        <v>0.31487973203669212</v>
      </c>
      <c r="J4" s="12">
        <v>0.31487698130808089</v>
      </c>
      <c r="K4" s="12">
        <v>0.31442889055381096</v>
      </c>
      <c r="L4" s="12">
        <v>0.31465329091079075</v>
      </c>
      <c r="M4" s="12">
        <v>0.31469589463384884</v>
      </c>
      <c r="N4" s="12">
        <v>0.31456188096344678</v>
      </c>
      <c r="O4" s="12">
        <v>0.31482716951201217</v>
      </c>
      <c r="P4" s="12">
        <v>0.31463925654346309</v>
      </c>
      <c r="Q4" s="12">
        <v>0.31456095144208535</v>
      </c>
      <c r="R4" s="12">
        <v>0.31422198527072648</v>
      </c>
      <c r="S4" s="12">
        <v>0.31569044786157735</v>
      </c>
      <c r="T4" s="12">
        <v>0.31458209660398678</v>
      </c>
      <c r="U4" s="12">
        <v>0.31551192368030218</v>
      </c>
      <c r="V4" s="12">
        <v>0.31538707888744821</v>
      </c>
      <c r="W4" s="12">
        <v>0.31721736306276321</v>
      </c>
      <c r="X4" s="12">
        <v>0.31722455541544031</v>
      </c>
      <c r="Y4" s="12">
        <v>0.31729898971756043</v>
      </c>
      <c r="Z4" s="12">
        <v>0.31818220989965407</v>
      </c>
      <c r="AA4" s="12">
        <v>0.31823307317949961</v>
      </c>
      <c r="AB4" s="12">
        <v>0.31780674923201602</v>
      </c>
      <c r="AC4" s="12">
        <v>0.31810255620250238</v>
      </c>
      <c r="AD4" s="12">
        <v>0.31825273316660285</v>
      </c>
      <c r="AE4" s="12">
        <v>0.31841080078031286</v>
      </c>
      <c r="AF4" s="12">
        <v>0.31834298073793776</v>
      </c>
      <c r="AG4" s="12">
        <v>0.31817008672862179</v>
      </c>
      <c r="AH4" s="12">
        <v>0.31793731340125525</v>
      </c>
      <c r="AI4" s="12">
        <v>0.31743979347361595</v>
      </c>
      <c r="AJ4" s="12">
        <v>0.31855677860077369</v>
      </c>
      <c r="AK4" s="12">
        <v>0.31706545061611258</v>
      </c>
      <c r="AL4" s="12">
        <v>0.31651435060338967</v>
      </c>
      <c r="AM4" s="12">
        <v>0.3163166046562032</v>
      </c>
      <c r="AN4" s="12">
        <v>0.31615961609304349</v>
      </c>
      <c r="AO4" s="12">
        <v>0.31495377077830955</v>
      </c>
      <c r="AP4" s="12">
        <v>0.31463806671655242</v>
      </c>
      <c r="AQ4" s="12">
        <v>0.31424300970701941</v>
      </c>
      <c r="AR4" s="12">
        <v>0.31387793626907495</v>
      </c>
      <c r="AS4" s="12">
        <v>0.31319071737017162</v>
      </c>
      <c r="AT4" s="12">
        <v>0.31463261060171932</v>
      </c>
      <c r="AU4" s="12">
        <v>0.31451117667653689</v>
      </c>
      <c r="AV4" s="12">
        <v>0.31523975404519278</v>
      </c>
      <c r="AW4" s="12">
        <v>0.31491796214441625</v>
      </c>
      <c r="AX4" s="12">
        <v>0.31500862412253611</v>
      </c>
      <c r="AY4" s="12">
        <v>0.31457116514820876</v>
      </c>
      <c r="AZ4" s="12">
        <v>0.31426994786552009</v>
      </c>
    </row>
    <row r="5" spans="1:52" ht="15" customHeight="1" x14ac:dyDescent="0.35">
      <c r="A5" s="44" t="s">
        <v>97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>
        <v>0.37066870297832377</v>
      </c>
      <c r="AX5" s="12">
        <v>0.37066870297832377</v>
      </c>
      <c r="AY5" s="12">
        <v>0.37066870297832383</v>
      </c>
      <c r="AZ5" s="12">
        <v>0.37066870297832377</v>
      </c>
    </row>
    <row r="6" spans="1:52" ht="15" customHeight="1" x14ac:dyDescent="0.35">
      <c r="A6" s="44" t="s">
        <v>98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ht="15" customHeight="1" x14ac:dyDescent="0.35">
      <c r="A7" s="45" t="s">
        <v>99</v>
      </c>
      <c r="B7" s="46">
        <v>0.35436984222702583</v>
      </c>
      <c r="C7" s="46">
        <v>0.35122535214937251</v>
      </c>
      <c r="D7" s="46">
        <v>0.35424113646020472</v>
      </c>
      <c r="E7" s="46">
        <v>0.35726920792482975</v>
      </c>
      <c r="F7" s="46">
        <v>0.3578576615473677</v>
      </c>
      <c r="G7" s="46">
        <v>0.3609110480561325</v>
      </c>
      <c r="H7" s="46">
        <v>0.35871087047539507</v>
      </c>
      <c r="I7" s="46">
        <v>0.36280026585141273</v>
      </c>
      <c r="J7" s="46">
        <v>0.36840489052626796</v>
      </c>
      <c r="K7" s="46">
        <v>0.36651737164633408</v>
      </c>
      <c r="L7" s="46">
        <v>0.36623454901687719</v>
      </c>
      <c r="M7" s="46">
        <v>0.36427798215062879</v>
      </c>
      <c r="N7" s="46">
        <v>0.35657987923922357</v>
      </c>
      <c r="O7" s="46">
        <v>0.35457414536182724</v>
      </c>
      <c r="P7" s="46">
        <v>0.3525179900101294</v>
      </c>
      <c r="Q7" s="46">
        <v>0.35871173517834859</v>
      </c>
      <c r="R7" s="46">
        <v>0.37115747868121496</v>
      </c>
      <c r="S7" s="46">
        <v>0.37041674100901478</v>
      </c>
      <c r="T7" s="46">
        <v>0.3719415449944467</v>
      </c>
      <c r="U7" s="46">
        <v>0.37164118141374608</v>
      </c>
      <c r="V7" s="46">
        <v>0.3742633037044118</v>
      </c>
      <c r="W7" s="46">
        <v>0.3724368319317829</v>
      </c>
      <c r="X7" s="46">
        <v>0.37934536764047744</v>
      </c>
      <c r="Y7" s="46">
        <v>0.38375775647382093</v>
      </c>
      <c r="Z7" s="46">
        <v>0.38472483031952953</v>
      </c>
      <c r="AA7" s="46">
        <v>0.38588296763690721</v>
      </c>
      <c r="AB7" s="46">
        <v>0.38687757450526405</v>
      </c>
      <c r="AC7" s="46">
        <v>0.384740023105411</v>
      </c>
      <c r="AD7" s="46">
        <v>0.38542183489078002</v>
      </c>
      <c r="AE7" s="46">
        <v>0.38685182580277916</v>
      </c>
      <c r="AF7" s="46">
        <v>0.38923024071115242</v>
      </c>
      <c r="AG7" s="46">
        <v>0.38995232474154684</v>
      </c>
      <c r="AH7" s="46">
        <v>0.39315472238846305</v>
      </c>
      <c r="AI7" s="46">
        <v>0.3952119346203683</v>
      </c>
      <c r="AJ7" s="46">
        <v>0.39783332721375014</v>
      </c>
      <c r="AK7" s="46">
        <v>0.40576733227640638</v>
      </c>
      <c r="AL7" s="46">
        <v>0.39946975309891308</v>
      </c>
      <c r="AM7" s="46">
        <v>0.39840465571595413</v>
      </c>
      <c r="AN7" s="46">
        <v>0.3976430691365343</v>
      </c>
      <c r="AO7" s="46">
        <v>0.39373548495283911</v>
      </c>
      <c r="AP7" s="46">
        <v>0.38759690141910041</v>
      </c>
      <c r="AQ7" s="46">
        <v>0.38740768801521758</v>
      </c>
      <c r="AR7" s="46">
        <v>0.38255136374320342</v>
      </c>
      <c r="AS7" s="46">
        <v>0.38002201780454564</v>
      </c>
      <c r="AT7" s="46">
        <v>0.3805774909632465</v>
      </c>
      <c r="AU7" s="46">
        <v>0.37499621703691988</v>
      </c>
      <c r="AV7" s="46">
        <v>0.37448885718695007</v>
      </c>
      <c r="AW7" s="46">
        <v>0.37679645925494337</v>
      </c>
      <c r="AX7" s="46">
        <v>0.38044450168814081</v>
      </c>
      <c r="AY7" s="46">
        <v>0.38063170349103259</v>
      </c>
      <c r="AZ7" s="46">
        <v>0.37924960207446123</v>
      </c>
    </row>
    <row r="8" spans="1:52" s="15" customFormat="1" ht="15" customHeight="1" x14ac:dyDescent="0.3">
      <c r="A8" s="13" t="s">
        <v>25</v>
      </c>
      <c r="B8" s="14">
        <v>0.34777903480772276</v>
      </c>
      <c r="C8" s="14">
        <v>0.34510240020119531</v>
      </c>
      <c r="D8" s="14">
        <v>0.34353649365186628</v>
      </c>
      <c r="E8" s="14">
        <v>0.34776529333914191</v>
      </c>
      <c r="F8" s="14">
        <v>0.34604788812125165</v>
      </c>
      <c r="G8" s="14">
        <v>0.34920898580009058</v>
      </c>
      <c r="H8" s="14">
        <v>0.34435995160264915</v>
      </c>
      <c r="I8" s="14">
        <v>0.34541091733318974</v>
      </c>
      <c r="J8" s="14">
        <v>0.34530875642208753</v>
      </c>
      <c r="K8" s="14">
        <v>0.34346009577587122</v>
      </c>
      <c r="L8" s="14">
        <v>0.34494074789609691</v>
      </c>
      <c r="M8" s="14">
        <v>0.34641230159730424</v>
      </c>
      <c r="N8" s="14">
        <v>0.34563634155962403</v>
      </c>
      <c r="O8" s="14">
        <v>0.34554751935343575</v>
      </c>
      <c r="P8" s="14">
        <v>0.34607831768704211</v>
      </c>
      <c r="Q8" s="14">
        <v>0.35024731054616809</v>
      </c>
      <c r="R8" s="14">
        <v>0.35464880876942873</v>
      </c>
      <c r="S8" s="14">
        <v>0.34991821114568927</v>
      </c>
      <c r="T8" s="14">
        <v>0.34610838106551622</v>
      </c>
      <c r="U8" s="14">
        <v>0.34370550008845963</v>
      </c>
      <c r="V8" s="14">
        <v>0.35120715094790045</v>
      </c>
      <c r="W8" s="14">
        <v>0.35309872311756074</v>
      </c>
      <c r="X8" s="14">
        <v>0.35349758003644738</v>
      </c>
      <c r="Y8" s="14">
        <v>0.36021765522250249</v>
      </c>
      <c r="Z8" s="14">
        <v>0.35673871386761025</v>
      </c>
      <c r="AA8" s="14">
        <v>0.35934665091998985</v>
      </c>
      <c r="AB8" s="14">
        <v>0.35633538268296511</v>
      </c>
      <c r="AC8" s="14">
        <v>0.35757293128162637</v>
      </c>
      <c r="AD8" s="14">
        <v>0.35997730535157518</v>
      </c>
      <c r="AE8" s="14">
        <v>0.35822816890063391</v>
      </c>
      <c r="AF8" s="14">
        <v>0.36029860540146669</v>
      </c>
      <c r="AG8" s="14">
        <v>0.35795032971233742</v>
      </c>
      <c r="AH8" s="14">
        <v>0.3603701528656354</v>
      </c>
      <c r="AI8" s="14">
        <v>0.35167453509667024</v>
      </c>
      <c r="AJ8" s="14">
        <v>0.35355825611472197</v>
      </c>
      <c r="AK8" s="14">
        <v>0.35459656028270786</v>
      </c>
      <c r="AL8" s="14">
        <v>0.35376264245159722</v>
      </c>
      <c r="AM8" s="14">
        <v>0.35861165062266021</v>
      </c>
      <c r="AN8" s="14">
        <v>0.35224800935012623</v>
      </c>
      <c r="AO8" s="14">
        <v>0.34828779276192368</v>
      </c>
      <c r="AP8" s="14">
        <v>0.33861094464099128</v>
      </c>
      <c r="AQ8" s="14">
        <v>0.33559229527514189</v>
      </c>
      <c r="AR8" s="14">
        <v>0.3383860102532531</v>
      </c>
      <c r="AS8" s="14">
        <v>0.33395664198960412</v>
      </c>
      <c r="AT8" s="14">
        <v>0.33768125107941555</v>
      </c>
      <c r="AU8" s="14">
        <v>0.33055572594483312</v>
      </c>
      <c r="AV8" s="14">
        <v>0.32764805974546507</v>
      </c>
      <c r="AW8" s="14">
        <v>0.32547682825572316</v>
      </c>
      <c r="AX8" s="14">
        <v>0.32143330928889841</v>
      </c>
      <c r="AY8" s="14">
        <v>0.31875697943389991</v>
      </c>
      <c r="AZ8" s="14">
        <v>0.31763288075170731</v>
      </c>
    </row>
    <row r="9" spans="1:52" s="15" customFormat="1" ht="15" customHeight="1" x14ac:dyDescent="0.3">
      <c r="A9" s="18" t="s">
        <v>100</v>
      </c>
      <c r="B9" s="12">
        <v>0.32347606109930466</v>
      </c>
      <c r="C9" s="12">
        <v>0.31186316687286458</v>
      </c>
      <c r="D9" s="12">
        <v>0.37976408270154677</v>
      </c>
      <c r="E9" s="12">
        <v>0.41502571920892956</v>
      </c>
      <c r="F9" s="12">
        <v>0.41561536665173293</v>
      </c>
      <c r="G9" s="12">
        <v>0.42293929779141348</v>
      </c>
      <c r="H9" s="12">
        <v>0.40460575141125815</v>
      </c>
      <c r="I9" s="12">
        <v>0.38246477270264817</v>
      </c>
      <c r="J9" s="12">
        <v>0.33334772430875004</v>
      </c>
      <c r="K9" s="12">
        <v>0.40655513073501104</v>
      </c>
      <c r="L9" s="12">
        <v>0.38654894125570982</v>
      </c>
      <c r="M9" s="12">
        <v>0.28441934921620737</v>
      </c>
      <c r="N9" s="12">
        <v>0.34786246400069065</v>
      </c>
      <c r="O9" s="12">
        <v>0.39049803589728949</v>
      </c>
      <c r="P9" s="12"/>
      <c r="Q9" s="12">
        <v>0.4072606970668447</v>
      </c>
      <c r="R9" s="12">
        <v>0.4114065628400867</v>
      </c>
      <c r="S9" s="12">
        <v>0.41140656284008675</v>
      </c>
      <c r="T9" s="12">
        <v>0.4114065628400867</v>
      </c>
      <c r="U9" s="12">
        <v>0.41140656284008664</v>
      </c>
      <c r="V9" s="12">
        <v>0.4114065628400867</v>
      </c>
      <c r="W9" s="12">
        <v>0.4114065628400867</v>
      </c>
      <c r="X9" s="12">
        <v>0.40813372306948908</v>
      </c>
      <c r="Y9" s="12">
        <v>0.38164476118602825</v>
      </c>
      <c r="Z9" s="12">
        <v>0.41140656284008664</v>
      </c>
      <c r="AA9" s="12">
        <v>0.41140656284008659</v>
      </c>
      <c r="AB9" s="12">
        <v>0.41140656284008664</v>
      </c>
      <c r="AC9" s="12">
        <v>0.4114065628400867</v>
      </c>
      <c r="AD9" s="12">
        <v>0.4114065628400867</v>
      </c>
      <c r="AE9" s="12">
        <v>0.4114065628400867</v>
      </c>
      <c r="AF9" s="12">
        <v>0.41140656284008659</v>
      </c>
      <c r="AG9" s="12">
        <v>0.4114065628400867</v>
      </c>
      <c r="AH9" s="12">
        <v>0.4114065628400867</v>
      </c>
      <c r="AI9" s="12"/>
      <c r="AJ9" s="12"/>
      <c r="AK9" s="12">
        <v>0.38098462559848101</v>
      </c>
      <c r="AL9" s="12">
        <v>0.38078528832206909</v>
      </c>
      <c r="AM9" s="12">
        <v>0.37548428653978172</v>
      </c>
      <c r="AN9" s="12">
        <v>0.37455274394074578</v>
      </c>
      <c r="AO9" s="12">
        <v>0.34883546261645887</v>
      </c>
      <c r="AP9" s="12">
        <v>0.3084155379453335</v>
      </c>
      <c r="AQ9" s="12">
        <v>0.31314278808361273</v>
      </c>
      <c r="AR9" s="12">
        <v>0.31095610497150195</v>
      </c>
      <c r="AS9" s="12">
        <v>0.30992605912534693</v>
      </c>
      <c r="AT9" s="12">
        <v>0.31533860699068145</v>
      </c>
      <c r="AU9" s="12">
        <v>0.3194522920940534</v>
      </c>
      <c r="AV9" s="12">
        <v>0.31805278768697798</v>
      </c>
      <c r="AW9" s="12">
        <v>0.31478838101111295</v>
      </c>
      <c r="AX9" s="12">
        <v>0.31963588960352113</v>
      </c>
      <c r="AY9" s="12">
        <v>0.31987762616372101</v>
      </c>
      <c r="AZ9" s="12">
        <v>0.31931612438218193</v>
      </c>
    </row>
    <row r="10" spans="1:52" s="15" customFormat="1" ht="15" customHeight="1" x14ac:dyDescent="0.3">
      <c r="A10" s="18" t="s">
        <v>101</v>
      </c>
      <c r="B10" s="12">
        <v>0.37708165190422099</v>
      </c>
      <c r="C10" s="12">
        <v>0.38500401694683806</v>
      </c>
      <c r="D10" s="12">
        <v>0.37477006973503496</v>
      </c>
      <c r="E10" s="12">
        <v>0.38835437447688886</v>
      </c>
      <c r="F10" s="12">
        <v>0.37479853611345748</v>
      </c>
      <c r="G10" s="12">
        <v>0.37705557995380956</v>
      </c>
      <c r="H10" s="12">
        <v>0.37668441275966352</v>
      </c>
      <c r="I10" s="12">
        <v>0.37859107851641688</v>
      </c>
      <c r="J10" s="12">
        <v>0.36601439397077745</v>
      </c>
      <c r="K10" s="12">
        <v>0.36358349590354899</v>
      </c>
      <c r="L10" s="12">
        <v>0.37116366800361372</v>
      </c>
      <c r="M10" s="12">
        <v>0.36793559001033077</v>
      </c>
      <c r="N10" s="12">
        <v>0.36585602636778508</v>
      </c>
      <c r="O10" s="12">
        <v>0.36890724233742822</v>
      </c>
      <c r="P10" s="12">
        <v>0.37543054513721735</v>
      </c>
      <c r="Q10" s="12">
        <v>0.38169113067610039</v>
      </c>
      <c r="R10" s="12">
        <v>0.39156821403256303</v>
      </c>
      <c r="S10" s="12">
        <v>0.38939167497405119</v>
      </c>
      <c r="T10" s="12">
        <v>0.38663357809352028</v>
      </c>
      <c r="U10" s="12">
        <v>0.37996111294815399</v>
      </c>
      <c r="V10" s="12">
        <v>0.38290880178032638</v>
      </c>
      <c r="W10" s="12">
        <v>0.37994574771686346</v>
      </c>
      <c r="X10" s="12">
        <v>0.38168679197986022</v>
      </c>
      <c r="Y10" s="12">
        <v>0.39150782581218113</v>
      </c>
      <c r="Z10" s="12">
        <v>0.38357479293794361</v>
      </c>
      <c r="AA10" s="12">
        <v>0.3905392505468151</v>
      </c>
      <c r="AB10" s="12">
        <v>0.38823017041694841</v>
      </c>
      <c r="AC10" s="12">
        <v>0.38933016833719042</v>
      </c>
      <c r="AD10" s="12">
        <v>0.38829628279599609</v>
      </c>
      <c r="AE10" s="12">
        <v>0.38197873901475127</v>
      </c>
      <c r="AF10" s="12">
        <v>0.38228681340679926</v>
      </c>
      <c r="AG10" s="12">
        <v>0.38136849881070067</v>
      </c>
      <c r="AH10" s="12">
        <v>0.38274615945950469</v>
      </c>
      <c r="AI10" s="12">
        <v>0.36820590039971407</v>
      </c>
      <c r="AJ10" s="12">
        <v>0.37000922872340941</v>
      </c>
      <c r="AK10" s="12">
        <v>0.36642634342074876</v>
      </c>
      <c r="AL10" s="12">
        <v>0.35289352966820731</v>
      </c>
      <c r="AM10" s="12">
        <v>0.35295239949204671</v>
      </c>
      <c r="AN10" s="12">
        <v>0.34225275771125035</v>
      </c>
      <c r="AO10" s="12">
        <v>0.34607934510135951</v>
      </c>
      <c r="AP10" s="12">
        <v>0.34523356835574215</v>
      </c>
      <c r="AQ10" s="12">
        <v>0.33899772822078483</v>
      </c>
      <c r="AR10" s="12">
        <v>0.35669255267875338</v>
      </c>
      <c r="AS10" s="12">
        <v>0.34512021817805288</v>
      </c>
      <c r="AT10" s="12">
        <v>0.35895658043294237</v>
      </c>
      <c r="AU10" s="12">
        <v>0.34756473965779539</v>
      </c>
      <c r="AV10" s="12">
        <v>0.34427278721036553</v>
      </c>
      <c r="AW10" s="12">
        <v>0.33933506998754503</v>
      </c>
      <c r="AX10" s="12">
        <v>0.3352704610017464</v>
      </c>
      <c r="AY10" s="12">
        <v>0.33420652843723175</v>
      </c>
      <c r="AZ10" s="12">
        <v>0.33425939051570247</v>
      </c>
    </row>
    <row r="11" spans="1:52" s="15" customFormat="1" ht="15" customHeight="1" x14ac:dyDescent="0.3">
      <c r="A11" s="18" t="s">
        <v>102</v>
      </c>
      <c r="B11" s="12">
        <v>0.39362885007662585</v>
      </c>
      <c r="C11" s="12">
        <v>0.38987440212758628</v>
      </c>
      <c r="D11" s="12">
        <v>0.39797807069380903</v>
      </c>
      <c r="E11" s="12">
        <v>0.38425539154488292</v>
      </c>
      <c r="F11" s="12">
        <v>0.38142385086152436</v>
      </c>
      <c r="G11" s="12">
        <v>0.37705964073656256</v>
      </c>
      <c r="H11" s="12">
        <v>0.3762682802541375</v>
      </c>
      <c r="I11" s="12">
        <v>0.3745975940631312</v>
      </c>
      <c r="J11" s="12">
        <v>0.37280282905971174</v>
      </c>
      <c r="K11" s="12">
        <v>0.36236304740983238</v>
      </c>
      <c r="L11" s="12">
        <v>0.34560829643203506</v>
      </c>
      <c r="M11" s="12">
        <v>0.3627224541151472</v>
      </c>
      <c r="N11" s="12">
        <v>0.36151488700387868</v>
      </c>
      <c r="O11" s="12">
        <v>0.34365374617760158</v>
      </c>
      <c r="P11" s="12">
        <v>0.33877246804665501</v>
      </c>
      <c r="Q11" s="12">
        <v>0.3537859942650089</v>
      </c>
      <c r="R11" s="12">
        <v>0.35942062132743896</v>
      </c>
      <c r="S11" s="12">
        <v>0.34891095738888123</v>
      </c>
      <c r="T11" s="12">
        <v>0.35577518661135493</v>
      </c>
      <c r="U11" s="12">
        <v>0.35686555983698048</v>
      </c>
      <c r="V11" s="12">
        <v>0.34843665733793855</v>
      </c>
      <c r="W11" s="12">
        <v>0.34026024645104053</v>
      </c>
      <c r="X11" s="12">
        <v>0.34439867051167528</v>
      </c>
      <c r="Y11" s="12">
        <v>0.35182909177661797</v>
      </c>
      <c r="Z11" s="12">
        <v>0.35286182896649559</v>
      </c>
      <c r="AA11" s="12">
        <v>0.34733870784861443</v>
      </c>
      <c r="AB11" s="12">
        <v>0.3624312458784742</v>
      </c>
      <c r="AC11" s="12">
        <v>0.35050274870540804</v>
      </c>
      <c r="AD11" s="12">
        <v>0.36357871424500177</v>
      </c>
      <c r="AE11" s="12">
        <v>0.36631430406703469</v>
      </c>
      <c r="AF11" s="12">
        <v>0.36232060888560236</v>
      </c>
      <c r="AG11" s="12">
        <v>0.35361345091910418</v>
      </c>
      <c r="AH11" s="12">
        <v>0.35924516884304819</v>
      </c>
      <c r="AI11" s="12">
        <v>0.35494706147939398</v>
      </c>
      <c r="AJ11" s="12">
        <v>0.35639519492254645</v>
      </c>
      <c r="AK11" s="12">
        <v>0.36078760557952771</v>
      </c>
      <c r="AL11" s="12">
        <v>0.36177881772902293</v>
      </c>
      <c r="AM11" s="12">
        <v>0.36086597602933279</v>
      </c>
      <c r="AN11" s="12">
        <v>0.36049650155473878</v>
      </c>
      <c r="AO11" s="12">
        <v>0.33370900622140787</v>
      </c>
      <c r="AP11" s="12">
        <v>0.31128388840286925</v>
      </c>
      <c r="AQ11" s="12">
        <v>0.30777582420947347</v>
      </c>
      <c r="AR11" s="12">
        <v>0.29389363722831341</v>
      </c>
      <c r="AS11" s="12">
        <v>0.29506027467531065</v>
      </c>
      <c r="AT11" s="12">
        <v>0.29032554617257589</v>
      </c>
      <c r="AU11" s="12">
        <v>0.29035179433572794</v>
      </c>
      <c r="AV11" s="12">
        <v>0.28493002375227888</v>
      </c>
      <c r="AW11" s="12">
        <v>0.2897651641769477</v>
      </c>
      <c r="AX11" s="12">
        <v>0.28129987167201737</v>
      </c>
      <c r="AY11" s="12">
        <v>0.28109122446046109</v>
      </c>
      <c r="AZ11" s="12">
        <v>0.27659219639555771</v>
      </c>
    </row>
    <row r="12" spans="1:52" s="15" customFormat="1" ht="15" customHeight="1" x14ac:dyDescent="0.3">
      <c r="A12" s="18" t="s">
        <v>103</v>
      </c>
      <c r="B12" s="12">
        <v>0.34311164118410664</v>
      </c>
      <c r="C12" s="12">
        <v>0.33916929457389727</v>
      </c>
      <c r="D12" s="12">
        <v>0.33869522330672502</v>
      </c>
      <c r="E12" s="12">
        <v>0.34221946286861538</v>
      </c>
      <c r="F12" s="12">
        <v>0.3418027222800929</v>
      </c>
      <c r="G12" s="12">
        <v>0.3447713860475819</v>
      </c>
      <c r="H12" s="12">
        <v>0.33942808548939435</v>
      </c>
      <c r="I12" s="12">
        <v>0.34043672919018803</v>
      </c>
      <c r="J12" s="12">
        <v>0.34083154137316674</v>
      </c>
      <c r="K12" s="12">
        <v>0.33866420953907028</v>
      </c>
      <c r="L12" s="12">
        <v>0.33923514585640807</v>
      </c>
      <c r="M12" s="12">
        <v>0.34072241023561584</v>
      </c>
      <c r="N12" s="12">
        <v>0.34020114265192175</v>
      </c>
      <c r="O12" s="12">
        <v>0.33959104423919079</v>
      </c>
      <c r="P12" s="12">
        <v>0.33762145858359366</v>
      </c>
      <c r="Q12" s="12">
        <v>0.33996249893692987</v>
      </c>
      <c r="R12" s="12">
        <v>0.34101848618767749</v>
      </c>
      <c r="S12" s="12">
        <v>0.33322089907250846</v>
      </c>
      <c r="T12" s="12">
        <v>0.32742783117558011</v>
      </c>
      <c r="U12" s="12">
        <v>0.32575340766214822</v>
      </c>
      <c r="V12" s="12">
        <v>0.3358263917509402</v>
      </c>
      <c r="W12" s="12">
        <v>0.34100142807240297</v>
      </c>
      <c r="X12" s="12">
        <v>0.33776693656564682</v>
      </c>
      <c r="Y12" s="12">
        <v>0.34133246613863333</v>
      </c>
      <c r="Z12" s="12">
        <v>0.34089680331070765</v>
      </c>
      <c r="AA12" s="12">
        <v>0.34053235643109536</v>
      </c>
      <c r="AB12" s="12">
        <v>0.33631351126160841</v>
      </c>
      <c r="AC12" s="12">
        <v>0.33847590471464278</v>
      </c>
      <c r="AD12" s="12">
        <v>0.33990844384982843</v>
      </c>
      <c r="AE12" s="12">
        <v>0.33945828491317859</v>
      </c>
      <c r="AF12" s="12">
        <v>0.3441733677304748</v>
      </c>
      <c r="AG12" s="12">
        <v>0.34033665949594166</v>
      </c>
      <c r="AH12" s="12">
        <v>0.34030832875420364</v>
      </c>
      <c r="AI12" s="12">
        <v>0.33312480354232948</v>
      </c>
      <c r="AJ12" s="12">
        <v>0.3369167450998965</v>
      </c>
      <c r="AK12" s="12">
        <v>0.3403572496610684</v>
      </c>
      <c r="AL12" s="12">
        <v>0.35147801954371644</v>
      </c>
      <c r="AM12" s="12">
        <v>0.36478640902162474</v>
      </c>
      <c r="AN12" s="12">
        <v>0.36457354300851907</v>
      </c>
      <c r="AO12" s="12">
        <v>0.35623577670541873</v>
      </c>
      <c r="AP12" s="12">
        <v>0.35153291743483073</v>
      </c>
      <c r="AQ12" s="12">
        <v>0.35765023662550105</v>
      </c>
      <c r="AR12" s="12">
        <v>0.35723898785255315</v>
      </c>
      <c r="AS12" s="12">
        <v>0.36910660733512651</v>
      </c>
      <c r="AT12" s="12">
        <v>0.36669231587463202</v>
      </c>
      <c r="AU12" s="12">
        <v>0.36227758583867914</v>
      </c>
      <c r="AV12" s="12">
        <v>0.36281529785282252</v>
      </c>
      <c r="AW12" s="12">
        <v>0.36703507762511955</v>
      </c>
      <c r="AX12" s="12">
        <v>0.36127048815191604</v>
      </c>
      <c r="AY12" s="12">
        <v>0.35398627440467767</v>
      </c>
      <c r="AZ12" s="12">
        <v>0.35403134211978998</v>
      </c>
    </row>
    <row r="13" spans="1:52" s="15" customFormat="1" ht="15" customHeight="1" x14ac:dyDescent="0.3">
      <c r="A13" s="16" t="s">
        <v>26</v>
      </c>
      <c r="B13" s="17">
        <v>0.32811570901839021</v>
      </c>
      <c r="C13" s="17">
        <v>0.32217758401886043</v>
      </c>
      <c r="D13" s="17">
        <v>0.32405980536468482</v>
      </c>
      <c r="E13" s="17">
        <v>0.32807262756587663</v>
      </c>
      <c r="F13" s="17">
        <v>0.32693291037630423</v>
      </c>
      <c r="G13" s="17">
        <v>0.32459755904015475</v>
      </c>
      <c r="H13" s="17">
        <v>0.32045994925262916</v>
      </c>
      <c r="I13" s="17">
        <v>0.32015015144345071</v>
      </c>
      <c r="J13" s="17">
        <v>0.32310228432761617</v>
      </c>
      <c r="K13" s="17">
        <v>0.32080368915892665</v>
      </c>
      <c r="L13" s="17">
        <v>0.32227432086449986</v>
      </c>
      <c r="M13" s="17">
        <v>0.32282877251847153</v>
      </c>
      <c r="N13" s="17">
        <v>0.3196637633992625</v>
      </c>
      <c r="O13" s="17">
        <v>0.32339118212084594</v>
      </c>
      <c r="P13" s="17">
        <v>0.3232093613649602</v>
      </c>
      <c r="Q13" s="17">
        <v>0.32646436599768491</v>
      </c>
      <c r="R13" s="17">
        <v>0.3386860541568138</v>
      </c>
      <c r="S13" s="17">
        <v>0.33636692830211939</v>
      </c>
      <c r="T13" s="17">
        <v>0.336946182092835</v>
      </c>
      <c r="U13" s="17">
        <v>0.33697865432524537</v>
      </c>
      <c r="V13" s="17">
        <v>0.33857253397454601</v>
      </c>
      <c r="W13" s="17">
        <v>0.33903646233024687</v>
      </c>
      <c r="X13" s="17">
        <v>0.34385205091280313</v>
      </c>
      <c r="Y13" s="17">
        <v>0.34555862038931884</v>
      </c>
      <c r="Z13" s="17">
        <v>0.33816147398048851</v>
      </c>
      <c r="AA13" s="17">
        <v>0.33795266299373022</v>
      </c>
      <c r="AB13" s="17">
        <v>0.33858923957270443</v>
      </c>
      <c r="AC13" s="17">
        <v>0.33803865671626498</v>
      </c>
      <c r="AD13" s="17">
        <v>0.33951970244933594</v>
      </c>
      <c r="AE13" s="17">
        <v>0.34291431302114472</v>
      </c>
      <c r="AF13" s="17">
        <v>0.32978511885406453</v>
      </c>
      <c r="AG13" s="17">
        <v>0.33559342033633016</v>
      </c>
      <c r="AH13" s="17">
        <v>0.3337068292853928</v>
      </c>
      <c r="AI13" s="17">
        <v>0.34208496880853484</v>
      </c>
      <c r="AJ13" s="17">
        <v>0.33239203400625972</v>
      </c>
      <c r="AK13" s="17">
        <v>0.33426272345278468</v>
      </c>
      <c r="AL13" s="17">
        <v>0.33986961215814915</v>
      </c>
      <c r="AM13" s="17">
        <v>0.34069946703490916</v>
      </c>
      <c r="AN13" s="17">
        <v>0.35132318674495372</v>
      </c>
      <c r="AO13" s="17">
        <v>0.35073056528022395</v>
      </c>
      <c r="AP13" s="17">
        <v>0.34069414197095643</v>
      </c>
      <c r="AQ13" s="17">
        <v>0.36121932054441408</v>
      </c>
      <c r="AR13" s="17">
        <v>0.36205898260517433</v>
      </c>
      <c r="AS13" s="17">
        <v>0.36514932232952574</v>
      </c>
      <c r="AT13" s="17">
        <v>0.34412338758738886</v>
      </c>
      <c r="AU13" s="17">
        <v>0.34584378059530541</v>
      </c>
      <c r="AV13" s="17">
        <v>0.32206089018960965</v>
      </c>
      <c r="AW13" s="17">
        <v>0.29914808664924447</v>
      </c>
      <c r="AX13" s="17">
        <v>0.29656660918496458</v>
      </c>
      <c r="AY13" s="17">
        <v>0.29671906284007765</v>
      </c>
      <c r="AZ13" s="17">
        <v>0.26075176578786519</v>
      </c>
    </row>
    <row r="14" spans="1:52" s="15" customFormat="1" ht="15" customHeight="1" x14ac:dyDescent="0.3">
      <c r="A14" s="18" t="s">
        <v>100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</row>
    <row r="15" spans="1:52" s="15" customFormat="1" ht="15" customHeight="1" x14ac:dyDescent="0.3">
      <c r="A15" s="18" t="s">
        <v>101</v>
      </c>
      <c r="B15" s="12">
        <v>0.39456469629583291</v>
      </c>
      <c r="C15" s="12">
        <v>0.37889582719153403</v>
      </c>
      <c r="D15" s="12">
        <v>0.38681977875177292</v>
      </c>
      <c r="E15" s="12">
        <v>0.39365170601251565</v>
      </c>
      <c r="F15" s="12">
        <v>0.39060640246469475</v>
      </c>
      <c r="G15" s="12">
        <v>0.38889656973688108</v>
      </c>
      <c r="H15" s="12">
        <v>0.38338749543145878</v>
      </c>
      <c r="I15" s="12">
        <v>0.38212069229296031</v>
      </c>
      <c r="J15" s="12">
        <v>0.38849589942162222</v>
      </c>
      <c r="K15" s="12">
        <v>0.38569609136670041</v>
      </c>
      <c r="L15" s="12">
        <v>0.38458381079453108</v>
      </c>
      <c r="M15" s="12">
        <v>0.38569693562282525</v>
      </c>
      <c r="N15" s="12">
        <v>0.38128331386877379</v>
      </c>
      <c r="O15" s="12">
        <v>0.38242764338999247</v>
      </c>
      <c r="P15" s="12">
        <v>0.37891671649573661</v>
      </c>
      <c r="Q15" s="12">
        <v>0.3820860613715153</v>
      </c>
      <c r="R15" s="12">
        <v>0.39145017069491012</v>
      </c>
      <c r="S15" s="12">
        <v>0.39072702045653579</v>
      </c>
      <c r="T15" s="12">
        <v>0.39063973290368542</v>
      </c>
      <c r="U15" s="12">
        <v>0.39018551583639172</v>
      </c>
      <c r="V15" s="12">
        <v>0.39040653144035964</v>
      </c>
      <c r="W15" s="12">
        <v>0.38985852624942058</v>
      </c>
      <c r="X15" s="12">
        <v>0.39086451431700558</v>
      </c>
      <c r="Y15" s="12">
        <v>0.38923855799026996</v>
      </c>
      <c r="Z15" s="12">
        <v>0.38383650291587307</v>
      </c>
      <c r="AA15" s="12">
        <v>0.38858904229003516</v>
      </c>
      <c r="AB15" s="12">
        <v>0.38932729076380829</v>
      </c>
      <c r="AC15" s="12">
        <v>0.38889425375450143</v>
      </c>
      <c r="AD15" s="12">
        <v>0.38989019289310184</v>
      </c>
      <c r="AE15" s="12">
        <v>0.39075371747482424</v>
      </c>
      <c r="AF15" s="12">
        <v>0.37803457422546632</v>
      </c>
      <c r="AG15" s="12">
        <v>0.38734267638393466</v>
      </c>
      <c r="AH15" s="12">
        <v>0.38048396956928188</v>
      </c>
      <c r="AI15" s="12">
        <v>0.3820730410037263</v>
      </c>
      <c r="AJ15" s="12">
        <v>0.37678911243183522</v>
      </c>
      <c r="AK15" s="12">
        <v>0.38559656321745728</v>
      </c>
      <c r="AL15" s="12">
        <v>0.38777836405932825</v>
      </c>
      <c r="AM15" s="12">
        <v>0.38605192592819609</v>
      </c>
      <c r="AN15" s="12">
        <v>0.38516507623154539</v>
      </c>
      <c r="AO15" s="12">
        <v>0.37811830909896754</v>
      </c>
      <c r="AP15" s="12">
        <v>0.35805436910563587</v>
      </c>
      <c r="AQ15" s="12">
        <v>0.38945267435301922</v>
      </c>
      <c r="AR15" s="12">
        <v>0.38963364269714179</v>
      </c>
      <c r="AS15" s="12">
        <v>0.38978656264660722</v>
      </c>
      <c r="AT15" s="12">
        <v>0.39116351843435565</v>
      </c>
      <c r="AU15" s="12">
        <v>0.39094093816968906</v>
      </c>
      <c r="AV15" s="12">
        <v>0.35033465438404859</v>
      </c>
      <c r="AW15" s="12">
        <v>0.35986322936453125</v>
      </c>
      <c r="AX15" s="12">
        <v>0.35677008580454989</v>
      </c>
      <c r="AY15" s="12">
        <v>0.36694228692339959</v>
      </c>
      <c r="AZ15" s="12">
        <v>0.31950945381147972</v>
      </c>
    </row>
    <row r="16" spans="1:52" s="15" customFormat="1" ht="15" customHeight="1" x14ac:dyDescent="0.3">
      <c r="A16" s="18" t="s">
        <v>102</v>
      </c>
      <c r="B16" s="12">
        <v>0.35802096287704643</v>
      </c>
      <c r="C16" s="12">
        <v>0.25373867057073002</v>
      </c>
      <c r="D16" s="12">
        <v>0.23836161026134564</v>
      </c>
      <c r="E16" s="12">
        <v>0.2782471553555515</v>
      </c>
      <c r="F16" s="12">
        <v>0.27695831552389216</v>
      </c>
      <c r="G16" s="12">
        <v>0.2972973100985099</v>
      </c>
      <c r="H16" s="12">
        <v>0.30183687139318321</v>
      </c>
      <c r="I16" s="12">
        <v>0.30585276149816287</v>
      </c>
      <c r="J16" s="12">
        <v>0.29025342166136336</v>
      </c>
      <c r="K16" s="12">
        <v>0.29300348577837415</v>
      </c>
      <c r="L16" s="12">
        <v>0.29625687257152211</v>
      </c>
      <c r="M16" s="12">
        <v>0.28901269373164939</v>
      </c>
      <c r="N16" s="12">
        <v>0.28557816009711751</v>
      </c>
      <c r="O16" s="12">
        <v>0.2776174282951504</v>
      </c>
      <c r="P16" s="12">
        <v>0.26361523456487496</v>
      </c>
      <c r="Q16" s="12">
        <v>0.26231276254932179</v>
      </c>
      <c r="R16" s="12">
        <v>0.27560165761933836</v>
      </c>
      <c r="S16" s="12">
        <v>0.29104988199487664</v>
      </c>
      <c r="T16" s="12">
        <v>0.29140571118281028</v>
      </c>
      <c r="U16" s="12">
        <v>0.28879244191004305</v>
      </c>
      <c r="V16" s="12">
        <v>0.28317186745133505</v>
      </c>
      <c r="W16" s="12">
        <v>0.28323713332678085</v>
      </c>
      <c r="X16" s="12">
        <v>0.28653134060192753</v>
      </c>
      <c r="Y16" s="12">
        <v>0.28114169102488085</v>
      </c>
      <c r="Z16" s="12">
        <v>0.28131931882146899</v>
      </c>
      <c r="AA16" s="12">
        <v>0.26690675721462626</v>
      </c>
      <c r="AB16" s="12">
        <v>0.26985621742827526</v>
      </c>
      <c r="AC16" s="12">
        <v>0.27009917048644932</v>
      </c>
      <c r="AD16" s="12">
        <v>0.26446660676076778</v>
      </c>
      <c r="AE16" s="12">
        <v>0.26209545408428564</v>
      </c>
      <c r="AF16" s="12">
        <v>0.25727392489507939</v>
      </c>
      <c r="AG16" s="12">
        <v>0.25501410685437204</v>
      </c>
      <c r="AH16" s="12">
        <v>0.25507588217361887</v>
      </c>
      <c r="AI16" s="12">
        <v>0.24964559707303668</v>
      </c>
      <c r="AJ16" s="12">
        <v>0.25270706131080417</v>
      </c>
      <c r="AK16" s="12">
        <v>0.24782486225544359</v>
      </c>
      <c r="AL16" s="12">
        <v>0.24564312393600732</v>
      </c>
      <c r="AM16" s="12">
        <v>0.24833773617961433</v>
      </c>
      <c r="AN16" s="12">
        <v>0.23262037045283257</v>
      </c>
      <c r="AO16" s="12">
        <v>0.23992806127747651</v>
      </c>
      <c r="AP16" s="12">
        <v>0.23581498626818637</v>
      </c>
      <c r="AQ16" s="12">
        <v>0.25058487430845727</v>
      </c>
      <c r="AR16" s="12">
        <v>0.24413199657825191</v>
      </c>
      <c r="AS16" s="12">
        <v>0.24111056115655255</v>
      </c>
      <c r="AT16" s="12">
        <v>0.24246373783050484</v>
      </c>
      <c r="AU16" s="12">
        <v>0.24313535917448717</v>
      </c>
      <c r="AV16" s="12">
        <v>0.24308302968672629</v>
      </c>
      <c r="AW16" s="12">
        <v>0.23622652762058211</v>
      </c>
      <c r="AX16" s="12">
        <v>0.23673333181407608</v>
      </c>
      <c r="AY16" s="12">
        <v>0.23716621463596488</v>
      </c>
      <c r="AZ16" s="12">
        <v>0.23783593396839642</v>
      </c>
    </row>
    <row r="17" spans="1:52" s="15" customFormat="1" ht="15" customHeight="1" x14ac:dyDescent="0.3">
      <c r="A17" s="18" t="s">
        <v>103</v>
      </c>
      <c r="B17" s="12">
        <v>0.32013897514567508</v>
      </c>
      <c r="C17" s="12">
        <v>0.31583899903448237</v>
      </c>
      <c r="D17" s="12">
        <v>0.315709706798735</v>
      </c>
      <c r="E17" s="12">
        <v>0.31909783922168716</v>
      </c>
      <c r="F17" s="12">
        <v>0.31853279849865812</v>
      </c>
      <c r="G17" s="12">
        <v>0.31503389816976052</v>
      </c>
      <c r="H17" s="12">
        <v>0.31107181280650853</v>
      </c>
      <c r="I17" s="12">
        <v>0.31030851447244923</v>
      </c>
      <c r="J17" s="12">
        <v>0.3108829377449282</v>
      </c>
      <c r="K17" s="12">
        <v>0.30666493013159224</v>
      </c>
      <c r="L17" s="12">
        <v>0.30802319890183999</v>
      </c>
      <c r="M17" s="12">
        <v>0.30818007105903833</v>
      </c>
      <c r="N17" s="12">
        <v>0.3040350009058666</v>
      </c>
      <c r="O17" s="12">
        <v>0.30728205001209891</v>
      </c>
      <c r="P17" s="12">
        <v>0.30781475837075967</v>
      </c>
      <c r="Q17" s="12">
        <v>0.31098730342330488</v>
      </c>
      <c r="R17" s="12">
        <v>0.32228272047906004</v>
      </c>
      <c r="S17" s="12">
        <v>0.31938479690604615</v>
      </c>
      <c r="T17" s="12">
        <v>0.31827517712096087</v>
      </c>
      <c r="U17" s="12">
        <v>0.31660897219173073</v>
      </c>
      <c r="V17" s="12">
        <v>0.31945956959622607</v>
      </c>
      <c r="W17" s="12">
        <v>0.32019253021779287</v>
      </c>
      <c r="X17" s="12">
        <v>0.32317059671317477</v>
      </c>
      <c r="Y17" s="12">
        <v>0.32650855076115354</v>
      </c>
      <c r="Z17" s="12">
        <v>0.32058508989536078</v>
      </c>
      <c r="AA17" s="12">
        <v>0.3197045419301186</v>
      </c>
      <c r="AB17" s="12">
        <v>0.31788084580084031</v>
      </c>
      <c r="AC17" s="12">
        <v>0.31809846621644106</v>
      </c>
      <c r="AD17" s="12">
        <v>0.31850533542987802</v>
      </c>
      <c r="AE17" s="12">
        <v>0.31820408935843969</v>
      </c>
      <c r="AF17" s="12">
        <v>0.31219415351091473</v>
      </c>
      <c r="AG17" s="12">
        <v>0.31430007956817885</v>
      </c>
      <c r="AH17" s="12">
        <v>0.31441090394294591</v>
      </c>
      <c r="AI17" s="12">
        <v>0.31492285091195787</v>
      </c>
      <c r="AJ17" s="12">
        <v>0.31067176142966074</v>
      </c>
      <c r="AK17" s="12">
        <v>0.30469124498403366</v>
      </c>
      <c r="AL17" s="12">
        <v>0.31202210076781756</v>
      </c>
      <c r="AM17" s="12">
        <v>0.30743486632392536</v>
      </c>
      <c r="AN17" s="12">
        <v>0.33013445095768029</v>
      </c>
      <c r="AO17" s="12">
        <v>0.33262319135935975</v>
      </c>
      <c r="AP17" s="12">
        <v>0.336922630640964</v>
      </c>
      <c r="AQ17" s="12">
        <v>0.33872961274803026</v>
      </c>
      <c r="AR17" s="12">
        <v>0.33701912847689575</v>
      </c>
      <c r="AS17" s="12">
        <v>0.34353699203986776</v>
      </c>
      <c r="AT17" s="12">
        <v>0.3207937795463755</v>
      </c>
      <c r="AU17" s="12">
        <v>0.32876786510594325</v>
      </c>
      <c r="AV17" s="12">
        <v>0.31429674078074371</v>
      </c>
      <c r="AW17" s="12">
        <v>0.27029024782881045</v>
      </c>
      <c r="AX17" s="12">
        <v>0.25746225332493394</v>
      </c>
      <c r="AY17" s="12">
        <v>0.23797546435292927</v>
      </c>
      <c r="AZ17" s="12">
        <v>0.18099013010202447</v>
      </c>
    </row>
    <row r="18" spans="1:52" s="15" customFormat="1" ht="15" customHeight="1" x14ac:dyDescent="0.3">
      <c r="A18" s="16" t="s">
        <v>104</v>
      </c>
      <c r="B18" s="17">
        <v>0.41269865070786949</v>
      </c>
      <c r="C18" s="17">
        <v>0.41181300518361186</v>
      </c>
      <c r="D18" s="17">
        <v>0.41299223913170857</v>
      </c>
      <c r="E18" s="17">
        <v>0.42314926185388946</v>
      </c>
      <c r="F18" s="17">
        <v>0.42197941786502674</v>
      </c>
      <c r="G18" s="17">
        <v>0.4311949429653868</v>
      </c>
      <c r="H18" s="17">
        <v>0.43459521244269228</v>
      </c>
      <c r="I18" s="17">
        <v>0.44378766650215984</v>
      </c>
      <c r="J18" s="17">
        <v>0.45046104665000314</v>
      </c>
      <c r="K18" s="17">
        <v>0.4473016984404809</v>
      </c>
      <c r="L18" s="17">
        <v>0.44459988821003682</v>
      </c>
      <c r="M18" s="17">
        <v>0.44512054876617213</v>
      </c>
      <c r="N18" s="17">
        <v>0.44034268697738049</v>
      </c>
      <c r="O18" s="17">
        <v>0.43790715719101109</v>
      </c>
      <c r="P18" s="17">
        <v>0.43641602199682045</v>
      </c>
      <c r="Q18" s="17">
        <v>0.44474388918076535</v>
      </c>
      <c r="R18" s="17">
        <v>0.44796079100327513</v>
      </c>
      <c r="S18" s="17">
        <v>0.44803254180572921</v>
      </c>
      <c r="T18" s="17">
        <v>0.44780693361104923</v>
      </c>
      <c r="U18" s="17">
        <v>0.44633160375582898</v>
      </c>
      <c r="V18" s="17">
        <v>0.44555266500286711</v>
      </c>
      <c r="W18" s="17">
        <v>0.44330180340600567</v>
      </c>
      <c r="X18" s="17">
        <v>0.4511876998468724</v>
      </c>
      <c r="Y18" s="17">
        <v>0.45395676891742398</v>
      </c>
      <c r="Z18" s="17">
        <v>0.45530493014830031</v>
      </c>
      <c r="AA18" s="17">
        <v>0.45407436067043649</v>
      </c>
      <c r="AB18" s="17">
        <v>0.45841528058820297</v>
      </c>
      <c r="AC18" s="17">
        <v>0.4541661622749098</v>
      </c>
      <c r="AD18" s="17">
        <v>0.4554446682881339</v>
      </c>
      <c r="AE18" s="17">
        <v>0.45587445715648417</v>
      </c>
      <c r="AF18" s="17">
        <v>0.45716148771622273</v>
      </c>
      <c r="AG18" s="17">
        <v>0.45695148528476914</v>
      </c>
      <c r="AH18" s="17">
        <v>0.45991802968264339</v>
      </c>
      <c r="AI18" s="17">
        <v>0.46054856845991332</v>
      </c>
      <c r="AJ18" s="17">
        <v>0.46396787313385618</v>
      </c>
      <c r="AK18" s="17">
        <v>0.47162473493662666</v>
      </c>
      <c r="AL18" s="17">
        <v>0.4690221675740251</v>
      </c>
      <c r="AM18" s="17">
        <v>0.46543745160147421</v>
      </c>
      <c r="AN18" s="17">
        <v>0.46440581466915071</v>
      </c>
      <c r="AO18" s="17">
        <v>0.46132493078027881</v>
      </c>
      <c r="AP18" s="17">
        <v>0.45665715596339762</v>
      </c>
      <c r="AQ18" s="17">
        <v>0.45801577198221904</v>
      </c>
      <c r="AR18" s="17">
        <v>0.452991696036258</v>
      </c>
      <c r="AS18" s="17">
        <v>0.45286306941615279</v>
      </c>
      <c r="AT18" s="17">
        <v>0.45638257854467462</v>
      </c>
      <c r="AU18" s="17">
        <v>0.4556002605971296</v>
      </c>
      <c r="AV18" s="17">
        <v>0.45411289735767202</v>
      </c>
      <c r="AW18" s="17">
        <v>0.45238868409976668</v>
      </c>
      <c r="AX18" s="17">
        <v>0.45454300820891086</v>
      </c>
      <c r="AY18" s="17">
        <v>0.45489593529377109</v>
      </c>
      <c r="AZ18" s="17">
        <v>0.44906086561127362</v>
      </c>
    </row>
    <row r="19" spans="1:52" s="15" customFormat="1" ht="15" customHeight="1" x14ac:dyDescent="0.3">
      <c r="A19" s="18" t="s">
        <v>28</v>
      </c>
      <c r="B19" s="12">
        <v>0.46449187402644976</v>
      </c>
      <c r="C19" s="12">
        <v>0.45953880681236536</v>
      </c>
      <c r="D19" s="12">
        <v>0.46118431665623871</v>
      </c>
      <c r="E19" s="12">
        <v>0.47162615675401742</v>
      </c>
      <c r="F19" s="12">
        <v>0.46315273565957105</v>
      </c>
      <c r="G19" s="12">
        <v>0.46948616711069618</v>
      </c>
      <c r="H19" s="12">
        <v>0.47048089524869346</v>
      </c>
      <c r="I19" s="12">
        <v>0.47989923121261452</v>
      </c>
      <c r="J19" s="12">
        <v>0.48513506437755366</v>
      </c>
      <c r="K19" s="12">
        <v>0.4790240163736631</v>
      </c>
      <c r="L19" s="12">
        <v>0.47359438316386077</v>
      </c>
      <c r="M19" s="12">
        <v>0.47395479260016554</v>
      </c>
      <c r="N19" s="12">
        <v>0.46303488087316114</v>
      </c>
      <c r="O19" s="12">
        <v>0.46070319186388381</v>
      </c>
      <c r="P19" s="12">
        <v>0.45285192840334898</v>
      </c>
      <c r="Q19" s="12">
        <v>0.46338624191669464</v>
      </c>
      <c r="R19" s="12">
        <v>0.46638977975441265</v>
      </c>
      <c r="S19" s="12">
        <v>0.46695951400139701</v>
      </c>
      <c r="T19" s="12">
        <v>0.46560974824009282</v>
      </c>
      <c r="U19" s="12">
        <v>0.46262948449253882</v>
      </c>
      <c r="V19" s="12">
        <v>0.45960621100332621</v>
      </c>
      <c r="W19" s="12">
        <v>0.45694771981553661</v>
      </c>
      <c r="X19" s="12">
        <v>0.46276053329449846</v>
      </c>
      <c r="Y19" s="12">
        <v>0.46614982725947918</v>
      </c>
      <c r="Z19" s="12">
        <v>0.46708439886682585</v>
      </c>
      <c r="AA19" s="12">
        <v>0.46531730522395437</v>
      </c>
      <c r="AB19" s="12">
        <v>0.47044292208929384</v>
      </c>
      <c r="AC19" s="12">
        <v>0.46756966027762087</v>
      </c>
      <c r="AD19" s="12">
        <v>0.46765438948240695</v>
      </c>
      <c r="AE19" s="12">
        <v>0.46764089805054426</v>
      </c>
      <c r="AF19" s="12">
        <v>0.46847145420619585</v>
      </c>
      <c r="AG19" s="12">
        <v>0.4676574122187242</v>
      </c>
      <c r="AH19" s="12">
        <v>0.47048407554088456</v>
      </c>
      <c r="AI19" s="12">
        <v>0.4709588869755213</v>
      </c>
      <c r="AJ19" s="12">
        <v>0.47400158724941899</v>
      </c>
      <c r="AK19" s="12">
        <v>0.48237888917076888</v>
      </c>
      <c r="AL19" s="12">
        <v>0.4793903543689329</v>
      </c>
      <c r="AM19" s="12">
        <v>0.47348767027963268</v>
      </c>
      <c r="AN19" s="12">
        <v>0.47183633018693288</v>
      </c>
      <c r="AO19" s="12">
        <v>0.46843596930541825</v>
      </c>
      <c r="AP19" s="12">
        <v>0.46358839076298258</v>
      </c>
      <c r="AQ19" s="12">
        <v>0.46481576927500817</v>
      </c>
      <c r="AR19" s="12">
        <v>0.4594260301485743</v>
      </c>
      <c r="AS19" s="12">
        <v>0.45866813144858698</v>
      </c>
      <c r="AT19" s="12">
        <v>0.46251755022589952</v>
      </c>
      <c r="AU19" s="12">
        <v>0.46137318068451666</v>
      </c>
      <c r="AV19" s="12">
        <v>0.4585641416303608</v>
      </c>
      <c r="AW19" s="12">
        <v>0.45594075376217758</v>
      </c>
      <c r="AX19" s="12">
        <v>0.45725795306358497</v>
      </c>
      <c r="AY19" s="12">
        <v>0.45764765272834429</v>
      </c>
      <c r="AZ19" s="12">
        <v>0.45122170125569644</v>
      </c>
    </row>
    <row r="20" spans="1:52" s="15" customFormat="1" ht="15" customHeight="1" x14ac:dyDescent="0.3">
      <c r="A20" s="18" t="s">
        <v>27</v>
      </c>
      <c r="B20" s="12">
        <v>0.33199585703512452</v>
      </c>
      <c r="C20" s="12">
        <v>0.32323993649874405</v>
      </c>
      <c r="D20" s="12">
        <v>0.32534052826804405</v>
      </c>
      <c r="E20" s="12">
        <v>0.33496394959931713</v>
      </c>
      <c r="F20" s="12">
        <v>0.3309068853507256</v>
      </c>
      <c r="G20" s="12">
        <v>0.31403665668718794</v>
      </c>
      <c r="H20" s="12">
        <v>0.3187085021864341</v>
      </c>
      <c r="I20" s="12">
        <v>0.31646839165795299</v>
      </c>
      <c r="J20" s="12">
        <v>0.31594738255617993</v>
      </c>
      <c r="K20" s="12">
        <v>0.30411520333021147</v>
      </c>
      <c r="L20" s="12">
        <v>0.30714748704594019</v>
      </c>
      <c r="M20" s="12">
        <v>0.30534715099240095</v>
      </c>
      <c r="N20" s="12">
        <v>0.32350211246949345</v>
      </c>
      <c r="O20" s="12">
        <v>0.30883042071532824</v>
      </c>
      <c r="P20" s="12">
        <v>0.30791787764951489</v>
      </c>
      <c r="Q20" s="12">
        <v>0.32109624612040882</v>
      </c>
      <c r="R20" s="12">
        <v>0.32593043451196319</v>
      </c>
      <c r="S20" s="12">
        <v>0.31792850199458844</v>
      </c>
      <c r="T20" s="12">
        <v>0.32062738115165179</v>
      </c>
      <c r="U20" s="12">
        <v>0.3198870202140443</v>
      </c>
      <c r="V20" s="12">
        <v>0.32356020215507741</v>
      </c>
      <c r="W20" s="12">
        <v>0.31561937454671979</v>
      </c>
      <c r="X20" s="12">
        <v>0.3117968698026255</v>
      </c>
      <c r="Y20" s="12">
        <v>0.31545026970048912</v>
      </c>
      <c r="Z20" s="12">
        <v>0.32917916881207665</v>
      </c>
      <c r="AA20" s="12">
        <v>0.31878620621195142</v>
      </c>
      <c r="AB20" s="12">
        <v>0.30664120527750371</v>
      </c>
      <c r="AC20" s="12">
        <v>0.31791361627121451</v>
      </c>
      <c r="AD20" s="12">
        <v>0.31766447960492344</v>
      </c>
      <c r="AE20" s="12">
        <v>0.31776791451847369</v>
      </c>
      <c r="AF20" s="12">
        <v>0.33100880997733523</v>
      </c>
      <c r="AG20" s="12">
        <v>0.30375188397152031</v>
      </c>
      <c r="AH20" s="12">
        <v>0.32101117567856885</v>
      </c>
      <c r="AI20" s="12">
        <v>0.32152737149719918</v>
      </c>
      <c r="AJ20" s="12">
        <v>0.30118194504758067</v>
      </c>
      <c r="AK20" s="12">
        <v>0.30967919276548961</v>
      </c>
      <c r="AL20" s="12">
        <v>0.31069231362401467</v>
      </c>
      <c r="AM20" s="12">
        <v>0.32367170188231364</v>
      </c>
      <c r="AN20" s="12">
        <v>0.31906064873478535</v>
      </c>
      <c r="AO20" s="12">
        <v>0.3034007472775313</v>
      </c>
      <c r="AP20" s="12">
        <v>0.30491821818123299</v>
      </c>
      <c r="AQ20" s="12">
        <v>0.297623863907367</v>
      </c>
      <c r="AR20" s="12">
        <v>0.30204153447948351</v>
      </c>
      <c r="AS20" s="12">
        <v>0.30734383627095835</v>
      </c>
      <c r="AT20" s="12">
        <v>0.2690972124964241</v>
      </c>
      <c r="AU20" s="12">
        <v>0.26614390720092562</v>
      </c>
      <c r="AV20" s="12">
        <v>0.28594729033137395</v>
      </c>
      <c r="AW20" s="12">
        <v>0.31788400984014137</v>
      </c>
      <c r="AX20" s="12">
        <v>0.32817626851701731</v>
      </c>
      <c r="AY20" s="12">
        <v>0.33180979867144084</v>
      </c>
      <c r="AZ20" s="12"/>
    </row>
    <row r="21" spans="1:52" s="15" customFormat="1" ht="15" customHeight="1" x14ac:dyDescent="0.3">
      <c r="A21" s="18" t="s">
        <v>103</v>
      </c>
      <c r="B21" s="12">
        <v>0.3474106243785664</v>
      </c>
      <c r="C21" s="12">
        <v>0.35338764928132715</v>
      </c>
      <c r="D21" s="12">
        <v>0.3407885689066365</v>
      </c>
      <c r="E21" s="12">
        <v>0.34785703759880626</v>
      </c>
      <c r="F21" s="12">
        <v>0.33629757184985676</v>
      </c>
      <c r="G21" s="12">
        <v>0.35252389993082894</v>
      </c>
      <c r="H21" s="12">
        <v>0.36184867846714119</v>
      </c>
      <c r="I21" s="12">
        <v>0.36471584076089764</v>
      </c>
      <c r="J21" s="12">
        <v>0.36559829852631209</v>
      </c>
      <c r="K21" s="12">
        <v>0.36482118993754398</v>
      </c>
      <c r="L21" s="12">
        <v>0.36025292707843026</v>
      </c>
      <c r="M21" s="12">
        <v>0.3672897792409473</v>
      </c>
      <c r="N21" s="12">
        <v>0.37037084432380457</v>
      </c>
      <c r="O21" s="12">
        <v>0.35631928933141227</v>
      </c>
      <c r="P21" s="12">
        <v>0.35397417361994105</v>
      </c>
      <c r="Q21" s="12">
        <v>0.37516675177681547</v>
      </c>
      <c r="R21" s="12">
        <v>0.3670922508375814</v>
      </c>
      <c r="S21" s="12">
        <v>0.36712111500453143</v>
      </c>
      <c r="T21" s="12">
        <v>0.36855835875278919</v>
      </c>
      <c r="U21" s="12">
        <v>0.37140138249326415</v>
      </c>
      <c r="V21" s="12">
        <v>0.37660781781284458</v>
      </c>
      <c r="W21" s="12">
        <v>0.36988756358266262</v>
      </c>
      <c r="X21" s="12">
        <v>0.36838408721310451</v>
      </c>
      <c r="Y21" s="12">
        <v>0.36583436548628778</v>
      </c>
      <c r="Z21" s="12">
        <v>0.37763348492775617</v>
      </c>
      <c r="AA21" s="12">
        <v>0.37350320238708334</v>
      </c>
      <c r="AB21" s="12">
        <v>0.377274574759766</v>
      </c>
      <c r="AC21" s="12">
        <v>0.37253631278431498</v>
      </c>
      <c r="AD21" s="12">
        <v>0.37064610610321913</v>
      </c>
      <c r="AE21" s="12">
        <v>0.37247763202977757</v>
      </c>
      <c r="AF21" s="12">
        <v>0.37316024559195399</v>
      </c>
      <c r="AG21" s="12">
        <v>0.37562221492984621</v>
      </c>
      <c r="AH21" s="12">
        <v>0.37255205375992573</v>
      </c>
      <c r="AI21" s="12">
        <v>0.37915712003201524</v>
      </c>
      <c r="AJ21" s="12">
        <v>0.37764506899121913</v>
      </c>
      <c r="AK21" s="12">
        <v>0.37937344844566395</v>
      </c>
      <c r="AL21" s="12">
        <v>0.37959252709397956</v>
      </c>
      <c r="AM21" s="12">
        <v>0.39102022342856052</v>
      </c>
      <c r="AN21" s="12">
        <v>0.38904409536482853</v>
      </c>
      <c r="AO21" s="12">
        <v>0.39021751265081439</v>
      </c>
      <c r="AP21" s="12">
        <v>0.38725982636321726</v>
      </c>
      <c r="AQ21" s="12">
        <v>0.38890860720834308</v>
      </c>
      <c r="AR21" s="12">
        <v>0.38357559791585794</v>
      </c>
      <c r="AS21" s="12">
        <v>0.39098589947031759</v>
      </c>
      <c r="AT21" s="12">
        <v>0.39434342394029037</v>
      </c>
      <c r="AU21" s="12">
        <v>0.39710561219877916</v>
      </c>
      <c r="AV21" s="12">
        <v>0.40028758943399534</v>
      </c>
      <c r="AW21" s="12">
        <v>0.3954871331619122</v>
      </c>
      <c r="AX21" s="12">
        <v>0.38851721163554126</v>
      </c>
      <c r="AY21" s="12">
        <v>0.39328047255434628</v>
      </c>
      <c r="AZ21" s="12">
        <v>0.39252343375094539</v>
      </c>
    </row>
    <row r="22" spans="1:52" s="15" customFormat="1" ht="15" customHeight="1" x14ac:dyDescent="0.3">
      <c r="A22" s="18" t="s">
        <v>105</v>
      </c>
      <c r="B22" s="12">
        <v>0.33048209662850725</v>
      </c>
      <c r="C22" s="12">
        <v>0.3127175992033796</v>
      </c>
      <c r="D22" s="12">
        <v>0.31618142296185231</v>
      </c>
      <c r="E22" s="12">
        <v>0.32182264356567231</v>
      </c>
      <c r="F22" s="12">
        <v>0.3161838080587378</v>
      </c>
      <c r="G22" s="12">
        <v>0.26625563058108914</v>
      </c>
      <c r="H22" s="12">
        <v>0.29211193890604265</v>
      </c>
      <c r="I22" s="12">
        <v>0.29585224397050469</v>
      </c>
      <c r="J22" s="12">
        <v>0.31951146598980945</v>
      </c>
      <c r="K22" s="12">
        <v>0.25857023305110655</v>
      </c>
      <c r="L22" s="12">
        <v>0.25069566181566372</v>
      </c>
      <c r="M22" s="12">
        <v>0.24818003344865394</v>
      </c>
      <c r="N22" s="12">
        <v>0.23538093300463675</v>
      </c>
      <c r="O22" s="12">
        <v>0.22768164406559646</v>
      </c>
      <c r="P22" s="12">
        <v>0.2473616554789986</v>
      </c>
      <c r="Q22" s="12">
        <v>0.25576784843199485</v>
      </c>
      <c r="R22" s="12">
        <v>0.30255796247979116</v>
      </c>
      <c r="S22" s="12">
        <v>0.30746315029247467</v>
      </c>
      <c r="T22" s="12">
        <v>0.30539315278925389</v>
      </c>
      <c r="U22" s="12">
        <v>0.30400759681966621</v>
      </c>
      <c r="V22" s="12">
        <v>0.2974997725206675</v>
      </c>
      <c r="W22" s="12">
        <v>0.28906372624685572</v>
      </c>
      <c r="X22" s="12">
        <v>0.30005069286171859</v>
      </c>
      <c r="Y22" s="12">
        <v>0.30054357033306012</v>
      </c>
      <c r="Z22" s="12">
        <v>0.29603809039014789</v>
      </c>
      <c r="AA22" s="12">
        <v>0.2944611674260309</v>
      </c>
      <c r="AB22" s="12">
        <v>0.29973185125553048</v>
      </c>
      <c r="AC22" s="12">
        <v>0.31185251185215684</v>
      </c>
      <c r="AD22" s="12">
        <v>0.30838671473322837</v>
      </c>
      <c r="AE22" s="12">
        <v>0.31753290266583373</v>
      </c>
      <c r="AF22" s="12">
        <v>0.31369397689666995</v>
      </c>
      <c r="AG22" s="12">
        <v>0.30627742235958744</v>
      </c>
      <c r="AH22" s="12">
        <v>0.31862775784308295</v>
      </c>
      <c r="AI22" s="12">
        <v>0.31880475297556632</v>
      </c>
      <c r="AJ22" s="12">
        <v>0.32271377318519956</v>
      </c>
      <c r="AK22" s="12">
        <v>0.30552524926420838</v>
      </c>
      <c r="AL22" s="12">
        <v>0.26406624717886279</v>
      </c>
      <c r="AM22" s="12">
        <v>0.32227889897492973</v>
      </c>
      <c r="AN22" s="12">
        <v>0.12621160956148564</v>
      </c>
      <c r="AO22" s="12">
        <v>0.3090525082810624</v>
      </c>
      <c r="AP22" s="12">
        <v>0.3501866933185106</v>
      </c>
      <c r="AQ22" s="12">
        <v>0.35018669331851054</v>
      </c>
      <c r="AR22" s="12">
        <v>0.35018669331851049</v>
      </c>
      <c r="AS22" s="12">
        <v>0.35456058795108125</v>
      </c>
      <c r="AT22" s="12">
        <v>0.36484080158125964</v>
      </c>
      <c r="AU22" s="12"/>
      <c r="AV22" s="12"/>
      <c r="AW22" s="12"/>
      <c r="AX22" s="12"/>
      <c r="AY22" s="12"/>
      <c r="AZ22" s="12"/>
    </row>
    <row r="23" spans="1:52" s="15" customFormat="1" ht="15" customHeight="1" x14ac:dyDescent="0.3">
      <c r="A23" s="16" t="s">
        <v>106</v>
      </c>
      <c r="B23" s="17">
        <v>0.29001091579931021</v>
      </c>
      <c r="C23" s="17">
        <v>0.29728413080409422</v>
      </c>
      <c r="D23" s="17">
        <v>0.29786973504911912</v>
      </c>
      <c r="E23" s="17">
        <v>0.28605921906547999</v>
      </c>
      <c r="F23" s="17">
        <v>0.27855472331762454</v>
      </c>
      <c r="G23" s="17">
        <v>0.27905915441850415</v>
      </c>
      <c r="H23" s="17">
        <v>0.27705204438724867</v>
      </c>
      <c r="I23" s="17">
        <v>0.28197072111079341</v>
      </c>
      <c r="J23" s="17">
        <v>0.2776957564185335</v>
      </c>
      <c r="K23" s="17">
        <v>0.27709219332534185</v>
      </c>
      <c r="L23" s="17">
        <v>0.28697739888366947</v>
      </c>
      <c r="M23" s="17">
        <v>0.28653004902815593</v>
      </c>
      <c r="N23" s="17">
        <v>0.28395652587125703</v>
      </c>
      <c r="O23" s="17">
        <v>0.27921439631114697</v>
      </c>
      <c r="P23" s="17">
        <v>0.2763622546557622</v>
      </c>
      <c r="Q23" s="17">
        <v>0.27425071098263892</v>
      </c>
      <c r="R23" s="17">
        <v>0.30068439939965097</v>
      </c>
      <c r="S23" s="17">
        <v>0.29812162288545097</v>
      </c>
      <c r="T23" s="17">
        <v>0.29888473569052793</v>
      </c>
      <c r="U23" s="17">
        <v>0.29795649665221746</v>
      </c>
      <c r="V23" s="17">
        <v>0.30113900712451991</v>
      </c>
      <c r="W23" s="17">
        <v>0.30182013599202007</v>
      </c>
      <c r="X23" s="17">
        <v>0.29861127474809107</v>
      </c>
      <c r="Y23" s="17">
        <v>0.30032060660361642</v>
      </c>
      <c r="Z23" s="17">
        <v>0.30050944243862315</v>
      </c>
      <c r="AA23" s="17">
        <v>0.30031740449443051</v>
      </c>
      <c r="AB23" s="17">
        <v>0.2997616393030233</v>
      </c>
      <c r="AC23" s="17">
        <v>0.29981970189574314</v>
      </c>
      <c r="AD23" s="17">
        <v>0.29994442648755421</v>
      </c>
      <c r="AE23" s="17">
        <v>0.30015036241038096</v>
      </c>
      <c r="AF23" s="17">
        <v>0.30238651642619463</v>
      </c>
      <c r="AG23" s="17">
        <v>0.30219102019674365</v>
      </c>
      <c r="AH23" s="17">
        <v>0.30149483274514027</v>
      </c>
      <c r="AI23" s="17">
        <v>0.30117230525933264</v>
      </c>
      <c r="AJ23" s="17">
        <v>0.29916555211962881</v>
      </c>
      <c r="AK23" s="17">
        <v>0.30006063315865372</v>
      </c>
      <c r="AL23" s="17">
        <v>0.29808775595756137</v>
      </c>
      <c r="AM23" s="17">
        <v>0.29823290851530843</v>
      </c>
      <c r="AN23" s="17">
        <v>0.29845940747094951</v>
      </c>
      <c r="AO23" s="17">
        <v>0.29875890938398253</v>
      </c>
      <c r="AP23" s="17">
        <v>0.29821589365141199</v>
      </c>
      <c r="AQ23" s="17">
        <v>0.29809809553899808</v>
      </c>
      <c r="AR23" s="17">
        <v>0.29386371038219405</v>
      </c>
      <c r="AS23" s="17">
        <v>0.29407623023382667</v>
      </c>
      <c r="AT23" s="17">
        <v>0.29421575838863828</v>
      </c>
      <c r="AU23" s="17">
        <v>0.29450047222437359</v>
      </c>
      <c r="AV23" s="17">
        <v>0.29487577478090743</v>
      </c>
      <c r="AW23" s="17">
        <v>0.29525407229439143</v>
      </c>
      <c r="AX23" s="17">
        <v>0.29555701781316279</v>
      </c>
      <c r="AY23" s="17">
        <v>0.29618725261613299</v>
      </c>
      <c r="AZ23" s="17">
        <v>0.28767856293370841</v>
      </c>
    </row>
    <row r="24" spans="1:52" s="15" customFormat="1" ht="15" customHeight="1" x14ac:dyDescent="0.3">
      <c r="A24" s="16" t="s">
        <v>107</v>
      </c>
      <c r="B24" s="17">
        <v>0.20972679554817969</v>
      </c>
      <c r="C24" s="17">
        <v>0.24515314978496214</v>
      </c>
      <c r="D24" s="17">
        <v>0.23907448416494731</v>
      </c>
      <c r="E24" s="17">
        <v>0.24234407133109279</v>
      </c>
      <c r="F24" s="17">
        <v>0.21438449678296545</v>
      </c>
      <c r="G24" s="17">
        <v>0.21006694413023283</v>
      </c>
      <c r="H24" s="17">
        <v>0.21225422968469426</v>
      </c>
      <c r="I24" s="17">
        <v>0.21008689965855315</v>
      </c>
      <c r="J24" s="17">
        <v>0.19682180294953147</v>
      </c>
      <c r="K24" s="17">
        <v>0.20042905820079404</v>
      </c>
      <c r="L24" s="17">
        <v>0.19520620377331138</v>
      </c>
      <c r="M24" s="17">
        <v>0.16024799690124536</v>
      </c>
      <c r="N24" s="17">
        <v>0.15653023080147999</v>
      </c>
      <c r="O24" s="17">
        <v>0.1763070673493071</v>
      </c>
      <c r="P24" s="17">
        <v>0.19611772124105456</v>
      </c>
      <c r="Q24" s="17">
        <v>0.20039088785926037</v>
      </c>
      <c r="R24" s="17">
        <v>0.20067589758798823</v>
      </c>
      <c r="S24" s="17">
        <v>0.20158941397477206</v>
      </c>
      <c r="T24" s="17">
        <v>0.20575456295967431</v>
      </c>
      <c r="U24" s="17">
        <v>0.20692278406143108</v>
      </c>
      <c r="V24" s="17">
        <v>0.21360387670760761</v>
      </c>
      <c r="W24" s="17">
        <v>0.21552097324206274</v>
      </c>
      <c r="X24" s="17">
        <v>0.21495335725514989</v>
      </c>
      <c r="Y24" s="17">
        <v>0.21653523501061536</v>
      </c>
      <c r="Z24" s="17">
        <v>0.21664473192080602</v>
      </c>
      <c r="AA24" s="17">
        <v>0.21675473580696275</v>
      </c>
      <c r="AB24" s="17">
        <v>0.21689510949903404</v>
      </c>
      <c r="AC24" s="17">
        <v>0.21660909708121595</v>
      </c>
      <c r="AD24" s="17">
        <v>0.22765969703357791</v>
      </c>
      <c r="AE24" s="17">
        <v>0.22843797068452693</v>
      </c>
      <c r="AF24" s="17">
        <v>0.22861343987531083</v>
      </c>
      <c r="AG24" s="17">
        <v>0.22838870170595912</v>
      </c>
      <c r="AH24" s="17">
        <v>0.22889243392602576</v>
      </c>
      <c r="AI24" s="17">
        <v>0.2289863833223332</v>
      </c>
      <c r="AJ24" s="17">
        <v>0.23225811424049916</v>
      </c>
      <c r="AK24" s="17">
        <v>0.23252761370423752</v>
      </c>
      <c r="AL24" s="17">
        <v>0.23264294923432965</v>
      </c>
      <c r="AM24" s="17">
        <v>0.23290255653764816</v>
      </c>
      <c r="AN24" s="17">
        <v>0.23310193948682187</v>
      </c>
      <c r="AO24" s="17">
        <v>0.23318924045767958</v>
      </c>
      <c r="AP24" s="17">
        <v>0.2332295584668625</v>
      </c>
      <c r="AQ24" s="17">
        <v>0.23253455191339081</v>
      </c>
      <c r="AR24" s="17">
        <v>0.23335827650782295</v>
      </c>
      <c r="AS24" s="17">
        <v>0.23392562843037443</v>
      </c>
      <c r="AT24" s="17">
        <v>0.23396503438553487</v>
      </c>
      <c r="AU24" s="17">
        <v>0.23398538586533524</v>
      </c>
      <c r="AV24" s="17">
        <v>0.23404544427859106</v>
      </c>
      <c r="AW24" s="17">
        <v>0.23415489780078452</v>
      </c>
      <c r="AX24" s="17">
        <v>0.23426242339841874</v>
      </c>
      <c r="AY24" s="17">
        <v>0.23462179265713981</v>
      </c>
      <c r="AZ24" s="17">
        <v>0.23462146442004692</v>
      </c>
    </row>
    <row r="25" spans="1:52" s="15" customFormat="1" ht="15" customHeight="1" x14ac:dyDescent="0.3">
      <c r="A25" s="16" t="s">
        <v>29</v>
      </c>
      <c r="B25" s="17">
        <v>0.32724292765942437</v>
      </c>
      <c r="C25" s="17">
        <v>0.32396785155646474</v>
      </c>
      <c r="D25" s="17">
        <v>0.31580074874050129</v>
      </c>
      <c r="E25" s="17">
        <v>0.31804911183226864</v>
      </c>
      <c r="F25" s="17">
        <v>0.3070762292171097</v>
      </c>
      <c r="G25" s="17">
        <v>0.31091136312849288</v>
      </c>
      <c r="H25" s="17">
        <v>0.28826829015197791</v>
      </c>
      <c r="I25" s="17">
        <v>0.29279061921717786</v>
      </c>
      <c r="J25" s="17">
        <v>0.29860648642033277</v>
      </c>
      <c r="K25" s="17">
        <v>0.30050192861941999</v>
      </c>
      <c r="L25" s="17">
        <v>0.31446662157946603</v>
      </c>
      <c r="M25" s="17">
        <v>0.30060229837161323</v>
      </c>
      <c r="N25" s="17">
        <v>0.31189952885825134</v>
      </c>
      <c r="O25" s="17">
        <v>0.32007486327847656</v>
      </c>
      <c r="P25" s="17">
        <v>0.30452184317219827</v>
      </c>
      <c r="Q25" s="17">
        <v>0.3221475653628334</v>
      </c>
      <c r="R25" s="17">
        <v>0.30113384680319683</v>
      </c>
      <c r="S25" s="17">
        <v>0.29926624426623882</v>
      </c>
      <c r="T25" s="17">
        <v>0.32070614448894263</v>
      </c>
      <c r="U25" s="17">
        <v>0.32114079463615186</v>
      </c>
      <c r="V25" s="17">
        <v>0.32044522784618579</v>
      </c>
      <c r="W25" s="17">
        <v>0.32855412578153154</v>
      </c>
      <c r="X25" s="17">
        <v>0.33481879988311852</v>
      </c>
      <c r="Y25" s="17">
        <v>0.33127403102377367</v>
      </c>
      <c r="Z25" s="17">
        <v>0.32298576365474591</v>
      </c>
      <c r="AA25" s="17">
        <v>0.33085111280867024</v>
      </c>
      <c r="AB25" s="17">
        <v>0.33105978628840066</v>
      </c>
      <c r="AC25" s="17">
        <v>0.33497580151568396</v>
      </c>
      <c r="AD25" s="17">
        <v>0.34388699671334116</v>
      </c>
      <c r="AE25" s="17">
        <v>0.35589159439647622</v>
      </c>
      <c r="AF25" s="17">
        <v>0.3662257767025533</v>
      </c>
      <c r="AG25" s="17">
        <v>0.345077730676908</v>
      </c>
      <c r="AH25" s="17">
        <v>0.34731236379663899</v>
      </c>
      <c r="AI25" s="17">
        <v>0.33876166654617546</v>
      </c>
      <c r="AJ25" s="17">
        <v>0.35068451531809119</v>
      </c>
      <c r="AK25" s="17">
        <v>0.35616069659126343</v>
      </c>
      <c r="AL25" s="17">
        <v>0.34557588995327759</v>
      </c>
      <c r="AM25" s="17">
        <v>0.33983679055545585</v>
      </c>
      <c r="AN25" s="17">
        <v>0.33866408147909433</v>
      </c>
      <c r="AO25" s="17">
        <v>0.32179013693022596</v>
      </c>
      <c r="AP25" s="17">
        <v>0.41582753226311941</v>
      </c>
      <c r="AQ25" s="17">
        <v>0.34466375791138959</v>
      </c>
      <c r="AR25" s="17">
        <v>0.35202288361515033</v>
      </c>
      <c r="AS25" s="17">
        <v>0.32771218348394832</v>
      </c>
      <c r="AT25" s="17">
        <v>0.30556341429104911</v>
      </c>
      <c r="AU25" s="17">
        <v>0.37853035094549498</v>
      </c>
      <c r="AV25" s="17">
        <v>0.31795525549948034</v>
      </c>
      <c r="AW25" s="17">
        <v>0.32235903266282306</v>
      </c>
      <c r="AX25" s="17">
        <v>0.31544977967816046</v>
      </c>
      <c r="AY25" s="17">
        <v>0.32493402914629088</v>
      </c>
      <c r="AZ25" s="17">
        <v>0.34554478155159574</v>
      </c>
    </row>
    <row r="26" spans="1:52" s="15" customFormat="1" ht="15" customHeight="1" x14ac:dyDescent="0.3">
      <c r="A26" s="18" t="s">
        <v>28</v>
      </c>
      <c r="B26" s="12">
        <v>0.37922325939294743</v>
      </c>
      <c r="C26" s="12">
        <v>0.37213331547694811</v>
      </c>
      <c r="D26" s="12">
        <v>0.38256077416541562</v>
      </c>
      <c r="E26" s="12">
        <v>0.37948565176475246</v>
      </c>
      <c r="F26" s="12">
        <v>0.3868739929709909</v>
      </c>
      <c r="G26" s="12">
        <v>0.39265999292938775</v>
      </c>
      <c r="H26" s="12">
        <v>0.39699519001302114</v>
      </c>
      <c r="I26" s="12">
        <v>0.37994923613554221</v>
      </c>
      <c r="J26" s="12">
        <v>0.40727375046771269</v>
      </c>
      <c r="K26" s="12">
        <v>0.39584747184881636</v>
      </c>
      <c r="L26" s="12">
        <v>0.45513630344357081</v>
      </c>
      <c r="M26" s="12">
        <v>0.37283750148846295</v>
      </c>
      <c r="N26" s="12">
        <v>0.39213579522005093</v>
      </c>
      <c r="O26" s="12">
        <v>0.45241722354129943</v>
      </c>
      <c r="P26" s="12">
        <v>0.44530897634415451</v>
      </c>
      <c r="Q26" s="12">
        <v>0.43518743886909983</v>
      </c>
      <c r="R26" s="12">
        <v>0.43130398055373914</v>
      </c>
      <c r="S26" s="12">
        <v>0.42557320759799705</v>
      </c>
      <c r="T26" s="12">
        <v>0.43031732538481227</v>
      </c>
      <c r="U26" s="12">
        <v>0.43046520298106938</v>
      </c>
      <c r="V26" s="12">
        <v>0.42978607742667752</v>
      </c>
      <c r="W26" s="12">
        <v>0.42925227074523187</v>
      </c>
      <c r="X26" s="12">
        <v>0.42399534032453523</v>
      </c>
      <c r="Y26" s="12">
        <v>0.39370076305162777</v>
      </c>
      <c r="Z26" s="12">
        <v>0.37872669181953456</v>
      </c>
      <c r="AA26" s="12">
        <v>0.38113939816555348</v>
      </c>
      <c r="AB26" s="12">
        <v>0.38019686216010184</v>
      </c>
      <c r="AC26" s="12">
        <v>0.38848873048652244</v>
      </c>
      <c r="AD26" s="12">
        <v>0.38699181344585287</v>
      </c>
      <c r="AE26" s="12">
        <v>0.40226014666234106</v>
      </c>
      <c r="AF26" s="12">
        <v>0.40271572126488686</v>
      </c>
      <c r="AG26" s="12">
        <v>0.37375210453119145</v>
      </c>
      <c r="AH26" s="12">
        <v>0.37195007004968822</v>
      </c>
      <c r="AI26" s="12">
        <v>0.36449959790565123</v>
      </c>
      <c r="AJ26" s="12">
        <v>0.38799149723808068</v>
      </c>
      <c r="AK26" s="12">
        <v>0.39010856007007771</v>
      </c>
      <c r="AL26" s="12">
        <v>0.37370756569080166</v>
      </c>
      <c r="AM26" s="12">
        <v>0.35938736525495624</v>
      </c>
      <c r="AN26" s="12">
        <v>0.35153843780061156</v>
      </c>
      <c r="AO26" s="12">
        <v>0.32698249814266522</v>
      </c>
      <c r="AP26" s="12">
        <v>0.42403722794372145</v>
      </c>
      <c r="AQ26" s="12">
        <v>0.36047336605978952</v>
      </c>
      <c r="AR26" s="12">
        <v>0.3645894608328149</v>
      </c>
      <c r="AS26" s="12">
        <v>0.33919117983201397</v>
      </c>
      <c r="AT26" s="12">
        <v>0.3089744283771666</v>
      </c>
      <c r="AU26" s="12">
        <v>0.37945074595050488</v>
      </c>
      <c r="AV26" s="12">
        <v>0.31919843225134498</v>
      </c>
      <c r="AW26" s="12">
        <v>0.32369641545291572</v>
      </c>
      <c r="AX26" s="12">
        <v>0.31660955702489962</v>
      </c>
      <c r="AY26" s="12">
        <v>0.32614757235101</v>
      </c>
      <c r="AZ26" s="12">
        <v>0.34712950264423809</v>
      </c>
    </row>
    <row r="27" spans="1:52" s="15" customFormat="1" ht="15" customHeight="1" x14ac:dyDescent="0.3">
      <c r="A27" s="18" t="s">
        <v>27</v>
      </c>
      <c r="B27" s="12">
        <v>0.33198674268449957</v>
      </c>
      <c r="C27" s="12">
        <v>0.32671677177425945</v>
      </c>
      <c r="D27" s="12">
        <v>0.31809519146385745</v>
      </c>
      <c r="E27" s="12">
        <v>0.31617921565470941</v>
      </c>
      <c r="F27" s="12">
        <v>0.30404360023838867</v>
      </c>
      <c r="G27" s="12">
        <v>0.30685306198077522</v>
      </c>
      <c r="H27" s="12">
        <v>0.28568737097469604</v>
      </c>
      <c r="I27" s="12">
        <v>0.28930122101599315</v>
      </c>
      <c r="J27" s="12">
        <v>0.29765584283293545</v>
      </c>
      <c r="K27" s="12">
        <v>0.30333449633396165</v>
      </c>
      <c r="L27" s="12">
        <v>0.30802237536161747</v>
      </c>
      <c r="M27" s="12">
        <v>0.29914340278413198</v>
      </c>
      <c r="N27" s="12">
        <v>0.30585177714722389</v>
      </c>
      <c r="O27" s="12">
        <v>0.30929717483032693</v>
      </c>
      <c r="P27" s="12">
        <v>0.30554437873229751</v>
      </c>
      <c r="Q27" s="12">
        <v>0.32107589057164698</v>
      </c>
      <c r="R27" s="12">
        <v>0.32779386880235617</v>
      </c>
      <c r="S27" s="12">
        <v>0.31799414544233401</v>
      </c>
      <c r="T27" s="12">
        <v>0.31934326371956095</v>
      </c>
      <c r="U27" s="12">
        <v>0.3155989086296026</v>
      </c>
      <c r="V27" s="12">
        <v>0.31323820582205203</v>
      </c>
      <c r="W27" s="12">
        <v>0.30878578898976861</v>
      </c>
      <c r="X27" s="12">
        <v>0.31239241487862246</v>
      </c>
      <c r="Y27" s="12">
        <v>0.31495689583332442</v>
      </c>
      <c r="Z27" s="12">
        <v>0.29579313878262919</v>
      </c>
      <c r="AA27" s="12">
        <v>0.30301223387446508</v>
      </c>
      <c r="AB27" s="12">
        <v>0.30298331092596842</v>
      </c>
      <c r="AC27" s="12">
        <v>0.30247504794654662</v>
      </c>
      <c r="AD27" s="12">
        <v>0.30867412369031733</v>
      </c>
      <c r="AE27" s="12">
        <v>0.30854585191254141</v>
      </c>
      <c r="AF27" s="12">
        <v>0.28691648440346684</v>
      </c>
      <c r="AG27" s="12">
        <v>0.2973244625155384</v>
      </c>
      <c r="AH27" s="12">
        <v>0.29606711878491465</v>
      </c>
      <c r="AI27" s="12">
        <v>0.27509863990247541</v>
      </c>
      <c r="AJ27" s="12">
        <v>0.27733640822782057</v>
      </c>
      <c r="AK27" s="12">
        <v>0.28762265722713426</v>
      </c>
      <c r="AL27" s="12">
        <v>0.29120349295287734</v>
      </c>
      <c r="AM27" s="12">
        <v>0.30298860049318549</v>
      </c>
      <c r="AN27" s="12">
        <v>0.30043760087738497</v>
      </c>
      <c r="AO27" s="12">
        <v>0.30084931140912524</v>
      </c>
      <c r="AP27" s="12">
        <v>0.30882373392388157</v>
      </c>
      <c r="AQ27" s="12">
        <v>0.30539567230550124</v>
      </c>
      <c r="AR27" s="12">
        <v>0.30475729774924609</v>
      </c>
      <c r="AS27" s="12">
        <v>0.29906564199522973</v>
      </c>
      <c r="AT27" s="12">
        <v>0.28628835782802164</v>
      </c>
      <c r="AU27" s="12">
        <v>0.25310301494103205</v>
      </c>
      <c r="AV27" s="12">
        <v>0.25310301494103199</v>
      </c>
      <c r="AW27" s="12">
        <v>0.25310301494103205</v>
      </c>
      <c r="AX27" s="12">
        <v>0.25310301494103199</v>
      </c>
      <c r="AY27" s="12">
        <v>0.25310301494103205</v>
      </c>
      <c r="AZ27" s="12">
        <v>0.25310301494103199</v>
      </c>
    </row>
    <row r="28" spans="1:52" s="15" customFormat="1" ht="15" customHeight="1" x14ac:dyDescent="0.3">
      <c r="A28" s="18" t="s">
        <v>103</v>
      </c>
      <c r="B28" s="12">
        <v>0.31030071007870713</v>
      </c>
      <c r="C28" s="12">
        <v>0.30821361747697251</v>
      </c>
      <c r="D28" s="12">
        <v>0.30303536481363469</v>
      </c>
      <c r="E28" s="12">
        <v>0.33239084684751885</v>
      </c>
      <c r="F28" s="12">
        <v>0.32579056988021415</v>
      </c>
      <c r="G28" s="12">
        <v>0.33778772959934827</v>
      </c>
      <c r="H28" s="12">
        <v>0.28825249040355982</v>
      </c>
      <c r="I28" s="12">
        <v>0.29924122576546519</v>
      </c>
      <c r="J28" s="12">
        <v>0.28734251443768699</v>
      </c>
      <c r="K28" s="12">
        <v>0.27045598719144714</v>
      </c>
      <c r="L28" s="12">
        <v>0.28726609160195105</v>
      </c>
      <c r="M28" s="12">
        <v>0.28277311885007717</v>
      </c>
      <c r="N28" s="12">
        <v>0.29657897269797401</v>
      </c>
      <c r="O28" s="12">
        <v>0.29535487405389266</v>
      </c>
      <c r="P28" s="12">
        <v>0.2945797837707681</v>
      </c>
      <c r="Q28" s="12">
        <v>0.31364340137465851</v>
      </c>
      <c r="R28" s="12">
        <v>0.2590288537892958</v>
      </c>
      <c r="S28" s="12">
        <v>0.30557967065379593</v>
      </c>
      <c r="T28" s="12">
        <v>0.30542042986450874</v>
      </c>
      <c r="U28" s="12">
        <v>0.28391893286877024</v>
      </c>
      <c r="V28" s="12">
        <v>0.27388440894066168</v>
      </c>
      <c r="W28" s="12">
        <v>0.28907752318237012</v>
      </c>
      <c r="X28" s="12">
        <v>0.29618874840773834</v>
      </c>
      <c r="Y28" s="12">
        <v>0.2921553135617076</v>
      </c>
      <c r="Z28" s="12">
        <v>0.28839150849981771</v>
      </c>
      <c r="AA28" s="12">
        <v>0.28919157141049212</v>
      </c>
      <c r="AB28" s="12">
        <v>0.2833242544186072</v>
      </c>
      <c r="AC28" s="12">
        <v>0.28126641760074245</v>
      </c>
      <c r="AD28" s="12">
        <v>0.26137284244223175</v>
      </c>
      <c r="AE28" s="12">
        <v>0.26051081915960567</v>
      </c>
      <c r="AF28" s="12">
        <v>0.25295620324586843</v>
      </c>
      <c r="AG28" s="12">
        <v>0.20361029132455968</v>
      </c>
      <c r="AH28" s="12">
        <v>0.20229204084962282</v>
      </c>
      <c r="AI28" s="12">
        <v>0.31948838360070647</v>
      </c>
      <c r="AJ28" s="12">
        <v>0.32034801872746538</v>
      </c>
      <c r="AK28" s="12">
        <v>0.32895240039823431</v>
      </c>
      <c r="AL28" s="12">
        <v>0.3355163243645054</v>
      </c>
      <c r="AM28" s="12">
        <v>0.33529696903553585</v>
      </c>
      <c r="AN28" s="12">
        <v>0.33615219310712952</v>
      </c>
      <c r="AO28" s="12">
        <v>0.33758094925880078</v>
      </c>
      <c r="AP28" s="12">
        <v>0.34310592155392872</v>
      </c>
      <c r="AQ28" s="12">
        <v>0.34126276174549186</v>
      </c>
      <c r="AR28" s="12">
        <v>0.34004509427268348</v>
      </c>
      <c r="AS28" s="12">
        <v>9.4009276196505565E-2</v>
      </c>
      <c r="AT28" s="12">
        <v>9.3458095355427026E-2</v>
      </c>
      <c r="AU28" s="12">
        <v>8.9505281145977292E-2</v>
      </c>
      <c r="AV28" s="12">
        <v>8.9520424425424891E-2</v>
      </c>
      <c r="AW28" s="12">
        <v>8.9516775041967686E-2</v>
      </c>
      <c r="AX28" s="12">
        <v>8.8056582594899152E-2</v>
      </c>
      <c r="AY28" s="12">
        <v>8.8121832406829526E-2</v>
      </c>
      <c r="AZ28" s="12">
        <v>8.7371299938611244E-2</v>
      </c>
    </row>
    <row r="29" spans="1:52" s="15" customFormat="1" ht="15" customHeight="1" x14ac:dyDescent="0.3">
      <c r="A29" s="18" t="s">
        <v>105</v>
      </c>
      <c r="B29" s="12">
        <v>0.29232170749851683</v>
      </c>
      <c r="C29" s="12">
        <v>0.288900792610223</v>
      </c>
      <c r="D29" s="12">
        <v>0.28169079319186074</v>
      </c>
      <c r="E29" s="12">
        <v>0.27455105179821404</v>
      </c>
      <c r="F29" s="12">
        <v>0.28235161024500188</v>
      </c>
      <c r="G29" s="12">
        <v>0.28690523692369557</v>
      </c>
      <c r="H29" s="12">
        <v>0.27307701618674046</v>
      </c>
      <c r="I29" s="12">
        <v>0.28773102091450053</v>
      </c>
      <c r="J29" s="12">
        <v>0.29170364367047225</v>
      </c>
      <c r="K29" s="12">
        <v>0.25015786060481826</v>
      </c>
      <c r="L29" s="12">
        <v>0.28189253067900233</v>
      </c>
      <c r="M29" s="12">
        <v>0.26982967131891661</v>
      </c>
      <c r="N29" s="12">
        <v>0.25995825207065609</v>
      </c>
      <c r="O29" s="12">
        <v>0.22366056027055611</v>
      </c>
      <c r="P29" s="12">
        <v>0.16253829841578252</v>
      </c>
      <c r="Q29" s="12">
        <v>0.22009635513511439</v>
      </c>
      <c r="R29" s="12">
        <v>0.21121778896982779</v>
      </c>
      <c r="S29" s="12">
        <v>0.20207395176009529</v>
      </c>
      <c r="T29" s="12">
        <v>0.27835474593536663</v>
      </c>
      <c r="U29" s="12">
        <v>0.30199101877419465</v>
      </c>
      <c r="V29" s="12">
        <v>0.32286993904089312</v>
      </c>
      <c r="W29" s="12">
        <v>0.32124781845800265</v>
      </c>
      <c r="X29" s="12">
        <v>0.31408354044857656</v>
      </c>
      <c r="Y29" s="12">
        <v>0.31719433502248334</v>
      </c>
      <c r="Z29" s="12">
        <v>0.31488530832185541</v>
      </c>
      <c r="AA29" s="12">
        <v>0.30224369857305416</v>
      </c>
      <c r="AB29" s="12">
        <v>0.3020701328601717</v>
      </c>
      <c r="AC29" s="12">
        <v>0.2834130246832719</v>
      </c>
      <c r="AD29" s="12">
        <v>0.31499874464234795</v>
      </c>
      <c r="AE29" s="12">
        <v>0.287565102665295</v>
      </c>
      <c r="AF29" s="12">
        <v>0.29101672923796773</v>
      </c>
      <c r="AG29" s="12">
        <v>0.32184585835994806</v>
      </c>
      <c r="AH29" s="12">
        <v>0.29932132494288233</v>
      </c>
      <c r="AI29" s="12">
        <v>0.31555963009751942</v>
      </c>
      <c r="AJ29" s="12">
        <v>0.30042037513225994</v>
      </c>
      <c r="AK29" s="12">
        <v>0.29240443197164528</v>
      </c>
      <c r="AL29" s="12">
        <v>0.28789335166567098</v>
      </c>
      <c r="AM29" s="12">
        <v>0.28235304841501502</v>
      </c>
      <c r="AN29" s="12">
        <v>0.28165905574513467</v>
      </c>
      <c r="AO29" s="12">
        <v>0.29379796960378035</v>
      </c>
      <c r="AP29" s="12">
        <v>0.30790328046343857</v>
      </c>
      <c r="AQ29" s="12">
        <v>0.30794348482235145</v>
      </c>
      <c r="AR29" s="12"/>
      <c r="AS29" s="12">
        <v>0.3302870126070574</v>
      </c>
      <c r="AT29" s="12"/>
      <c r="AU29" s="12">
        <v>0.25044837316462915</v>
      </c>
      <c r="AV29" s="12"/>
      <c r="AW29" s="12"/>
      <c r="AX29" s="12"/>
      <c r="AY29" s="12"/>
      <c r="AZ29" s="12"/>
    </row>
    <row r="30" spans="1:52" s="15" customFormat="1" ht="15" customHeight="1" x14ac:dyDescent="0.3">
      <c r="A30" s="16" t="s">
        <v>30</v>
      </c>
      <c r="B30" s="17">
        <v>0.35301175099970872</v>
      </c>
      <c r="C30" s="17">
        <v>0.34376484048707728</v>
      </c>
      <c r="D30" s="17">
        <v>0.363421954422535</v>
      </c>
      <c r="E30" s="17">
        <v>0.33640797286472141</v>
      </c>
      <c r="F30" s="17">
        <v>0.34006885605884962</v>
      </c>
      <c r="G30" s="17">
        <v>0.33714681343635716</v>
      </c>
      <c r="H30" s="17">
        <v>0.32447866082872417</v>
      </c>
      <c r="I30" s="17">
        <v>0.31785504217830352</v>
      </c>
      <c r="J30" s="17">
        <v>0.32005684628674058</v>
      </c>
      <c r="K30" s="17">
        <v>0.32488525959110204</v>
      </c>
      <c r="L30" s="17">
        <v>0.31213242541147118</v>
      </c>
      <c r="M30" s="17">
        <v>0.31154571759708699</v>
      </c>
      <c r="N30" s="17">
        <v>0.3206542424772581</v>
      </c>
      <c r="O30" s="17">
        <v>0.33520553423939459</v>
      </c>
      <c r="P30" s="17">
        <v>0.33335058643229776</v>
      </c>
      <c r="Q30" s="17">
        <v>0.3241568056372619</v>
      </c>
      <c r="R30" s="17">
        <v>0.34118145388578969</v>
      </c>
      <c r="S30" s="17">
        <v>0.32887491149961223</v>
      </c>
      <c r="T30" s="17">
        <v>0.32746291492864216</v>
      </c>
      <c r="U30" s="17">
        <v>0.34564672527208484</v>
      </c>
      <c r="V30" s="17">
        <v>0.3358616262537803</v>
      </c>
      <c r="W30" s="17">
        <v>0.33400164708033153</v>
      </c>
      <c r="X30" s="17">
        <v>0.32763834496809502</v>
      </c>
      <c r="Y30" s="17">
        <v>0.33633632459311069</v>
      </c>
      <c r="Z30" s="17">
        <v>0.33287424341314942</v>
      </c>
      <c r="AA30" s="17">
        <v>0.32356966838135187</v>
      </c>
      <c r="AB30" s="17">
        <v>0.32145034762444419</v>
      </c>
      <c r="AC30" s="17">
        <v>0.32574696203626563</v>
      </c>
      <c r="AD30" s="17">
        <v>0.32449094702163295</v>
      </c>
      <c r="AE30" s="17">
        <v>0.32433867912274567</v>
      </c>
      <c r="AF30" s="17">
        <v>0.32550012960002855</v>
      </c>
      <c r="AG30" s="17">
        <v>0.32431826103106348</v>
      </c>
      <c r="AH30" s="17">
        <v>0.32483868933016002</v>
      </c>
      <c r="AI30" s="17">
        <v>0.32432370653980552</v>
      </c>
      <c r="AJ30" s="17">
        <v>0.32366967332652613</v>
      </c>
      <c r="AK30" s="17">
        <v>0.32680594359188059</v>
      </c>
      <c r="AL30" s="17">
        <v>0.32577514372263272</v>
      </c>
      <c r="AM30" s="17">
        <v>0.33537903150995646</v>
      </c>
      <c r="AN30" s="17">
        <v>0.3348079290642853</v>
      </c>
      <c r="AO30" s="17">
        <v>0.33117322295520685</v>
      </c>
      <c r="AP30" s="17">
        <v>0.32806423150449332</v>
      </c>
      <c r="AQ30" s="17">
        <v>0.36279146247223609</v>
      </c>
      <c r="AR30" s="17">
        <v>0.36333800502613489</v>
      </c>
      <c r="AS30" s="17">
        <v>0.36290235831156809</v>
      </c>
      <c r="AT30" s="17">
        <v>0.36400661741893603</v>
      </c>
      <c r="AU30" s="17">
        <v>0.3399706767022323</v>
      </c>
      <c r="AV30" s="17">
        <v>0.35603139327090866</v>
      </c>
      <c r="AW30" s="17">
        <v>0.35793252651907503</v>
      </c>
      <c r="AX30" s="17"/>
      <c r="AY30" s="17"/>
      <c r="AZ30" s="17"/>
    </row>
    <row r="31" spans="1:52" s="15" customFormat="1" ht="15" customHeight="1" x14ac:dyDescent="0.3">
      <c r="A31" s="18" t="s">
        <v>100</v>
      </c>
      <c r="B31" s="12">
        <v>0.40802268656848367</v>
      </c>
      <c r="C31" s="12"/>
      <c r="D31" s="12">
        <v>0.42362133324927836</v>
      </c>
      <c r="E31" s="12">
        <v>0.33932101363608164</v>
      </c>
      <c r="F31" s="12">
        <v>0.34863022579924335</v>
      </c>
      <c r="G31" s="12">
        <v>0.34446057532585173</v>
      </c>
      <c r="H31" s="12">
        <v>0.32150859347402133</v>
      </c>
      <c r="I31" s="12">
        <v>0.29859642706488121</v>
      </c>
      <c r="J31" s="12">
        <v>0.29572806936659757</v>
      </c>
      <c r="K31" s="12">
        <v>0.31378959520798128</v>
      </c>
      <c r="L31" s="12">
        <v>0.28254047269477012</v>
      </c>
      <c r="M31" s="12">
        <v>0.29074939423416646</v>
      </c>
      <c r="N31" s="12">
        <v>0.3126087420335828</v>
      </c>
      <c r="O31" s="12">
        <v>0.33446733045748667</v>
      </c>
      <c r="P31" s="12">
        <v>0.34220736104627503</v>
      </c>
      <c r="Q31" s="12">
        <v>0.30707931596618016</v>
      </c>
      <c r="R31" s="12">
        <v>0.29305154245727277</v>
      </c>
      <c r="S31" s="12">
        <v>0.31722880111157836</v>
      </c>
      <c r="T31" s="12">
        <v>0.31074137472554131</v>
      </c>
      <c r="U31" s="12">
        <v>0.31657668781384751</v>
      </c>
      <c r="V31" s="12">
        <v>0.32629133174833785</v>
      </c>
      <c r="W31" s="12">
        <v>0.32629133174833785</v>
      </c>
      <c r="X31" s="12">
        <v>0.32629133174833791</v>
      </c>
      <c r="Y31" s="12">
        <v>0.32629133174833785</v>
      </c>
      <c r="Z31" s="12">
        <v>0.31953221307465624</v>
      </c>
      <c r="AA31" s="12">
        <v>0.3262540802925939</v>
      </c>
      <c r="AB31" s="12">
        <v>0.3213101140223491</v>
      </c>
      <c r="AC31" s="12">
        <v>0.32629133174833785</v>
      </c>
      <c r="AD31" s="12">
        <v>0.32629133174833791</v>
      </c>
      <c r="AE31" s="12">
        <v>0.32629133174833785</v>
      </c>
      <c r="AF31" s="12">
        <v>0.32629133174833785</v>
      </c>
      <c r="AG31" s="12">
        <v>0.32629133174833785</v>
      </c>
      <c r="AH31" s="12">
        <v>0.32629133174833791</v>
      </c>
      <c r="AI31" s="12">
        <v>0.32629133174833785</v>
      </c>
      <c r="AJ31" s="12">
        <v>0.3262913317483378</v>
      </c>
      <c r="AK31" s="12">
        <v>0.32629133174833791</v>
      </c>
      <c r="AL31" s="12">
        <v>0.3259448452006683</v>
      </c>
      <c r="AM31" s="12">
        <v>0.32594484520066819</v>
      </c>
      <c r="AN31" s="12">
        <v>0.32312082124459524</v>
      </c>
      <c r="AO31" s="12">
        <v>0.32594484520066813</v>
      </c>
      <c r="AP31" s="12">
        <v>0.32159311259369128</v>
      </c>
      <c r="AQ31" s="12"/>
      <c r="AR31" s="12"/>
      <c r="AS31" s="12"/>
      <c r="AT31" s="12"/>
      <c r="AU31" s="12"/>
      <c r="AV31" s="12"/>
      <c r="AW31" s="12"/>
      <c r="AX31" s="12"/>
      <c r="AY31" s="12"/>
      <c r="AZ31" s="12"/>
    </row>
    <row r="32" spans="1:52" s="15" customFormat="1" ht="15" customHeight="1" x14ac:dyDescent="0.3">
      <c r="A32" s="18" t="s">
        <v>101</v>
      </c>
      <c r="B32" s="12">
        <v>0.39267836749618168</v>
      </c>
      <c r="C32" s="12">
        <v>0.37582009015216394</v>
      </c>
      <c r="D32" s="12">
        <v>0.40769040313880311</v>
      </c>
      <c r="E32" s="12">
        <v>0.34473199361517487</v>
      </c>
      <c r="F32" s="12">
        <v>0.33679810777321101</v>
      </c>
      <c r="G32" s="12">
        <v>0.33276997055047169</v>
      </c>
      <c r="H32" s="12">
        <v>0.31059695316616448</v>
      </c>
      <c r="I32" s="12">
        <v>0.28846239993317258</v>
      </c>
      <c r="J32" s="12">
        <v>0.28569139107132219</v>
      </c>
      <c r="K32" s="12">
        <v>0.3031399290256242</v>
      </c>
      <c r="L32" s="12">
        <v>0.27295136660853947</v>
      </c>
      <c r="M32" s="12">
        <v>0.2808816865771801</v>
      </c>
      <c r="N32" s="12">
        <v>0.30199915268076294</v>
      </c>
      <c r="O32" s="12">
        <v>0.31965342036621119</v>
      </c>
      <c r="P32" s="12">
        <v>0.30509704027418422</v>
      </c>
      <c r="Q32" s="12">
        <v>0.23589873390982108</v>
      </c>
      <c r="R32" s="12">
        <v>0.24027846810109191</v>
      </c>
      <c r="S32" s="12">
        <v>0.24024801677018345</v>
      </c>
      <c r="T32" s="12">
        <v>0.27040029953997358</v>
      </c>
      <c r="U32" s="12">
        <v>0.29464972881336471</v>
      </c>
      <c r="V32" s="12">
        <v>0.31521737067893602</v>
      </c>
      <c r="W32" s="12">
        <v>0.31521737067893602</v>
      </c>
      <c r="X32" s="12">
        <v>0.31521737067893596</v>
      </c>
      <c r="Y32" s="12">
        <v>0.31521737067893602</v>
      </c>
      <c r="Z32" s="12">
        <v>0.31521737067893602</v>
      </c>
      <c r="AA32" s="12">
        <v>0.3152173706789359</v>
      </c>
      <c r="AB32" s="12">
        <v>0.31521737067893602</v>
      </c>
      <c r="AC32" s="12">
        <v>0.3152173706789359</v>
      </c>
      <c r="AD32" s="12">
        <v>0.31521737067893596</v>
      </c>
      <c r="AE32" s="12">
        <v>0.31521737067893602</v>
      </c>
      <c r="AF32" s="12">
        <v>0.31521737067893596</v>
      </c>
      <c r="AG32" s="12">
        <v>0.31521737067893596</v>
      </c>
      <c r="AH32" s="12">
        <v>0.31521737067893596</v>
      </c>
      <c r="AI32" s="12">
        <v>0.31521737067893596</v>
      </c>
      <c r="AJ32" s="12">
        <v>0.31521737067893602</v>
      </c>
      <c r="AK32" s="12">
        <v>0.31521737067893602</v>
      </c>
      <c r="AL32" s="12">
        <v>0.31398122412725393</v>
      </c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 s="15" customFormat="1" ht="15" customHeight="1" x14ac:dyDescent="0.3">
      <c r="A33" s="18" t="s">
        <v>103</v>
      </c>
      <c r="B33" s="12">
        <v>0.34983695442538143</v>
      </c>
      <c r="C33" s="12">
        <v>0.34153243411145495</v>
      </c>
      <c r="D33" s="12">
        <v>0.35974945906000072</v>
      </c>
      <c r="E33" s="12">
        <v>0.33571692188155411</v>
      </c>
      <c r="F33" s="12">
        <v>0.33962880293692777</v>
      </c>
      <c r="G33" s="12">
        <v>0.33673926880613209</v>
      </c>
      <c r="H33" s="12">
        <v>0.32608369725263636</v>
      </c>
      <c r="I33" s="12">
        <v>0.32211282232449956</v>
      </c>
      <c r="J33" s="12">
        <v>0.32709804532590198</v>
      </c>
      <c r="K33" s="12">
        <v>0.32853768765775698</v>
      </c>
      <c r="L33" s="12">
        <v>0.3206039596121894</v>
      </c>
      <c r="M33" s="12">
        <v>0.32036228686780549</v>
      </c>
      <c r="N33" s="12">
        <v>0.32440656080140118</v>
      </c>
      <c r="O33" s="12">
        <v>0.33802366078517315</v>
      </c>
      <c r="P33" s="12">
        <v>0.33672983289649155</v>
      </c>
      <c r="Q33" s="12">
        <v>0.32988265311662635</v>
      </c>
      <c r="R33" s="12">
        <v>0.35783776666042749</v>
      </c>
      <c r="S33" s="12">
        <v>0.34157632681327593</v>
      </c>
      <c r="T33" s="12">
        <v>0.34034025332841378</v>
      </c>
      <c r="U33" s="12">
        <v>0.35765217792981296</v>
      </c>
      <c r="V33" s="12">
        <v>0.34232193493190249</v>
      </c>
      <c r="W33" s="12">
        <v>0.34688961593658024</v>
      </c>
      <c r="X33" s="12">
        <v>0.33581249908152982</v>
      </c>
      <c r="Y33" s="12">
        <v>0.35551205658185425</v>
      </c>
      <c r="Z33" s="12">
        <v>0.35614536696794447</v>
      </c>
      <c r="AA33" s="12">
        <v>0.33035952181173184</v>
      </c>
      <c r="AB33" s="12">
        <v>0.32826902628124849</v>
      </c>
      <c r="AC33" s="12">
        <v>0.33591149293269013</v>
      </c>
      <c r="AD33" s="12">
        <v>0.33259329700117701</v>
      </c>
      <c r="AE33" s="12">
        <v>0.33816213798466044</v>
      </c>
      <c r="AF33" s="12">
        <v>0.34662935809303697</v>
      </c>
      <c r="AG33" s="12">
        <v>0.33872185557714102</v>
      </c>
      <c r="AH33" s="12">
        <v>0.34141902058161588</v>
      </c>
      <c r="AI33" s="12">
        <v>0.33938056120881399</v>
      </c>
      <c r="AJ33" s="12">
        <v>0.33890302151118229</v>
      </c>
      <c r="AK33" s="12">
        <v>0.3429399554516151</v>
      </c>
      <c r="AL33" s="12">
        <v>0.34890710155435473</v>
      </c>
      <c r="AM33" s="12">
        <v>0.35855034024823412</v>
      </c>
      <c r="AN33" s="12">
        <v>0.36029622454976179</v>
      </c>
      <c r="AO33" s="12">
        <v>0.34082996058395409</v>
      </c>
      <c r="AP33" s="12">
        <v>0.36430493683296311</v>
      </c>
      <c r="AQ33" s="12">
        <v>0.36279146247223609</v>
      </c>
      <c r="AR33" s="12">
        <v>0.36333800502613489</v>
      </c>
      <c r="AS33" s="12">
        <v>0.36290235831156809</v>
      </c>
      <c r="AT33" s="12">
        <v>0.36400661741893603</v>
      </c>
      <c r="AU33" s="12">
        <v>0.3399706767022323</v>
      </c>
      <c r="AV33" s="12">
        <v>0.35603139327090866</v>
      </c>
      <c r="AW33" s="12">
        <v>0.35793252651907503</v>
      </c>
      <c r="AX33" s="12"/>
      <c r="AY33" s="12"/>
      <c r="AZ33" s="12"/>
    </row>
    <row r="34" spans="1:52" s="15" customFormat="1" ht="15" customHeight="1" x14ac:dyDescent="0.3">
      <c r="A34" s="16" t="s">
        <v>31</v>
      </c>
      <c r="B34" s="17">
        <v>0.23033265873502456</v>
      </c>
      <c r="C34" s="17">
        <v>0.23027812162101946</v>
      </c>
      <c r="D34" s="17">
        <v>0.23798019393152775</v>
      </c>
      <c r="E34" s="17">
        <v>0.24197572332827275</v>
      </c>
      <c r="F34" s="17">
        <v>0.25441931984885047</v>
      </c>
      <c r="G34" s="17">
        <v>0.24181876866741933</v>
      </c>
      <c r="H34" s="17">
        <v>0.24802968378388818</v>
      </c>
      <c r="I34" s="17">
        <v>0.24782516523501</v>
      </c>
      <c r="J34" s="17">
        <v>0.2500039461131181</v>
      </c>
      <c r="K34" s="17">
        <v>0.25214434777483474</v>
      </c>
      <c r="L34" s="17">
        <v>0.24949603559927142</v>
      </c>
      <c r="M34" s="17">
        <v>0.25217036295638662</v>
      </c>
      <c r="N34" s="17">
        <v>0.24816769771895439</v>
      </c>
      <c r="O34" s="17">
        <v>0.23964487286231081</v>
      </c>
      <c r="P34" s="17">
        <v>0.24188467798771518</v>
      </c>
      <c r="Q34" s="17">
        <v>0.24643702406962523</v>
      </c>
      <c r="R34" s="17">
        <v>0.25104439555772512</v>
      </c>
      <c r="S34" s="17">
        <v>0.25415667582960288</v>
      </c>
      <c r="T34" s="17">
        <v>0.25124786396638027</v>
      </c>
      <c r="U34" s="17">
        <v>0.25273618916046009</v>
      </c>
      <c r="V34" s="17">
        <v>0.25617326061967499</v>
      </c>
      <c r="W34" s="17">
        <v>0.25962920190108169</v>
      </c>
      <c r="X34" s="17">
        <v>0.26167541953930451</v>
      </c>
      <c r="Y34" s="17">
        <v>0.2623297479937034</v>
      </c>
      <c r="Z34" s="17">
        <v>0.26305414386663761</v>
      </c>
      <c r="AA34" s="17">
        <v>0.26996027389674554</v>
      </c>
      <c r="AB34" s="17">
        <v>0.27051826960813302</v>
      </c>
      <c r="AC34" s="17">
        <v>0.27589392806507046</v>
      </c>
      <c r="AD34" s="17">
        <v>0.27459345189566264</v>
      </c>
      <c r="AE34" s="17">
        <v>0.27802657654160767</v>
      </c>
      <c r="AF34" s="17">
        <v>0.27689774964168617</v>
      </c>
      <c r="AG34" s="17">
        <v>0.27872573146390001</v>
      </c>
      <c r="AH34" s="17">
        <v>0.27781639718816936</v>
      </c>
      <c r="AI34" s="17">
        <v>0.27944654541621577</v>
      </c>
      <c r="AJ34" s="17">
        <v>0.28632523635744983</v>
      </c>
      <c r="AK34" s="17">
        <v>0.28942970705238819</v>
      </c>
      <c r="AL34" s="17">
        <v>0.29097098064605859</v>
      </c>
      <c r="AM34" s="17">
        <v>0.29311740223989013</v>
      </c>
      <c r="AN34" s="17">
        <v>0.29428890234667421</v>
      </c>
      <c r="AO34" s="17">
        <v>0.29453800085105042</v>
      </c>
      <c r="AP34" s="17">
        <v>0.29420807052744335</v>
      </c>
      <c r="AQ34" s="17">
        <v>0.29555972290296095</v>
      </c>
      <c r="AR34" s="17">
        <v>0.29723818473369351</v>
      </c>
      <c r="AS34" s="17">
        <v>0.30247539920444816</v>
      </c>
      <c r="AT34" s="17">
        <v>0.30196128304803926</v>
      </c>
      <c r="AU34" s="17">
        <v>0.30818280940674048</v>
      </c>
      <c r="AV34" s="17">
        <v>0.30855584011523418</v>
      </c>
      <c r="AW34" s="17">
        <v>0.31222961788640485</v>
      </c>
      <c r="AX34" s="17">
        <v>0.31488373601093378</v>
      </c>
      <c r="AY34" s="17">
        <v>0.31734681928191921</v>
      </c>
      <c r="AZ34" s="17">
        <v>0.31753483611219002</v>
      </c>
    </row>
    <row r="35" spans="1:52" s="15" customFormat="1" ht="15" customHeight="1" x14ac:dyDescent="0.3">
      <c r="A35" s="18" t="s">
        <v>100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>
        <v>0.30659649550993429</v>
      </c>
      <c r="AH35" s="12">
        <v>0.36354580083113947</v>
      </c>
      <c r="AI35" s="12">
        <v>0.36148464549506071</v>
      </c>
      <c r="AJ35" s="12">
        <v>0.36112439299674193</v>
      </c>
      <c r="AK35" s="12">
        <v>0.3670044554260764</v>
      </c>
      <c r="AL35" s="12">
        <v>0.36580088869984112</v>
      </c>
      <c r="AM35" s="12">
        <v>0.36399056444823641</v>
      </c>
      <c r="AN35" s="12">
        <v>0.35594279321652489</v>
      </c>
      <c r="AO35" s="12">
        <v>0.35445902008836533</v>
      </c>
      <c r="AP35" s="12">
        <v>0.35344035998956214</v>
      </c>
      <c r="AQ35" s="12">
        <v>0.33996691721767713</v>
      </c>
      <c r="AR35" s="12">
        <v>0.34099792999840339</v>
      </c>
      <c r="AS35" s="12">
        <v>0.34198475319853355</v>
      </c>
      <c r="AT35" s="12">
        <v>0.34647491876497238</v>
      </c>
      <c r="AU35" s="12">
        <v>0.34899756492879092</v>
      </c>
      <c r="AV35" s="12">
        <v>0.3518965639808771</v>
      </c>
      <c r="AW35" s="12">
        <v>0.3533596107505893</v>
      </c>
      <c r="AX35" s="12">
        <v>0.35563236535783654</v>
      </c>
      <c r="AY35" s="12">
        <v>0.35639082107265618</v>
      </c>
      <c r="AZ35" s="12">
        <v>0.35547842459939455</v>
      </c>
    </row>
    <row r="36" spans="1:52" s="15" customFormat="1" ht="15" customHeight="1" x14ac:dyDescent="0.3">
      <c r="A36" s="18" t="s">
        <v>102</v>
      </c>
      <c r="B36" s="12">
        <v>0.24386326133724204</v>
      </c>
      <c r="C36" s="12">
        <v>0.241903645257558</v>
      </c>
      <c r="D36" s="12">
        <v>0.25106977496250982</v>
      </c>
      <c r="E36" s="12">
        <v>0.25176798640310138</v>
      </c>
      <c r="F36" s="12">
        <v>0.26326950148889527</v>
      </c>
      <c r="G36" s="12">
        <v>0.24458025299586092</v>
      </c>
      <c r="H36" s="12">
        <v>0.24695834708330472</v>
      </c>
      <c r="I36" s="12">
        <v>0.24185872373756212</v>
      </c>
      <c r="J36" s="12">
        <v>0.24558584305926201</v>
      </c>
      <c r="K36" s="12">
        <v>0.24793345493830396</v>
      </c>
      <c r="L36" s="12">
        <v>0.24558442470940792</v>
      </c>
      <c r="M36" s="12">
        <v>0.24296321610209567</v>
      </c>
      <c r="N36" s="12">
        <v>0.24597340442849872</v>
      </c>
      <c r="O36" s="12">
        <v>0.23860526044606803</v>
      </c>
      <c r="P36" s="12">
        <v>0.24232238799868813</v>
      </c>
      <c r="Q36" s="12">
        <v>0.24866711478507228</v>
      </c>
      <c r="R36" s="12">
        <v>0.25584852726654878</v>
      </c>
      <c r="S36" s="12">
        <v>0.25805970333553607</v>
      </c>
      <c r="T36" s="12">
        <v>0.25738020577176446</v>
      </c>
      <c r="U36" s="12">
        <v>0.25466557169282356</v>
      </c>
      <c r="V36" s="12">
        <v>0.2562480241320908</v>
      </c>
      <c r="W36" s="12">
        <v>0.2659644838074236</v>
      </c>
      <c r="X36" s="12">
        <v>0.26791843871828624</v>
      </c>
      <c r="Y36" s="12">
        <v>0.27050234659473982</v>
      </c>
      <c r="Z36" s="12">
        <v>0.26998229571612714</v>
      </c>
      <c r="AA36" s="12">
        <v>0.27418271810992995</v>
      </c>
      <c r="AB36" s="12">
        <v>0.27212877098799354</v>
      </c>
      <c r="AC36" s="12">
        <v>0.27933831040498758</v>
      </c>
      <c r="AD36" s="12">
        <v>0.28024192574137896</v>
      </c>
      <c r="AE36" s="12">
        <v>0.28248670435672552</v>
      </c>
      <c r="AF36" s="12">
        <v>0.28465597886445576</v>
      </c>
      <c r="AG36" s="12">
        <v>0.28720288925216586</v>
      </c>
      <c r="AH36" s="12">
        <v>0.28610720436491754</v>
      </c>
      <c r="AI36" s="12">
        <v>0.28475734777872019</v>
      </c>
      <c r="AJ36" s="12">
        <v>0.29238354865921079</v>
      </c>
      <c r="AK36" s="12">
        <v>0.29100360434296896</v>
      </c>
      <c r="AL36" s="12">
        <v>0.29200846961320681</v>
      </c>
      <c r="AM36" s="12">
        <v>0.29681270181310976</v>
      </c>
      <c r="AN36" s="12">
        <v>0.29859828198100946</v>
      </c>
      <c r="AO36" s="12">
        <v>0.29817693259406342</v>
      </c>
      <c r="AP36" s="12">
        <v>0.29846456561910789</v>
      </c>
      <c r="AQ36" s="12">
        <v>0.29570349271327634</v>
      </c>
      <c r="AR36" s="12">
        <v>0.29711128388399488</v>
      </c>
      <c r="AS36" s="12">
        <v>0.30133349524280229</v>
      </c>
      <c r="AT36" s="12">
        <v>0.29788463447975966</v>
      </c>
      <c r="AU36" s="12">
        <v>0.3039143202012225</v>
      </c>
      <c r="AV36" s="12">
        <v>0.30369923355095801</v>
      </c>
      <c r="AW36" s="12">
        <v>0.30465395963970865</v>
      </c>
      <c r="AX36" s="12">
        <v>0.30582389248053077</v>
      </c>
      <c r="AY36" s="12">
        <v>0.30689143159131732</v>
      </c>
      <c r="AZ36" s="12">
        <v>0.30791606009795636</v>
      </c>
    </row>
    <row r="37" spans="1:52" s="15" customFormat="1" ht="15" customHeight="1" x14ac:dyDescent="0.3">
      <c r="A37" s="18" t="s">
        <v>103</v>
      </c>
      <c r="B37" s="12">
        <v>0.20519633854912156</v>
      </c>
      <c r="C37" s="12">
        <v>0.2069842199651539</v>
      </c>
      <c r="D37" s="12">
        <v>0.21030651524372893</v>
      </c>
      <c r="E37" s="12">
        <v>0.22036618845600095</v>
      </c>
      <c r="F37" s="12">
        <v>0.2350298173531884</v>
      </c>
      <c r="G37" s="12">
        <v>0.23594700078618758</v>
      </c>
      <c r="H37" s="12">
        <v>0.25028419857018602</v>
      </c>
      <c r="I37" s="12">
        <v>0.25989229185906182</v>
      </c>
      <c r="J37" s="12">
        <v>0.25873153155182022</v>
      </c>
      <c r="K37" s="12">
        <v>0.25982180541166949</v>
      </c>
      <c r="L37" s="12">
        <v>0.25606473234403421</v>
      </c>
      <c r="M37" s="12">
        <v>0.26902999833809937</v>
      </c>
      <c r="N37" s="12">
        <v>0.25171671121504574</v>
      </c>
      <c r="O37" s="12">
        <v>0.24136355086637201</v>
      </c>
      <c r="P37" s="12">
        <v>0.24121525866580537</v>
      </c>
      <c r="Q37" s="12">
        <v>0.24316215256096571</v>
      </c>
      <c r="R37" s="12">
        <v>0.24570860221299165</v>
      </c>
      <c r="S37" s="12">
        <v>0.25012482150402737</v>
      </c>
      <c r="T37" s="12">
        <v>0.24458759504084507</v>
      </c>
      <c r="U37" s="12">
        <v>0.25098173452659339</v>
      </c>
      <c r="V37" s="12">
        <v>0.25610940179804809</v>
      </c>
      <c r="W37" s="12">
        <v>0.25424487387308864</v>
      </c>
      <c r="X37" s="12">
        <v>0.25608895642325402</v>
      </c>
      <c r="Y37" s="12">
        <v>0.25437100065978013</v>
      </c>
      <c r="Z37" s="12">
        <v>0.25654783851990259</v>
      </c>
      <c r="AA37" s="12">
        <v>0.26552191978219625</v>
      </c>
      <c r="AB37" s="12">
        <v>0.26890270380604125</v>
      </c>
      <c r="AC37" s="12">
        <v>0.27247224467876957</v>
      </c>
      <c r="AD37" s="12">
        <v>0.26887767589719924</v>
      </c>
      <c r="AE37" s="12">
        <v>0.27363090665605888</v>
      </c>
      <c r="AF37" s="12">
        <v>0.26827441216974296</v>
      </c>
      <c r="AG37" s="12">
        <v>0.2697152797556176</v>
      </c>
      <c r="AH37" s="12">
        <v>0.26349497296337449</v>
      </c>
      <c r="AI37" s="12">
        <v>0.26467793738569656</v>
      </c>
      <c r="AJ37" s="12">
        <v>0.26845032696214582</v>
      </c>
      <c r="AK37" s="12">
        <v>0.27185302539638223</v>
      </c>
      <c r="AL37" s="12">
        <v>0.27299656023291674</v>
      </c>
      <c r="AM37" s="12">
        <v>0.27196428883833884</v>
      </c>
      <c r="AN37" s="12">
        <v>0.27093753596743825</v>
      </c>
      <c r="AO37" s="12">
        <v>0.26798013226369904</v>
      </c>
      <c r="AP37" s="12">
        <v>0.26568403411856184</v>
      </c>
      <c r="AQ37" s="12">
        <v>0.27345235247156302</v>
      </c>
      <c r="AR37" s="12">
        <v>0.27418137350975114</v>
      </c>
      <c r="AS37" s="12">
        <v>0.27736797084937431</v>
      </c>
      <c r="AT37" s="12">
        <v>0.27603277450780017</v>
      </c>
      <c r="AU37" s="12">
        <v>0.28262508830053212</v>
      </c>
      <c r="AV37" s="12">
        <v>0.27669857978222073</v>
      </c>
      <c r="AW37" s="12">
        <v>0.28044228989932785</v>
      </c>
      <c r="AX37" s="12">
        <v>0.27623032987510737</v>
      </c>
      <c r="AY37" s="12">
        <v>0.28566433917436374</v>
      </c>
      <c r="AZ37" s="12">
        <v>0.27885790684007195</v>
      </c>
    </row>
    <row r="38" spans="1:52" s="15" customFormat="1" ht="15" customHeight="1" x14ac:dyDescent="0.3">
      <c r="A38" s="42" t="s">
        <v>108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</row>
    <row r="39" spans="1:52" s="15" customFormat="1" ht="15" customHeight="1" x14ac:dyDescent="0.3">
      <c r="A39" s="44" t="s">
        <v>109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</row>
    <row r="40" spans="1:52" s="15" customFormat="1" ht="15" customHeight="1" x14ac:dyDescent="0.3">
      <c r="A40" s="44" t="s">
        <v>110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</row>
    <row r="41" spans="1:52" ht="15" customHeight="1" x14ac:dyDescent="0.35">
      <c r="A41" s="47" t="s">
        <v>111</v>
      </c>
      <c r="B41" s="17">
        <v>1</v>
      </c>
      <c r="C41" s="17">
        <v>1.0000000000000002</v>
      </c>
      <c r="D41" s="17">
        <v>1.0000000000000002</v>
      </c>
      <c r="E41" s="17">
        <v>1.0000000000000002</v>
      </c>
      <c r="F41" s="17">
        <v>1</v>
      </c>
      <c r="G41" s="17">
        <v>1</v>
      </c>
      <c r="H41" s="17">
        <v>1</v>
      </c>
      <c r="I41" s="17">
        <v>1.0000000000000002</v>
      </c>
      <c r="J41" s="17">
        <v>1</v>
      </c>
      <c r="K41" s="17">
        <v>0.99999999999999989</v>
      </c>
      <c r="L41" s="17">
        <v>1</v>
      </c>
      <c r="M41" s="17">
        <v>1</v>
      </c>
      <c r="N41" s="17">
        <v>0.99999999999999978</v>
      </c>
      <c r="O41" s="17">
        <v>1</v>
      </c>
      <c r="P41" s="17">
        <v>1</v>
      </c>
      <c r="Q41" s="17">
        <v>1</v>
      </c>
      <c r="R41" s="17">
        <v>1.0000000000000002</v>
      </c>
      <c r="S41" s="17">
        <v>1</v>
      </c>
      <c r="T41" s="17">
        <v>1</v>
      </c>
      <c r="U41" s="17">
        <v>0.99999999999999978</v>
      </c>
      <c r="V41" s="17">
        <v>1.0000000000000002</v>
      </c>
      <c r="W41" s="17">
        <v>1</v>
      </c>
      <c r="X41" s="17">
        <v>1</v>
      </c>
      <c r="Y41" s="17">
        <v>0.99999999999999989</v>
      </c>
      <c r="Z41" s="17">
        <v>0.99999999999999989</v>
      </c>
      <c r="AA41" s="17">
        <v>1</v>
      </c>
      <c r="AB41" s="17">
        <v>1</v>
      </c>
      <c r="AC41" s="17">
        <v>0.99999999999999978</v>
      </c>
      <c r="AD41" s="17">
        <v>1</v>
      </c>
      <c r="AE41" s="17">
        <v>1</v>
      </c>
      <c r="AF41" s="17">
        <v>1.0000000000000002</v>
      </c>
      <c r="AG41" s="17">
        <v>0.99999999999999978</v>
      </c>
      <c r="AH41" s="17">
        <v>1</v>
      </c>
      <c r="AI41" s="17">
        <v>0.99999999999999978</v>
      </c>
      <c r="AJ41" s="17">
        <v>1</v>
      </c>
      <c r="AK41" s="17">
        <v>1</v>
      </c>
      <c r="AL41" s="17">
        <v>0.99999999999999989</v>
      </c>
      <c r="AM41" s="17">
        <v>0.99999999999999989</v>
      </c>
      <c r="AN41" s="17">
        <v>1.0000000000000002</v>
      </c>
      <c r="AO41" s="17">
        <v>0.99999999999999989</v>
      </c>
      <c r="AP41" s="17">
        <v>0.99999999999999989</v>
      </c>
      <c r="AQ41" s="17">
        <v>0.99999999999999978</v>
      </c>
      <c r="AR41" s="17">
        <v>1.0000000000000002</v>
      </c>
      <c r="AS41" s="17">
        <v>0.99999999999999989</v>
      </c>
      <c r="AT41" s="17">
        <v>1.0000000000000002</v>
      </c>
      <c r="AU41" s="17">
        <v>1</v>
      </c>
      <c r="AV41" s="17">
        <v>0.99999999999999978</v>
      </c>
      <c r="AW41" s="17">
        <v>1</v>
      </c>
      <c r="AX41" s="17">
        <v>1.0000000000000002</v>
      </c>
      <c r="AY41" s="17">
        <v>0.99999999999999978</v>
      </c>
      <c r="AZ41" s="17">
        <v>1</v>
      </c>
    </row>
    <row r="42" spans="1:52" ht="15" customHeight="1" x14ac:dyDescent="0.35">
      <c r="A42" s="44" t="s">
        <v>112</v>
      </c>
      <c r="B42" s="12">
        <v>1</v>
      </c>
      <c r="C42" s="12">
        <v>1.0000000000000002</v>
      </c>
      <c r="D42" s="12">
        <v>1.0000000000000002</v>
      </c>
      <c r="E42" s="12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12">
        <v>0.99999999999999978</v>
      </c>
      <c r="L42" s="12">
        <v>0.99999999999999989</v>
      </c>
      <c r="M42" s="12">
        <v>0.99999999999999989</v>
      </c>
      <c r="N42" s="12">
        <v>0.99999999999999989</v>
      </c>
      <c r="O42" s="12">
        <v>1</v>
      </c>
      <c r="P42" s="12">
        <v>1</v>
      </c>
      <c r="Q42" s="12">
        <v>1</v>
      </c>
      <c r="R42" s="12">
        <v>1</v>
      </c>
      <c r="S42" s="12">
        <v>0.99999999999999989</v>
      </c>
      <c r="T42" s="12">
        <v>1</v>
      </c>
      <c r="U42" s="12">
        <v>1</v>
      </c>
      <c r="V42" s="12">
        <v>1</v>
      </c>
      <c r="W42" s="12">
        <v>1</v>
      </c>
      <c r="X42" s="12">
        <v>1</v>
      </c>
      <c r="Y42" s="12">
        <v>1</v>
      </c>
      <c r="Z42" s="12">
        <v>0.99999999999999978</v>
      </c>
      <c r="AA42" s="12">
        <v>0.99999999999999989</v>
      </c>
      <c r="AB42" s="12">
        <v>1</v>
      </c>
      <c r="AC42" s="12">
        <v>1</v>
      </c>
      <c r="AD42" s="12">
        <v>1</v>
      </c>
      <c r="AE42" s="12">
        <v>1</v>
      </c>
      <c r="AF42" s="12">
        <v>1</v>
      </c>
      <c r="AG42" s="12">
        <v>0.99999999999999989</v>
      </c>
      <c r="AH42" s="12">
        <v>1</v>
      </c>
      <c r="AI42" s="12">
        <v>0.99999999999999989</v>
      </c>
      <c r="AJ42" s="12">
        <v>0.99999999999999989</v>
      </c>
      <c r="AK42" s="12">
        <v>0.99999999999999989</v>
      </c>
      <c r="AL42" s="12">
        <v>0.99999999999999989</v>
      </c>
      <c r="AM42" s="12">
        <v>1</v>
      </c>
      <c r="AN42" s="12">
        <v>1</v>
      </c>
      <c r="AO42" s="12">
        <v>0.99999999999999978</v>
      </c>
      <c r="AP42" s="12">
        <v>0.99999999999999978</v>
      </c>
      <c r="AQ42" s="12">
        <v>1</v>
      </c>
      <c r="AR42" s="12">
        <v>1</v>
      </c>
      <c r="AS42" s="12">
        <v>1</v>
      </c>
      <c r="AT42" s="12">
        <v>1</v>
      </c>
      <c r="AU42" s="12">
        <v>1</v>
      </c>
      <c r="AV42" s="12">
        <v>1</v>
      </c>
      <c r="AW42" s="12">
        <v>1</v>
      </c>
      <c r="AX42" s="12">
        <v>1</v>
      </c>
      <c r="AY42" s="12">
        <v>1</v>
      </c>
      <c r="AZ42" s="12">
        <v>1</v>
      </c>
    </row>
    <row r="43" spans="1:52" ht="15" customHeight="1" x14ac:dyDescent="0.35">
      <c r="A43" s="44" t="s">
        <v>113</v>
      </c>
      <c r="B43" s="12">
        <v>1</v>
      </c>
      <c r="C43" s="12">
        <v>1</v>
      </c>
      <c r="D43" s="12">
        <v>1</v>
      </c>
      <c r="E43" s="12">
        <v>1</v>
      </c>
      <c r="F43" s="12">
        <v>1</v>
      </c>
      <c r="G43" s="12">
        <v>1.0000000000000002</v>
      </c>
      <c r="H43" s="12">
        <v>1</v>
      </c>
      <c r="I43" s="12">
        <v>1</v>
      </c>
      <c r="J43" s="12">
        <v>1</v>
      </c>
      <c r="K43" s="12">
        <v>1</v>
      </c>
      <c r="L43" s="12">
        <v>1.0000000000000002</v>
      </c>
      <c r="M43" s="12">
        <v>1</v>
      </c>
      <c r="N43" s="12">
        <v>0.99999999999999989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1</v>
      </c>
      <c r="W43" s="12">
        <v>1</v>
      </c>
      <c r="X43" s="12">
        <v>1</v>
      </c>
      <c r="Y43" s="12">
        <v>0.99999999999999989</v>
      </c>
      <c r="Z43" s="12">
        <v>1</v>
      </c>
      <c r="AA43" s="12">
        <v>1</v>
      </c>
      <c r="AB43" s="12">
        <v>1.0000000000000002</v>
      </c>
      <c r="AC43" s="12">
        <v>0.99999999999999978</v>
      </c>
      <c r="AD43" s="12">
        <v>1</v>
      </c>
      <c r="AE43" s="12">
        <v>1</v>
      </c>
      <c r="AF43" s="12">
        <v>1</v>
      </c>
      <c r="AG43" s="12">
        <v>1</v>
      </c>
      <c r="AH43" s="12">
        <v>0.99999999999999989</v>
      </c>
      <c r="AI43" s="12">
        <v>0.99999999999999989</v>
      </c>
      <c r="AJ43" s="12">
        <v>0.99999999999999989</v>
      </c>
      <c r="AK43" s="12">
        <v>1</v>
      </c>
      <c r="AL43" s="12">
        <v>1</v>
      </c>
      <c r="AM43" s="12">
        <v>1</v>
      </c>
      <c r="AN43" s="12">
        <v>1</v>
      </c>
      <c r="AO43" s="12">
        <v>1</v>
      </c>
      <c r="AP43" s="12">
        <v>1</v>
      </c>
      <c r="AQ43" s="12">
        <v>0.99999999999999967</v>
      </c>
      <c r="AR43" s="12">
        <v>1</v>
      </c>
      <c r="AS43" s="12">
        <v>0.99999999999999989</v>
      </c>
      <c r="AT43" s="12">
        <v>1</v>
      </c>
      <c r="AU43" s="12">
        <v>0.99999999999999967</v>
      </c>
      <c r="AV43" s="12">
        <v>0.99999999999999967</v>
      </c>
      <c r="AW43" s="12">
        <v>0.99999999999999989</v>
      </c>
      <c r="AX43" s="12">
        <v>1</v>
      </c>
      <c r="AY43" s="12">
        <v>0.99999999999999978</v>
      </c>
      <c r="AZ43" s="12">
        <v>0.99999999999999989</v>
      </c>
    </row>
    <row r="44" spans="1:52" ht="15" customHeight="1" x14ac:dyDescent="0.35">
      <c r="A44" s="47" t="s">
        <v>114</v>
      </c>
      <c r="B44" s="17">
        <v>1</v>
      </c>
      <c r="C44" s="17">
        <v>1</v>
      </c>
      <c r="D44" s="17">
        <v>1</v>
      </c>
      <c r="E44" s="17">
        <v>1.0000000000000002</v>
      </c>
      <c r="F44" s="17">
        <v>0.99999999999999989</v>
      </c>
      <c r="G44" s="17">
        <v>1.0000000000000002</v>
      </c>
      <c r="H44" s="17">
        <v>1</v>
      </c>
      <c r="I44" s="17">
        <v>1</v>
      </c>
      <c r="J44" s="17">
        <v>1</v>
      </c>
      <c r="K44" s="17">
        <v>1</v>
      </c>
      <c r="L44" s="17">
        <v>1</v>
      </c>
      <c r="M44" s="17">
        <v>1</v>
      </c>
      <c r="N44" s="17">
        <v>1</v>
      </c>
      <c r="O44" s="17">
        <v>1</v>
      </c>
      <c r="P44" s="17">
        <v>1</v>
      </c>
      <c r="Q44" s="17">
        <v>1.0000000000000002</v>
      </c>
      <c r="R44" s="17">
        <v>1</v>
      </c>
      <c r="S44" s="17">
        <v>1</v>
      </c>
      <c r="T44" s="17">
        <v>1</v>
      </c>
      <c r="U44" s="17">
        <v>0.99999999999999989</v>
      </c>
      <c r="V44" s="17">
        <v>1</v>
      </c>
      <c r="W44" s="17">
        <v>1</v>
      </c>
      <c r="X44" s="17">
        <v>0.99999999999999989</v>
      </c>
      <c r="Y44" s="17">
        <v>1</v>
      </c>
      <c r="Z44" s="17">
        <v>0.99999999999999978</v>
      </c>
      <c r="AA44" s="17">
        <v>1</v>
      </c>
      <c r="AB44" s="17">
        <v>1</v>
      </c>
      <c r="AC44" s="17">
        <v>1</v>
      </c>
      <c r="AD44" s="17">
        <v>1</v>
      </c>
      <c r="AE44" s="17">
        <v>1</v>
      </c>
      <c r="AF44" s="17">
        <v>1</v>
      </c>
      <c r="AG44" s="17">
        <v>1</v>
      </c>
      <c r="AH44" s="17">
        <v>1.0000000000000002</v>
      </c>
      <c r="AI44" s="17">
        <v>1</v>
      </c>
      <c r="AJ44" s="17">
        <v>1</v>
      </c>
      <c r="AK44" s="17">
        <v>1.0000000000000002</v>
      </c>
      <c r="AL44" s="17">
        <v>1</v>
      </c>
      <c r="AM44" s="17">
        <v>1.0000000000000002</v>
      </c>
      <c r="AN44" s="17">
        <v>1</v>
      </c>
      <c r="AO44" s="17">
        <v>1</v>
      </c>
      <c r="AP44" s="17">
        <v>1</v>
      </c>
      <c r="AQ44" s="17">
        <v>0.99999999999999978</v>
      </c>
      <c r="AR44" s="17">
        <v>1.0000000000000002</v>
      </c>
      <c r="AS44" s="17">
        <v>1</v>
      </c>
      <c r="AT44" s="17">
        <v>1</v>
      </c>
      <c r="AU44" s="17">
        <v>1.0000000000000002</v>
      </c>
      <c r="AV44" s="17">
        <v>0.99999999999999989</v>
      </c>
      <c r="AW44" s="17">
        <v>1</v>
      </c>
      <c r="AX44" s="17">
        <v>1</v>
      </c>
      <c r="AY44" s="17">
        <v>1</v>
      </c>
      <c r="AZ44" s="17">
        <v>1</v>
      </c>
    </row>
    <row r="45" spans="1:52" ht="15" customHeight="1" x14ac:dyDescent="0.35">
      <c r="A45" s="47" t="s">
        <v>115</v>
      </c>
      <c r="B45" s="17"/>
      <c r="C45" s="17"/>
      <c r="D45" s="17"/>
      <c r="E45" s="17"/>
      <c r="F45" s="17"/>
      <c r="G45" s="17"/>
      <c r="H45" s="17"/>
      <c r="I45" s="17">
        <v>0.23124501955950719</v>
      </c>
      <c r="J45" s="17">
        <v>0.23071583313734781</v>
      </c>
      <c r="K45" s="17">
        <v>0.23139633867979426</v>
      </c>
      <c r="L45" s="17">
        <v>0.23177758310405122</v>
      </c>
      <c r="M45" s="17">
        <v>0.23406672395380243</v>
      </c>
      <c r="N45" s="17">
        <v>0.23108584775981342</v>
      </c>
      <c r="O45" s="17">
        <v>0.23909877238597474</v>
      </c>
      <c r="P45" s="17">
        <v>0.23652666501118735</v>
      </c>
      <c r="Q45" s="17">
        <v>0.23640132563191615</v>
      </c>
      <c r="R45" s="17">
        <v>0.23640132563191615</v>
      </c>
      <c r="S45" s="17">
        <v>0.23577911835088733</v>
      </c>
      <c r="T45" s="17">
        <v>0.2357791183508873</v>
      </c>
      <c r="U45" s="17">
        <v>0.23577911835088733</v>
      </c>
      <c r="V45" s="17">
        <v>0.2357791183508873</v>
      </c>
      <c r="W45" s="17">
        <v>0.23577882992789237</v>
      </c>
      <c r="X45" s="17">
        <v>0.23577911835088733</v>
      </c>
      <c r="Y45" s="17">
        <v>0.2357791183508873</v>
      </c>
      <c r="Z45" s="17">
        <v>0.23577911835088733</v>
      </c>
      <c r="AA45" s="17">
        <v>0.23577911835088733</v>
      </c>
      <c r="AB45" s="17">
        <v>0.23577911835088727</v>
      </c>
      <c r="AC45" s="17">
        <v>0.23577911835088733</v>
      </c>
      <c r="AD45" s="17">
        <v>0.2357791183508873</v>
      </c>
      <c r="AE45" s="17">
        <v>0.23577911835088733</v>
      </c>
      <c r="AF45" s="17">
        <v>0.23577911835088738</v>
      </c>
      <c r="AG45" s="17">
        <v>0.23577911835088733</v>
      </c>
      <c r="AH45" s="17">
        <v>0.2357791183508873</v>
      </c>
      <c r="AI45" s="17">
        <v>0.23549686305999848</v>
      </c>
      <c r="AJ45" s="17">
        <v>0.23278980382142841</v>
      </c>
      <c r="AK45" s="17">
        <v>0.22816240978767391</v>
      </c>
      <c r="AL45" s="17">
        <v>0.22456032427576156</v>
      </c>
      <c r="AM45" s="17">
        <v>0.21898566796529217</v>
      </c>
      <c r="AN45" s="17">
        <v>0.21780110746592457</v>
      </c>
      <c r="AO45" s="17">
        <v>0.21780110746592449</v>
      </c>
      <c r="AP45" s="17">
        <v>0.21780110746592454</v>
      </c>
      <c r="AQ45" s="17">
        <v>0.21780110746592457</v>
      </c>
      <c r="AR45" s="17">
        <v>0.21772832882919146</v>
      </c>
      <c r="AS45" s="17">
        <v>0.21772832882919149</v>
      </c>
      <c r="AT45" s="17">
        <v>0.21772832882919144</v>
      </c>
      <c r="AU45" s="17">
        <v>0.21772832882919155</v>
      </c>
      <c r="AV45" s="17">
        <v>0.21731137316239241</v>
      </c>
      <c r="AW45" s="17">
        <v>0.21731137316239238</v>
      </c>
      <c r="AX45" s="17">
        <v>0.21731137316239238</v>
      </c>
      <c r="AY45" s="17">
        <v>0.21731137316239238</v>
      </c>
      <c r="AZ45" s="17">
        <v>0.21731137316239241</v>
      </c>
    </row>
    <row r="46" spans="1:52" ht="15" customHeight="1" x14ac:dyDescent="0.35">
      <c r="A46" s="48" t="s">
        <v>116</v>
      </c>
      <c r="B46" s="49">
        <v>9.3261900317530275E-2</v>
      </c>
      <c r="C46" s="49">
        <v>9.3150647242031745E-2</v>
      </c>
      <c r="D46" s="49">
        <v>9.201766083156411E-2</v>
      </c>
      <c r="E46" s="49">
        <v>9.1502805657960373E-2</v>
      </c>
      <c r="F46" s="49">
        <v>9.1434234244801349E-2</v>
      </c>
      <c r="G46" s="49">
        <v>9.1537120375083561E-2</v>
      </c>
      <c r="H46" s="49">
        <v>9.083978762365591E-2</v>
      </c>
      <c r="I46" s="49">
        <v>9.1516082120928058E-2</v>
      </c>
      <c r="J46" s="49">
        <v>9.1390723188097087E-2</v>
      </c>
      <c r="K46" s="49">
        <v>9.1084703256957666E-2</v>
      </c>
      <c r="L46" s="49">
        <v>9.0523053723491204E-2</v>
      </c>
      <c r="M46" s="49">
        <v>9.0339522760277097E-2</v>
      </c>
      <c r="N46" s="49">
        <v>9.0556539779975659E-2</v>
      </c>
      <c r="O46" s="49">
        <v>9.0266719360245815E-2</v>
      </c>
      <c r="P46" s="49">
        <v>9.0052815859027094E-2</v>
      </c>
      <c r="Q46" s="49">
        <v>9.0407655217803126E-2</v>
      </c>
      <c r="R46" s="49">
        <v>8.8210614898819983E-2</v>
      </c>
      <c r="S46" s="49">
        <v>8.8211418351965235E-2</v>
      </c>
      <c r="T46" s="49">
        <v>8.7820546308319897E-2</v>
      </c>
      <c r="U46" s="49">
        <v>8.7877111917940717E-2</v>
      </c>
      <c r="V46" s="49">
        <v>8.7146123869383904E-2</v>
      </c>
      <c r="W46" s="49">
        <v>8.6442739348523881E-2</v>
      </c>
      <c r="X46" s="49">
        <v>8.6814390921695225E-2</v>
      </c>
      <c r="Y46" s="49">
        <v>8.7663521109094963E-2</v>
      </c>
      <c r="Z46" s="49">
        <v>8.7132838499445531E-2</v>
      </c>
      <c r="AA46" s="49">
        <v>8.60693823293259E-2</v>
      </c>
      <c r="AB46" s="49">
        <v>8.6074670991206206E-2</v>
      </c>
      <c r="AC46" s="49">
        <v>8.8057467509624704E-2</v>
      </c>
      <c r="AD46" s="49">
        <v>8.9314917531942997E-2</v>
      </c>
      <c r="AE46" s="49">
        <v>8.9339078540920477E-2</v>
      </c>
      <c r="AF46" s="49">
        <v>8.9305596641695087E-2</v>
      </c>
      <c r="AG46" s="49">
        <v>8.8553469657675993E-2</v>
      </c>
      <c r="AH46" s="49">
        <v>8.8481669479993613E-2</v>
      </c>
      <c r="AI46" s="49">
        <v>8.9379867080282352E-2</v>
      </c>
      <c r="AJ46" s="49">
        <v>8.9865832678268712E-2</v>
      </c>
      <c r="AK46" s="49">
        <v>9.1738675949647658E-2</v>
      </c>
      <c r="AL46" s="49">
        <v>9.1660656191604559E-2</v>
      </c>
      <c r="AM46" s="49">
        <v>9.1493182036184645E-2</v>
      </c>
      <c r="AN46" s="49">
        <v>9.15108584506895E-2</v>
      </c>
      <c r="AO46" s="49">
        <v>9.3602666027296139E-2</v>
      </c>
      <c r="AP46" s="49">
        <v>9.3641491143233183E-2</v>
      </c>
      <c r="AQ46" s="49">
        <v>9.3597678165195208E-2</v>
      </c>
      <c r="AR46" s="49">
        <v>9.1635271465424259E-2</v>
      </c>
      <c r="AS46" s="49">
        <v>9.1571192640011789E-2</v>
      </c>
      <c r="AT46" s="49">
        <v>9.7955171398231081E-2</v>
      </c>
      <c r="AU46" s="49">
        <v>9.6770001980660769E-2</v>
      </c>
      <c r="AV46" s="49">
        <v>9.6770001980660741E-2</v>
      </c>
      <c r="AW46" s="49">
        <v>9.6574782057890315E-2</v>
      </c>
      <c r="AX46" s="49">
        <v>9.484534142627267E-2</v>
      </c>
      <c r="AY46" s="49">
        <v>9.484534142627267E-2</v>
      </c>
      <c r="AZ46" s="49">
        <v>9.3049180327868852E-2</v>
      </c>
    </row>
    <row r="47" spans="1:52" ht="15" customHeight="1" x14ac:dyDescent="0.35">
      <c r="A47" s="47" t="s">
        <v>117</v>
      </c>
      <c r="B47" s="17">
        <v>0.99999999999999989</v>
      </c>
      <c r="C47" s="17">
        <v>0.99999999999999978</v>
      </c>
      <c r="D47" s="17">
        <v>1</v>
      </c>
      <c r="E47" s="17">
        <v>1</v>
      </c>
      <c r="F47" s="17">
        <v>1</v>
      </c>
      <c r="G47" s="17">
        <v>1</v>
      </c>
      <c r="H47" s="17">
        <v>1</v>
      </c>
      <c r="I47" s="17">
        <v>0.99999999999999978</v>
      </c>
      <c r="J47" s="17">
        <v>1</v>
      </c>
      <c r="K47" s="17">
        <v>0.99999999999999978</v>
      </c>
      <c r="L47" s="17">
        <v>1</v>
      </c>
      <c r="M47" s="17">
        <v>0.99999999999999978</v>
      </c>
      <c r="N47" s="17">
        <v>0.99999999999999978</v>
      </c>
      <c r="O47" s="17">
        <v>1</v>
      </c>
      <c r="P47" s="17">
        <v>1.0000000000000002</v>
      </c>
      <c r="Q47" s="17">
        <v>1.0000000000000002</v>
      </c>
      <c r="R47" s="17">
        <v>1</v>
      </c>
      <c r="S47" s="17">
        <v>1</v>
      </c>
      <c r="T47" s="17">
        <v>1</v>
      </c>
      <c r="U47" s="17">
        <v>1</v>
      </c>
      <c r="V47" s="17">
        <v>0.99999999999999989</v>
      </c>
      <c r="W47" s="17">
        <v>1.0000000000000002</v>
      </c>
      <c r="X47" s="17">
        <v>1</v>
      </c>
      <c r="Y47" s="17">
        <v>1</v>
      </c>
      <c r="Z47" s="17">
        <v>1</v>
      </c>
      <c r="AA47" s="17">
        <v>1</v>
      </c>
      <c r="AB47" s="17">
        <v>1</v>
      </c>
      <c r="AC47" s="17">
        <v>1</v>
      </c>
      <c r="AD47" s="17">
        <v>1</v>
      </c>
      <c r="AE47" s="17">
        <v>1</v>
      </c>
      <c r="AF47" s="17">
        <v>1</v>
      </c>
      <c r="AG47" s="17">
        <v>1</v>
      </c>
      <c r="AH47" s="17">
        <v>1</v>
      </c>
      <c r="AI47" s="17">
        <v>1</v>
      </c>
      <c r="AJ47" s="17">
        <v>1</v>
      </c>
      <c r="AK47" s="17">
        <v>1</v>
      </c>
      <c r="AL47" s="17">
        <v>0.99999999999999989</v>
      </c>
      <c r="AM47" s="17">
        <v>1</v>
      </c>
      <c r="AN47" s="17">
        <v>1</v>
      </c>
      <c r="AO47" s="17">
        <v>1</v>
      </c>
      <c r="AP47" s="17">
        <v>1</v>
      </c>
      <c r="AQ47" s="17">
        <v>1</v>
      </c>
      <c r="AR47" s="17">
        <v>1</v>
      </c>
      <c r="AS47" s="17">
        <v>1</v>
      </c>
      <c r="AT47" s="17">
        <v>1</v>
      </c>
      <c r="AU47" s="17">
        <v>1</v>
      </c>
      <c r="AV47" s="17">
        <v>1</v>
      </c>
      <c r="AW47" s="17">
        <v>1.0000000000000002</v>
      </c>
      <c r="AX47" s="17">
        <v>0.99999999999999989</v>
      </c>
      <c r="AY47" s="17">
        <v>1</v>
      </c>
      <c r="AZ47" s="17">
        <v>1.0000000000000002</v>
      </c>
    </row>
    <row r="48" spans="1:52" ht="15" customHeight="1" x14ac:dyDescent="0.35">
      <c r="A48" s="50" t="s">
        <v>118</v>
      </c>
      <c r="B48" s="51">
        <v>0.99999999999999989</v>
      </c>
      <c r="C48" s="51">
        <v>0.99999999999999978</v>
      </c>
      <c r="D48" s="51">
        <v>1</v>
      </c>
      <c r="E48" s="51">
        <v>1</v>
      </c>
      <c r="F48" s="51">
        <v>1</v>
      </c>
      <c r="G48" s="51">
        <v>1</v>
      </c>
      <c r="H48" s="51">
        <v>1</v>
      </c>
      <c r="I48" s="51">
        <v>0.99999999999999978</v>
      </c>
      <c r="J48" s="51">
        <v>1</v>
      </c>
      <c r="K48" s="51">
        <v>0.99999999999999978</v>
      </c>
      <c r="L48" s="51">
        <v>1</v>
      </c>
      <c r="M48" s="51">
        <v>0.99999999999999978</v>
      </c>
      <c r="N48" s="51">
        <v>0.99999999999999978</v>
      </c>
      <c r="O48" s="51">
        <v>1</v>
      </c>
      <c r="P48" s="51">
        <v>1</v>
      </c>
      <c r="Q48" s="51">
        <v>1</v>
      </c>
      <c r="R48" s="51">
        <v>1</v>
      </c>
      <c r="S48" s="51">
        <v>1</v>
      </c>
      <c r="T48" s="51">
        <v>1</v>
      </c>
      <c r="U48" s="51">
        <v>1</v>
      </c>
      <c r="V48" s="51">
        <v>0.99999999999999989</v>
      </c>
      <c r="W48" s="51">
        <v>1.0000000000000002</v>
      </c>
      <c r="X48" s="51">
        <v>1</v>
      </c>
      <c r="Y48" s="51">
        <v>1</v>
      </c>
      <c r="Z48" s="51">
        <v>1</v>
      </c>
      <c r="AA48" s="51">
        <v>1</v>
      </c>
      <c r="AB48" s="51">
        <v>1</v>
      </c>
      <c r="AC48" s="51">
        <v>1</v>
      </c>
      <c r="AD48" s="51">
        <v>1</v>
      </c>
      <c r="AE48" s="51">
        <v>1</v>
      </c>
      <c r="AF48" s="51">
        <v>1</v>
      </c>
      <c r="AG48" s="51">
        <v>1</v>
      </c>
      <c r="AH48" s="51">
        <v>1</v>
      </c>
      <c r="AI48" s="51">
        <v>1</v>
      </c>
      <c r="AJ48" s="51">
        <v>1</v>
      </c>
      <c r="AK48" s="51">
        <v>1</v>
      </c>
      <c r="AL48" s="51">
        <v>0.99999999999999989</v>
      </c>
      <c r="AM48" s="51">
        <v>1</v>
      </c>
      <c r="AN48" s="51">
        <v>1</v>
      </c>
      <c r="AO48" s="51">
        <v>1</v>
      </c>
      <c r="AP48" s="51">
        <v>1</v>
      </c>
      <c r="AQ48" s="51">
        <v>1</v>
      </c>
      <c r="AR48" s="51">
        <v>1</v>
      </c>
      <c r="AS48" s="51">
        <v>1</v>
      </c>
      <c r="AT48" s="51">
        <v>1</v>
      </c>
      <c r="AU48" s="51">
        <v>0.99999999999999989</v>
      </c>
      <c r="AV48" s="51">
        <v>1.0000000000000002</v>
      </c>
      <c r="AW48" s="51">
        <v>1</v>
      </c>
      <c r="AX48" s="51">
        <v>1</v>
      </c>
      <c r="AY48" s="51">
        <v>1</v>
      </c>
      <c r="AZ48" s="51">
        <v>1.0000000000000002</v>
      </c>
    </row>
    <row r="49" spans="1:52" ht="15" customHeight="1" x14ac:dyDescent="0.35">
      <c r="A49" s="52" t="s">
        <v>119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>
        <v>1</v>
      </c>
      <c r="Q49" s="53">
        <v>0.99999999999999989</v>
      </c>
      <c r="R49" s="53">
        <v>1</v>
      </c>
      <c r="S49" s="53">
        <v>1</v>
      </c>
      <c r="T49" s="53">
        <v>1</v>
      </c>
      <c r="U49" s="53">
        <v>1</v>
      </c>
      <c r="V49" s="53"/>
      <c r="W49" s="53">
        <v>1</v>
      </c>
      <c r="X49" s="53">
        <v>1</v>
      </c>
      <c r="Y49" s="53">
        <v>1</v>
      </c>
      <c r="Z49" s="53">
        <v>1</v>
      </c>
      <c r="AA49" s="53">
        <v>1</v>
      </c>
      <c r="AB49" s="53">
        <v>1</v>
      </c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>
        <v>1</v>
      </c>
      <c r="AQ49" s="53">
        <v>1</v>
      </c>
      <c r="AR49" s="53">
        <v>1</v>
      </c>
      <c r="AS49" s="53">
        <v>1</v>
      </c>
      <c r="AT49" s="53"/>
      <c r="AU49" s="53">
        <v>1</v>
      </c>
      <c r="AV49" s="53">
        <v>1</v>
      </c>
      <c r="AW49" s="53">
        <v>1</v>
      </c>
      <c r="AX49" s="53">
        <v>1</v>
      </c>
      <c r="AY49" s="53"/>
      <c r="AZ49" s="53"/>
    </row>
    <row r="50" spans="1:52" ht="15" customHeight="1" x14ac:dyDescent="0.35">
      <c r="A50" s="47" t="s">
        <v>120</v>
      </c>
      <c r="B50" s="17">
        <v>1</v>
      </c>
      <c r="C50" s="17">
        <v>1</v>
      </c>
      <c r="D50" s="17">
        <v>1</v>
      </c>
      <c r="E50" s="17">
        <v>1</v>
      </c>
      <c r="F50" s="17">
        <v>1</v>
      </c>
      <c r="G50" s="17">
        <v>0.99999999999999989</v>
      </c>
      <c r="H50" s="17">
        <v>1</v>
      </c>
      <c r="I50" s="17">
        <v>1.0000000000000002</v>
      </c>
      <c r="J50" s="17">
        <v>1</v>
      </c>
      <c r="K50" s="17">
        <v>1</v>
      </c>
      <c r="L50" s="17">
        <v>1</v>
      </c>
      <c r="M50" s="17">
        <v>1</v>
      </c>
      <c r="N50" s="17">
        <v>0.99999999999999989</v>
      </c>
      <c r="O50" s="17">
        <v>1.0000000000000002</v>
      </c>
      <c r="P50" s="17">
        <v>1</v>
      </c>
      <c r="Q50" s="17">
        <v>1</v>
      </c>
      <c r="R50" s="17">
        <v>1</v>
      </c>
      <c r="S50" s="17">
        <v>1</v>
      </c>
      <c r="T50" s="17">
        <v>1</v>
      </c>
      <c r="U50" s="17">
        <v>1</v>
      </c>
      <c r="V50" s="17">
        <v>1</v>
      </c>
      <c r="W50" s="17">
        <v>1</v>
      </c>
      <c r="X50" s="17">
        <v>1</v>
      </c>
      <c r="Y50" s="17">
        <v>1</v>
      </c>
      <c r="Z50" s="17">
        <v>1</v>
      </c>
      <c r="AA50" s="17">
        <v>1</v>
      </c>
      <c r="AB50" s="17">
        <v>1</v>
      </c>
      <c r="AC50" s="17">
        <v>1</v>
      </c>
      <c r="AD50" s="17">
        <v>1</v>
      </c>
      <c r="AE50" s="17">
        <v>0.99999999999999989</v>
      </c>
      <c r="AF50" s="17">
        <v>1</v>
      </c>
      <c r="AG50" s="17">
        <v>0.99999999999999989</v>
      </c>
      <c r="AH50" s="17">
        <v>0.99999999999999978</v>
      </c>
      <c r="AI50" s="17">
        <v>0.99999999999999989</v>
      </c>
      <c r="AJ50" s="17">
        <v>1</v>
      </c>
      <c r="AK50" s="17">
        <v>1.0000000000000002</v>
      </c>
      <c r="AL50" s="17">
        <v>0.99999999999999989</v>
      </c>
      <c r="AM50" s="17">
        <v>1</v>
      </c>
      <c r="AN50" s="17">
        <v>1</v>
      </c>
      <c r="AO50" s="17">
        <v>1.0000000000000002</v>
      </c>
      <c r="AP50" s="17">
        <v>0.99999999999999989</v>
      </c>
      <c r="AQ50" s="17">
        <v>0.99999999999999989</v>
      </c>
      <c r="AR50" s="17">
        <v>1</v>
      </c>
      <c r="AS50" s="17">
        <v>0.99999999999999989</v>
      </c>
      <c r="AT50" s="17">
        <v>1.0000000000000002</v>
      </c>
      <c r="AU50" s="17">
        <v>1</v>
      </c>
      <c r="AV50" s="17">
        <v>1.0000000000000002</v>
      </c>
      <c r="AW50" s="17">
        <v>0.99999999999999989</v>
      </c>
      <c r="AX50" s="17">
        <v>1.0000000000000002</v>
      </c>
      <c r="AY50" s="17">
        <v>1</v>
      </c>
      <c r="AZ50" s="17">
        <v>0.99999999999999989</v>
      </c>
    </row>
    <row r="51" spans="1:52" ht="15" customHeight="1" x14ac:dyDescent="0.35">
      <c r="A51" s="44" t="s">
        <v>121</v>
      </c>
      <c r="B51" s="12">
        <v>1</v>
      </c>
      <c r="C51" s="12">
        <v>1</v>
      </c>
      <c r="D51" s="12">
        <v>1</v>
      </c>
      <c r="E51" s="12">
        <v>1</v>
      </c>
      <c r="F51" s="12">
        <v>0.99999999999999989</v>
      </c>
      <c r="G51" s="12">
        <v>1.0000000000000002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2">
        <v>1</v>
      </c>
      <c r="S51" s="12">
        <v>0.99999999999999989</v>
      </c>
      <c r="T51" s="12">
        <v>0.99999999999999989</v>
      </c>
      <c r="U51" s="12">
        <v>1</v>
      </c>
      <c r="V51" s="12">
        <v>1</v>
      </c>
      <c r="W51" s="12">
        <v>1</v>
      </c>
      <c r="X51" s="12">
        <v>1</v>
      </c>
      <c r="Y51" s="12">
        <v>1</v>
      </c>
      <c r="Z51" s="12">
        <v>1</v>
      </c>
      <c r="AA51" s="12">
        <v>0.99999999999999978</v>
      </c>
      <c r="AB51" s="12">
        <v>1</v>
      </c>
      <c r="AC51" s="12">
        <v>1</v>
      </c>
      <c r="AD51" s="12">
        <v>1</v>
      </c>
      <c r="AE51" s="12">
        <v>1</v>
      </c>
      <c r="AF51" s="12">
        <v>0.99999999999999978</v>
      </c>
      <c r="AG51" s="12">
        <v>1</v>
      </c>
      <c r="AH51" s="12">
        <v>1</v>
      </c>
      <c r="AI51" s="12">
        <v>1</v>
      </c>
      <c r="AJ51" s="12">
        <v>1</v>
      </c>
      <c r="AK51" s="12">
        <v>1</v>
      </c>
      <c r="AL51" s="12">
        <v>1</v>
      </c>
      <c r="AM51" s="12">
        <v>1</v>
      </c>
      <c r="AN51" s="12">
        <v>1</v>
      </c>
      <c r="AO51" s="12">
        <v>1.0000000000000002</v>
      </c>
      <c r="AP51" s="12">
        <v>1</v>
      </c>
      <c r="AQ51" s="12">
        <v>1</v>
      </c>
      <c r="AR51" s="12">
        <v>1</v>
      </c>
      <c r="AS51" s="12">
        <v>1</v>
      </c>
      <c r="AT51" s="12">
        <v>1</v>
      </c>
      <c r="AU51" s="12">
        <v>1</v>
      </c>
      <c r="AV51" s="12">
        <v>1.0000000000000002</v>
      </c>
      <c r="AW51" s="12">
        <v>1</v>
      </c>
      <c r="AX51" s="12">
        <v>1</v>
      </c>
      <c r="AY51" s="12">
        <v>1</v>
      </c>
      <c r="AZ51" s="12">
        <v>1</v>
      </c>
    </row>
    <row r="52" spans="1:52" ht="15" customHeight="1" x14ac:dyDescent="0.35">
      <c r="A52" s="44" t="s">
        <v>122</v>
      </c>
      <c r="B52" s="12">
        <v>1</v>
      </c>
      <c r="C52" s="12">
        <v>1</v>
      </c>
      <c r="D52" s="12">
        <v>1.0000000000000002</v>
      </c>
      <c r="E52" s="12">
        <v>1</v>
      </c>
      <c r="F52" s="12">
        <v>1</v>
      </c>
      <c r="G52" s="12">
        <v>0.99999999999999989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1.0000000000000002</v>
      </c>
      <c r="O52" s="12">
        <v>0.99999999999999989</v>
      </c>
      <c r="P52" s="12">
        <v>1</v>
      </c>
      <c r="Q52" s="12">
        <v>1</v>
      </c>
      <c r="R52" s="12">
        <v>0.99999999999999989</v>
      </c>
      <c r="S52" s="12">
        <v>1</v>
      </c>
      <c r="T52" s="12">
        <v>1</v>
      </c>
      <c r="U52" s="12">
        <v>1.0000000000000002</v>
      </c>
      <c r="V52" s="12">
        <v>1.0000000000000002</v>
      </c>
      <c r="W52" s="12">
        <v>1.0000000000000002</v>
      </c>
      <c r="X52" s="12">
        <v>1.0000000000000002</v>
      </c>
      <c r="Y52" s="12">
        <v>0.99999999999999989</v>
      </c>
      <c r="Z52" s="12">
        <v>1.0000000000000002</v>
      </c>
      <c r="AA52" s="12">
        <v>1.0000000000000002</v>
      </c>
      <c r="AB52" s="12">
        <v>1</v>
      </c>
      <c r="AC52" s="12">
        <v>1</v>
      </c>
      <c r="AD52" s="12">
        <v>1</v>
      </c>
      <c r="AE52" s="12">
        <v>0.99999999999999989</v>
      </c>
      <c r="AF52" s="12">
        <v>1</v>
      </c>
      <c r="AG52" s="12">
        <v>1</v>
      </c>
      <c r="AH52" s="12">
        <v>1</v>
      </c>
      <c r="AI52" s="12">
        <v>1</v>
      </c>
      <c r="AJ52" s="12">
        <v>1</v>
      </c>
      <c r="AK52" s="12">
        <v>1</v>
      </c>
      <c r="AL52" s="12">
        <v>1</v>
      </c>
      <c r="AM52" s="12">
        <v>1</v>
      </c>
      <c r="AN52" s="12">
        <v>1</v>
      </c>
      <c r="AO52" s="12">
        <v>1.0000000000000002</v>
      </c>
      <c r="AP52" s="12">
        <v>1</v>
      </c>
      <c r="AQ52" s="12">
        <v>1</v>
      </c>
      <c r="AR52" s="12">
        <v>1</v>
      </c>
      <c r="AS52" s="12">
        <v>1</v>
      </c>
      <c r="AT52" s="12">
        <v>1.0000000000000002</v>
      </c>
      <c r="AU52" s="12">
        <v>1.0000000000000002</v>
      </c>
      <c r="AV52" s="12">
        <v>1</v>
      </c>
      <c r="AW52" s="12">
        <v>1</v>
      </c>
      <c r="AX52" s="12">
        <v>1.0000000000000002</v>
      </c>
      <c r="AY52" s="12">
        <v>1.0000000000000002</v>
      </c>
      <c r="AZ52" s="12">
        <v>1</v>
      </c>
    </row>
    <row r="53" spans="1:52" ht="15" customHeight="1" x14ac:dyDescent="0.35">
      <c r="A53" s="54" t="s">
        <v>123</v>
      </c>
      <c r="B53" s="55">
        <v>0.72642323154585808</v>
      </c>
      <c r="C53" s="55">
        <v>0.73468723798441049</v>
      </c>
      <c r="D53" s="55">
        <v>0.73001180646766484</v>
      </c>
      <c r="E53" s="55">
        <v>0.71585861679506646</v>
      </c>
      <c r="F53" s="55">
        <v>0.7189009916961755</v>
      </c>
      <c r="G53" s="55">
        <v>0.7274508386075319</v>
      </c>
      <c r="H53" s="55">
        <v>0.73468107158960894</v>
      </c>
      <c r="I53" s="55">
        <v>0.73397100357653311</v>
      </c>
      <c r="J53" s="55">
        <v>0.73506638732253426</v>
      </c>
      <c r="K53" s="55">
        <v>0.73343506745819209</v>
      </c>
      <c r="L53" s="55">
        <v>0.72874457820357541</v>
      </c>
      <c r="M53" s="55">
        <v>0.73313606826209154</v>
      </c>
      <c r="N53" s="55">
        <v>0.72948806415417666</v>
      </c>
      <c r="O53" s="55">
        <v>0.72539544968627423</v>
      </c>
      <c r="P53" s="55">
        <v>0.72706387914475989</v>
      </c>
      <c r="Q53" s="55">
        <v>0.72502623995490767</v>
      </c>
      <c r="R53" s="55">
        <v>0.72357511061139146</v>
      </c>
      <c r="S53" s="55">
        <v>0.72391577461723255</v>
      </c>
      <c r="T53" s="55">
        <v>0.72424242091423185</v>
      </c>
      <c r="U53" s="55">
        <v>0.72418815239575207</v>
      </c>
      <c r="V53" s="55">
        <v>0.72413293691652802</v>
      </c>
      <c r="W53" s="55">
        <v>0.72415375550184047</v>
      </c>
      <c r="X53" s="55">
        <v>0.72416963003969304</v>
      </c>
      <c r="Y53" s="55">
        <v>0.72399803321225531</v>
      </c>
      <c r="Z53" s="55">
        <v>0.72403597866998515</v>
      </c>
      <c r="AA53" s="55">
        <v>0.72404077782181775</v>
      </c>
      <c r="AB53" s="55">
        <v>0.72402877944122845</v>
      </c>
      <c r="AC53" s="55">
        <v>0.72404531380381909</v>
      </c>
      <c r="AD53" s="55">
        <v>0.72410140446898308</v>
      </c>
      <c r="AE53" s="55">
        <v>0.72404364287764977</v>
      </c>
      <c r="AF53" s="55">
        <v>0.72410710504326803</v>
      </c>
      <c r="AG53" s="55">
        <v>0.7241250197245741</v>
      </c>
      <c r="AH53" s="55">
        <v>0.72399660044009373</v>
      </c>
      <c r="AI53" s="55">
        <v>0.72396932911566481</v>
      </c>
      <c r="AJ53" s="55">
        <v>0.72395630377279019</v>
      </c>
      <c r="AK53" s="55">
        <v>0.72393507613801178</v>
      </c>
      <c r="AL53" s="55">
        <v>0.72399419880559379</v>
      </c>
      <c r="AM53" s="55">
        <v>0.72397891963163186</v>
      </c>
      <c r="AN53" s="55">
        <v>0.72398417961195305</v>
      </c>
      <c r="AO53" s="55">
        <v>0.72397965825959965</v>
      </c>
      <c r="AP53" s="55">
        <v>0.72391550969257479</v>
      </c>
      <c r="AQ53" s="55">
        <v>0.72391539991521892</v>
      </c>
      <c r="AR53" s="55">
        <v>0.72392020411289748</v>
      </c>
      <c r="AS53" s="55">
        <v>0.723821954061179</v>
      </c>
      <c r="AT53" s="55">
        <v>0.72388353427709606</v>
      </c>
      <c r="AU53" s="55">
        <v>0.72386805761210116</v>
      </c>
      <c r="AV53" s="55">
        <v>0.72387379566672772</v>
      </c>
      <c r="AW53" s="55">
        <v>0.7239133671185245</v>
      </c>
      <c r="AX53" s="55">
        <v>0.72376070017009153</v>
      </c>
      <c r="AY53" s="55">
        <v>0.72379980621464246</v>
      </c>
      <c r="AZ53" s="55">
        <v>0.72375392138447381</v>
      </c>
    </row>
    <row r="54" spans="1:52" x14ac:dyDescent="0.35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35">
      <c r="A55" s="40" t="s">
        <v>124</v>
      </c>
      <c r="B55" s="41">
        <v>0.38688621132301054</v>
      </c>
      <c r="C55" s="41">
        <v>0.38741992133776154</v>
      </c>
      <c r="D55" s="41">
        <v>0.38379949131666363</v>
      </c>
      <c r="E55" s="41">
        <v>0.38495218771336104</v>
      </c>
      <c r="F55" s="41">
        <v>0.38784895238464467</v>
      </c>
      <c r="G55" s="41">
        <v>0.38902768596785814</v>
      </c>
      <c r="H55" s="41">
        <v>0.38886416821378156</v>
      </c>
      <c r="I55" s="41">
        <v>0.39367390738786401</v>
      </c>
      <c r="J55" s="41">
        <v>0.40093848860369141</v>
      </c>
      <c r="K55" s="41">
        <v>0.40546716183721443</v>
      </c>
      <c r="L55" s="41">
        <v>0.41061339213554493</v>
      </c>
      <c r="M55" s="41">
        <v>0.40808245365149115</v>
      </c>
      <c r="N55" s="41">
        <v>0.41132676774737137</v>
      </c>
      <c r="O55" s="41">
        <v>0.41920636083441459</v>
      </c>
      <c r="P55" s="41">
        <v>0.4225732333135403</v>
      </c>
      <c r="Q55" s="41">
        <v>0.42812406197955216</v>
      </c>
      <c r="R55" s="41">
        <v>0.43362941465950622</v>
      </c>
      <c r="S55" s="41">
        <v>0.44229870810302446</v>
      </c>
      <c r="T55" s="41">
        <v>0.45347013136030317</v>
      </c>
      <c r="U55" s="41">
        <v>0.46201116810411058</v>
      </c>
      <c r="V55" s="41">
        <v>0.47241098166585038</v>
      </c>
      <c r="W55" s="41">
        <v>0.47938400475445214</v>
      </c>
      <c r="X55" s="41">
        <v>0.48805363222395282</v>
      </c>
      <c r="Y55" s="41">
        <v>0.4987392030755412</v>
      </c>
      <c r="Z55" s="41">
        <v>0.50992948165545371</v>
      </c>
      <c r="AA55" s="41">
        <v>0.51720428615217984</v>
      </c>
      <c r="AB55" s="41">
        <v>0.52297472740379736</v>
      </c>
      <c r="AC55" s="41">
        <v>0.52558562580619184</v>
      </c>
      <c r="AD55" s="41">
        <v>0.53020189661835015</v>
      </c>
      <c r="AE55" s="41">
        <v>0.53884683850193849</v>
      </c>
      <c r="AF55" s="41">
        <v>0.54793431523683156</v>
      </c>
      <c r="AG55" s="41">
        <v>0.55644225017165072</v>
      </c>
      <c r="AH55" s="41">
        <v>0.56529584314753911</v>
      </c>
      <c r="AI55" s="41">
        <v>0.57644732622690742</v>
      </c>
      <c r="AJ55" s="41">
        <v>0.58871008099904032</v>
      </c>
      <c r="AK55" s="41">
        <v>0.60895749291010892</v>
      </c>
      <c r="AL55" s="41">
        <v>0.6183380842954519</v>
      </c>
      <c r="AM55" s="41">
        <v>0.63138964379323737</v>
      </c>
      <c r="AN55" s="41">
        <v>0.64229268055414956</v>
      </c>
      <c r="AO55" s="41">
        <v>0.64805102989589813</v>
      </c>
      <c r="AP55" s="41">
        <v>0.65406023029536253</v>
      </c>
      <c r="AQ55" s="41">
        <v>0.6649264585977579</v>
      </c>
      <c r="AR55" s="41">
        <v>0.6706372707683681</v>
      </c>
      <c r="AS55" s="41">
        <v>0.6779256188626408</v>
      </c>
      <c r="AT55" s="41">
        <v>0.68556394733251269</v>
      </c>
      <c r="AU55" s="41">
        <v>0.6866903851247983</v>
      </c>
      <c r="AV55" s="41">
        <v>0.69434530804706496</v>
      </c>
      <c r="AW55" s="41">
        <v>0.70864591665384036</v>
      </c>
      <c r="AX55" s="41">
        <v>0.72388507964580351</v>
      </c>
      <c r="AY55" s="41">
        <v>0.73559991728002383</v>
      </c>
      <c r="AZ55" s="41">
        <v>0.74436992931302959</v>
      </c>
    </row>
    <row r="56" spans="1:52" x14ac:dyDescent="0.35">
      <c r="A56" s="42" t="s">
        <v>96</v>
      </c>
      <c r="B56" s="43">
        <v>0.31438587746089547</v>
      </c>
      <c r="C56" s="43">
        <v>0.31495223056377231</v>
      </c>
      <c r="D56" s="43">
        <v>0.31544799475149715</v>
      </c>
      <c r="E56" s="43">
        <v>0.31571782101623497</v>
      </c>
      <c r="F56" s="43">
        <v>0.31581066292857363</v>
      </c>
      <c r="G56" s="43">
        <v>0.31520125357665435</v>
      </c>
      <c r="H56" s="43">
        <v>0.315129543322545</v>
      </c>
      <c r="I56" s="43">
        <v>0.31487973203669212</v>
      </c>
      <c r="J56" s="43">
        <v>0.31487698130808089</v>
      </c>
      <c r="K56" s="43">
        <v>0.31442889055381096</v>
      </c>
      <c r="L56" s="43">
        <v>0.31465329091079075</v>
      </c>
      <c r="M56" s="43">
        <v>0.31469589463384884</v>
      </c>
      <c r="N56" s="43">
        <v>0.31456188096344678</v>
      </c>
      <c r="O56" s="43">
        <v>0.31482716951201217</v>
      </c>
      <c r="P56" s="43">
        <v>0.31463925654346309</v>
      </c>
      <c r="Q56" s="43">
        <v>0.31456095144208535</v>
      </c>
      <c r="R56" s="43">
        <v>0.31422198527072648</v>
      </c>
      <c r="S56" s="43">
        <v>0.31569044786157735</v>
      </c>
      <c r="T56" s="43">
        <v>0.31458209660398678</v>
      </c>
      <c r="U56" s="43">
        <v>0.31551192368030218</v>
      </c>
      <c r="V56" s="43">
        <v>0.31538707888744821</v>
      </c>
      <c r="W56" s="43">
        <v>0.31721736306276321</v>
      </c>
      <c r="X56" s="43">
        <v>0.31722455541544031</v>
      </c>
      <c r="Y56" s="43">
        <v>0.31729898971756043</v>
      </c>
      <c r="Z56" s="43">
        <v>0.31818220989965407</v>
      </c>
      <c r="AA56" s="43">
        <v>0.31823307317949961</v>
      </c>
      <c r="AB56" s="43">
        <v>0.31780674923201602</v>
      </c>
      <c r="AC56" s="43">
        <v>0.31810255620250238</v>
      </c>
      <c r="AD56" s="43">
        <v>0.31825273316660285</v>
      </c>
      <c r="AE56" s="43">
        <v>0.31841080078031286</v>
      </c>
      <c r="AF56" s="43">
        <v>0.31834298073793776</v>
      </c>
      <c r="AG56" s="43">
        <v>0.31817008672862179</v>
      </c>
      <c r="AH56" s="43">
        <v>0.31793731340125525</v>
      </c>
      <c r="AI56" s="43">
        <v>0.31743979347361595</v>
      </c>
      <c r="AJ56" s="43">
        <v>0.31855677860077369</v>
      </c>
      <c r="AK56" s="43">
        <v>0.31706545061611258</v>
      </c>
      <c r="AL56" s="43">
        <v>0.31651435060338967</v>
      </c>
      <c r="AM56" s="43">
        <v>0.3163166046562032</v>
      </c>
      <c r="AN56" s="43">
        <v>0.31615961609304349</v>
      </c>
      <c r="AO56" s="43">
        <v>0.31495377077830955</v>
      </c>
      <c r="AP56" s="43">
        <v>0.31463806671655242</v>
      </c>
      <c r="AQ56" s="43">
        <v>0.31424300970701941</v>
      </c>
      <c r="AR56" s="43">
        <v>0.31387793626907495</v>
      </c>
      <c r="AS56" s="43">
        <v>0.31319071737017162</v>
      </c>
      <c r="AT56" s="43">
        <v>0.31463261060171932</v>
      </c>
      <c r="AU56" s="43">
        <v>0.31451117667653689</v>
      </c>
      <c r="AV56" s="43">
        <v>0.31523975404519278</v>
      </c>
      <c r="AW56" s="43">
        <v>0.31530945792674958</v>
      </c>
      <c r="AX56" s="43">
        <v>0.31542384208797231</v>
      </c>
      <c r="AY56" s="43">
        <v>0.31501482551906479</v>
      </c>
      <c r="AZ56" s="43">
        <v>0.31471757740947726</v>
      </c>
    </row>
    <row r="57" spans="1:52" x14ac:dyDescent="0.35">
      <c r="A57" s="11" t="s">
        <v>24</v>
      </c>
      <c r="B57" s="12">
        <v>0.31438587746089547</v>
      </c>
      <c r="C57" s="12">
        <v>0.31495223056377231</v>
      </c>
      <c r="D57" s="12">
        <v>0.31544799475149715</v>
      </c>
      <c r="E57" s="12">
        <v>0.31571782101623497</v>
      </c>
      <c r="F57" s="12">
        <v>0.31581066292857363</v>
      </c>
      <c r="G57" s="12">
        <v>0.31520125357665435</v>
      </c>
      <c r="H57" s="12">
        <v>0.315129543322545</v>
      </c>
      <c r="I57" s="12">
        <v>0.31487973203669212</v>
      </c>
      <c r="J57" s="12">
        <v>0.31487698130808089</v>
      </c>
      <c r="K57" s="12">
        <v>0.31442889055381096</v>
      </c>
      <c r="L57" s="12">
        <v>0.31465329091079075</v>
      </c>
      <c r="M57" s="12">
        <v>0.31469589463384884</v>
      </c>
      <c r="N57" s="12">
        <v>0.31456188096344678</v>
      </c>
      <c r="O57" s="12">
        <v>0.31482716951201217</v>
      </c>
      <c r="P57" s="12">
        <v>0.31463925654346309</v>
      </c>
      <c r="Q57" s="12">
        <v>0.31456095144208535</v>
      </c>
      <c r="R57" s="12">
        <v>0.31422198527072648</v>
      </c>
      <c r="S57" s="12">
        <v>0.31569044786157735</v>
      </c>
      <c r="T57" s="12">
        <v>0.31458209660398678</v>
      </c>
      <c r="U57" s="12">
        <v>0.31551192368030218</v>
      </c>
      <c r="V57" s="12">
        <v>0.31538707888744821</v>
      </c>
      <c r="W57" s="12">
        <v>0.31721736306276321</v>
      </c>
      <c r="X57" s="12">
        <v>0.31722455541544031</v>
      </c>
      <c r="Y57" s="12">
        <v>0.31729898971756043</v>
      </c>
      <c r="Z57" s="12">
        <v>0.31818220989965407</v>
      </c>
      <c r="AA57" s="12">
        <v>0.31823307317949961</v>
      </c>
      <c r="AB57" s="12">
        <v>0.31780674923201602</v>
      </c>
      <c r="AC57" s="12">
        <v>0.31810255620250238</v>
      </c>
      <c r="AD57" s="12">
        <v>0.31825273316660285</v>
      </c>
      <c r="AE57" s="12">
        <v>0.31841080078031286</v>
      </c>
      <c r="AF57" s="12">
        <v>0.31834298073793776</v>
      </c>
      <c r="AG57" s="12">
        <v>0.31817008672862179</v>
      </c>
      <c r="AH57" s="12">
        <v>0.31793731340125525</v>
      </c>
      <c r="AI57" s="12">
        <v>0.31743979347361595</v>
      </c>
      <c r="AJ57" s="12">
        <v>0.31855677860077369</v>
      </c>
      <c r="AK57" s="12">
        <v>0.31706545061611258</v>
      </c>
      <c r="AL57" s="12">
        <v>0.31651435060338967</v>
      </c>
      <c r="AM57" s="12">
        <v>0.3163166046562032</v>
      </c>
      <c r="AN57" s="12">
        <v>0.31615961609304349</v>
      </c>
      <c r="AO57" s="12">
        <v>0.31495377077830955</v>
      </c>
      <c r="AP57" s="12">
        <v>0.31463806671655242</v>
      </c>
      <c r="AQ57" s="12">
        <v>0.31424300970701941</v>
      </c>
      <c r="AR57" s="12">
        <v>0.31387793626907495</v>
      </c>
      <c r="AS57" s="12">
        <v>0.31319071737017162</v>
      </c>
      <c r="AT57" s="12">
        <v>0.31463261060171932</v>
      </c>
      <c r="AU57" s="12">
        <v>0.31451117667653689</v>
      </c>
      <c r="AV57" s="12">
        <v>0.31523975404519278</v>
      </c>
      <c r="AW57" s="12">
        <v>0.31491796214441625</v>
      </c>
      <c r="AX57" s="12">
        <v>0.31500862412253611</v>
      </c>
      <c r="AY57" s="12">
        <v>0.31457116514820876</v>
      </c>
      <c r="AZ57" s="12">
        <v>0.31426994786552009</v>
      </c>
    </row>
    <row r="58" spans="1:52" x14ac:dyDescent="0.35">
      <c r="A58" s="44" t="s">
        <v>97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>
        <v>0.37066870297832377</v>
      </c>
      <c r="AX58" s="12">
        <v>0.37066870297832377</v>
      </c>
      <c r="AY58" s="12">
        <v>0.37066870297832383</v>
      </c>
      <c r="AZ58" s="12">
        <v>0.37066870297832377</v>
      </c>
    </row>
    <row r="59" spans="1:52" x14ac:dyDescent="0.35">
      <c r="A59" s="44" t="s">
        <v>98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 spans="1:52" x14ac:dyDescent="0.35">
      <c r="A60" s="45" t="s">
        <v>99</v>
      </c>
      <c r="B60" s="46">
        <v>0.37788553813447229</v>
      </c>
      <c r="C60" s="46">
        <v>0.37557482375638801</v>
      </c>
      <c r="D60" s="46">
        <v>0.37791106567838434</v>
      </c>
      <c r="E60" s="46">
        <v>0.38187875612291006</v>
      </c>
      <c r="F60" s="46">
        <v>0.38189491201107884</v>
      </c>
      <c r="G60" s="46">
        <v>0.38455393478532962</v>
      </c>
      <c r="H60" s="46">
        <v>0.38115336939451011</v>
      </c>
      <c r="I60" s="46">
        <v>0.38400707372212578</v>
      </c>
      <c r="J60" s="46">
        <v>0.39180676868625119</v>
      </c>
      <c r="K60" s="46">
        <v>0.39219422925308101</v>
      </c>
      <c r="L60" s="46">
        <v>0.3919510104524192</v>
      </c>
      <c r="M60" s="46">
        <v>0.38878971296778286</v>
      </c>
      <c r="N60" s="46">
        <v>0.37928863651605904</v>
      </c>
      <c r="O60" s="46">
        <v>0.37653977049679249</v>
      </c>
      <c r="P60" s="46">
        <v>0.37531739640835604</v>
      </c>
      <c r="Q60" s="46">
        <v>0.38176172665912944</v>
      </c>
      <c r="R60" s="46">
        <v>0.39730403318194535</v>
      </c>
      <c r="S60" s="46">
        <v>0.39780037290745218</v>
      </c>
      <c r="T60" s="46">
        <v>0.402428600970545</v>
      </c>
      <c r="U60" s="46">
        <v>0.40225328735622279</v>
      </c>
      <c r="V60" s="46">
        <v>0.40497705967954489</v>
      </c>
      <c r="W60" s="46">
        <v>0.40242539572520247</v>
      </c>
      <c r="X60" s="46">
        <v>0.41272896161577721</v>
      </c>
      <c r="Y60" s="46">
        <v>0.41826577621823058</v>
      </c>
      <c r="Z60" s="46">
        <v>0.42020772012330804</v>
      </c>
      <c r="AA60" s="46">
        <v>0.4225300303186153</v>
      </c>
      <c r="AB60" s="46">
        <v>0.42647994605415757</v>
      </c>
      <c r="AC60" s="46">
        <v>0.42298983568299842</v>
      </c>
      <c r="AD60" s="46">
        <v>0.42274786396607084</v>
      </c>
      <c r="AE60" s="46">
        <v>0.42633143622100622</v>
      </c>
      <c r="AF60" s="46">
        <v>0.42974943254591236</v>
      </c>
      <c r="AG60" s="46">
        <v>0.43286058866659238</v>
      </c>
      <c r="AH60" s="46">
        <v>0.4429941720105442</v>
      </c>
      <c r="AI60" s="46">
        <v>0.44643849790159279</v>
      </c>
      <c r="AJ60" s="46">
        <v>0.45172368159117815</v>
      </c>
      <c r="AK60" s="46">
        <v>0.46459056899018486</v>
      </c>
      <c r="AL60" s="46">
        <v>0.45772816623341156</v>
      </c>
      <c r="AM60" s="46">
        <v>0.45871170955016233</v>
      </c>
      <c r="AN60" s="46">
        <v>0.46061951293428616</v>
      </c>
      <c r="AO60" s="46">
        <v>0.4597338979312503</v>
      </c>
      <c r="AP60" s="46">
        <v>0.45599315851888256</v>
      </c>
      <c r="AQ60" s="46">
        <v>0.45629614144552472</v>
      </c>
      <c r="AR60" s="46">
        <v>0.45193070420595149</v>
      </c>
      <c r="AS60" s="46">
        <v>0.44702609262311105</v>
      </c>
      <c r="AT60" s="46">
        <v>0.45258564690356351</v>
      </c>
      <c r="AU60" s="46">
        <v>0.44815605313796952</v>
      </c>
      <c r="AV60" s="46">
        <v>0.44922646473814071</v>
      </c>
      <c r="AW60" s="46">
        <v>0.4626843022858303</v>
      </c>
      <c r="AX60" s="46">
        <v>0.47307211002297428</v>
      </c>
      <c r="AY60" s="46">
        <v>0.47780169878160028</v>
      </c>
      <c r="AZ60" s="46">
        <v>0.47786497176153847</v>
      </c>
    </row>
    <row r="61" spans="1:52" s="15" customFormat="1" ht="15" customHeight="1" x14ac:dyDescent="0.3">
      <c r="A61" s="13" t="s">
        <v>25</v>
      </c>
      <c r="B61" s="14">
        <v>0.37192502751704165</v>
      </c>
      <c r="C61" s="14">
        <v>0.37093712857020955</v>
      </c>
      <c r="D61" s="14">
        <v>0.36582650865367472</v>
      </c>
      <c r="E61" s="14">
        <v>0.37248685828372224</v>
      </c>
      <c r="F61" s="14">
        <v>0.36984296132312766</v>
      </c>
      <c r="G61" s="14">
        <v>0.37213010506102645</v>
      </c>
      <c r="H61" s="14">
        <v>0.36308777930608888</v>
      </c>
      <c r="I61" s="14">
        <v>0.36423808652213047</v>
      </c>
      <c r="J61" s="14">
        <v>0.36617750924659048</v>
      </c>
      <c r="K61" s="14">
        <v>0.36710727559570394</v>
      </c>
      <c r="L61" s="14">
        <v>0.36868544511820478</v>
      </c>
      <c r="M61" s="14">
        <v>0.36776904338115773</v>
      </c>
      <c r="N61" s="14">
        <v>0.3658973973260381</v>
      </c>
      <c r="O61" s="14">
        <v>0.36524662608742997</v>
      </c>
      <c r="P61" s="14">
        <v>0.3657855486199999</v>
      </c>
      <c r="Q61" s="14">
        <v>0.37242850648550452</v>
      </c>
      <c r="R61" s="14">
        <v>0.377118190707115</v>
      </c>
      <c r="S61" s="14">
        <v>0.37484871021446758</v>
      </c>
      <c r="T61" s="14">
        <v>0.37645756839103328</v>
      </c>
      <c r="U61" s="14">
        <v>0.37438061946262302</v>
      </c>
      <c r="V61" s="14">
        <v>0.37979720107727866</v>
      </c>
      <c r="W61" s="14">
        <v>0.38079375304580482</v>
      </c>
      <c r="X61" s="14">
        <v>0.38606573605228023</v>
      </c>
      <c r="Y61" s="14">
        <v>0.39062928986590129</v>
      </c>
      <c r="Z61" s="14">
        <v>0.3883763695482636</v>
      </c>
      <c r="AA61" s="14">
        <v>0.39130202394511615</v>
      </c>
      <c r="AB61" s="14">
        <v>0.38849991338135387</v>
      </c>
      <c r="AC61" s="14">
        <v>0.38821035662029141</v>
      </c>
      <c r="AD61" s="14">
        <v>0.38943946847176425</v>
      </c>
      <c r="AE61" s="14">
        <v>0.39245949722610479</v>
      </c>
      <c r="AF61" s="14">
        <v>0.38939568168507532</v>
      </c>
      <c r="AG61" s="14">
        <v>0.38898255514882224</v>
      </c>
      <c r="AH61" s="14">
        <v>0.39517249032068491</v>
      </c>
      <c r="AI61" s="14">
        <v>0.38796394688360936</v>
      </c>
      <c r="AJ61" s="14">
        <v>0.38933599813728742</v>
      </c>
      <c r="AK61" s="14">
        <v>0.39137077830240108</v>
      </c>
      <c r="AL61" s="14">
        <v>0.38745448822389561</v>
      </c>
      <c r="AM61" s="14">
        <v>0.39779773163945853</v>
      </c>
      <c r="AN61" s="14">
        <v>0.39609309716661573</v>
      </c>
      <c r="AO61" s="14">
        <v>0.39780342396222435</v>
      </c>
      <c r="AP61" s="14">
        <v>0.38904505634622838</v>
      </c>
      <c r="AQ61" s="14">
        <v>0.37881766189563271</v>
      </c>
      <c r="AR61" s="14">
        <v>0.39018123446947955</v>
      </c>
      <c r="AS61" s="14">
        <v>0.38088511391105029</v>
      </c>
      <c r="AT61" s="14">
        <v>0.39842780875972356</v>
      </c>
      <c r="AU61" s="14">
        <v>0.38851178865792296</v>
      </c>
      <c r="AV61" s="14">
        <v>0.38902723220009766</v>
      </c>
      <c r="AW61" s="14">
        <v>0.38604789718094695</v>
      </c>
      <c r="AX61" s="14">
        <v>0.38869965969582315</v>
      </c>
      <c r="AY61" s="14">
        <v>0.38903450610654372</v>
      </c>
      <c r="AZ61" s="14">
        <v>0.3891182505659197</v>
      </c>
    </row>
    <row r="62" spans="1:52" s="15" customFormat="1" ht="15" customHeight="1" x14ac:dyDescent="0.3">
      <c r="A62" s="18" t="s">
        <v>100</v>
      </c>
      <c r="B62" s="12">
        <v>0.32347606109930466</v>
      </c>
      <c r="C62" s="12">
        <v>0.31186316687286458</v>
      </c>
      <c r="D62" s="12">
        <v>0.37976408270154677</v>
      </c>
      <c r="E62" s="12">
        <v>0.41502571920892956</v>
      </c>
      <c r="F62" s="12">
        <v>0.41561536665173293</v>
      </c>
      <c r="G62" s="12">
        <v>0.42293929779141348</v>
      </c>
      <c r="H62" s="12">
        <v>0.40460575141125815</v>
      </c>
      <c r="I62" s="12">
        <v>0.38246477270264817</v>
      </c>
      <c r="J62" s="12">
        <v>0.33334772430875004</v>
      </c>
      <c r="K62" s="12">
        <v>0.40655513073501104</v>
      </c>
      <c r="L62" s="12">
        <v>0.38654894125570982</v>
      </c>
      <c r="M62" s="12">
        <v>0.28441934921620737</v>
      </c>
      <c r="N62" s="12">
        <v>0.34786246400069065</v>
      </c>
      <c r="O62" s="12">
        <v>0.39049803589728949</v>
      </c>
      <c r="P62" s="12"/>
      <c r="Q62" s="12">
        <v>0.4072606970668447</v>
      </c>
      <c r="R62" s="12">
        <v>0.4114065628400867</v>
      </c>
      <c r="S62" s="12">
        <v>0.41140656284008675</v>
      </c>
      <c r="T62" s="12">
        <v>0.4114065628400867</v>
      </c>
      <c r="U62" s="12">
        <v>0.41140656284008664</v>
      </c>
      <c r="V62" s="12">
        <v>0.4114065628400867</v>
      </c>
      <c r="W62" s="12">
        <v>0.4114065628400867</v>
      </c>
      <c r="X62" s="12">
        <v>0.40813372306948908</v>
      </c>
      <c r="Y62" s="12">
        <v>0.38164476118602825</v>
      </c>
      <c r="Z62" s="12">
        <v>0.41140656284008664</v>
      </c>
      <c r="AA62" s="12">
        <v>0.41140656284008659</v>
      </c>
      <c r="AB62" s="12">
        <v>0.41140656284008664</v>
      </c>
      <c r="AC62" s="12">
        <v>0.4114065628400867</v>
      </c>
      <c r="AD62" s="12">
        <v>0.4114065628400867</v>
      </c>
      <c r="AE62" s="12">
        <v>0.4114065628400867</v>
      </c>
      <c r="AF62" s="12">
        <v>0.41140656284008659</v>
      </c>
      <c r="AG62" s="12">
        <v>0.4114065628400867</v>
      </c>
      <c r="AH62" s="12">
        <v>0.4114065628400867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 spans="1:52" s="15" customFormat="1" ht="15" customHeight="1" x14ac:dyDescent="0.3">
      <c r="A63" s="18" t="s">
        <v>101</v>
      </c>
      <c r="B63" s="12">
        <v>0.40184205353036934</v>
      </c>
      <c r="C63" s="12">
        <v>0.4135681106428184</v>
      </c>
      <c r="D63" s="12">
        <v>0.40052007271779277</v>
      </c>
      <c r="E63" s="12">
        <v>0.42478698317976843</v>
      </c>
      <c r="F63" s="12">
        <v>0.40356506257547775</v>
      </c>
      <c r="G63" s="12">
        <v>0.40544895777930923</v>
      </c>
      <c r="H63" s="12">
        <v>0.4015195250453571</v>
      </c>
      <c r="I63" s="12">
        <v>0.4053576973295307</v>
      </c>
      <c r="J63" s="12">
        <v>0.3834980226199034</v>
      </c>
      <c r="K63" s="12">
        <v>0.38077147772846803</v>
      </c>
      <c r="L63" s="12">
        <v>0.39029598530497855</v>
      </c>
      <c r="M63" s="12">
        <v>0.39291620405374023</v>
      </c>
      <c r="N63" s="12">
        <v>0.39111991277689478</v>
      </c>
      <c r="O63" s="12">
        <v>0.39197027173415355</v>
      </c>
      <c r="P63" s="12">
        <v>0.39648514809782215</v>
      </c>
      <c r="Q63" s="12">
        <v>0.40633629873876942</v>
      </c>
      <c r="R63" s="12">
        <v>0.42197102525153801</v>
      </c>
      <c r="S63" s="12">
        <v>0.41868279985600448</v>
      </c>
      <c r="T63" s="12">
        <v>0.41929166504450166</v>
      </c>
      <c r="U63" s="12">
        <v>0.41289925941843902</v>
      </c>
      <c r="V63" s="12">
        <v>0.41202693181424266</v>
      </c>
      <c r="W63" s="12">
        <v>0.41318075596780529</v>
      </c>
      <c r="X63" s="12">
        <v>0.4149495186240687</v>
      </c>
      <c r="Y63" s="12">
        <v>0.42213035089930889</v>
      </c>
      <c r="Z63" s="12">
        <v>0.41578709401222697</v>
      </c>
      <c r="AA63" s="12">
        <v>0.42068390242823189</v>
      </c>
      <c r="AB63" s="12">
        <v>0.41645930331542702</v>
      </c>
      <c r="AC63" s="12">
        <v>0.417630450731795</v>
      </c>
      <c r="AD63" s="12">
        <v>0.41961152591214246</v>
      </c>
      <c r="AE63" s="12">
        <v>0.41810748202466236</v>
      </c>
      <c r="AF63" s="12">
        <v>0.41090738904215252</v>
      </c>
      <c r="AG63" s="12">
        <v>0.41033078586153837</v>
      </c>
      <c r="AH63" s="12">
        <v>0.4165349704283049</v>
      </c>
      <c r="AI63" s="12">
        <v>0.40475717166473701</v>
      </c>
      <c r="AJ63" s="12">
        <v>0.40851961983780222</v>
      </c>
      <c r="AK63" s="12">
        <v>0.41275836756996848</v>
      </c>
      <c r="AL63" s="12">
        <v>0.40850734659414406</v>
      </c>
      <c r="AM63" s="12">
        <v>0.41837129178156662</v>
      </c>
      <c r="AN63" s="12">
        <v>0.41883177429349716</v>
      </c>
      <c r="AO63" s="12">
        <v>0.42021962521745126</v>
      </c>
      <c r="AP63" s="12">
        <v>0.41500153725318978</v>
      </c>
      <c r="AQ63" s="12">
        <v>0.39521359949317725</v>
      </c>
      <c r="AR63" s="12">
        <v>0.41186527546642704</v>
      </c>
      <c r="AS63" s="12">
        <v>0.38176269068780028</v>
      </c>
      <c r="AT63" s="12">
        <v>0.42004748914014983</v>
      </c>
      <c r="AU63" s="12">
        <v>0.40961859816433388</v>
      </c>
      <c r="AV63" s="12">
        <v>0.40622068109530496</v>
      </c>
      <c r="AW63" s="12">
        <v>0.40370701043787199</v>
      </c>
      <c r="AX63" s="12">
        <v>0.44268080848760055</v>
      </c>
      <c r="AY63" s="12">
        <v>0.44268080848760044</v>
      </c>
      <c r="AZ63" s="12">
        <v>0.44268080848760055</v>
      </c>
    </row>
    <row r="64" spans="1:52" s="15" customFormat="1" ht="15" customHeight="1" x14ac:dyDescent="0.3">
      <c r="A64" s="18" t="s">
        <v>102</v>
      </c>
      <c r="B64" s="12">
        <v>0.39836933356381105</v>
      </c>
      <c r="C64" s="12">
        <v>0.39404707702122743</v>
      </c>
      <c r="D64" s="12">
        <v>0.40176216832522171</v>
      </c>
      <c r="E64" s="12">
        <v>0.38857458200158645</v>
      </c>
      <c r="F64" s="12">
        <v>0.38589748082535269</v>
      </c>
      <c r="G64" s="12">
        <v>0.38045357766346655</v>
      </c>
      <c r="H64" s="12">
        <v>0.37909194752408609</v>
      </c>
      <c r="I64" s="12">
        <v>0.37771469594923424</v>
      </c>
      <c r="J64" s="12">
        <v>0.37712812972013948</v>
      </c>
      <c r="K64" s="12">
        <v>0.36595449887552833</v>
      </c>
      <c r="L64" s="12">
        <v>0.35744183144984781</v>
      </c>
      <c r="M64" s="12">
        <v>0.37700940327771754</v>
      </c>
      <c r="N64" s="12">
        <v>0.37330143595509296</v>
      </c>
      <c r="O64" s="12">
        <v>0.35559778324030572</v>
      </c>
      <c r="P64" s="12">
        <v>0.35099323176999336</v>
      </c>
      <c r="Q64" s="12">
        <v>0.36437065325202067</v>
      </c>
      <c r="R64" s="12">
        <v>0.36673196407593933</v>
      </c>
      <c r="S64" s="12">
        <v>0.35652758026715797</v>
      </c>
      <c r="T64" s="12">
        <v>0.36388344882506973</v>
      </c>
      <c r="U64" s="12">
        <v>0.36445963280807986</v>
      </c>
      <c r="V64" s="12">
        <v>0.36452023956675861</v>
      </c>
      <c r="W64" s="12">
        <v>0.35615119256533201</v>
      </c>
      <c r="X64" s="12">
        <v>0.35768652328445694</v>
      </c>
      <c r="Y64" s="12">
        <v>0.35681297730833428</v>
      </c>
      <c r="Z64" s="12">
        <v>0.35558960416206409</v>
      </c>
      <c r="AA64" s="12">
        <v>0.34476240571091343</v>
      </c>
      <c r="AB64" s="12">
        <v>0.36128872994586908</v>
      </c>
      <c r="AC64" s="12">
        <v>0.34320693044242845</v>
      </c>
      <c r="AD64" s="12">
        <v>0.36067696787656867</v>
      </c>
      <c r="AE64" s="12">
        <v>0.36620586907721681</v>
      </c>
      <c r="AF64" s="12">
        <v>0.36671716409674854</v>
      </c>
      <c r="AG64" s="12">
        <v>0.35238629028306478</v>
      </c>
      <c r="AH64" s="12">
        <v>0.36825902165971003</v>
      </c>
      <c r="AI64" s="12">
        <v>0.35220579030626847</v>
      </c>
      <c r="AJ64" s="12">
        <v>0.34831803603276335</v>
      </c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 spans="1:52" s="15" customFormat="1" ht="15" customHeight="1" x14ac:dyDescent="0.3">
      <c r="A65" s="18" t="s">
        <v>103</v>
      </c>
      <c r="B65" s="12">
        <v>0.3674060404880844</v>
      </c>
      <c r="C65" s="12">
        <v>0.36515846182167511</v>
      </c>
      <c r="D65" s="12">
        <v>0.36100912825649517</v>
      </c>
      <c r="E65" s="12">
        <v>0.36680258556966372</v>
      </c>
      <c r="F65" s="12">
        <v>0.36570711805150935</v>
      </c>
      <c r="G65" s="12">
        <v>0.36774949166661697</v>
      </c>
      <c r="H65" s="12">
        <v>0.35818656621436573</v>
      </c>
      <c r="I65" s="12">
        <v>0.35890789360190217</v>
      </c>
      <c r="J65" s="12">
        <v>0.36243387449225822</v>
      </c>
      <c r="K65" s="12">
        <v>0.36398859347528045</v>
      </c>
      <c r="L65" s="12">
        <v>0.36386262017547061</v>
      </c>
      <c r="M65" s="12">
        <v>0.36153470369684348</v>
      </c>
      <c r="N65" s="12">
        <v>0.35972932503982669</v>
      </c>
      <c r="O65" s="12">
        <v>0.35893636811705509</v>
      </c>
      <c r="P65" s="12">
        <v>0.35688285180515472</v>
      </c>
      <c r="Q65" s="12">
        <v>0.36076844873913128</v>
      </c>
      <c r="R65" s="12">
        <v>0.36044891341360524</v>
      </c>
      <c r="S65" s="12">
        <v>0.35535275102558045</v>
      </c>
      <c r="T65" s="12">
        <v>0.35401631638458836</v>
      </c>
      <c r="U65" s="12">
        <v>0.35293795248806104</v>
      </c>
      <c r="V65" s="12">
        <v>0.36282313156256735</v>
      </c>
      <c r="W65" s="12">
        <v>0.3660236547156237</v>
      </c>
      <c r="X65" s="12">
        <v>0.3698715243957621</v>
      </c>
      <c r="Y65" s="12">
        <v>0.37275222066143282</v>
      </c>
      <c r="Z65" s="12">
        <v>0.37258186602466709</v>
      </c>
      <c r="AA65" s="12">
        <v>0.37356924601731739</v>
      </c>
      <c r="AB65" s="12">
        <v>0.37110205459067974</v>
      </c>
      <c r="AC65" s="12">
        <v>0.3701509085749452</v>
      </c>
      <c r="AD65" s="12">
        <v>0.36884552746519417</v>
      </c>
      <c r="AE65" s="12">
        <v>0.37215718571110756</v>
      </c>
      <c r="AF65" s="12">
        <v>0.37448531783921341</v>
      </c>
      <c r="AG65" s="12">
        <v>0.37257079923055286</v>
      </c>
      <c r="AH65" s="12">
        <v>0.37493868600015556</v>
      </c>
      <c r="AI65" s="12">
        <v>0.37026097310405764</v>
      </c>
      <c r="AJ65" s="12">
        <v>0.37331718445736833</v>
      </c>
      <c r="AK65" s="12">
        <v>0.37113410021083049</v>
      </c>
      <c r="AL65" s="12">
        <v>0.36869572309470106</v>
      </c>
      <c r="AM65" s="12">
        <v>0.3785201325660254</v>
      </c>
      <c r="AN65" s="12">
        <v>0.37471505836695174</v>
      </c>
      <c r="AO65" s="12">
        <v>0.37373515281918335</v>
      </c>
      <c r="AP65" s="12">
        <v>0.36515844976893863</v>
      </c>
      <c r="AQ65" s="12">
        <v>0.36331197317878355</v>
      </c>
      <c r="AR65" s="12">
        <v>0.36798970795786856</v>
      </c>
      <c r="AS65" s="12">
        <v>0.38001947806967573</v>
      </c>
      <c r="AT65" s="12">
        <v>0.38010333177642835</v>
      </c>
      <c r="AU65" s="12">
        <v>0.37482761214397614</v>
      </c>
      <c r="AV65" s="12">
        <v>0.37576732143201225</v>
      </c>
      <c r="AW65" s="12">
        <v>0.37563396581732461</v>
      </c>
      <c r="AX65" s="12">
        <v>0.37364116444842133</v>
      </c>
      <c r="AY65" s="12">
        <v>0.36988903034432896</v>
      </c>
      <c r="AZ65" s="12">
        <v>0.36995426443494983</v>
      </c>
    </row>
    <row r="66" spans="1:52" s="15" customFormat="1" ht="15" customHeight="1" x14ac:dyDescent="0.3">
      <c r="A66" s="16" t="s">
        <v>26</v>
      </c>
      <c r="B66" s="17">
        <v>0.34146914481964563</v>
      </c>
      <c r="C66" s="17">
        <v>0.33375144836577592</v>
      </c>
      <c r="D66" s="17">
        <v>0.33540200927206937</v>
      </c>
      <c r="E66" s="17">
        <v>0.34130682643575544</v>
      </c>
      <c r="F66" s="17">
        <v>0.33978480363014324</v>
      </c>
      <c r="G66" s="17">
        <v>0.33668496097271439</v>
      </c>
      <c r="H66" s="17">
        <v>0.3327024287389177</v>
      </c>
      <c r="I66" s="17">
        <v>0.33225816066993275</v>
      </c>
      <c r="J66" s="17">
        <v>0.33590845617480025</v>
      </c>
      <c r="K66" s="17">
        <v>0.33531496893480872</v>
      </c>
      <c r="L66" s="17">
        <v>0.33753511660592905</v>
      </c>
      <c r="M66" s="17">
        <v>0.33737684234951787</v>
      </c>
      <c r="N66" s="17">
        <v>0.33257754934352618</v>
      </c>
      <c r="O66" s="17">
        <v>0.33726045707775326</v>
      </c>
      <c r="P66" s="17">
        <v>0.33539623771508342</v>
      </c>
      <c r="Q66" s="17">
        <v>0.33849834783424276</v>
      </c>
      <c r="R66" s="17">
        <v>0.35026839331286735</v>
      </c>
      <c r="S66" s="17">
        <v>0.34939392979004857</v>
      </c>
      <c r="T66" s="17">
        <v>0.34964526429819304</v>
      </c>
      <c r="U66" s="17">
        <v>0.35105281347930928</v>
      </c>
      <c r="V66" s="17">
        <v>0.35360068663065791</v>
      </c>
      <c r="W66" s="17">
        <v>0.35461351197557794</v>
      </c>
      <c r="X66" s="17">
        <v>0.36003824754969438</v>
      </c>
      <c r="Y66" s="17">
        <v>0.36308971356100367</v>
      </c>
      <c r="Z66" s="17">
        <v>0.35644280601087558</v>
      </c>
      <c r="AA66" s="17">
        <v>0.35854534449819853</v>
      </c>
      <c r="AB66" s="17">
        <v>0.35961337509096175</v>
      </c>
      <c r="AC66" s="17">
        <v>0.35809388941878145</v>
      </c>
      <c r="AD66" s="17">
        <v>0.36048922564374392</v>
      </c>
      <c r="AE66" s="17">
        <v>0.36408947735516611</v>
      </c>
      <c r="AF66" s="17">
        <v>0.35322064499198369</v>
      </c>
      <c r="AG66" s="17">
        <v>0.36171403673084435</v>
      </c>
      <c r="AH66" s="17">
        <v>0.36452959751217157</v>
      </c>
      <c r="AI66" s="17">
        <v>0.36906920417398992</v>
      </c>
      <c r="AJ66" s="17">
        <v>0.36303789427366917</v>
      </c>
      <c r="AK66" s="17">
        <v>0.37100475943634714</v>
      </c>
      <c r="AL66" s="17">
        <v>0.3775172693492117</v>
      </c>
      <c r="AM66" s="17">
        <v>0.37885345939729237</v>
      </c>
      <c r="AN66" s="17">
        <v>0.3828861258755496</v>
      </c>
      <c r="AO66" s="17">
        <v>0.37921192702933193</v>
      </c>
      <c r="AP66" s="17">
        <v>0.36413130260602861</v>
      </c>
      <c r="AQ66" s="17">
        <v>0.38780104303617291</v>
      </c>
      <c r="AR66" s="17">
        <v>0.38773142225448454</v>
      </c>
      <c r="AS66" s="17">
        <v>0.3883414764047981</v>
      </c>
      <c r="AT66" s="17">
        <v>0.39113053771336181</v>
      </c>
      <c r="AU66" s="17">
        <v>0.38893608226091592</v>
      </c>
      <c r="AV66" s="17">
        <v>0.36596592879374507</v>
      </c>
      <c r="AW66" s="17">
        <v>0.36490483378885225</v>
      </c>
      <c r="AX66" s="17">
        <v>0.4097173552188858</v>
      </c>
      <c r="AY66" s="17">
        <v>0.40975843423126918</v>
      </c>
      <c r="AZ66" s="17">
        <v>0.20774421341712018</v>
      </c>
    </row>
    <row r="67" spans="1:52" s="15" customFormat="1" ht="15" customHeight="1" x14ac:dyDescent="0.3">
      <c r="A67" s="18" t="s">
        <v>100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 spans="1:52" s="15" customFormat="1" ht="15" customHeight="1" x14ac:dyDescent="0.3">
      <c r="A68" s="18" t="s">
        <v>101</v>
      </c>
      <c r="B68" s="12">
        <v>0.39456469629583291</v>
      </c>
      <c r="C68" s="12">
        <v>0.37889582719153403</v>
      </c>
      <c r="D68" s="12">
        <v>0.38681977875177292</v>
      </c>
      <c r="E68" s="12">
        <v>0.39550142490658036</v>
      </c>
      <c r="F68" s="12">
        <v>0.39161188457263935</v>
      </c>
      <c r="G68" s="12">
        <v>0.39051340793537309</v>
      </c>
      <c r="H68" s="12">
        <v>0.38498158334308868</v>
      </c>
      <c r="I68" s="12">
        <v>0.38345594076134543</v>
      </c>
      <c r="J68" s="12">
        <v>0.38947644771744022</v>
      </c>
      <c r="K68" s="12">
        <v>0.38693302256296003</v>
      </c>
      <c r="L68" s="12">
        <v>0.38943747045047739</v>
      </c>
      <c r="M68" s="12">
        <v>0.38996435968672721</v>
      </c>
      <c r="N68" s="12">
        <v>0.38484052167176747</v>
      </c>
      <c r="O68" s="12">
        <v>0.38894295534542828</v>
      </c>
      <c r="P68" s="12">
        <v>0.38465980559347535</v>
      </c>
      <c r="Q68" s="12">
        <v>0.38790696018225185</v>
      </c>
      <c r="R68" s="12">
        <v>0.3966575824356427</v>
      </c>
      <c r="S68" s="12">
        <v>0.39623985843097503</v>
      </c>
      <c r="T68" s="12">
        <v>0.39617703315122971</v>
      </c>
      <c r="U68" s="12">
        <v>0.39635811597536275</v>
      </c>
      <c r="V68" s="12">
        <v>0.3966353047426186</v>
      </c>
      <c r="W68" s="12">
        <v>0.39625090209120439</v>
      </c>
      <c r="X68" s="12">
        <v>0.39700526966848942</v>
      </c>
      <c r="Y68" s="12">
        <v>0.39468520322423778</v>
      </c>
      <c r="Z68" s="12">
        <v>0.38888438740819298</v>
      </c>
      <c r="AA68" s="12">
        <v>0.39510271425596521</v>
      </c>
      <c r="AB68" s="12">
        <v>0.39529966152088103</v>
      </c>
      <c r="AC68" s="12">
        <v>0.39542664441859832</v>
      </c>
      <c r="AD68" s="12">
        <v>0.39545345093488804</v>
      </c>
      <c r="AE68" s="12">
        <v>0.39543815870571314</v>
      </c>
      <c r="AF68" s="12">
        <v>0.38350015105983998</v>
      </c>
      <c r="AG68" s="12">
        <v>0.39729215858407746</v>
      </c>
      <c r="AH68" s="12">
        <v>0.39082579393724481</v>
      </c>
      <c r="AI68" s="12">
        <v>0.38963716878305671</v>
      </c>
      <c r="AJ68" s="12">
        <v>0.38633481415408638</v>
      </c>
      <c r="AK68" s="12">
        <v>0.39761055783462002</v>
      </c>
      <c r="AL68" s="12">
        <v>0.40165023879177308</v>
      </c>
      <c r="AM68" s="12">
        <v>0.40158481751731961</v>
      </c>
      <c r="AN68" s="12">
        <v>0.40150958111943436</v>
      </c>
      <c r="AO68" s="12">
        <v>0.39324689811264629</v>
      </c>
      <c r="AP68" s="12">
        <v>0.36363313474594583</v>
      </c>
      <c r="AQ68" s="12">
        <v>0.40418953042561168</v>
      </c>
      <c r="AR68" s="12">
        <v>0.4042021378960427</v>
      </c>
      <c r="AS68" s="12">
        <v>0.40483561003357538</v>
      </c>
      <c r="AT68" s="12">
        <v>0.40360503721572882</v>
      </c>
      <c r="AU68" s="12">
        <v>0.40360541419481816</v>
      </c>
      <c r="AV68" s="12">
        <v>0.36463801769485843</v>
      </c>
      <c r="AW68" s="12">
        <v>0.41005822264757213</v>
      </c>
      <c r="AX68" s="12">
        <v>0.41005822264757213</v>
      </c>
      <c r="AY68" s="12">
        <v>0.41005822264757219</v>
      </c>
      <c r="AZ68" s="12"/>
    </row>
    <row r="69" spans="1:52" s="15" customFormat="1" ht="15" customHeight="1" x14ac:dyDescent="0.3">
      <c r="A69" s="18" t="s">
        <v>102</v>
      </c>
      <c r="B69" s="12"/>
      <c r="C69" s="12"/>
      <c r="D69" s="12"/>
      <c r="E69" s="12">
        <v>0.35688708970161759</v>
      </c>
      <c r="F69" s="12">
        <v>0.32938274884716923</v>
      </c>
      <c r="G69" s="12">
        <v>0.35448308342802221</v>
      </c>
      <c r="H69" s="12">
        <v>0.3691967010037473</v>
      </c>
      <c r="I69" s="12">
        <v>0.38162232599834212</v>
      </c>
      <c r="J69" s="12">
        <v>0.35316047289119917</v>
      </c>
      <c r="K69" s="12">
        <v>0.35815481407947353</v>
      </c>
      <c r="L69" s="12">
        <v>0.36687629860487148</v>
      </c>
      <c r="M69" s="12">
        <v>0.34313316000066729</v>
      </c>
      <c r="N69" s="12">
        <v>0.34006434809812836</v>
      </c>
      <c r="O69" s="12">
        <v>0.31715210565722068</v>
      </c>
      <c r="P69" s="12">
        <v>0.28912826939396347</v>
      </c>
      <c r="Q69" s="12">
        <v>0.28450751788639428</v>
      </c>
      <c r="R69" s="12">
        <v>0.30486275992194195</v>
      </c>
      <c r="S69" s="12">
        <v>0.32066268061650705</v>
      </c>
      <c r="T69" s="12">
        <v>0.32128084774749155</v>
      </c>
      <c r="U69" s="12">
        <v>0.32149605005275933</v>
      </c>
      <c r="V69" s="12">
        <v>0.32107048717919567</v>
      </c>
      <c r="W69" s="12">
        <v>0.32319585638587461</v>
      </c>
      <c r="X69" s="12">
        <v>0.32593087001005677</v>
      </c>
      <c r="Y69" s="12">
        <v>0.32637493446250543</v>
      </c>
      <c r="Z69" s="12">
        <v>0.32226908026964773</v>
      </c>
      <c r="AA69" s="12">
        <v>0.32418885708868628</v>
      </c>
      <c r="AB69" s="12">
        <v>0.32689698071679152</v>
      </c>
      <c r="AC69" s="12">
        <v>0.32079018958861738</v>
      </c>
      <c r="AD69" s="12">
        <v>0.32697594049928747</v>
      </c>
      <c r="AE69" s="12">
        <v>0.32697594049928747</v>
      </c>
      <c r="AF69" s="12">
        <v>0.32697594049928747</v>
      </c>
      <c r="AG69" s="12">
        <v>0.32368800315842716</v>
      </c>
      <c r="AH69" s="12">
        <v>0.32264039378671328</v>
      </c>
      <c r="AI69" s="12">
        <v>0.32697594049928747</v>
      </c>
      <c r="AJ69" s="12">
        <v>0.32697594049928752</v>
      </c>
      <c r="AK69" s="12">
        <v>0.32697594049928747</v>
      </c>
      <c r="AL69" s="12">
        <v>0.32697594049928741</v>
      </c>
      <c r="AM69" s="12">
        <v>0.32697594049928741</v>
      </c>
      <c r="AN69" s="12">
        <v>0.32697594049928747</v>
      </c>
      <c r="AO69" s="12">
        <v>0.32697594049928747</v>
      </c>
      <c r="AP69" s="12">
        <v>0.32697594049928747</v>
      </c>
      <c r="AQ69" s="12">
        <v>0.32697594049928741</v>
      </c>
      <c r="AR69" s="12">
        <v>0.32697594049928747</v>
      </c>
      <c r="AS69" s="12">
        <v>0.32697594049928747</v>
      </c>
      <c r="AT69" s="12">
        <v>0.32697594049928747</v>
      </c>
      <c r="AU69" s="12">
        <v>0.32403418791336813</v>
      </c>
      <c r="AV69" s="12">
        <v>0.32403418791336813</v>
      </c>
      <c r="AW69" s="12"/>
      <c r="AX69" s="12"/>
      <c r="AY69" s="12"/>
      <c r="AZ69" s="12"/>
    </row>
    <row r="70" spans="1:52" s="15" customFormat="1" ht="15" customHeight="1" x14ac:dyDescent="0.3">
      <c r="A70" s="18" t="s">
        <v>103</v>
      </c>
      <c r="B70" s="12">
        <v>0.3333927176032625</v>
      </c>
      <c r="C70" s="12">
        <v>0.32679857160358289</v>
      </c>
      <c r="D70" s="12">
        <v>0.3260379753132096</v>
      </c>
      <c r="E70" s="12">
        <v>0.33137787539913416</v>
      </c>
      <c r="F70" s="12">
        <v>0.33052040971416147</v>
      </c>
      <c r="G70" s="12">
        <v>0.32627139276401995</v>
      </c>
      <c r="H70" s="12">
        <v>0.32242017555122898</v>
      </c>
      <c r="I70" s="12">
        <v>0.3214632767919417</v>
      </c>
      <c r="J70" s="12">
        <v>0.32264982419966898</v>
      </c>
      <c r="K70" s="12">
        <v>0.32016508950837846</v>
      </c>
      <c r="L70" s="12">
        <v>0.32149474166407677</v>
      </c>
      <c r="M70" s="12">
        <v>0.32112644937210999</v>
      </c>
      <c r="N70" s="12">
        <v>0.31524789382920576</v>
      </c>
      <c r="O70" s="12">
        <v>0.31967907125785044</v>
      </c>
      <c r="P70" s="12">
        <v>0.31866769050109822</v>
      </c>
      <c r="Q70" s="12">
        <v>0.3218589867941038</v>
      </c>
      <c r="R70" s="12">
        <v>0.33236555720130562</v>
      </c>
      <c r="S70" s="12">
        <v>0.33078774089999946</v>
      </c>
      <c r="T70" s="12">
        <v>0.32896969912954971</v>
      </c>
      <c r="U70" s="12">
        <v>0.32813644658447294</v>
      </c>
      <c r="V70" s="12">
        <v>0.33178992798405893</v>
      </c>
      <c r="W70" s="12">
        <v>0.33326793814651384</v>
      </c>
      <c r="X70" s="12">
        <v>0.3379785140963853</v>
      </c>
      <c r="Y70" s="12">
        <v>0.34337556313775702</v>
      </c>
      <c r="Z70" s="12">
        <v>0.33790882382054543</v>
      </c>
      <c r="AA70" s="12">
        <v>0.33765557011463682</v>
      </c>
      <c r="AB70" s="12">
        <v>0.335802661002086</v>
      </c>
      <c r="AC70" s="12">
        <v>0.33658735240580961</v>
      </c>
      <c r="AD70" s="12">
        <v>0.33877767059708153</v>
      </c>
      <c r="AE70" s="12">
        <v>0.33885235279301484</v>
      </c>
      <c r="AF70" s="12">
        <v>0.33514698083172229</v>
      </c>
      <c r="AG70" s="12">
        <v>0.33841132026663173</v>
      </c>
      <c r="AH70" s="12">
        <v>0.34662044805138092</v>
      </c>
      <c r="AI70" s="12">
        <v>0.34621306051567902</v>
      </c>
      <c r="AJ70" s="12">
        <v>0.34496794852989593</v>
      </c>
      <c r="AK70" s="12">
        <v>0.34644008820909977</v>
      </c>
      <c r="AL70" s="12">
        <v>0.35569383837536356</v>
      </c>
      <c r="AM70" s="12">
        <v>0.3544665620173163</v>
      </c>
      <c r="AN70" s="12">
        <v>0.36339347524351873</v>
      </c>
      <c r="AO70" s="12">
        <v>0.3644182761689525</v>
      </c>
      <c r="AP70" s="12">
        <v>0.36644413023055011</v>
      </c>
      <c r="AQ70" s="12">
        <v>0.37049408920794769</v>
      </c>
      <c r="AR70" s="12">
        <v>0.36763249712778068</v>
      </c>
      <c r="AS70" s="12">
        <v>0.36777049383121108</v>
      </c>
      <c r="AT70" s="12">
        <v>0.36900635637676488</v>
      </c>
      <c r="AU70" s="12">
        <v>0.36777616223544812</v>
      </c>
      <c r="AV70" s="12">
        <v>0.37728093911877503</v>
      </c>
      <c r="AW70" s="12">
        <v>0.28150296211245174</v>
      </c>
      <c r="AX70" s="12">
        <v>0.20774421341712013</v>
      </c>
      <c r="AY70" s="12">
        <v>0.20774421341712018</v>
      </c>
      <c r="AZ70" s="12">
        <v>0.20774421341712018</v>
      </c>
    </row>
    <row r="71" spans="1:52" s="15" customFormat="1" ht="15" customHeight="1" x14ac:dyDescent="0.3">
      <c r="A71" s="16" t="s">
        <v>104</v>
      </c>
      <c r="B71" s="17">
        <v>0.45822456446949711</v>
      </c>
      <c r="C71" s="17">
        <v>0.4641845579945944</v>
      </c>
      <c r="D71" s="17">
        <v>0.46977183634447045</v>
      </c>
      <c r="E71" s="17">
        <v>0.47461183641517962</v>
      </c>
      <c r="F71" s="17">
        <v>0.47485719744233024</v>
      </c>
      <c r="G71" s="17">
        <v>0.48015155849958119</v>
      </c>
      <c r="H71" s="17">
        <v>0.48543342249813937</v>
      </c>
      <c r="I71" s="17">
        <v>0.4891971764119753</v>
      </c>
      <c r="J71" s="17">
        <v>0.49574907691503528</v>
      </c>
      <c r="K71" s="17">
        <v>0.49176422371759282</v>
      </c>
      <c r="L71" s="17">
        <v>0.48946514223984211</v>
      </c>
      <c r="M71" s="17">
        <v>0.48994538529521031</v>
      </c>
      <c r="N71" s="17">
        <v>0.48823868331000958</v>
      </c>
      <c r="O71" s="17">
        <v>0.48951228321165591</v>
      </c>
      <c r="P71" s="17">
        <v>0.49130961967726028</v>
      </c>
      <c r="Q71" s="17">
        <v>0.49202423016687341</v>
      </c>
      <c r="R71" s="17">
        <v>0.49532881357691433</v>
      </c>
      <c r="S71" s="17">
        <v>0.49535727236082433</v>
      </c>
      <c r="T71" s="17">
        <v>0.49449311933016438</v>
      </c>
      <c r="U71" s="17">
        <v>0.4903309509697738</v>
      </c>
      <c r="V71" s="17">
        <v>0.49439476910111774</v>
      </c>
      <c r="W71" s="17">
        <v>0.49672044112695607</v>
      </c>
      <c r="X71" s="17">
        <v>0.50491456066751805</v>
      </c>
      <c r="Y71" s="17">
        <v>0.50631015545478308</v>
      </c>
      <c r="Z71" s="17">
        <v>0.50390562824135754</v>
      </c>
      <c r="AA71" s="17">
        <v>0.50342932163145804</v>
      </c>
      <c r="AB71" s="17">
        <v>0.51072663430614429</v>
      </c>
      <c r="AC71" s="17">
        <v>0.50960889981878854</v>
      </c>
      <c r="AD71" s="17">
        <v>0.51030467395871248</v>
      </c>
      <c r="AE71" s="17">
        <v>0.51093716170605286</v>
      </c>
      <c r="AF71" s="17">
        <v>0.5120364711069435</v>
      </c>
      <c r="AG71" s="17">
        <v>0.51432635648752989</v>
      </c>
      <c r="AH71" s="17">
        <v>0.51785238947666812</v>
      </c>
      <c r="AI71" s="17">
        <v>0.52152182697854232</v>
      </c>
      <c r="AJ71" s="17">
        <v>0.52385410319005909</v>
      </c>
      <c r="AK71" s="17">
        <v>0.53026165969916716</v>
      </c>
      <c r="AL71" s="17">
        <v>0.5325783673210025</v>
      </c>
      <c r="AM71" s="17">
        <v>0.5331645142442587</v>
      </c>
      <c r="AN71" s="17">
        <v>0.53442564567791062</v>
      </c>
      <c r="AO71" s="17">
        <v>0.53559406342499138</v>
      </c>
      <c r="AP71" s="17">
        <v>0.53482191529778156</v>
      </c>
      <c r="AQ71" s="17">
        <v>0.53548190671271201</v>
      </c>
      <c r="AR71" s="17">
        <v>0.53341807384504969</v>
      </c>
      <c r="AS71" s="17">
        <v>0.53456558542523547</v>
      </c>
      <c r="AT71" s="17">
        <v>0.53251532817018732</v>
      </c>
      <c r="AU71" s="17">
        <v>0.5387358388802308</v>
      </c>
      <c r="AV71" s="17">
        <v>0.53935290569456762</v>
      </c>
      <c r="AW71" s="17">
        <v>0.54357423405037442</v>
      </c>
      <c r="AX71" s="17">
        <v>0.5491216556885703</v>
      </c>
      <c r="AY71" s="17">
        <v>0.54961879039439121</v>
      </c>
      <c r="AZ71" s="17">
        <v>0.55105466730674768</v>
      </c>
    </row>
    <row r="72" spans="1:52" s="15" customFormat="1" ht="15" customHeight="1" x14ac:dyDescent="0.3">
      <c r="A72" s="18" t="s">
        <v>28</v>
      </c>
      <c r="B72" s="12">
        <v>0.50521578412571999</v>
      </c>
      <c r="C72" s="12">
        <v>0.50612631161233357</v>
      </c>
      <c r="D72" s="12">
        <v>0.51002407413853368</v>
      </c>
      <c r="E72" s="12">
        <v>0.52166652711348416</v>
      </c>
      <c r="F72" s="12">
        <v>0.51419678841355876</v>
      </c>
      <c r="G72" s="12">
        <v>0.52041731909327482</v>
      </c>
      <c r="H72" s="12">
        <v>0.52455932210018652</v>
      </c>
      <c r="I72" s="12">
        <v>0.52962995397300316</v>
      </c>
      <c r="J72" s="12">
        <v>0.53056067450934397</v>
      </c>
      <c r="K72" s="12">
        <v>0.5253495694568614</v>
      </c>
      <c r="L72" s="12">
        <v>0.51809119347411159</v>
      </c>
      <c r="M72" s="12">
        <v>0.52126207975762873</v>
      </c>
      <c r="N72" s="12">
        <v>0.52017310502383718</v>
      </c>
      <c r="O72" s="12">
        <v>0.51941928104060231</v>
      </c>
      <c r="P72" s="12">
        <v>0.51042900665140556</v>
      </c>
      <c r="Q72" s="12">
        <v>0.51975968119599614</v>
      </c>
      <c r="R72" s="12">
        <v>0.52317430548014676</v>
      </c>
      <c r="S72" s="12">
        <v>0.52496355102998293</v>
      </c>
      <c r="T72" s="12">
        <v>0.52251596817698476</v>
      </c>
      <c r="U72" s="12">
        <v>0.51818245187383161</v>
      </c>
      <c r="V72" s="12">
        <v>0.51874758558857037</v>
      </c>
      <c r="W72" s="12">
        <v>0.52055191255023725</v>
      </c>
      <c r="X72" s="12">
        <v>0.5221082039378333</v>
      </c>
      <c r="Y72" s="12">
        <v>0.52386200739129818</v>
      </c>
      <c r="Z72" s="12">
        <v>0.5230968465505057</v>
      </c>
      <c r="AA72" s="12">
        <v>0.52206579848823487</v>
      </c>
      <c r="AB72" s="12">
        <v>0.5303624634032128</v>
      </c>
      <c r="AC72" s="12">
        <v>0.5302842395338967</v>
      </c>
      <c r="AD72" s="12">
        <v>0.53056909505764116</v>
      </c>
      <c r="AE72" s="12">
        <v>0.5303713771546833</v>
      </c>
      <c r="AF72" s="12">
        <v>0.52900446293169656</v>
      </c>
      <c r="AG72" s="12">
        <v>0.53008874208540513</v>
      </c>
      <c r="AH72" s="12">
        <v>0.53167470233126202</v>
      </c>
      <c r="AI72" s="12">
        <v>0.53683445564636123</v>
      </c>
      <c r="AJ72" s="12">
        <v>0.53800213615866399</v>
      </c>
      <c r="AK72" s="12">
        <v>0.54432544702371022</v>
      </c>
      <c r="AL72" s="12">
        <v>0.54571990186594443</v>
      </c>
      <c r="AM72" s="12">
        <v>0.54552493885950171</v>
      </c>
      <c r="AN72" s="12">
        <v>0.54509486650195749</v>
      </c>
      <c r="AO72" s="12">
        <v>0.54746706649645904</v>
      </c>
      <c r="AP72" s="12">
        <v>0.54686716538905267</v>
      </c>
      <c r="AQ72" s="12">
        <v>0.54747937243359135</v>
      </c>
      <c r="AR72" s="12">
        <v>0.54354141173638248</v>
      </c>
      <c r="AS72" s="12">
        <v>0.54587903771890178</v>
      </c>
      <c r="AT72" s="12">
        <v>0.54509823341445762</v>
      </c>
      <c r="AU72" s="12">
        <v>0.55262401496540881</v>
      </c>
      <c r="AV72" s="12">
        <v>0.55033718774187268</v>
      </c>
      <c r="AW72" s="12">
        <v>0.55015797746159145</v>
      </c>
      <c r="AX72" s="12">
        <v>0.55191383138066263</v>
      </c>
      <c r="AY72" s="12">
        <v>0.5547225647550198</v>
      </c>
      <c r="AZ72" s="12">
        <v>0.55451702908781397</v>
      </c>
    </row>
    <row r="73" spans="1:52" s="15" customFormat="1" ht="15" customHeight="1" x14ac:dyDescent="0.3">
      <c r="A73" s="18" t="s">
        <v>27</v>
      </c>
      <c r="B73" s="12">
        <v>0.33094372164691616</v>
      </c>
      <c r="C73" s="12">
        <v>0.34420625265737576</v>
      </c>
      <c r="D73" s="12">
        <v>0.34004940752417784</v>
      </c>
      <c r="E73" s="12">
        <v>0.37184241350889774</v>
      </c>
      <c r="F73" s="12">
        <v>0.37559424739062663</v>
      </c>
      <c r="G73" s="12">
        <v>0.33855922392777277</v>
      </c>
      <c r="H73" s="12">
        <v>0.35464969844927541</v>
      </c>
      <c r="I73" s="12">
        <v>0.33898779126303052</v>
      </c>
      <c r="J73" s="12">
        <v>0.34282912315064079</v>
      </c>
      <c r="K73" s="12">
        <v>0.32120193521930501</v>
      </c>
      <c r="L73" s="12">
        <v>0.33707699193115043</v>
      </c>
      <c r="M73" s="12">
        <v>0.3327551088169074</v>
      </c>
      <c r="N73" s="12">
        <v>0.3473497804009551</v>
      </c>
      <c r="O73" s="12">
        <v>0.32923741956185004</v>
      </c>
      <c r="P73" s="12">
        <v>0.35197657007974664</v>
      </c>
      <c r="Q73" s="12">
        <v>0.35474499803073567</v>
      </c>
      <c r="R73" s="12">
        <v>0.35357011280856826</v>
      </c>
      <c r="S73" s="12">
        <v>0.3501744131904303</v>
      </c>
      <c r="T73" s="12">
        <v>0.35527740533748492</v>
      </c>
      <c r="U73" s="12">
        <v>0.35399718888885867</v>
      </c>
      <c r="V73" s="12">
        <v>0.344323603033096</v>
      </c>
      <c r="W73" s="12">
        <v>0.34069434989717667</v>
      </c>
      <c r="X73" s="12">
        <v>0.34022218728989195</v>
      </c>
      <c r="Y73" s="12">
        <v>0.3549397757207664</v>
      </c>
      <c r="Z73" s="12">
        <v>0.35896644827300828</v>
      </c>
      <c r="AA73" s="12">
        <v>0.33629280389097044</v>
      </c>
      <c r="AB73" s="12">
        <v>0.3298781025641021</v>
      </c>
      <c r="AC73" s="12">
        <v>0.33742641751845415</v>
      </c>
      <c r="AD73" s="12">
        <v>0.3370856229048686</v>
      </c>
      <c r="AE73" s="12">
        <v>0.34522527534486269</v>
      </c>
      <c r="AF73" s="12">
        <v>0.3558792387997301</v>
      </c>
      <c r="AG73" s="12">
        <v>0.32416533064889147</v>
      </c>
      <c r="AH73" s="12">
        <v>0.33103807087293802</v>
      </c>
      <c r="AI73" s="12">
        <v>0.33068356987819669</v>
      </c>
      <c r="AJ73" s="12">
        <v>0.3373906487725209</v>
      </c>
      <c r="AK73" s="12">
        <v>0.33914764327738373</v>
      </c>
      <c r="AL73" s="12">
        <v>0.34220477630247148</v>
      </c>
      <c r="AM73" s="12">
        <v>0.31781836984291323</v>
      </c>
      <c r="AN73" s="12">
        <v>0.32732548757673519</v>
      </c>
      <c r="AO73" s="12">
        <v>0.31477628710948491</v>
      </c>
      <c r="AP73" s="12">
        <v>0.32661421615092406</v>
      </c>
      <c r="AQ73" s="12">
        <v>0.32317537180353945</v>
      </c>
      <c r="AR73" s="12">
        <v>0.32674146566974049</v>
      </c>
      <c r="AS73" s="12">
        <v>0.32517433792526468</v>
      </c>
      <c r="AT73" s="12">
        <v>0.25573389423280374</v>
      </c>
      <c r="AU73" s="12">
        <v>0.25501088303466962</v>
      </c>
      <c r="AV73" s="12">
        <v>0.24583498437291854</v>
      </c>
      <c r="AW73" s="12"/>
      <c r="AX73" s="12"/>
      <c r="AY73" s="12"/>
      <c r="AZ73" s="12"/>
    </row>
    <row r="74" spans="1:52" s="15" customFormat="1" ht="15" customHeight="1" x14ac:dyDescent="0.3">
      <c r="A74" s="18" t="s">
        <v>103</v>
      </c>
      <c r="B74" s="12">
        <v>0.40562572485331938</v>
      </c>
      <c r="C74" s="12">
        <v>0.41631920548140511</v>
      </c>
      <c r="D74" s="12">
        <v>0.40836008626725334</v>
      </c>
      <c r="E74" s="12">
        <v>0.40168983642108008</v>
      </c>
      <c r="F74" s="12">
        <v>0.38936157777568903</v>
      </c>
      <c r="G74" s="12">
        <v>0.39717299541713713</v>
      </c>
      <c r="H74" s="12">
        <v>0.40972480939560862</v>
      </c>
      <c r="I74" s="12">
        <v>0.4053401015927085</v>
      </c>
      <c r="J74" s="12">
        <v>0.40929981122630182</v>
      </c>
      <c r="K74" s="12">
        <v>0.40884072267981869</v>
      </c>
      <c r="L74" s="12">
        <v>0.40645535268922778</v>
      </c>
      <c r="M74" s="12">
        <v>0.41266815842234367</v>
      </c>
      <c r="N74" s="12">
        <v>0.40662033059695957</v>
      </c>
      <c r="O74" s="12">
        <v>0.39612167104730744</v>
      </c>
      <c r="P74" s="12">
        <v>0.399218131773663</v>
      </c>
      <c r="Q74" s="12">
        <v>0.40787096906278958</v>
      </c>
      <c r="R74" s="12">
        <v>0.40201199069962534</v>
      </c>
      <c r="S74" s="12">
        <v>0.40053152147074006</v>
      </c>
      <c r="T74" s="12">
        <v>0.40093496034245324</v>
      </c>
      <c r="U74" s="12">
        <v>0.40192647637728224</v>
      </c>
      <c r="V74" s="12">
        <v>0.41026061955157866</v>
      </c>
      <c r="W74" s="12">
        <v>0.40238383278812379</v>
      </c>
      <c r="X74" s="12">
        <v>0.40067919299499444</v>
      </c>
      <c r="Y74" s="12">
        <v>0.39799233896843006</v>
      </c>
      <c r="Z74" s="12">
        <v>0.40702356492574959</v>
      </c>
      <c r="AA74" s="12">
        <v>0.40282320487013351</v>
      </c>
      <c r="AB74" s="12">
        <v>0.40805744199436367</v>
      </c>
      <c r="AC74" s="12">
        <v>0.4077400127269204</v>
      </c>
      <c r="AD74" s="12">
        <v>0.40012714388908416</v>
      </c>
      <c r="AE74" s="12">
        <v>0.40335212740812659</v>
      </c>
      <c r="AF74" s="12">
        <v>0.40547555624622489</v>
      </c>
      <c r="AG74" s="12">
        <v>0.40551406993522743</v>
      </c>
      <c r="AH74" s="12">
        <v>0.40778539114405521</v>
      </c>
      <c r="AI74" s="12">
        <v>0.4121413305528393</v>
      </c>
      <c r="AJ74" s="12">
        <v>0.4116863223818758</v>
      </c>
      <c r="AK74" s="12">
        <v>0.41283138275644266</v>
      </c>
      <c r="AL74" s="12">
        <v>0.41797943629161594</v>
      </c>
      <c r="AM74" s="12">
        <v>0.42720484120553059</v>
      </c>
      <c r="AN74" s="12">
        <v>0.43234973167550333</v>
      </c>
      <c r="AO74" s="12">
        <v>0.43040856983884135</v>
      </c>
      <c r="AP74" s="12">
        <v>0.43093118260961499</v>
      </c>
      <c r="AQ74" s="12">
        <v>0.43306652749877395</v>
      </c>
      <c r="AR74" s="12">
        <v>0.43574646006140677</v>
      </c>
      <c r="AS74" s="12">
        <v>0.43545634681695355</v>
      </c>
      <c r="AT74" s="12">
        <v>0.43140010961438763</v>
      </c>
      <c r="AU74" s="12">
        <v>0.43639488566702417</v>
      </c>
      <c r="AV74" s="12">
        <v>0.44038029618201369</v>
      </c>
      <c r="AW74" s="12">
        <v>0.44448438520875899</v>
      </c>
      <c r="AX74" s="12">
        <v>0.45821177212866215</v>
      </c>
      <c r="AY74" s="12">
        <v>0.44911589235273019</v>
      </c>
      <c r="AZ74" s="12">
        <v>0.45808320301021649</v>
      </c>
    </row>
    <row r="75" spans="1:52" s="15" customFormat="1" ht="15" customHeight="1" x14ac:dyDescent="0.3">
      <c r="A75" s="18" t="s">
        <v>105</v>
      </c>
      <c r="B75" s="12">
        <v>0.35058491235010364</v>
      </c>
      <c r="C75" s="12">
        <v>0.31357841093496713</v>
      </c>
      <c r="D75" s="12">
        <v>0.34057177310256409</v>
      </c>
      <c r="E75" s="12">
        <v>0.35636653471420615</v>
      </c>
      <c r="F75" s="12">
        <v>0.38511126711739885</v>
      </c>
      <c r="G75" s="12">
        <v>0.30904420568442831</v>
      </c>
      <c r="H75" s="12">
        <v>0.32831749300896707</v>
      </c>
      <c r="I75" s="12">
        <v>0.34764391959010321</v>
      </c>
      <c r="J75" s="12">
        <v>0.35055519614294445</v>
      </c>
      <c r="K75" s="12">
        <v>0.32473096299810678</v>
      </c>
      <c r="L75" s="12">
        <v>0.32521304912566767</v>
      </c>
      <c r="M75" s="12">
        <v>0.32393874957960578</v>
      </c>
      <c r="N75" s="12">
        <v>0.31490595688746364</v>
      </c>
      <c r="O75" s="12">
        <v>0.31639275276909701</v>
      </c>
      <c r="P75" s="12">
        <v>0.30865648717207239</v>
      </c>
      <c r="Q75" s="12">
        <v>0.3096446898734676</v>
      </c>
      <c r="R75" s="12">
        <v>0.31974372524159267</v>
      </c>
      <c r="S75" s="12">
        <v>0.32074781028383448</v>
      </c>
      <c r="T75" s="12">
        <v>0.33055107288504876</v>
      </c>
      <c r="U75" s="12">
        <v>0.32485865430825339</v>
      </c>
      <c r="V75" s="12">
        <v>0.32402440036708396</v>
      </c>
      <c r="W75" s="12">
        <v>0.32718810015257588</v>
      </c>
      <c r="X75" s="12">
        <v>0.32479927008337156</v>
      </c>
      <c r="Y75" s="12">
        <v>0.32389788687408905</v>
      </c>
      <c r="Z75" s="12">
        <v>0.32320412518384989</v>
      </c>
      <c r="AA75" s="12">
        <v>0.32561067614434819</v>
      </c>
      <c r="AB75" s="12">
        <v>0.3303823091990174</v>
      </c>
      <c r="AC75" s="12">
        <v>0.32083123179173945</v>
      </c>
      <c r="AD75" s="12">
        <v>0.31828947439998245</v>
      </c>
      <c r="AE75" s="12">
        <v>0.32187912119222289</v>
      </c>
      <c r="AF75" s="12">
        <v>0.31896465785808548</v>
      </c>
      <c r="AG75" s="12">
        <v>0.31872383487401373</v>
      </c>
      <c r="AH75" s="12">
        <v>0.32101687376793536</v>
      </c>
      <c r="AI75" s="12">
        <v>0.32261267636255953</v>
      </c>
      <c r="AJ75" s="12">
        <v>0.32263455666430713</v>
      </c>
      <c r="AK75" s="12">
        <v>0.33937020715401361</v>
      </c>
      <c r="AL75" s="12">
        <v>0.33661404716888521</v>
      </c>
      <c r="AM75" s="12">
        <v>0.32631905041182463</v>
      </c>
      <c r="AN75" s="12">
        <v>0.35094416161576075</v>
      </c>
      <c r="AO75" s="12">
        <v>0.35577012218815984</v>
      </c>
      <c r="AP75" s="12">
        <v>0.36363324460636537</v>
      </c>
      <c r="AQ75" s="12">
        <v>0.36363324460636531</v>
      </c>
      <c r="AR75" s="12">
        <v>0.36363324460636537</v>
      </c>
      <c r="AS75" s="12">
        <v>0.36363324460636537</v>
      </c>
      <c r="AT75" s="12">
        <v>0.36484080158125964</v>
      </c>
      <c r="AU75" s="12"/>
      <c r="AV75" s="12"/>
      <c r="AW75" s="12"/>
      <c r="AX75" s="12"/>
      <c r="AY75" s="12"/>
      <c r="AZ75" s="12"/>
    </row>
    <row r="76" spans="1:52" s="15" customFormat="1" ht="15" customHeight="1" x14ac:dyDescent="0.3">
      <c r="A76" s="16" t="s">
        <v>106</v>
      </c>
      <c r="B76" s="17">
        <v>0.30347081503049839</v>
      </c>
      <c r="C76" s="17">
        <v>0.31126306310492741</v>
      </c>
      <c r="D76" s="17">
        <v>0.31034770875713702</v>
      </c>
      <c r="E76" s="17">
        <v>0.2896343102340026</v>
      </c>
      <c r="F76" s="17">
        <v>0.28638880416552781</v>
      </c>
      <c r="G76" s="17">
        <v>0.28881028946607107</v>
      </c>
      <c r="H76" s="17">
        <v>0.29508064574873988</v>
      </c>
      <c r="I76" s="17">
        <v>0.29564965788597586</v>
      </c>
      <c r="J76" s="17">
        <v>0.29435915327923512</v>
      </c>
      <c r="K76" s="17">
        <v>0.29612927104587206</v>
      </c>
      <c r="L76" s="17">
        <v>0.31009010460808517</v>
      </c>
      <c r="M76" s="17">
        <v>0.3055470648227479</v>
      </c>
      <c r="N76" s="17">
        <v>0.30148182472296187</v>
      </c>
      <c r="O76" s="17">
        <v>0.295926744292341</v>
      </c>
      <c r="P76" s="17">
        <v>0.29398157045463841</v>
      </c>
      <c r="Q76" s="17">
        <v>0.29146866962575979</v>
      </c>
      <c r="R76" s="17">
        <v>0.33563220720723325</v>
      </c>
      <c r="S76" s="17">
        <v>0.33467307327436641</v>
      </c>
      <c r="T76" s="17">
        <v>0.334787393936813</v>
      </c>
      <c r="U76" s="17">
        <v>0.33324928343115395</v>
      </c>
      <c r="V76" s="17">
        <v>0.33269662598474731</v>
      </c>
      <c r="W76" s="17">
        <v>0.3323014456062312</v>
      </c>
      <c r="X76" s="17">
        <v>0.3274393454481066</v>
      </c>
      <c r="Y76" s="17">
        <v>0.33169937689652607</v>
      </c>
      <c r="Z76" s="17">
        <v>0.33262654365608413</v>
      </c>
      <c r="AA76" s="17">
        <v>0.33239117189474554</v>
      </c>
      <c r="AB76" s="17">
        <v>0.33194052990234751</v>
      </c>
      <c r="AC76" s="17">
        <v>0.33196716591233705</v>
      </c>
      <c r="AD76" s="17">
        <v>0.33230662755118695</v>
      </c>
      <c r="AE76" s="17">
        <v>0.33319963252292167</v>
      </c>
      <c r="AF76" s="17">
        <v>0.33561404506296266</v>
      </c>
      <c r="AG76" s="17">
        <v>0.3355729456945673</v>
      </c>
      <c r="AH76" s="17">
        <v>0.33536997313793498</v>
      </c>
      <c r="AI76" s="17">
        <v>0.33513726624897378</v>
      </c>
      <c r="AJ76" s="17">
        <v>0.33108522251312839</v>
      </c>
      <c r="AK76" s="17">
        <v>0.33130207850435373</v>
      </c>
      <c r="AL76" s="17">
        <v>0.33118136211202098</v>
      </c>
      <c r="AM76" s="17">
        <v>0.33112556382665354</v>
      </c>
      <c r="AN76" s="17">
        <v>0.33131336686245416</v>
      </c>
      <c r="AO76" s="17">
        <v>0.33163126061919812</v>
      </c>
      <c r="AP76" s="17">
        <v>0.33172520638684827</v>
      </c>
      <c r="AQ76" s="17">
        <v>0.33182937648242705</v>
      </c>
      <c r="AR76" s="17">
        <v>0.32326443457476811</v>
      </c>
      <c r="AS76" s="17">
        <v>0.32342355847871085</v>
      </c>
      <c r="AT76" s="17">
        <v>0.3237967936328448</v>
      </c>
      <c r="AU76" s="17">
        <v>0.32399464082897717</v>
      </c>
      <c r="AV76" s="17">
        <v>0.32440630897181882</v>
      </c>
      <c r="AW76" s="17">
        <v>0.3249698541931571</v>
      </c>
      <c r="AX76" s="17">
        <v>0.32543654062945271</v>
      </c>
      <c r="AY76" s="17">
        <v>0.32661368436349691</v>
      </c>
      <c r="AZ76" s="17">
        <v>0.31560466615272875</v>
      </c>
    </row>
    <row r="77" spans="1:52" s="15" customFormat="1" ht="15" customHeight="1" x14ac:dyDescent="0.3">
      <c r="A77" s="16" t="s">
        <v>107</v>
      </c>
      <c r="B77" s="17">
        <v>0.33278968654226937</v>
      </c>
      <c r="C77" s="17">
        <v>0.34153022302347358</v>
      </c>
      <c r="D77" s="17">
        <v>0.32690456165664827</v>
      </c>
      <c r="E77" s="17">
        <v>0.35967405296590987</v>
      </c>
      <c r="F77" s="17">
        <v>0.33502489703540156</v>
      </c>
      <c r="G77" s="17">
        <v>0.32928387889442728</v>
      </c>
      <c r="H77" s="17">
        <v>0.32533809931621122</v>
      </c>
      <c r="I77" s="17">
        <v>0.33659686670852312</v>
      </c>
      <c r="J77" s="17">
        <v>0.24124804913963435</v>
      </c>
      <c r="K77" s="17"/>
      <c r="L77" s="17"/>
      <c r="M77" s="17"/>
      <c r="N77" s="17">
        <v>0.42341937255368445</v>
      </c>
      <c r="O77" s="17">
        <v>0.34679792516354085</v>
      </c>
      <c r="P77" s="17">
        <v>0.29612653529909094</v>
      </c>
      <c r="Q77" s="17">
        <v>0.24012021898460506</v>
      </c>
      <c r="R77" s="17">
        <v>0.27705371540656026</v>
      </c>
      <c r="S77" s="17">
        <v>0.26095109971021452</v>
      </c>
      <c r="T77" s="17">
        <v>0.2020282574582567</v>
      </c>
      <c r="U77" s="17">
        <v>0.20221414768690515</v>
      </c>
      <c r="V77" s="17">
        <v>0.23430877646340528</v>
      </c>
      <c r="W77" s="17">
        <v>0.23935449593723401</v>
      </c>
      <c r="X77" s="17">
        <v>0.239647605300053</v>
      </c>
      <c r="Y77" s="17">
        <v>0.2401677648040785</v>
      </c>
      <c r="Z77" s="17">
        <v>0.2402585581750695</v>
      </c>
      <c r="AA77" s="17">
        <v>0.23917247469028771</v>
      </c>
      <c r="AB77" s="17">
        <v>0.23872842186211904</v>
      </c>
      <c r="AC77" s="17">
        <v>0.23895911137766973</v>
      </c>
      <c r="AD77" s="17">
        <v>0.23791440789765828</v>
      </c>
      <c r="AE77" s="17">
        <v>0.23795324425409109</v>
      </c>
      <c r="AF77" s="17">
        <v>0.23802804335210323</v>
      </c>
      <c r="AG77" s="17">
        <v>0.23593503730931201</v>
      </c>
      <c r="AH77" s="17">
        <v>0.23606662260239195</v>
      </c>
      <c r="AI77" s="17">
        <v>0.23679208047191494</v>
      </c>
      <c r="AJ77" s="17">
        <v>0.26940680999051547</v>
      </c>
      <c r="AK77" s="17">
        <v>0.26947246888124238</v>
      </c>
      <c r="AL77" s="17">
        <v>0.26952040047190662</v>
      </c>
      <c r="AM77" s="17">
        <v>0.26958362448277701</v>
      </c>
      <c r="AN77" s="17">
        <v>0.26964769254181997</v>
      </c>
      <c r="AO77" s="17">
        <v>0.2697054148448691</v>
      </c>
      <c r="AP77" s="17">
        <v>0.26976216853874529</v>
      </c>
      <c r="AQ77" s="17">
        <v>0.2697713762393722</v>
      </c>
      <c r="AR77" s="17">
        <v>0.26982080279563414</v>
      </c>
      <c r="AS77" s="17">
        <v>0.26985976744878681</v>
      </c>
      <c r="AT77" s="17">
        <v>0.26988984209863826</v>
      </c>
      <c r="AU77" s="17">
        <v>0.26992080882605857</v>
      </c>
      <c r="AV77" s="17">
        <v>0.2699246934414915</v>
      </c>
      <c r="AW77" s="17">
        <v>0.26993804541905098</v>
      </c>
      <c r="AX77" s="17">
        <v>0.26992294567919206</v>
      </c>
      <c r="AY77" s="17">
        <v>0.26992326294425845</v>
      </c>
      <c r="AZ77" s="17">
        <v>0.26992963438909395</v>
      </c>
    </row>
    <row r="78" spans="1:52" s="15" customFormat="1" ht="15" customHeight="1" x14ac:dyDescent="0.3">
      <c r="A78" s="16" t="s">
        <v>29</v>
      </c>
      <c r="B78" s="17">
        <v>0.32961406888611811</v>
      </c>
      <c r="C78" s="17">
        <v>0.32606474064600988</v>
      </c>
      <c r="D78" s="17">
        <v>0.32619471773656383</v>
      </c>
      <c r="E78" s="17">
        <v>0.32508944470316237</v>
      </c>
      <c r="F78" s="17">
        <v>0.31908989824448253</v>
      </c>
      <c r="G78" s="17">
        <v>0.31640853847890443</v>
      </c>
      <c r="H78" s="17">
        <v>0.28947873741584279</v>
      </c>
      <c r="I78" s="17">
        <v>0.28788710207175539</v>
      </c>
      <c r="J78" s="17">
        <v>0.29602467890058431</v>
      </c>
      <c r="K78" s="17">
        <v>0.30409542738087891</v>
      </c>
      <c r="L78" s="17">
        <v>0.32383215892814038</v>
      </c>
      <c r="M78" s="17">
        <v>0.304631775372595</v>
      </c>
      <c r="N78" s="17">
        <v>0.31524826252127242</v>
      </c>
      <c r="O78" s="17">
        <v>0.32826907732948274</v>
      </c>
      <c r="P78" s="17">
        <v>0.31477983413629773</v>
      </c>
      <c r="Q78" s="17">
        <v>0.3271583883690472</v>
      </c>
      <c r="R78" s="17">
        <v>0.32795415752519808</v>
      </c>
      <c r="S78" s="17">
        <v>0.32391908998613872</v>
      </c>
      <c r="T78" s="17">
        <v>0.32667349456408706</v>
      </c>
      <c r="U78" s="17">
        <v>0.33020996585154683</v>
      </c>
      <c r="V78" s="17">
        <v>0.33546286739032433</v>
      </c>
      <c r="W78" s="17">
        <v>0.33713864418532663</v>
      </c>
      <c r="X78" s="17">
        <v>0.34132519601383798</v>
      </c>
      <c r="Y78" s="17">
        <v>0.34032277897074109</v>
      </c>
      <c r="Z78" s="17">
        <v>0.33779310276984004</v>
      </c>
      <c r="AA78" s="17">
        <v>0.34737723385060049</v>
      </c>
      <c r="AB78" s="17">
        <v>0.3469770279154899</v>
      </c>
      <c r="AC78" s="17">
        <v>0.34989275762625593</v>
      </c>
      <c r="AD78" s="17">
        <v>0.36419994992184307</v>
      </c>
      <c r="AE78" s="17">
        <v>0.37477063345638068</v>
      </c>
      <c r="AF78" s="17">
        <v>0.38715550638101059</v>
      </c>
      <c r="AG78" s="17">
        <v>0.36772402116275144</v>
      </c>
      <c r="AH78" s="17">
        <v>0.37267720757156059</v>
      </c>
      <c r="AI78" s="17">
        <v>0.3531913593401293</v>
      </c>
      <c r="AJ78" s="17">
        <v>0.36900360589474035</v>
      </c>
      <c r="AK78" s="17">
        <v>0.37106201185946908</v>
      </c>
      <c r="AL78" s="17">
        <v>0.36537974395486783</v>
      </c>
      <c r="AM78" s="17">
        <v>0.36760568336394617</v>
      </c>
      <c r="AN78" s="17">
        <v>0.38814503621739543</v>
      </c>
      <c r="AO78" s="17">
        <v>0.30777135310406256</v>
      </c>
      <c r="AP78" s="17">
        <v>0.42902371248733423</v>
      </c>
      <c r="AQ78" s="17">
        <v>0.33115063673174233</v>
      </c>
      <c r="AR78" s="17">
        <v>0.3489813142084231</v>
      </c>
      <c r="AS78" s="17">
        <v>0.30238131566597998</v>
      </c>
      <c r="AT78" s="17">
        <v>0.29290415184585583</v>
      </c>
      <c r="AU78" s="17">
        <v>0.43565747016997508</v>
      </c>
      <c r="AV78" s="17">
        <v>0.47916222098672367</v>
      </c>
      <c r="AW78" s="17">
        <v>0.4790510814374227</v>
      </c>
      <c r="AX78" s="17">
        <v>0.475064767375877</v>
      </c>
      <c r="AY78" s="17">
        <v>0.47285802542212807</v>
      </c>
      <c r="AZ78" s="17">
        <v>0.47244954940571465</v>
      </c>
    </row>
    <row r="79" spans="1:52" s="15" customFormat="1" ht="15" customHeight="1" x14ac:dyDescent="0.3">
      <c r="A79" s="18" t="s">
        <v>28</v>
      </c>
      <c r="B79" s="12"/>
      <c r="C79" s="12"/>
      <c r="D79" s="12"/>
      <c r="E79" s="12"/>
      <c r="F79" s="12"/>
      <c r="G79" s="12"/>
      <c r="H79" s="12">
        <v>0.39760612769624615</v>
      </c>
      <c r="I79" s="12">
        <v>0.40018875190392023</v>
      </c>
      <c r="J79" s="12">
        <v>0.40995218934129302</v>
      </c>
      <c r="K79" s="12">
        <v>0.39318122393592714</v>
      </c>
      <c r="L79" s="12">
        <v>0.46296158042917973</v>
      </c>
      <c r="M79" s="12">
        <v>0.36540482361972881</v>
      </c>
      <c r="N79" s="12">
        <v>0.39163878675620806</v>
      </c>
      <c r="O79" s="12">
        <v>0.45553029073340384</v>
      </c>
      <c r="P79" s="12">
        <v>0.45271809945530195</v>
      </c>
      <c r="Q79" s="12">
        <v>0.43852844211817038</v>
      </c>
      <c r="R79" s="12">
        <v>0.43254170547465687</v>
      </c>
      <c r="S79" s="12">
        <v>0.42762613218518969</v>
      </c>
      <c r="T79" s="12">
        <v>0.43098110492724961</v>
      </c>
      <c r="U79" s="12">
        <v>0.43043655380812934</v>
      </c>
      <c r="V79" s="12">
        <v>0.43112988537264707</v>
      </c>
      <c r="W79" s="12">
        <v>0.43088486552777722</v>
      </c>
      <c r="X79" s="12">
        <v>0.43050730762803946</v>
      </c>
      <c r="Y79" s="12">
        <v>0.42837383142114355</v>
      </c>
      <c r="Z79" s="12">
        <v>0.42777983144460913</v>
      </c>
      <c r="AA79" s="12">
        <v>0.42945232174774534</v>
      </c>
      <c r="AB79" s="12">
        <v>0.43109314271924415</v>
      </c>
      <c r="AC79" s="12">
        <v>0.43392435603795343</v>
      </c>
      <c r="AD79" s="12">
        <v>0.42793125518961594</v>
      </c>
      <c r="AE79" s="12">
        <v>0.43205709495221117</v>
      </c>
      <c r="AF79" s="12">
        <v>0.42790384209126303</v>
      </c>
      <c r="AG79" s="12">
        <v>0.41741069049523843</v>
      </c>
      <c r="AH79" s="12">
        <v>0.41740516244474341</v>
      </c>
      <c r="AI79" s="12">
        <v>0.40219398067221512</v>
      </c>
      <c r="AJ79" s="12">
        <v>0.43689353543973508</v>
      </c>
      <c r="AK79" s="12">
        <v>0.43630769267954417</v>
      </c>
      <c r="AL79" s="12">
        <v>0.42717327432460711</v>
      </c>
      <c r="AM79" s="12">
        <v>0.43985081459705616</v>
      </c>
      <c r="AN79" s="12">
        <v>0.43824252486842258</v>
      </c>
      <c r="AO79" s="12">
        <v>0.31906667345176593</v>
      </c>
      <c r="AP79" s="12">
        <v>0.43549542948155801</v>
      </c>
      <c r="AQ79" s="12">
        <v>0.38216973906140128</v>
      </c>
      <c r="AR79" s="12">
        <v>0.39082481734669189</v>
      </c>
      <c r="AS79" s="12">
        <v>0.30661408087175451</v>
      </c>
      <c r="AT79" s="12">
        <v>0.34481934323610236</v>
      </c>
      <c r="AU79" s="12">
        <v>0.43672230330654221</v>
      </c>
      <c r="AV79" s="12">
        <v>0.51272032505911946</v>
      </c>
      <c r="AW79" s="12">
        <v>0.51272032505911935</v>
      </c>
      <c r="AX79" s="12">
        <v>0.50725333662746519</v>
      </c>
      <c r="AY79" s="12">
        <v>0.50422168397320788</v>
      </c>
      <c r="AZ79" s="12">
        <v>0.50379148208470792</v>
      </c>
    </row>
    <row r="80" spans="1:52" s="15" customFormat="1" ht="15" customHeight="1" x14ac:dyDescent="0.3">
      <c r="A80" s="18" t="s">
        <v>27</v>
      </c>
      <c r="B80" s="12">
        <v>0.33385761675898612</v>
      </c>
      <c r="C80" s="12">
        <v>0.32849635804361016</v>
      </c>
      <c r="D80" s="12">
        <v>0.329089859148605</v>
      </c>
      <c r="E80" s="12">
        <v>0.32482347573282155</v>
      </c>
      <c r="F80" s="12">
        <v>0.31927842306730314</v>
      </c>
      <c r="G80" s="12">
        <v>0.31665211288206169</v>
      </c>
      <c r="H80" s="12">
        <v>0.28721079803503452</v>
      </c>
      <c r="I80" s="12">
        <v>0.28524734776566057</v>
      </c>
      <c r="J80" s="12">
        <v>0.29385763096200135</v>
      </c>
      <c r="K80" s="12">
        <v>0.29951793657418185</v>
      </c>
      <c r="L80" s="12">
        <v>0.3126356219687394</v>
      </c>
      <c r="M80" s="12">
        <v>0.29965724459211213</v>
      </c>
      <c r="N80" s="12">
        <v>0.30516634359262917</v>
      </c>
      <c r="O80" s="12">
        <v>0.3071965862918814</v>
      </c>
      <c r="P80" s="12">
        <v>0.30392511754575124</v>
      </c>
      <c r="Q80" s="12">
        <v>0.31909467184948509</v>
      </c>
      <c r="R80" s="12">
        <v>0.32714457289701881</v>
      </c>
      <c r="S80" s="12">
        <v>0.31713082134457621</v>
      </c>
      <c r="T80" s="12">
        <v>0.3208240043277088</v>
      </c>
      <c r="U80" s="12">
        <v>0.31683085439792824</v>
      </c>
      <c r="V80" s="12">
        <v>0.31485898307769233</v>
      </c>
      <c r="W80" s="12">
        <v>0.3110507796400131</v>
      </c>
      <c r="X80" s="12">
        <v>0.31442456387515461</v>
      </c>
      <c r="Y80" s="12">
        <v>0.31750701936062359</v>
      </c>
      <c r="Z80" s="12">
        <v>0.29854889109892985</v>
      </c>
      <c r="AA80" s="12">
        <v>0.30567993072421284</v>
      </c>
      <c r="AB80" s="12">
        <v>0.30533493902383868</v>
      </c>
      <c r="AC80" s="12">
        <v>0.30527514496048563</v>
      </c>
      <c r="AD80" s="12">
        <v>0.31094144807831731</v>
      </c>
      <c r="AE80" s="12">
        <v>0.31087778517113962</v>
      </c>
      <c r="AF80" s="12">
        <v>0.28827504343117438</v>
      </c>
      <c r="AG80" s="12">
        <v>0.29954265183133144</v>
      </c>
      <c r="AH80" s="12">
        <v>0.29752413430830282</v>
      </c>
      <c r="AI80" s="12">
        <v>0.27437529366606106</v>
      </c>
      <c r="AJ80" s="12">
        <v>0.27694033998485407</v>
      </c>
      <c r="AK80" s="12">
        <v>0.28816631089883199</v>
      </c>
      <c r="AL80" s="12">
        <v>0.29200675729252829</v>
      </c>
      <c r="AM80" s="12">
        <v>0.3057519292123585</v>
      </c>
      <c r="AN80" s="12">
        <v>0.30532199022081369</v>
      </c>
      <c r="AO80" s="12">
        <v>0.30556915949082414</v>
      </c>
      <c r="AP80" s="12">
        <v>0.31485101588831327</v>
      </c>
      <c r="AQ80" s="12">
        <v>0.30867583295998008</v>
      </c>
      <c r="AR80" s="12">
        <v>0.30828443869353417</v>
      </c>
      <c r="AS80" s="12">
        <v>0.30052348292368813</v>
      </c>
      <c r="AT80" s="12">
        <v>0.28713831632838999</v>
      </c>
      <c r="AU80" s="12">
        <v>0.25310301494103205</v>
      </c>
      <c r="AV80" s="12">
        <v>0.25310301494103199</v>
      </c>
      <c r="AW80" s="12">
        <v>0.25310301494103205</v>
      </c>
      <c r="AX80" s="12">
        <v>0.25310301494103199</v>
      </c>
      <c r="AY80" s="12">
        <v>0.25310301494103205</v>
      </c>
      <c r="AZ80" s="12">
        <v>0.25310301494103199</v>
      </c>
    </row>
    <row r="81" spans="1:52" s="15" customFormat="1" ht="15" customHeight="1" x14ac:dyDescent="0.3">
      <c r="A81" s="18" t="s">
        <v>103</v>
      </c>
      <c r="B81" s="12">
        <v>0.22677048307780739</v>
      </c>
      <c r="C81" s="12">
        <v>0.20484570733038937</v>
      </c>
      <c r="D81" s="12">
        <v>0.20576480252594112</v>
      </c>
      <c r="E81" s="12">
        <v>0.33776624987875198</v>
      </c>
      <c r="F81" s="12">
        <v>0.34501427880646357</v>
      </c>
      <c r="G81" s="12">
        <v>0.31381669277864432</v>
      </c>
      <c r="H81" s="12">
        <v>0.30577606824871506</v>
      </c>
      <c r="I81" s="12">
        <v>0.30953534382689979</v>
      </c>
      <c r="J81" s="12">
        <v>0.31745626847513847</v>
      </c>
      <c r="K81" s="12">
        <v>0.31329500152762424</v>
      </c>
      <c r="L81" s="12">
        <v>0.31443913483270586</v>
      </c>
      <c r="M81" s="12">
        <v>0.31266843577195891</v>
      </c>
      <c r="N81" s="12">
        <v>0.31811621550305497</v>
      </c>
      <c r="O81" s="12">
        <v>0.31645011852039506</v>
      </c>
      <c r="P81" s="12">
        <v>0.32440204717308829</v>
      </c>
      <c r="Q81" s="12">
        <v>0.33002389152926997</v>
      </c>
      <c r="R81" s="12">
        <v>0.33005211559774045</v>
      </c>
      <c r="S81" s="12">
        <v>0.32617298975025449</v>
      </c>
      <c r="T81" s="12">
        <v>0.40983599353753492</v>
      </c>
      <c r="U81" s="12">
        <v>0.40983599353753492</v>
      </c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 spans="1:52" s="15" customFormat="1" ht="15" customHeight="1" x14ac:dyDescent="0.3">
      <c r="A82" s="18" t="s">
        <v>105</v>
      </c>
      <c r="B82" s="12">
        <v>0.29982313402346406</v>
      </c>
      <c r="C82" s="12">
        <v>0.31175575231500552</v>
      </c>
      <c r="D82" s="12">
        <v>0.29983956126805683</v>
      </c>
      <c r="E82" s="12">
        <v>0.33211983789308663</v>
      </c>
      <c r="F82" s="12">
        <v>0.31275172711055133</v>
      </c>
      <c r="G82" s="12">
        <v>0.31042142533557437</v>
      </c>
      <c r="H82" s="12">
        <v>0.30631906231469674</v>
      </c>
      <c r="I82" s="12">
        <v>0.30945265435559766</v>
      </c>
      <c r="J82" s="12">
        <v>0.30774203808191147</v>
      </c>
      <c r="K82" s="12">
        <v>0.28643841794635844</v>
      </c>
      <c r="L82" s="12">
        <v>0.3070294759575361</v>
      </c>
      <c r="M82" s="12">
        <v>0.3037608494977474</v>
      </c>
      <c r="N82" s="12">
        <v>0.30448699330653028</v>
      </c>
      <c r="O82" s="12">
        <v>0.31270718426427752</v>
      </c>
      <c r="P82" s="12">
        <v>0.31144726191083688</v>
      </c>
      <c r="Q82" s="12">
        <v>0.33260281204484377</v>
      </c>
      <c r="R82" s="12">
        <v>0.29542393567285663</v>
      </c>
      <c r="S82" s="12">
        <v>0.29044338854131241</v>
      </c>
      <c r="T82" s="12">
        <v>0.29186459990167585</v>
      </c>
      <c r="U82" s="12">
        <v>0.34435518725117326</v>
      </c>
      <c r="V82" s="12">
        <v>0.33192043542205935</v>
      </c>
      <c r="W82" s="12">
        <v>0.34080073305331987</v>
      </c>
      <c r="X82" s="12">
        <v>0.34163674994909676</v>
      </c>
      <c r="Y82" s="12">
        <v>0.3295414238616326</v>
      </c>
      <c r="Z82" s="12">
        <v>0.32829323800578603</v>
      </c>
      <c r="AA82" s="12">
        <v>0.32003609702129576</v>
      </c>
      <c r="AB82" s="12">
        <v>0.33546892105509596</v>
      </c>
      <c r="AC82" s="12">
        <v>0.29906014683720406</v>
      </c>
      <c r="AD82" s="12">
        <v>0.33031479061316044</v>
      </c>
      <c r="AE82" s="12">
        <v>0.30220858264223971</v>
      </c>
      <c r="AF82" s="12">
        <v>0.34167646413524855</v>
      </c>
      <c r="AG82" s="12">
        <v>0.34062528406826426</v>
      </c>
      <c r="AH82" s="12">
        <v>0.3015863971308092</v>
      </c>
      <c r="AI82" s="12">
        <v>0.32569093760010021</v>
      </c>
      <c r="AJ82" s="12">
        <v>0.29628232816272537</v>
      </c>
      <c r="AK82" s="12">
        <v>0.2930399937871232</v>
      </c>
      <c r="AL82" s="12">
        <v>0.28808086844570119</v>
      </c>
      <c r="AM82" s="12">
        <v>0.28152493220058422</v>
      </c>
      <c r="AN82" s="12">
        <v>0.28019408148235359</v>
      </c>
      <c r="AO82" s="12">
        <v>0.33028701260705734</v>
      </c>
      <c r="AP82" s="12">
        <v>0.33028701260705734</v>
      </c>
      <c r="AQ82" s="12">
        <v>0.3302870126070574</v>
      </c>
      <c r="AR82" s="12"/>
      <c r="AS82" s="12">
        <v>0.3302870126070574</v>
      </c>
      <c r="AT82" s="12"/>
      <c r="AU82" s="12">
        <v>0.25044837316462915</v>
      </c>
      <c r="AV82" s="12"/>
      <c r="AW82" s="12"/>
      <c r="AX82" s="12"/>
      <c r="AY82" s="12"/>
      <c r="AZ82" s="12"/>
    </row>
    <row r="83" spans="1:52" s="15" customFormat="1" ht="15" customHeight="1" x14ac:dyDescent="0.3">
      <c r="A83" s="16" t="s">
        <v>30</v>
      </c>
      <c r="B83" s="17">
        <v>0.3710706985371553</v>
      </c>
      <c r="C83" s="17">
        <v>0.36538609511146625</v>
      </c>
      <c r="D83" s="17">
        <v>0.37947786358302177</v>
      </c>
      <c r="E83" s="17">
        <v>0.34885927502249281</v>
      </c>
      <c r="F83" s="17">
        <v>0.35047517953067475</v>
      </c>
      <c r="G83" s="17">
        <v>0.35189521647070765</v>
      </c>
      <c r="H83" s="17">
        <v>0.34046449713085136</v>
      </c>
      <c r="I83" s="17">
        <v>0.33289600277766418</v>
      </c>
      <c r="J83" s="17">
        <v>0.33855246205230755</v>
      </c>
      <c r="K83" s="17">
        <v>0.3484430086065497</v>
      </c>
      <c r="L83" s="17">
        <v>0.33450936302949136</v>
      </c>
      <c r="M83" s="17">
        <v>0.34230238640959276</v>
      </c>
      <c r="N83" s="17">
        <v>0.34479097392176061</v>
      </c>
      <c r="O83" s="17">
        <v>0.3611292254568465</v>
      </c>
      <c r="P83" s="17">
        <v>0.36099095885560301</v>
      </c>
      <c r="Q83" s="17">
        <v>0.34929334427920528</v>
      </c>
      <c r="R83" s="17">
        <v>0.37484932026920897</v>
      </c>
      <c r="S83" s="17">
        <v>0.35440881278873587</v>
      </c>
      <c r="T83" s="17">
        <v>0.35293751559682474</v>
      </c>
      <c r="U83" s="17">
        <v>0.37092649943002193</v>
      </c>
      <c r="V83" s="17">
        <v>0.35375397603835301</v>
      </c>
      <c r="W83" s="17">
        <v>0.35799970446146301</v>
      </c>
      <c r="X83" s="17">
        <v>0.34916653259390801</v>
      </c>
      <c r="Y83" s="17">
        <v>0.36688014958218379</v>
      </c>
      <c r="Z83" s="17">
        <v>0.36738108227651539</v>
      </c>
      <c r="AA83" s="17">
        <v>0.33538831563666893</v>
      </c>
      <c r="AB83" s="17">
        <v>0.33529298547849368</v>
      </c>
      <c r="AC83" s="17">
        <v>0.34411931160218817</v>
      </c>
      <c r="AD83" s="17">
        <v>0.34356339933424901</v>
      </c>
      <c r="AE83" s="17">
        <v>0.36095209449415</v>
      </c>
      <c r="AF83" s="17">
        <v>0.36326531645539079</v>
      </c>
      <c r="AG83" s="17">
        <v>0.36315974606628382</v>
      </c>
      <c r="AH83" s="17">
        <v>0.36274076255623944</v>
      </c>
      <c r="AI83" s="17">
        <v>0.35829774037882817</v>
      </c>
      <c r="AJ83" s="17">
        <v>0.35451209226465569</v>
      </c>
      <c r="AK83" s="17">
        <v>0.35495762956014393</v>
      </c>
      <c r="AL83" s="17">
        <v>0.35743373968261388</v>
      </c>
      <c r="AM83" s="17">
        <v>0.36481396131261978</v>
      </c>
      <c r="AN83" s="17">
        <v>0.36075366773631884</v>
      </c>
      <c r="AO83" s="17">
        <v>0.36142049392560932</v>
      </c>
      <c r="AP83" s="17">
        <v>0.36479684765060527</v>
      </c>
      <c r="AQ83" s="17">
        <v>0.36479833239183868</v>
      </c>
      <c r="AR83" s="17">
        <v>0.36535810848516748</v>
      </c>
      <c r="AS83" s="17">
        <v>0.36493459043279702</v>
      </c>
      <c r="AT83" s="17">
        <v>0.36535810848516753</v>
      </c>
      <c r="AU83" s="17"/>
      <c r="AV83" s="17">
        <v>0.35603139327090866</v>
      </c>
      <c r="AW83" s="17">
        <v>0.35793252651907503</v>
      </c>
      <c r="AX83" s="17"/>
      <c r="AY83" s="17"/>
      <c r="AZ83" s="17"/>
    </row>
    <row r="84" spans="1:52" s="15" customFormat="1" ht="15" customHeight="1" x14ac:dyDescent="0.3">
      <c r="A84" s="18" t="s">
        <v>100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</row>
    <row r="85" spans="1:52" s="15" customFormat="1" ht="15" customHeight="1" x14ac:dyDescent="0.3">
      <c r="A85" s="18" t="s">
        <v>101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</row>
    <row r="86" spans="1:52" s="15" customFormat="1" ht="15" customHeight="1" x14ac:dyDescent="0.3">
      <c r="A86" s="18" t="s">
        <v>103</v>
      </c>
      <c r="B86" s="12">
        <v>0.3710706985371553</v>
      </c>
      <c r="C86" s="12">
        <v>0.36538609511146625</v>
      </c>
      <c r="D86" s="12">
        <v>0.37947786358302177</v>
      </c>
      <c r="E86" s="12">
        <v>0.34885927502249281</v>
      </c>
      <c r="F86" s="12">
        <v>0.35047517953067475</v>
      </c>
      <c r="G86" s="12">
        <v>0.35189521647070765</v>
      </c>
      <c r="H86" s="12">
        <v>0.34046449713085136</v>
      </c>
      <c r="I86" s="12">
        <v>0.33289600277766418</v>
      </c>
      <c r="J86" s="12">
        <v>0.33855246205230755</v>
      </c>
      <c r="K86" s="12">
        <v>0.3484430086065497</v>
      </c>
      <c r="L86" s="12">
        <v>0.33450936302949136</v>
      </c>
      <c r="M86" s="12">
        <v>0.34230238640959276</v>
      </c>
      <c r="N86" s="12">
        <v>0.34479097392176061</v>
      </c>
      <c r="O86" s="12">
        <v>0.3611292254568465</v>
      </c>
      <c r="P86" s="12">
        <v>0.36099095885560301</v>
      </c>
      <c r="Q86" s="12">
        <v>0.34929334427920528</v>
      </c>
      <c r="R86" s="12">
        <v>0.37484932026920897</v>
      </c>
      <c r="S86" s="12">
        <v>0.35440881278873587</v>
      </c>
      <c r="T86" s="12">
        <v>0.35293751559682474</v>
      </c>
      <c r="U86" s="12">
        <v>0.37092649943002193</v>
      </c>
      <c r="V86" s="12">
        <v>0.35375397603835301</v>
      </c>
      <c r="W86" s="12">
        <v>0.35799970446146301</v>
      </c>
      <c r="X86" s="12">
        <v>0.34916653259390801</v>
      </c>
      <c r="Y86" s="12">
        <v>0.36688014958218379</v>
      </c>
      <c r="Z86" s="12">
        <v>0.36738108227651539</v>
      </c>
      <c r="AA86" s="12">
        <v>0.33538831563666893</v>
      </c>
      <c r="AB86" s="12">
        <v>0.33529298547849368</v>
      </c>
      <c r="AC86" s="12">
        <v>0.34411931160218817</v>
      </c>
      <c r="AD86" s="12">
        <v>0.34356339933424901</v>
      </c>
      <c r="AE86" s="12">
        <v>0.36095209449415</v>
      </c>
      <c r="AF86" s="12">
        <v>0.36326531645539079</v>
      </c>
      <c r="AG86" s="12">
        <v>0.36315974606628382</v>
      </c>
      <c r="AH86" s="12">
        <v>0.36274076255623944</v>
      </c>
      <c r="AI86" s="12">
        <v>0.35829774037882817</v>
      </c>
      <c r="AJ86" s="12">
        <v>0.35451209226465569</v>
      </c>
      <c r="AK86" s="12">
        <v>0.35495762956014393</v>
      </c>
      <c r="AL86" s="12">
        <v>0.35743373968261388</v>
      </c>
      <c r="AM86" s="12">
        <v>0.36481396131261978</v>
      </c>
      <c r="AN86" s="12">
        <v>0.36075366773631884</v>
      </c>
      <c r="AO86" s="12">
        <v>0.36142049392560932</v>
      </c>
      <c r="AP86" s="12">
        <v>0.36479684765060527</v>
      </c>
      <c r="AQ86" s="12">
        <v>0.36479833239183868</v>
      </c>
      <c r="AR86" s="12">
        <v>0.36535810848516748</v>
      </c>
      <c r="AS86" s="12">
        <v>0.36493459043279702</v>
      </c>
      <c r="AT86" s="12">
        <v>0.36535810848516753</v>
      </c>
      <c r="AU86" s="12"/>
      <c r="AV86" s="12">
        <v>0.35603139327090866</v>
      </c>
      <c r="AW86" s="12">
        <v>0.35793252651907503</v>
      </c>
      <c r="AX86" s="12"/>
      <c r="AY86" s="12"/>
      <c r="AZ86" s="12"/>
    </row>
    <row r="87" spans="1:52" s="15" customFormat="1" ht="15" customHeight="1" x14ac:dyDescent="0.3">
      <c r="A87" s="16" t="s">
        <v>31</v>
      </c>
      <c r="B87" s="17">
        <v>0.24354609676467812</v>
      </c>
      <c r="C87" s="17">
        <v>0.23854104614786265</v>
      </c>
      <c r="D87" s="17">
        <v>0.24623144743494557</v>
      </c>
      <c r="E87" s="17">
        <v>0.25670903179823401</v>
      </c>
      <c r="F87" s="17">
        <v>0.27093735535463004</v>
      </c>
      <c r="G87" s="17">
        <v>0.25060167243612269</v>
      </c>
      <c r="H87" s="17">
        <v>0.25163102100090695</v>
      </c>
      <c r="I87" s="17">
        <v>0.24640115027410656</v>
      </c>
      <c r="J87" s="17">
        <v>0.25029554017952166</v>
      </c>
      <c r="K87" s="17">
        <v>0.26073131124622595</v>
      </c>
      <c r="L87" s="17">
        <v>0.26162670874554722</v>
      </c>
      <c r="M87" s="17">
        <v>0.26119046646438432</v>
      </c>
      <c r="N87" s="17">
        <v>0.27191940446184826</v>
      </c>
      <c r="O87" s="17">
        <v>0.27102109744247016</v>
      </c>
      <c r="P87" s="17">
        <v>0.2743682981593234</v>
      </c>
      <c r="Q87" s="17">
        <v>0.28615490971462448</v>
      </c>
      <c r="R87" s="17">
        <v>0.29599264079144449</v>
      </c>
      <c r="S87" s="17">
        <v>0.2993083905240681</v>
      </c>
      <c r="T87" s="17">
        <v>0.29658856415650103</v>
      </c>
      <c r="U87" s="17">
        <v>0.29377078349736863</v>
      </c>
      <c r="V87" s="17">
        <v>0.30408834426076903</v>
      </c>
      <c r="W87" s="17">
        <v>0.29981807185240322</v>
      </c>
      <c r="X87" s="17">
        <v>0.29924580042528687</v>
      </c>
      <c r="Y87" s="17">
        <v>0.29801841125749207</v>
      </c>
      <c r="Z87" s="17">
        <v>0.29739719817856647</v>
      </c>
      <c r="AA87" s="17">
        <v>0.31451822893724568</v>
      </c>
      <c r="AB87" s="17">
        <v>0.31869860754849072</v>
      </c>
      <c r="AC87" s="17">
        <v>0.3233496343411314</v>
      </c>
      <c r="AD87" s="17">
        <v>0.32114191727270952</v>
      </c>
      <c r="AE87" s="17">
        <v>0.32281656949784021</v>
      </c>
      <c r="AF87" s="17">
        <v>0.31560208682661256</v>
      </c>
      <c r="AG87" s="17">
        <v>0.32029981705759969</v>
      </c>
      <c r="AH87" s="17">
        <v>0.31687726743976802</v>
      </c>
      <c r="AI87" s="17">
        <v>0.31488363979538014</v>
      </c>
      <c r="AJ87" s="17">
        <v>0.31695214714275216</v>
      </c>
      <c r="AK87" s="17">
        <v>0.31804339848075702</v>
      </c>
      <c r="AL87" s="17">
        <v>0.32016149478074213</v>
      </c>
      <c r="AM87" s="17">
        <v>0.32337398053021682</v>
      </c>
      <c r="AN87" s="17">
        <v>0.3267615092797399</v>
      </c>
      <c r="AO87" s="17">
        <v>0.32835831022615308</v>
      </c>
      <c r="AP87" s="17">
        <v>0.33169966553570512</v>
      </c>
      <c r="AQ87" s="17">
        <v>0.32787224599576353</v>
      </c>
      <c r="AR87" s="17">
        <v>0.3283601691573137</v>
      </c>
      <c r="AS87" s="17">
        <v>0.33366647686088341</v>
      </c>
      <c r="AT87" s="17">
        <v>0.33081585084815568</v>
      </c>
      <c r="AU87" s="17">
        <v>0.33910323695608469</v>
      </c>
      <c r="AV87" s="17">
        <v>0.33532261984524514</v>
      </c>
      <c r="AW87" s="17">
        <v>0.35791394674413018</v>
      </c>
      <c r="AX87" s="17">
        <v>0.35371462272205551</v>
      </c>
      <c r="AY87" s="17">
        <v>0.35244974182372918</v>
      </c>
      <c r="AZ87" s="17">
        <v>0.3551961639452802</v>
      </c>
    </row>
    <row r="88" spans="1:52" s="15" customFormat="1" ht="15" customHeight="1" x14ac:dyDescent="0.3">
      <c r="A88" s="18" t="s">
        <v>100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>
        <v>0.40496408134987355</v>
      </c>
      <c r="AQ88" s="12">
        <v>0.40496408134987355</v>
      </c>
      <c r="AR88" s="12">
        <v>0.40496408134987361</v>
      </c>
      <c r="AS88" s="12">
        <v>0.40496408134987361</v>
      </c>
      <c r="AT88" s="12">
        <v>0.40496408134987355</v>
      </c>
      <c r="AU88" s="12">
        <v>0.40496408134987366</v>
      </c>
      <c r="AV88" s="12">
        <v>0.41465343418453049</v>
      </c>
      <c r="AW88" s="12">
        <v>0.41465671524488101</v>
      </c>
      <c r="AX88" s="12">
        <v>0.40496408134987355</v>
      </c>
      <c r="AY88" s="12">
        <v>0.40496408134987361</v>
      </c>
      <c r="AZ88" s="12">
        <v>0.40496408134987361</v>
      </c>
    </row>
    <row r="89" spans="1:52" s="15" customFormat="1" ht="15" customHeight="1" x14ac:dyDescent="0.3">
      <c r="A89" s="18" t="s">
        <v>102</v>
      </c>
      <c r="B89" s="12">
        <v>0.24706850451064857</v>
      </c>
      <c r="C89" s="12">
        <v>0.24206074462609189</v>
      </c>
      <c r="D89" s="12">
        <v>0.24820900953850747</v>
      </c>
      <c r="E89" s="12">
        <v>0.25338529075286093</v>
      </c>
      <c r="F89" s="12">
        <v>0.26819459770282622</v>
      </c>
      <c r="G89" s="12">
        <v>0.2460455247941363</v>
      </c>
      <c r="H89" s="12">
        <v>0.24664625334961793</v>
      </c>
      <c r="I89" s="12">
        <v>0.2410939072839404</v>
      </c>
      <c r="J89" s="12">
        <v>0.24614784808502424</v>
      </c>
      <c r="K89" s="12">
        <v>0.25727728376786324</v>
      </c>
      <c r="L89" s="12">
        <v>0.25829468502936914</v>
      </c>
      <c r="M89" s="12">
        <v>0.25553358778218543</v>
      </c>
      <c r="N89" s="12">
        <v>0.2663079834539645</v>
      </c>
      <c r="O89" s="12">
        <v>0.26526627006417142</v>
      </c>
      <c r="P89" s="12">
        <v>0.27302100764380444</v>
      </c>
      <c r="Q89" s="12">
        <v>0.28430585942309816</v>
      </c>
      <c r="R89" s="12">
        <v>0.29539012702616257</v>
      </c>
      <c r="S89" s="12">
        <v>0.29841042691507974</v>
      </c>
      <c r="T89" s="12">
        <v>0.29790785111208212</v>
      </c>
      <c r="U89" s="12">
        <v>0.29480220534497631</v>
      </c>
      <c r="V89" s="12">
        <v>0.30472236609574765</v>
      </c>
      <c r="W89" s="12">
        <v>0.32454585514500778</v>
      </c>
      <c r="X89" s="12">
        <v>0.31812635230929032</v>
      </c>
      <c r="Y89" s="12">
        <v>0.31987311949833019</v>
      </c>
      <c r="Z89" s="12">
        <v>0.31786888020912735</v>
      </c>
      <c r="AA89" s="12">
        <v>0.32013999459931936</v>
      </c>
      <c r="AB89" s="12">
        <v>0.31970048220830166</v>
      </c>
      <c r="AC89" s="12">
        <v>0.32486746291871865</v>
      </c>
      <c r="AD89" s="12">
        <v>0.3255752438517302</v>
      </c>
      <c r="AE89" s="12">
        <v>0.32569690632579251</v>
      </c>
      <c r="AF89" s="12">
        <v>0.31960115143457651</v>
      </c>
      <c r="AG89" s="12">
        <v>0.32224664661930214</v>
      </c>
      <c r="AH89" s="12">
        <v>0.32276427113360162</v>
      </c>
      <c r="AI89" s="12">
        <v>0.31535089869694027</v>
      </c>
      <c r="AJ89" s="12">
        <v>0.3181212194542028</v>
      </c>
      <c r="AK89" s="12">
        <v>0.31926496639741658</v>
      </c>
      <c r="AL89" s="12">
        <v>0.32068068316000803</v>
      </c>
      <c r="AM89" s="12">
        <v>0.32352774387292338</v>
      </c>
      <c r="AN89" s="12">
        <v>0.32858387374438958</v>
      </c>
      <c r="AO89" s="12">
        <v>0.32994955662378322</v>
      </c>
      <c r="AP89" s="12">
        <v>0.33459916530174022</v>
      </c>
      <c r="AQ89" s="12">
        <v>0.32782183910620788</v>
      </c>
      <c r="AR89" s="12">
        <v>0.32810953046147617</v>
      </c>
      <c r="AS89" s="12">
        <v>0.33450515051130714</v>
      </c>
      <c r="AT89" s="12">
        <v>0.32968662500952817</v>
      </c>
      <c r="AU89" s="12">
        <v>0.34024687480503774</v>
      </c>
      <c r="AV89" s="12">
        <v>0.33920651268826785</v>
      </c>
      <c r="AW89" s="12">
        <v>0.34718846566885525</v>
      </c>
      <c r="AX89" s="12">
        <v>0.34634341067454028</v>
      </c>
      <c r="AY89" s="12">
        <v>0.3424596029343549</v>
      </c>
      <c r="AZ89" s="12">
        <v>0.34644712912008213</v>
      </c>
    </row>
    <row r="90" spans="1:52" s="15" customFormat="1" ht="15" customHeight="1" x14ac:dyDescent="0.3">
      <c r="A90" s="18" t="s">
        <v>103</v>
      </c>
      <c r="B90" s="12">
        <v>0.22836002769644922</v>
      </c>
      <c r="C90" s="12">
        <v>0.22340875834244292</v>
      </c>
      <c r="D90" s="12">
        <v>0.23572395251620426</v>
      </c>
      <c r="E90" s="12">
        <v>0.28380906636129477</v>
      </c>
      <c r="F90" s="12">
        <v>0.29419650972380262</v>
      </c>
      <c r="G90" s="12">
        <v>0.28631307612534401</v>
      </c>
      <c r="H90" s="12">
        <v>0.28812795396729118</v>
      </c>
      <c r="I90" s="12">
        <v>0.28107512045789546</v>
      </c>
      <c r="J90" s="12">
        <v>0.27880878363756451</v>
      </c>
      <c r="K90" s="12">
        <v>0.279288591989169</v>
      </c>
      <c r="L90" s="12">
        <v>0.27886249384298356</v>
      </c>
      <c r="M90" s="12">
        <v>0.28783229654436054</v>
      </c>
      <c r="N90" s="12">
        <v>0.29364201549385538</v>
      </c>
      <c r="O90" s="12">
        <v>0.29585044006539973</v>
      </c>
      <c r="P90" s="12">
        <v>0.27812180988404311</v>
      </c>
      <c r="Q90" s="12">
        <v>0.29099233531848778</v>
      </c>
      <c r="R90" s="12">
        <v>0.29724187098782939</v>
      </c>
      <c r="S90" s="12">
        <v>0.30103112890436556</v>
      </c>
      <c r="T90" s="12">
        <v>0.29296297268578592</v>
      </c>
      <c r="U90" s="12">
        <v>0.29239855745144072</v>
      </c>
      <c r="V90" s="12">
        <v>0.30337018142409572</v>
      </c>
      <c r="W90" s="12">
        <v>0.27500887074015473</v>
      </c>
      <c r="X90" s="12">
        <v>0.27914203428546336</v>
      </c>
      <c r="Y90" s="12">
        <v>0.27351515979684038</v>
      </c>
      <c r="Z90" s="12">
        <v>0.27558447061861802</v>
      </c>
      <c r="AA90" s="12">
        <v>0.3070507840036511</v>
      </c>
      <c r="AB90" s="12">
        <v>0.31757378567470124</v>
      </c>
      <c r="AC90" s="12">
        <v>0.32146315743980092</v>
      </c>
      <c r="AD90" s="12">
        <v>0.31611659475626069</v>
      </c>
      <c r="AE90" s="12">
        <v>0.31952246071717982</v>
      </c>
      <c r="AF90" s="12">
        <v>0.30996955485404326</v>
      </c>
      <c r="AG90" s="12">
        <v>0.31790950954781805</v>
      </c>
      <c r="AH90" s="12">
        <v>0.30927778793499544</v>
      </c>
      <c r="AI90" s="12">
        <v>0.31431073583433572</v>
      </c>
      <c r="AJ90" s="12">
        <v>0.31513241045230572</v>
      </c>
      <c r="AK90" s="12">
        <v>0.31613164848264941</v>
      </c>
      <c r="AL90" s="12">
        <v>0.31933343805672026</v>
      </c>
      <c r="AM90" s="12">
        <v>0.32313953513749522</v>
      </c>
      <c r="AN90" s="12">
        <v>0.32381149306661405</v>
      </c>
      <c r="AO90" s="12">
        <v>0.32592982626547323</v>
      </c>
      <c r="AP90" s="12">
        <v>0.32609021045521741</v>
      </c>
      <c r="AQ90" s="12">
        <v>0.32610093777931942</v>
      </c>
      <c r="AR90" s="12">
        <v>0.32680677310530182</v>
      </c>
      <c r="AS90" s="12">
        <v>0.3298037018486264</v>
      </c>
      <c r="AT90" s="12">
        <v>0.33061637724319309</v>
      </c>
      <c r="AU90" s="12">
        <v>0.3351465485085654</v>
      </c>
      <c r="AV90" s="12">
        <v>0.3237298337399393</v>
      </c>
      <c r="AW90" s="12">
        <v>0.36968615979127062</v>
      </c>
      <c r="AX90" s="12">
        <v>0.36767793088081324</v>
      </c>
      <c r="AY90" s="12">
        <v>0.36846223530049138</v>
      </c>
      <c r="AZ90" s="12">
        <v>0.3669664114731841</v>
      </c>
    </row>
    <row r="91" spans="1:52" s="15" customFormat="1" ht="15" customHeight="1" x14ac:dyDescent="0.3">
      <c r="A91" s="42" t="s">
        <v>108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</row>
    <row r="92" spans="1:52" s="15" customFormat="1" ht="15" customHeight="1" x14ac:dyDescent="0.3">
      <c r="A92" s="44" t="s">
        <v>109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</row>
    <row r="93" spans="1:52" s="15" customFormat="1" ht="15" customHeight="1" x14ac:dyDescent="0.3">
      <c r="A93" s="44" t="s">
        <v>110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</row>
    <row r="94" spans="1:52" x14ac:dyDescent="0.35">
      <c r="A94" s="47" t="s">
        <v>111</v>
      </c>
      <c r="B94" s="17">
        <v>1</v>
      </c>
      <c r="C94" s="17">
        <v>1.0000000000000002</v>
      </c>
      <c r="D94" s="17">
        <v>1.0000000000000002</v>
      </c>
      <c r="E94" s="17">
        <v>1.0000000000000002</v>
      </c>
      <c r="F94" s="17">
        <v>1</v>
      </c>
      <c r="G94" s="17">
        <v>1</v>
      </c>
      <c r="H94" s="17">
        <v>1</v>
      </c>
      <c r="I94" s="17">
        <v>1.0000000000000002</v>
      </c>
      <c r="J94" s="17">
        <v>1</v>
      </c>
      <c r="K94" s="17">
        <v>0.99999999999999989</v>
      </c>
      <c r="L94" s="17">
        <v>1</v>
      </c>
      <c r="M94" s="17">
        <v>1</v>
      </c>
      <c r="N94" s="17">
        <v>0.99999999999999978</v>
      </c>
      <c r="O94" s="17">
        <v>1</v>
      </c>
      <c r="P94" s="17">
        <v>1</v>
      </c>
      <c r="Q94" s="17">
        <v>1</v>
      </c>
      <c r="R94" s="17">
        <v>1.0000000000000002</v>
      </c>
      <c r="S94" s="17">
        <v>1</v>
      </c>
      <c r="T94" s="17">
        <v>1</v>
      </c>
      <c r="U94" s="17">
        <v>0.99999999999999978</v>
      </c>
      <c r="V94" s="17">
        <v>1.0000000000000002</v>
      </c>
      <c r="W94" s="17">
        <v>1</v>
      </c>
      <c r="X94" s="17">
        <v>1</v>
      </c>
      <c r="Y94" s="17">
        <v>0.99999999999999989</v>
      </c>
      <c r="Z94" s="17">
        <v>0.99999999999999989</v>
      </c>
      <c r="AA94" s="17">
        <v>1</v>
      </c>
      <c r="AB94" s="17">
        <v>1</v>
      </c>
      <c r="AC94" s="17">
        <v>0.99999999999999978</v>
      </c>
      <c r="AD94" s="17">
        <v>1</v>
      </c>
      <c r="AE94" s="17">
        <v>1</v>
      </c>
      <c r="AF94" s="17">
        <v>1.0000000000000002</v>
      </c>
      <c r="AG94" s="17">
        <v>0.99999999999999978</v>
      </c>
      <c r="AH94" s="17">
        <v>1</v>
      </c>
      <c r="AI94" s="17">
        <v>0.99999999999999978</v>
      </c>
      <c r="AJ94" s="17">
        <v>1</v>
      </c>
      <c r="AK94" s="17">
        <v>1</v>
      </c>
      <c r="AL94" s="17">
        <v>0.99999999999999989</v>
      </c>
      <c r="AM94" s="17">
        <v>0.99999999999999989</v>
      </c>
      <c r="AN94" s="17">
        <v>1.0000000000000002</v>
      </c>
      <c r="AO94" s="17">
        <v>0.99999999999999989</v>
      </c>
      <c r="AP94" s="17">
        <v>0.99999999999999989</v>
      </c>
      <c r="AQ94" s="17">
        <v>0.99999999999999978</v>
      </c>
      <c r="AR94" s="17">
        <v>1.0000000000000002</v>
      </c>
      <c r="AS94" s="17">
        <v>0.99999999999999989</v>
      </c>
      <c r="AT94" s="17">
        <v>1.0000000000000002</v>
      </c>
      <c r="AU94" s="17">
        <v>1</v>
      </c>
      <c r="AV94" s="17">
        <v>0.99999999999999978</v>
      </c>
      <c r="AW94" s="17">
        <v>1</v>
      </c>
      <c r="AX94" s="17">
        <v>1.0000000000000002</v>
      </c>
      <c r="AY94" s="17">
        <v>0.99999999999999978</v>
      </c>
      <c r="AZ94" s="17">
        <v>1</v>
      </c>
    </row>
    <row r="95" spans="1:52" x14ac:dyDescent="0.35">
      <c r="A95" s="44" t="s">
        <v>112</v>
      </c>
      <c r="B95" s="12">
        <v>1</v>
      </c>
      <c r="C95" s="12">
        <v>1.0000000000000002</v>
      </c>
      <c r="D95" s="12">
        <v>1.0000000000000002</v>
      </c>
      <c r="E95" s="12">
        <v>1</v>
      </c>
      <c r="F95" s="12">
        <v>1</v>
      </c>
      <c r="G95" s="12">
        <v>1</v>
      </c>
      <c r="H95" s="12">
        <v>1</v>
      </c>
      <c r="I95" s="12">
        <v>1</v>
      </c>
      <c r="J95" s="12">
        <v>1</v>
      </c>
      <c r="K95" s="12">
        <v>0.99999999999999978</v>
      </c>
      <c r="L95" s="12">
        <v>0.99999999999999989</v>
      </c>
      <c r="M95" s="12">
        <v>0.99999999999999989</v>
      </c>
      <c r="N95" s="12">
        <v>0.99999999999999989</v>
      </c>
      <c r="O95" s="12">
        <v>1</v>
      </c>
      <c r="P95" s="12">
        <v>1</v>
      </c>
      <c r="Q95" s="12">
        <v>1</v>
      </c>
      <c r="R95" s="12">
        <v>1</v>
      </c>
      <c r="S95" s="12">
        <v>0.99999999999999989</v>
      </c>
      <c r="T95" s="12">
        <v>1</v>
      </c>
      <c r="U95" s="12">
        <v>1</v>
      </c>
      <c r="V95" s="12">
        <v>1</v>
      </c>
      <c r="W95" s="12">
        <v>1</v>
      </c>
      <c r="X95" s="12">
        <v>1</v>
      </c>
      <c r="Y95" s="12">
        <v>1</v>
      </c>
      <c r="Z95" s="12">
        <v>0.99999999999999978</v>
      </c>
      <c r="AA95" s="12">
        <v>0.99999999999999989</v>
      </c>
      <c r="AB95" s="12">
        <v>1</v>
      </c>
      <c r="AC95" s="12">
        <v>1</v>
      </c>
      <c r="AD95" s="12">
        <v>1</v>
      </c>
      <c r="AE95" s="12">
        <v>1</v>
      </c>
      <c r="AF95" s="12">
        <v>1</v>
      </c>
      <c r="AG95" s="12">
        <v>0.99999999999999989</v>
      </c>
      <c r="AH95" s="12">
        <v>1</v>
      </c>
      <c r="AI95" s="12">
        <v>0.99999999999999989</v>
      </c>
      <c r="AJ95" s="12">
        <v>0.99999999999999989</v>
      </c>
      <c r="AK95" s="12">
        <v>0.99999999999999989</v>
      </c>
      <c r="AL95" s="12">
        <v>0.99999999999999989</v>
      </c>
      <c r="AM95" s="12">
        <v>1</v>
      </c>
      <c r="AN95" s="12">
        <v>1</v>
      </c>
      <c r="AO95" s="12">
        <v>0.99999999999999978</v>
      </c>
      <c r="AP95" s="12">
        <v>0.99999999999999978</v>
      </c>
      <c r="AQ95" s="12">
        <v>1</v>
      </c>
      <c r="AR95" s="12">
        <v>1</v>
      </c>
      <c r="AS95" s="12">
        <v>1</v>
      </c>
      <c r="AT95" s="12">
        <v>1</v>
      </c>
      <c r="AU95" s="12">
        <v>1</v>
      </c>
      <c r="AV95" s="12">
        <v>1</v>
      </c>
      <c r="AW95" s="12">
        <v>1</v>
      </c>
      <c r="AX95" s="12">
        <v>1</v>
      </c>
      <c r="AY95" s="12">
        <v>1</v>
      </c>
      <c r="AZ95" s="12">
        <v>1</v>
      </c>
    </row>
    <row r="96" spans="1:52" x14ac:dyDescent="0.35">
      <c r="A96" s="44" t="s">
        <v>113</v>
      </c>
      <c r="B96" s="12">
        <v>1</v>
      </c>
      <c r="C96" s="12">
        <v>1</v>
      </c>
      <c r="D96" s="12">
        <v>1</v>
      </c>
      <c r="E96" s="12">
        <v>1</v>
      </c>
      <c r="F96" s="12">
        <v>1</v>
      </c>
      <c r="G96" s="12">
        <v>1.0000000000000002</v>
      </c>
      <c r="H96" s="12">
        <v>1</v>
      </c>
      <c r="I96" s="12">
        <v>1</v>
      </c>
      <c r="J96" s="12">
        <v>1</v>
      </c>
      <c r="K96" s="12">
        <v>1</v>
      </c>
      <c r="L96" s="12">
        <v>1.0000000000000002</v>
      </c>
      <c r="M96" s="12">
        <v>1</v>
      </c>
      <c r="N96" s="12">
        <v>0.99999999999999989</v>
      </c>
      <c r="O96" s="12">
        <v>1</v>
      </c>
      <c r="P96" s="12">
        <v>1</v>
      </c>
      <c r="Q96" s="12">
        <v>1</v>
      </c>
      <c r="R96" s="12">
        <v>1</v>
      </c>
      <c r="S96" s="12">
        <v>1</v>
      </c>
      <c r="T96" s="12">
        <v>1</v>
      </c>
      <c r="U96" s="12">
        <v>1</v>
      </c>
      <c r="V96" s="12">
        <v>1</v>
      </c>
      <c r="W96" s="12">
        <v>1</v>
      </c>
      <c r="X96" s="12">
        <v>1</v>
      </c>
      <c r="Y96" s="12">
        <v>0.99999999999999989</v>
      </c>
      <c r="Z96" s="12">
        <v>1</v>
      </c>
      <c r="AA96" s="12">
        <v>1</v>
      </c>
      <c r="AB96" s="12">
        <v>1.0000000000000002</v>
      </c>
      <c r="AC96" s="12">
        <v>0.99999999999999978</v>
      </c>
      <c r="AD96" s="12">
        <v>1</v>
      </c>
      <c r="AE96" s="12">
        <v>1</v>
      </c>
      <c r="AF96" s="12">
        <v>1</v>
      </c>
      <c r="AG96" s="12">
        <v>1</v>
      </c>
      <c r="AH96" s="12">
        <v>0.99999999999999989</v>
      </c>
      <c r="AI96" s="12">
        <v>0.99999999999999989</v>
      </c>
      <c r="AJ96" s="12">
        <v>0.99999999999999989</v>
      </c>
      <c r="AK96" s="12">
        <v>1</v>
      </c>
      <c r="AL96" s="12">
        <v>1</v>
      </c>
      <c r="AM96" s="12">
        <v>1</v>
      </c>
      <c r="AN96" s="12">
        <v>1</v>
      </c>
      <c r="AO96" s="12">
        <v>1</v>
      </c>
      <c r="AP96" s="12">
        <v>1</v>
      </c>
      <c r="AQ96" s="12">
        <v>0.99999999999999967</v>
      </c>
      <c r="AR96" s="12">
        <v>1</v>
      </c>
      <c r="AS96" s="12">
        <v>0.99999999999999989</v>
      </c>
      <c r="AT96" s="12">
        <v>1</v>
      </c>
      <c r="AU96" s="12">
        <v>0.99999999999999967</v>
      </c>
      <c r="AV96" s="12">
        <v>0.99999999999999967</v>
      </c>
      <c r="AW96" s="12">
        <v>0.99999999999999989</v>
      </c>
      <c r="AX96" s="12">
        <v>1</v>
      </c>
      <c r="AY96" s="12">
        <v>0.99999999999999978</v>
      </c>
      <c r="AZ96" s="12">
        <v>0.99999999999999989</v>
      </c>
    </row>
    <row r="97" spans="1:52" x14ac:dyDescent="0.35">
      <c r="A97" s="47" t="s">
        <v>114</v>
      </c>
      <c r="B97" s="17">
        <v>1</v>
      </c>
      <c r="C97" s="17">
        <v>1</v>
      </c>
      <c r="D97" s="17">
        <v>1</v>
      </c>
      <c r="E97" s="17">
        <v>1.0000000000000002</v>
      </c>
      <c r="F97" s="17">
        <v>0.99999999999999989</v>
      </c>
      <c r="G97" s="17">
        <v>1.0000000000000002</v>
      </c>
      <c r="H97" s="17">
        <v>1</v>
      </c>
      <c r="I97" s="17">
        <v>1</v>
      </c>
      <c r="J97" s="17">
        <v>1</v>
      </c>
      <c r="K97" s="17">
        <v>1</v>
      </c>
      <c r="L97" s="17">
        <v>1</v>
      </c>
      <c r="M97" s="17">
        <v>1</v>
      </c>
      <c r="N97" s="17">
        <v>1</v>
      </c>
      <c r="O97" s="17">
        <v>1</v>
      </c>
      <c r="P97" s="17">
        <v>1</v>
      </c>
      <c r="Q97" s="17">
        <v>1.0000000000000002</v>
      </c>
      <c r="R97" s="17">
        <v>1</v>
      </c>
      <c r="S97" s="17">
        <v>1</v>
      </c>
      <c r="T97" s="17">
        <v>1</v>
      </c>
      <c r="U97" s="17">
        <v>0.99999999999999989</v>
      </c>
      <c r="V97" s="17">
        <v>1</v>
      </c>
      <c r="W97" s="17">
        <v>1</v>
      </c>
      <c r="X97" s="17">
        <v>0.99999999999999989</v>
      </c>
      <c r="Y97" s="17">
        <v>1</v>
      </c>
      <c r="Z97" s="17">
        <v>0.99999999999999978</v>
      </c>
      <c r="AA97" s="17">
        <v>1</v>
      </c>
      <c r="AB97" s="17">
        <v>1</v>
      </c>
      <c r="AC97" s="17">
        <v>1</v>
      </c>
      <c r="AD97" s="17">
        <v>1</v>
      </c>
      <c r="AE97" s="17">
        <v>1</v>
      </c>
      <c r="AF97" s="17">
        <v>1</v>
      </c>
      <c r="AG97" s="17">
        <v>1</v>
      </c>
      <c r="AH97" s="17">
        <v>1.0000000000000002</v>
      </c>
      <c r="AI97" s="17">
        <v>1</v>
      </c>
      <c r="AJ97" s="17">
        <v>1</v>
      </c>
      <c r="AK97" s="17">
        <v>1.0000000000000002</v>
      </c>
      <c r="AL97" s="17">
        <v>1</v>
      </c>
      <c r="AM97" s="17">
        <v>1.0000000000000002</v>
      </c>
      <c r="AN97" s="17">
        <v>1</v>
      </c>
      <c r="AO97" s="17">
        <v>1</v>
      </c>
      <c r="AP97" s="17">
        <v>1</v>
      </c>
      <c r="AQ97" s="17">
        <v>0.99999999999999978</v>
      </c>
      <c r="AR97" s="17">
        <v>1.0000000000000002</v>
      </c>
      <c r="AS97" s="17">
        <v>1</v>
      </c>
      <c r="AT97" s="17">
        <v>1</v>
      </c>
      <c r="AU97" s="17">
        <v>1.0000000000000002</v>
      </c>
      <c r="AV97" s="17">
        <v>0.99999999999999989</v>
      </c>
      <c r="AW97" s="17">
        <v>1</v>
      </c>
      <c r="AX97" s="17">
        <v>1</v>
      </c>
      <c r="AY97" s="17">
        <v>1</v>
      </c>
      <c r="AZ97" s="17">
        <v>1</v>
      </c>
    </row>
    <row r="98" spans="1:52" x14ac:dyDescent="0.35">
      <c r="A98" s="47" t="s">
        <v>115</v>
      </c>
      <c r="B98" s="17"/>
      <c r="C98" s="17"/>
      <c r="D98" s="17"/>
      <c r="E98" s="17"/>
      <c r="F98" s="17"/>
      <c r="G98" s="17"/>
      <c r="H98" s="17"/>
      <c r="I98" s="17">
        <v>0.23124501955950719</v>
      </c>
      <c r="J98" s="17">
        <v>0.23071583313734781</v>
      </c>
      <c r="K98" s="17">
        <v>0.23139633867979426</v>
      </c>
      <c r="L98" s="17">
        <v>0.23177758310405122</v>
      </c>
      <c r="M98" s="17">
        <v>0.23406672395380243</v>
      </c>
      <c r="N98" s="17">
        <v>0.23108584775981342</v>
      </c>
      <c r="O98" s="17">
        <v>0.23909877238597474</v>
      </c>
      <c r="P98" s="17">
        <v>0.23652666501118735</v>
      </c>
      <c r="Q98" s="17">
        <v>0.23640132563191615</v>
      </c>
      <c r="R98" s="17">
        <v>0.23640132563191615</v>
      </c>
      <c r="S98" s="17">
        <v>0.23577911835088733</v>
      </c>
      <c r="T98" s="17">
        <v>0.2357791183508873</v>
      </c>
      <c r="U98" s="17">
        <v>0.23577911835088733</v>
      </c>
      <c r="V98" s="17">
        <v>0.2357791183508873</v>
      </c>
      <c r="W98" s="17">
        <v>0.23577882992789237</v>
      </c>
      <c r="X98" s="17">
        <v>0.23577911835088733</v>
      </c>
      <c r="Y98" s="17">
        <v>0.2357791183508873</v>
      </c>
      <c r="Z98" s="17">
        <v>0.23577911835088733</v>
      </c>
      <c r="AA98" s="17">
        <v>0.23577911835088733</v>
      </c>
      <c r="AB98" s="17">
        <v>0.23577911835088727</v>
      </c>
      <c r="AC98" s="17">
        <v>0.23577911835088733</v>
      </c>
      <c r="AD98" s="17">
        <v>0.2357791183508873</v>
      </c>
      <c r="AE98" s="17">
        <v>0.23577911835088733</v>
      </c>
      <c r="AF98" s="17">
        <v>0.23577911835088738</v>
      </c>
      <c r="AG98" s="17">
        <v>0.23577911835088733</v>
      </c>
      <c r="AH98" s="17">
        <v>0.2357791183508873</v>
      </c>
      <c r="AI98" s="17">
        <v>0.23549686305999848</v>
      </c>
      <c r="AJ98" s="17">
        <v>0.23278980382142841</v>
      </c>
      <c r="AK98" s="17">
        <v>0.22816240978767391</v>
      </c>
      <c r="AL98" s="17">
        <v>0.22456032427576156</v>
      </c>
      <c r="AM98" s="17">
        <v>0.21898566796529217</v>
      </c>
      <c r="AN98" s="17">
        <v>0.21780110746592457</v>
      </c>
      <c r="AO98" s="17">
        <v>0.21780110746592449</v>
      </c>
      <c r="AP98" s="17">
        <v>0.21780110746592454</v>
      </c>
      <c r="AQ98" s="17">
        <v>0.21780110746592457</v>
      </c>
      <c r="AR98" s="17">
        <v>0.21772832882919146</v>
      </c>
      <c r="AS98" s="17">
        <v>0.21772832882919149</v>
      </c>
      <c r="AT98" s="17">
        <v>0.21772832882919144</v>
      </c>
      <c r="AU98" s="17">
        <v>0.21772832882919155</v>
      </c>
      <c r="AV98" s="17">
        <v>0.21731137316239241</v>
      </c>
      <c r="AW98" s="17">
        <v>0.21731137316239238</v>
      </c>
      <c r="AX98" s="17">
        <v>0.21731137316239238</v>
      </c>
      <c r="AY98" s="17">
        <v>0.21731137316239238</v>
      </c>
      <c r="AZ98" s="17">
        <v>0.21731137316239241</v>
      </c>
    </row>
    <row r="99" spans="1:52" x14ac:dyDescent="0.35">
      <c r="A99" s="47" t="s">
        <v>116</v>
      </c>
      <c r="B99" s="17">
        <v>9.3261900317530275E-2</v>
      </c>
      <c r="C99" s="17">
        <v>9.3150647242031745E-2</v>
      </c>
      <c r="D99" s="17">
        <v>9.201766083156411E-2</v>
      </c>
      <c r="E99" s="17">
        <v>9.1502805657960373E-2</v>
      </c>
      <c r="F99" s="17">
        <v>9.1434234244801349E-2</v>
      </c>
      <c r="G99" s="17">
        <v>9.1537120375083561E-2</v>
      </c>
      <c r="H99" s="17">
        <v>9.083978762365591E-2</v>
      </c>
      <c r="I99" s="17">
        <v>9.1516082120928058E-2</v>
      </c>
      <c r="J99" s="17">
        <v>9.1390723188097087E-2</v>
      </c>
      <c r="K99" s="17">
        <v>9.1084703256957666E-2</v>
      </c>
      <c r="L99" s="17">
        <v>9.0523053723491204E-2</v>
      </c>
      <c r="M99" s="17">
        <v>9.0339522760277097E-2</v>
      </c>
      <c r="N99" s="17">
        <v>9.0556539779975659E-2</v>
      </c>
      <c r="O99" s="17">
        <v>9.0266719360245815E-2</v>
      </c>
      <c r="P99" s="17">
        <v>9.0052815859027094E-2</v>
      </c>
      <c r="Q99" s="17">
        <v>9.0407655217803126E-2</v>
      </c>
      <c r="R99" s="17">
        <v>8.8210614898819983E-2</v>
      </c>
      <c r="S99" s="17">
        <v>8.8211418351965235E-2</v>
      </c>
      <c r="T99" s="17">
        <v>8.7820546308319897E-2</v>
      </c>
      <c r="U99" s="17">
        <v>8.7877111917940717E-2</v>
      </c>
      <c r="V99" s="17">
        <v>8.7146123869383904E-2</v>
      </c>
      <c r="W99" s="17">
        <v>8.6442739348523881E-2</v>
      </c>
      <c r="X99" s="17">
        <v>8.6814390921695225E-2</v>
      </c>
      <c r="Y99" s="17">
        <v>8.7663521109094963E-2</v>
      </c>
      <c r="Z99" s="17">
        <v>8.7132838499445531E-2</v>
      </c>
      <c r="AA99" s="17">
        <v>8.60693823293259E-2</v>
      </c>
      <c r="AB99" s="17">
        <v>8.6074670991206206E-2</v>
      </c>
      <c r="AC99" s="17">
        <v>8.8057467509624704E-2</v>
      </c>
      <c r="AD99" s="17">
        <v>8.9314917531942997E-2</v>
      </c>
      <c r="AE99" s="17">
        <v>8.9339078540920477E-2</v>
      </c>
      <c r="AF99" s="17">
        <v>8.9305596641695087E-2</v>
      </c>
      <c r="AG99" s="17">
        <v>8.8553469657675993E-2</v>
      </c>
      <c r="AH99" s="17">
        <v>8.8481669479993613E-2</v>
      </c>
      <c r="AI99" s="17">
        <v>8.9379867080282352E-2</v>
      </c>
      <c r="AJ99" s="17">
        <v>8.9865832678268712E-2</v>
      </c>
      <c r="AK99" s="17">
        <v>9.1738675949647658E-2</v>
      </c>
      <c r="AL99" s="17">
        <v>9.1660656191604559E-2</v>
      </c>
      <c r="AM99" s="17">
        <v>9.1493182036184645E-2</v>
      </c>
      <c r="AN99" s="17">
        <v>9.15108584506895E-2</v>
      </c>
      <c r="AO99" s="17">
        <v>9.3602666027296139E-2</v>
      </c>
      <c r="AP99" s="17">
        <v>9.3641491143233183E-2</v>
      </c>
      <c r="AQ99" s="17">
        <v>9.3597678165195208E-2</v>
      </c>
      <c r="AR99" s="17">
        <v>9.1635271465424259E-2</v>
      </c>
      <c r="AS99" s="17">
        <v>9.1571192640011789E-2</v>
      </c>
      <c r="AT99" s="17">
        <v>9.7955171398231081E-2</v>
      </c>
      <c r="AU99" s="17">
        <v>9.6770001980660769E-2</v>
      </c>
      <c r="AV99" s="17">
        <v>9.6770001980660741E-2</v>
      </c>
      <c r="AW99" s="17">
        <v>9.6574782057890315E-2</v>
      </c>
      <c r="AX99" s="17">
        <v>9.484534142627267E-2</v>
      </c>
      <c r="AY99" s="17">
        <v>9.484534142627267E-2</v>
      </c>
      <c r="AZ99" s="17">
        <v>9.3049180327868852E-2</v>
      </c>
    </row>
    <row r="100" spans="1:52" x14ac:dyDescent="0.35">
      <c r="A100" s="57" t="s">
        <v>117</v>
      </c>
      <c r="B100" s="14">
        <v>0.99999999999999989</v>
      </c>
      <c r="C100" s="14">
        <v>0.99999999999999978</v>
      </c>
      <c r="D100" s="14">
        <v>1</v>
      </c>
      <c r="E100" s="14">
        <v>1</v>
      </c>
      <c r="F100" s="14">
        <v>1</v>
      </c>
      <c r="G100" s="14">
        <v>1</v>
      </c>
      <c r="H100" s="14">
        <v>1</v>
      </c>
      <c r="I100" s="14">
        <v>0.99999999999999978</v>
      </c>
      <c r="J100" s="14">
        <v>1</v>
      </c>
      <c r="K100" s="14">
        <v>0.99999999999999978</v>
      </c>
      <c r="L100" s="14">
        <v>1</v>
      </c>
      <c r="M100" s="14">
        <v>0.99999999999999978</v>
      </c>
      <c r="N100" s="14">
        <v>0.99999999999999978</v>
      </c>
      <c r="O100" s="14">
        <v>1</v>
      </c>
      <c r="P100" s="14">
        <v>1.0000000000000002</v>
      </c>
      <c r="Q100" s="14">
        <v>1.0000000000000002</v>
      </c>
      <c r="R100" s="14">
        <v>1</v>
      </c>
      <c r="S100" s="14">
        <v>1</v>
      </c>
      <c r="T100" s="14">
        <v>1</v>
      </c>
      <c r="U100" s="14">
        <v>1</v>
      </c>
      <c r="V100" s="14">
        <v>0.99999999999999989</v>
      </c>
      <c r="W100" s="14">
        <v>1.0000000000000002</v>
      </c>
      <c r="X100" s="14">
        <v>1</v>
      </c>
      <c r="Y100" s="14">
        <v>1</v>
      </c>
      <c r="Z100" s="14">
        <v>1</v>
      </c>
      <c r="AA100" s="14">
        <v>1</v>
      </c>
      <c r="AB100" s="14">
        <v>1</v>
      </c>
      <c r="AC100" s="14">
        <v>1</v>
      </c>
      <c r="AD100" s="14">
        <v>1</v>
      </c>
      <c r="AE100" s="14">
        <v>1</v>
      </c>
      <c r="AF100" s="14">
        <v>1</v>
      </c>
      <c r="AG100" s="14">
        <v>1</v>
      </c>
      <c r="AH100" s="14">
        <v>1</v>
      </c>
      <c r="AI100" s="14">
        <v>1</v>
      </c>
      <c r="AJ100" s="14">
        <v>1</v>
      </c>
      <c r="AK100" s="14">
        <v>1</v>
      </c>
      <c r="AL100" s="14">
        <v>0.99999999999999989</v>
      </c>
      <c r="AM100" s="14">
        <v>1</v>
      </c>
      <c r="AN100" s="14">
        <v>1</v>
      </c>
      <c r="AO100" s="14">
        <v>1</v>
      </c>
      <c r="AP100" s="14">
        <v>1</v>
      </c>
      <c r="AQ100" s="14">
        <v>1</v>
      </c>
      <c r="AR100" s="14">
        <v>1</v>
      </c>
      <c r="AS100" s="14">
        <v>1</v>
      </c>
      <c r="AT100" s="14">
        <v>1</v>
      </c>
      <c r="AU100" s="14">
        <v>1</v>
      </c>
      <c r="AV100" s="14">
        <v>1</v>
      </c>
      <c r="AW100" s="14">
        <v>1.0000000000000002</v>
      </c>
      <c r="AX100" s="14">
        <v>0.99999999999999989</v>
      </c>
      <c r="AY100" s="14">
        <v>1</v>
      </c>
      <c r="AZ100" s="14">
        <v>1.0000000000000002</v>
      </c>
    </row>
    <row r="101" spans="1:52" x14ac:dyDescent="0.35">
      <c r="A101" s="50" t="s">
        <v>118</v>
      </c>
      <c r="B101" s="12">
        <v>0.99999999999999989</v>
      </c>
      <c r="C101" s="12">
        <v>0.99999999999999978</v>
      </c>
      <c r="D101" s="12">
        <v>1</v>
      </c>
      <c r="E101" s="12">
        <v>1</v>
      </c>
      <c r="F101" s="12">
        <v>1</v>
      </c>
      <c r="G101" s="12">
        <v>1</v>
      </c>
      <c r="H101" s="12">
        <v>1</v>
      </c>
      <c r="I101" s="12">
        <v>0.99999999999999978</v>
      </c>
      <c r="J101" s="12">
        <v>1</v>
      </c>
      <c r="K101" s="12">
        <v>0.99999999999999978</v>
      </c>
      <c r="L101" s="12">
        <v>1</v>
      </c>
      <c r="M101" s="12">
        <v>0.99999999999999978</v>
      </c>
      <c r="N101" s="12">
        <v>0.99999999999999978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  <c r="V101" s="12">
        <v>0.99999999999999989</v>
      </c>
      <c r="W101" s="12">
        <v>1.0000000000000002</v>
      </c>
      <c r="X101" s="12">
        <v>1</v>
      </c>
      <c r="Y101" s="12">
        <v>1</v>
      </c>
      <c r="Z101" s="12">
        <v>1</v>
      </c>
      <c r="AA101" s="12">
        <v>1</v>
      </c>
      <c r="AB101" s="12">
        <v>1</v>
      </c>
      <c r="AC101" s="12">
        <v>1</v>
      </c>
      <c r="AD101" s="12">
        <v>1</v>
      </c>
      <c r="AE101" s="12">
        <v>1</v>
      </c>
      <c r="AF101" s="12">
        <v>1</v>
      </c>
      <c r="AG101" s="12">
        <v>1</v>
      </c>
      <c r="AH101" s="12">
        <v>1</v>
      </c>
      <c r="AI101" s="12">
        <v>1</v>
      </c>
      <c r="AJ101" s="12">
        <v>1</v>
      </c>
      <c r="AK101" s="12">
        <v>1</v>
      </c>
      <c r="AL101" s="12">
        <v>0.99999999999999989</v>
      </c>
      <c r="AM101" s="12">
        <v>1</v>
      </c>
      <c r="AN101" s="12">
        <v>1</v>
      </c>
      <c r="AO101" s="12">
        <v>1</v>
      </c>
      <c r="AP101" s="12">
        <v>1</v>
      </c>
      <c r="AQ101" s="12">
        <v>1</v>
      </c>
      <c r="AR101" s="12">
        <v>1</v>
      </c>
      <c r="AS101" s="12">
        <v>1</v>
      </c>
      <c r="AT101" s="12">
        <v>1</v>
      </c>
      <c r="AU101" s="12">
        <v>0.99999999999999989</v>
      </c>
      <c r="AV101" s="12">
        <v>1.0000000000000002</v>
      </c>
      <c r="AW101" s="12">
        <v>1</v>
      </c>
      <c r="AX101" s="12">
        <v>1</v>
      </c>
      <c r="AY101" s="12">
        <v>1</v>
      </c>
      <c r="AZ101" s="12">
        <v>1.0000000000000002</v>
      </c>
    </row>
    <row r="102" spans="1:52" x14ac:dyDescent="0.35">
      <c r="A102" s="52" t="s">
        <v>119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>
        <v>1</v>
      </c>
      <c r="Q102" s="12">
        <v>0.99999999999999989</v>
      </c>
      <c r="R102" s="12">
        <v>1</v>
      </c>
      <c r="S102" s="12">
        <v>1</v>
      </c>
      <c r="T102" s="12">
        <v>1</v>
      </c>
      <c r="U102" s="12">
        <v>1</v>
      </c>
      <c r="V102" s="12"/>
      <c r="W102" s="12">
        <v>1</v>
      </c>
      <c r="X102" s="12">
        <v>1</v>
      </c>
      <c r="Y102" s="12">
        <v>1</v>
      </c>
      <c r="Z102" s="12">
        <v>1</v>
      </c>
      <c r="AA102" s="12">
        <v>1</v>
      </c>
      <c r="AB102" s="12">
        <v>1</v>
      </c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>
        <v>1</v>
      </c>
      <c r="AQ102" s="12">
        <v>1</v>
      </c>
      <c r="AR102" s="12">
        <v>1</v>
      </c>
      <c r="AS102" s="12">
        <v>1</v>
      </c>
      <c r="AT102" s="12"/>
      <c r="AU102" s="12">
        <v>1</v>
      </c>
      <c r="AV102" s="12">
        <v>1</v>
      </c>
      <c r="AW102" s="12">
        <v>1</v>
      </c>
      <c r="AX102" s="12">
        <v>1</v>
      </c>
      <c r="AY102" s="12"/>
      <c r="AZ102" s="12"/>
    </row>
    <row r="103" spans="1:52" x14ac:dyDescent="0.35">
      <c r="A103" s="47" t="s">
        <v>120</v>
      </c>
      <c r="B103" s="17">
        <v>1</v>
      </c>
      <c r="C103" s="17">
        <v>1</v>
      </c>
      <c r="D103" s="17">
        <v>1</v>
      </c>
      <c r="E103" s="17">
        <v>1</v>
      </c>
      <c r="F103" s="17">
        <v>1</v>
      </c>
      <c r="G103" s="17">
        <v>0.99999999999999989</v>
      </c>
      <c r="H103" s="17">
        <v>1</v>
      </c>
      <c r="I103" s="17">
        <v>1.0000000000000002</v>
      </c>
      <c r="J103" s="17">
        <v>1</v>
      </c>
      <c r="K103" s="17">
        <v>1</v>
      </c>
      <c r="L103" s="17">
        <v>1</v>
      </c>
      <c r="M103" s="17">
        <v>1</v>
      </c>
      <c r="N103" s="17">
        <v>0.99999999999999989</v>
      </c>
      <c r="O103" s="17">
        <v>1.0000000000000002</v>
      </c>
      <c r="P103" s="17">
        <v>1</v>
      </c>
      <c r="Q103" s="17">
        <v>1</v>
      </c>
      <c r="R103" s="17">
        <v>1</v>
      </c>
      <c r="S103" s="17">
        <v>1</v>
      </c>
      <c r="T103" s="17">
        <v>1</v>
      </c>
      <c r="U103" s="17">
        <v>1</v>
      </c>
      <c r="V103" s="17">
        <v>1</v>
      </c>
      <c r="W103" s="17">
        <v>1</v>
      </c>
      <c r="X103" s="17">
        <v>1</v>
      </c>
      <c r="Y103" s="17">
        <v>1</v>
      </c>
      <c r="Z103" s="17">
        <v>1</v>
      </c>
      <c r="AA103" s="17">
        <v>1</v>
      </c>
      <c r="AB103" s="17">
        <v>1</v>
      </c>
      <c r="AC103" s="17">
        <v>1</v>
      </c>
      <c r="AD103" s="17">
        <v>1</v>
      </c>
      <c r="AE103" s="17">
        <v>0.99999999999999989</v>
      </c>
      <c r="AF103" s="17">
        <v>1</v>
      </c>
      <c r="AG103" s="17">
        <v>0.99999999999999989</v>
      </c>
      <c r="AH103" s="17">
        <v>0.99999999999999978</v>
      </c>
      <c r="AI103" s="17">
        <v>0.99999999999999989</v>
      </c>
      <c r="AJ103" s="17">
        <v>1</v>
      </c>
      <c r="AK103" s="17">
        <v>1.0000000000000002</v>
      </c>
      <c r="AL103" s="17">
        <v>0.99999999999999989</v>
      </c>
      <c r="AM103" s="17">
        <v>1</v>
      </c>
      <c r="AN103" s="17">
        <v>1</v>
      </c>
      <c r="AO103" s="17">
        <v>1.0000000000000002</v>
      </c>
      <c r="AP103" s="17">
        <v>0.99999999999999989</v>
      </c>
      <c r="AQ103" s="17">
        <v>0.99999999999999989</v>
      </c>
      <c r="AR103" s="17">
        <v>1</v>
      </c>
      <c r="AS103" s="17">
        <v>0.99999999999999989</v>
      </c>
      <c r="AT103" s="17">
        <v>1.0000000000000002</v>
      </c>
      <c r="AU103" s="17">
        <v>1</v>
      </c>
      <c r="AV103" s="17">
        <v>1.0000000000000002</v>
      </c>
      <c r="AW103" s="17">
        <v>0.99999999999999989</v>
      </c>
      <c r="AX103" s="17">
        <v>1.0000000000000002</v>
      </c>
      <c r="AY103" s="17">
        <v>1</v>
      </c>
      <c r="AZ103" s="17">
        <v>0.99999999999999989</v>
      </c>
    </row>
    <row r="104" spans="1:52" x14ac:dyDescent="0.35">
      <c r="A104" s="44" t="s">
        <v>121</v>
      </c>
      <c r="B104" s="12">
        <v>1</v>
      </c>
      <c r="C104" s="12">
        <v>1</v>
      </c>
      <c r="D104" s="12">
        <v>1</v>
      </c>
      <c r="E104" s="12">
        <v>1</v>
      </c>
      <c r="F104" s="12">
        <v>0.99999999999999989</v>
      </c>
      <c r="G104" s="12">
        <v>1.0000000000000002</v>
      </c>
      <c r="H104" s="12">
        <v>1</v>
      </c>
      <c r="I104" s="12">
        <v>1</v>
      </c>
      <c r="J104" s="12">
        <v>1</v>
      </c>
      <c r="K104" s="12">
        <v>1</v>
      </c>
      <c r="L104" s="12">
        <v>1</v>
      </c>
      <c r="M104" s="12">
        <v>1</v>
      </c>
      <c r="N104" s="12">
        <v>1</v>
      </c>
      <c r="O104" s="12">
        <v>1</v>
      </c>
      <c r="P104" s="12">
        <v>1</v>
      </c>
      <c r="Q104" s="12">
        <v>1</v>
      </c>
      <c r="R104" s="12">
        <v>1</v>
      </c>
      <c r="S104" s="12">
        <v>0.99999999999999989</v>
      </c>
      <c r="T104" s="12">
        <v>0.99999999999999989</v>
      </c>
      <c r="U104" s="12">
        <v>1</v>
      </c>
      <c r="V104" s="12">
        <v>1</v>
      </c>
      <c r="W104" s="12">
        <v>1</v>
      </c>
      <c r="X104" s="12">
        <v>1</v>
      </c>
      <c r="Y104" s="12">
        <v>1</v>
      </c>
      <c r="Z104" s="12">
        <v>1</v>
      </c>
      <c r="AA104" s="12">
        <v>0.99999999999999978</v>
      </c>
      <c r="AB104" s="12">
        <v>1</v>
      </c>
      <c r="AC104" s="12">
        <v>1</v>
      </c>
      <c r="AD104" s="12">
        <v>1</v>
      </c>
      <c r="AE104" s="12">
        <v>1</v>
      </c>
      <c r="AF104" s="12">
        <v>0.99999999999999978</v>
      </c>
      <c r="AG104" s="12">
        <v>1</v>
      </c>
      <c r="AH104" s="12">
        <v>1</v>
      </c>
      <c r="AI104" s="12">
        <v>1</v>
      </c>
      <c r="AJ104" s="12">
        <v>1</v>
      </c>
      <c r="AK104" s="12">
        <v>1</v>
      </c>
      <c r="AL104" s="12">
        <v>1</v>
      </c>
      <c r="AM104" s="12">
        <v>1</v>
      </c>
      <c r="AN104" s="12">
        <v>1</v>
      </c>
      <c r="AO104" s="12">
        <v>1.0000000000000002</v>
      </c>
      <c r="AP104" s="12">
        <v>1</v>
      </c>
      <c r="AQ104" s="12">
        <v>1</v>
      </c>
      <c r="AR104" s="12">
        <v>1</v>
      </c>
      <c r="AS104" s="12">
        <v>1</v>
      </c>
      <c r="AT104" s="12">
        <v>1</v>
      </c>
      <c r="AU104" s="12">
        <v>1</v>
      </c>
      <c r="AV104" s="12">
        <v>1.0000000000000002</v>
      </c>
      <c r="AW104" s="12">
        <v>1</v>
      </c>
      <c r="AX104" s="12">
        <v>1</v>
      </c>
      <c r="AY104" s="12">
        <v>1</v>
      </c>
      <c r="AZ104" s="12">
        <v>1</v>
      </c>
    </row>
    <row r="105" spans="1:52" x14ac:dyDescent="0.35">
      <c r="A105" s="44" t="s">
        <v>122</v>
      </c>
      <c r="B105" s="12">
        <v>1</v>
      </c>
      <c r="C105" s="12">
        <v>1</v>
      </c>
      <c r="D105" s="12">
        <v>1.0000000000000002</v>
      </c>
      <c r="E105" s="12">
        <v>1</v>
      </c>
      <c r="F105" s="12">
        <v>1</v>
      </c>
      <c r="G105" s="12">
        <v>0.99999999999999989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1.0000000000000002</v>
      </c>
      <c r="O105" s="12">
        <v>0.99999999999999989</v>
      </c>
      <c r="P105" s="12">
        <v>1</v>
      </c>
      <c r="Q105" s="12">
        <v>1</v>
      </c>
      <c r="R105" s="12">
        <v>0.99999999999999989</v>
      </c>
      <c r="S105" s="12">
        <v>1</v>
      </c>
      <c r="T105" s="12">
        <v>1</v>
      </c>
      <c r="U105" s="12">
        <v>1.0000000000000002</v>
      </c>
      <c r="V105" s="12">
        <v>1.0000000000000002</v>
      </c>
      <c r="W105" s="12">
        <v>1.0000000000000002</v>
      </c>
      <c r="X105" s="12">
        <v>1.0000000000000002</v>
      </c>
      <c r="Y105" s="12">
        <v>0.99999999999999989</v>
      </c>
      <c r="Z105" s="12">
        <v>1.0000000000000002</v>
      </c>
      <c r="AA105" s="12">
        <v>1.0000000000000002</v>
      </c>
      <c r="AB105" s="12">
        <v>1</v>
      </c>
      <c r="AC105" s="12">
        <v>1</v>
      </c>
      <c r="AD105" s="12">
        <v>1</v>
      </c>
      <c r="AE105" s="12">
        <v>0.99999999999999989</v>
      </c>
      <c r="AF105" s="12">
        <v>1</v>
      </c>
      <c r="AG105" s="12">
        <v>1</v>
      </c>
      <c r="AH105" s="12">
        <v>1</v>
      </c>
      <c r="AI105" s="12">
        <v>1</v>
      </c>
      <c r="AJ105" s="12">
        <v>1</v>
      </c>
      <c r="AK105" s="12">
        <v>1</v>
      </c>
      <c r="AL105" s="12">
        <v>1</v>
      </c>
      <c r="AM105" s="12">
        <v>1</v>
      </c>
      <c r="AN105" s="12">
        <v>1</v>
      </c>
      <c r="AO105" s="12">
        <v>1.0000000000000002</v>
      </c>
      <c r="AP105" s="12">
        <v>1</v>
      </c>
      <c r="AQ105" s="12">
        <v>1</v>
      </c>
      <c r="AR105" s="12">
        <v>1</v>
      </c>
      <c r="AS105" s="12">
        <v>1</v>
      </c>
      <c r="AT105" s="12">
        <v>1.0000000000000002</v>
      </c>
      <c r="AU105" s="12">
        <v>1.0000000000000002</v>
      </c>
      <c r="AV105" s="12">
        <v>1</v>
      </c>
      <c r="AW105" s="12">
        <v>1</v>
      </c>
      <c r="AX105" s="12">
        <v>1.0000000000000002</v>
      </c>
      <c r="AY105" s="12">
        <v>1.0000000000000002</v>
      </c>
      <c r="AZ105" s="12">
        <v>1</v>
      </c>
    </row>
    <row r="106" spans="1:52" x14ac:dyDescent="0.35">
      <c r="A106" s="54" t="s">
        <v>123</v>
      </c>
      <c r="B106" s="55">
        <v>0.72642323154585808</v>
      </c>
      <c r="C106" s="55">
        <v>0.73468723798441049</v>
      </c>
      <c r="D106" s="55">
        <v>0.73001180646766484</v>
      </c>
      <c r="E106" s="55">
        <v>0.71585861679506646</v>
      </c>
      <c r="F106" s="55">
        <v>0.7189009916961755</v>
      </c>
      <c r="G106" s="55">
        <v>0.7274508386075319</v>
      </c>
      <c r="H106" s="55">
        <v>0.73468107158960894</v>
      </c>
      <c r="I106" s="55">
        <v>0.73397100357653311</v>
      </c>
      <c r="J106" s="55">
        <v>0.73506638732253426</v>
      </c>
      <c r="K106" s="55">
        <v>0.73343506745819209</v>
      </c>
      <c r="L106" s="55">
        <v>0.72874457820357541</v>
      </c>
      <c r="M106" s="55">
        <v>0.73313606826209154</v>
      </c>
      <c r="N106" s="55">
        <v>0.72948806415417666</v>
      </c>
      <c r="O106" s="55">
        <v>0.72539544968627423</v>
      </c>
      <c r="P106" s="55">
        <v>0.72706387914475989</v>
      </c>
      <c r="Q106" s="55">
        <v>0.72502623995490767</v>
      </c>
      <c r="R106" s="55">
        <v>0.72357511061139146</v>
      </c>
      <c r="S106" s="55">
        <v>0.72391577461723255</v>
      </c>
      <c r="T106" s="55">
        <v>0.72424242091423185</v>
      </c>
      <c r="U106" s="55">
        <v>0.72418815239575207</v>
      </c>
      <c r="V106" s="55">
        <v>0.72413293691652802</v>
      </c>
      <c r="W106" s="55">
        <v>0.72415375550184047</v>
      </c>
      <c r="X106" s="55">
        <v>0.72416963003969304</v>
      </c>
      <c r="Y106" s="55">
        <v>0.72399803321225531</v>
      </c>
      <c r="Z106" s="55">
        <v>0.72403597866998515</v>
      </c>
      <c r="AA106" s="55">
        <v>0.72404077782181775</v>
      </c>
      <c r="AB106" s="55">
        <v>0.72402877944122845</v>
      </c>
      <c r="AC106" s="55">
        <v>0.72404531380381909</v>
      </c>
      <c r="AD106" s="55">
        <v>0.72410140446898308</v>
      </c>
      <c r="AE106" s="55">
        <v>0.72404364287764977</v>
      </c>
      <c r="AF106" s="55">
        <v>0.72410710504326803</v>
      </c>
      <c r="AG106" s="55">
        <v>0.7241250197245741</v>
      </c>
      <c r="AH106" s="55">
        <v>0.72399660044009373</v>
      </c>
      <c r="AI106" s="55">
        <v>0.72396932911566481</v>
      </c>
      <c r="AJ106" s="55">
        <v>0.72395630377279019</v>
      </c>
      <c r="AK106" s="55">
        <v>0.72393507613801178</v>
      </c>
      <c r="AL106" s="55">
        <v>0.72399419880559379</v>
      </c>
      <c r="AM106" s="55">
        <v>0.72397891963163186</v>
      </c>
      <c r="AN106" s="55">
        <v>0.72398417961195305</v>
      </c>
      <c r="AO106" s="55">
        <v>0.72397965825959965</v>
      </c>
      <c r="AP106" s="55">
        <v>0.72391550969257479</v>
      </c>
      <c r="AQ106" s="55">
        <v>0.72391539991521892</v>
      </c>
      <c r="AR106" s="55">
        <v>0.72392020411289748</v>
      </c>
      <c r="AS106" s="55">
        <v>0.723821954061179</v>
      </c>
      <c r="AT106" s="55">
        <v>0.72388353427709606</v>
      </c>
      <c r="AU106" s="55">
        <v>0.72386805761210116</v>
      </c>
      <c r="AV106" s="55">
        <v>0.72387379566672772</v>
      </c>
      <c r="AW106" s="55">
        <v>0.7239133671185245</v>
      </c>
      <c r="AX106" s="55">
        <v>0.72376070017009153</v>
      </c>
      <c r="AY106" s="55">
        <v>0.72379980621464246</v>
      </c>
      <c r="AZ106" s="55">
        <v>0.72375392138447381</v>
      </c>
    </row>
    <row r="107" spans="1:52" x14ac:dyDescent="0.35"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35">
      <c r="A108" s="40" t="s">
        <v>125</v>
      </c>
      <c r="B108" s="41">
        <v>0.30374612059871098</v>
      </c>
      <c r="C108" s="41">
        <v>0.29976192402396712</v>
      </c>
      <c r="D108" s="41">
        <v>0.30412451768805543</v>
      </c>
      <c r="E108" s="41">
        <v>0.30648547006099292</v>
      </c>
      <c r="F108" s="41">
        <v>0.31056872477110464</v>
      </c>
      <c r="G108" s="41">
        <v>0.3129410499971742</v>
      </c>
      <c r="H108" s="41">
        <v>0.31461107964406976</v>
      </c>
      <c r="I108" s="41">
        <v>0.31964252858058734</v>
      </c>
      <c r="J108" s="41">
        <v>0.32314512420238145</v>
      </c>
      <c r="K108" s="41">
        <v>0.32092574157639514</v>
      </c>
      <c r="L108" s="41">
        <v>0.32537895202501577</v>
      </c>
      <c r="M108" s="41">
        <v>0.32226862876375917</v>
      </c>
      <c r="N108" s="41">
        <v>0.31628208739273239</v>
      </c>
      <c r="O108" s="41">
        <v>0.3188374909776403</v>
      </c>
      <c r="P108" s="41">
        <v>0.31488526866279315</v>
      </c>
      <c r="Q108" s="41">
        <v>0.31985375771784613</v>
      </c>
      <c r="R108" s="41">
        <v>0.32836690481279612</v>
      </c>
      <c r="S108" s="41">
        <v>0.32893747393374451</v>
      </c>
      <c r="T108" s="41">
        <v>0.32812526247817492</v>
      </c>
      <c r="U108" s="41">
        <v>0.33032755451408691</v>
      </c>
      <c r="V108" s="41">
        <v>0.3339829721770316</v>
      </c>
      <c r="W108" s="41">
        <v>0.33366220006114256</v>
      </c>
      <c r="X108" s="41">
        <v>0.33690263241785945</v>
      </c>
      <c r="Y108" s="41">
        <v>0.3390021024632755</v>
      </c>
      <c r="Z108" s="41">
        <v>0.3406425770128117</v>
      </c>
      <c r="AA108" s="41">
        <v>0.342451349128507</v>
      </c>
      <c r="AB108" s="41">
        <v>0.33955373723775434</v>
      </c>
      <c r="AC108" s="41">
        <v>0.34006464164852634</v>
      </c>
      <c r="AD108" s="41">
        <v>0.34209054029855857</v>
      </c>
      <c r="AE108" s="41">
        <v>0.34129286983127266</v>
      </c>
      <c r="AF108" s="41">
        <v>0.34427797938919402</v>
      </c>
      <c r="AG108" s="41">
        <v>0.34630680509778666</v>
      </c>
      <c r="AH108" s="41">
        <v>0.34424551568408518</v>
      </c>
      <c r="AI108" s="41">
        <v>0.34478204441810884</v>
      </c>
      <c r="AJ108" s="41">
        <v>0.34577393145552399</v>
      </c>
      <c r="AK108" s="41">
        <v>0.34426137065328566</v>
      </c>
      <c r="AL108" s="41">
        <v>0.34343025421523954</v>
      </c>
      <c r="AM108" s="41">
        <v>0.34380117213651301</v>
      </c>
      <c r="AN108" s="41">
        <v>0.34221014126671756</v>
      </c>
      <c r="AO108" s="41">
        <v>0.33924462350080803</v>
      </c>
      <c r="AP108" s="41">
        <v>0.33512585378622228</v>
      </c>
      <c r="AQ108" s="41">
        <v>0.33554746540282571</v>
      </c>
      <c r="AR108" s="41">
        <v>0.33511719880280172</v>
      </c>
      <c r="AS108" s="41">
        <v>0.33660086894231978</v>
      </c>
      <c r="AT108" s="41">
        <v>0.33870797391046592</v>
      </c>
      <c r="AU108" s="41">
        <v>0.33778228436830526</v>
      </c>
      <c r="AV108" s="41">
        <v>0.33837111321339408</v>
      </c>
      <c r="AW108" s="41">
        <v>0.33956573022997816</v>
      </c>
      <c r="AX108" s="41">
        <v>0.33944225655219673</v>
      </c>
      <c r="AY108" s="41">
        <v>0.3356696008068516</v>
      </c>
      <c r="AZ108" s="41">
        <v>0.33620091805098873</v>
      </c>
    </row>
    <row r="109" spans="1:52" x14ac:dyDescent="0.35">
      <c r="A109" s="42" t="s">
        <v>96</v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</row>
    <row r="110" spans="1:52" x14ac:dyDescent="0.35">
      <c r="A110" s="11" t="s">
        <v>24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 spans="1:52" x14ac:dyDescent="0.35">
      <c r="A111" s="44" t="s">
        <v>97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 spans="1:52" x14ac:dyDescent="0.35">
      <c r="A112" s="44" t="s">
        <v>98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 spans="1:52" x14ac:dyDescent="0.35">
      <c r="A113" s="45" t="s">
        <v>99</v>
      </c>
      <c r="B113" s="46">
        <v>0.30374612059871098</v>
      </c>
      <c r="C113" s="46">
        <v>0.29976192402396712</v>
      </c>
      <c r="D113" s="46">
        <v>0.30412451768805543</v>
      </c>
      <c r="E113" s="46">
        <v>0.30648547006099292</v>
      </c>
      <c r="F113" s="46">
        <v>0.31056872477110464</v>
      </c>
      <c r="G113" s="46">
        <v>0.3129410499971742</v>
      </c>
      <c r="H113" s="46">
        <v>0.31461107964406976</v>
      </c>
      <c r="I113" s="46">
        <v>0.31964252858058734</v>
      </c>
      <c r="J113" s="46">
        <v>0.32314512420238145</v>
      </c>
      <c r="K113" s="46">
        <v>0.32092574157639514</v>
      </c>
      <c r="L113" s="46">
        <v>0.32537895202501577</v>
      </c>
      <c r="M113" s="46">
        <v>0.32226862876375917</v>
      </c>
      <c r="N113" s="46">
        <v>0.31628208739273239</v>
      </c>
      <c r="O113" s="46">
        <v>0.3188374909776403</v>
      </c>
      <c r="P113" s="46">
        <v>0.31488526866279315</v>
      </c>
      <c r="Q113" s="46">
        <v>0.31985375771784613</v>
      </c>
      <c r="R113" s="46">
        <v>0.32836690481279612</v>
      </c>
      <c r="S113" s="46">
        <v>0.32893747393374451</v>
      </c>
      <c r="T113" s="46">
        <v>0.32812526247817492</v>
      </c>
      <c r="U113" s="46">
        <v>0.33032755451408691</v>
      </c>
      <c r="V113" s="46">
        <v>0.3339829721770316</v>
      </c>
      <c r="W113" s="46">
        <v>0.33366220006114256</v>
      </c>
      <c r="X113" s="46">
        <v>0.33690263241785945</v>
      </c>
      <c r="Y113" s="46">
        <v>0.3390021024632755</v>
      </c>
      <c r="Z113" s="46">
        <v>0.3406425770128117</v>
      </c>
      <c r="AA113" s="46">
        <v>0.342451349128507</v>
      </c>
      <c r="AB113" s="46">
        <v>0.33955373723775434</v>
      </c>
      <c r="AC113" s="46">
        <v>0.34006464164852634</v>
      </c>
      <c r="AD113" s="46">
        <v>0.34209054029855857</v>
      </c>
      <c r="AE113" s="46">
        <v>0.34129286983127266</v>
      </c>
      <c r="AF113" s="46">
        <v>0.34427797938919402</v>
      </c>
      <c r="AG113" s="46">
        <v>0.34630680509778666</v>
      </c>
      <c r="AH113" s="46">
        <v>0.34424551568408518</v>
      </c>
      <c r="AI113" s="46">
        <v>0.34478204441810884</v>
      </c>
      <c r="AJ113" s="46">
        <v>0.34577393145552399</v>
      </c>
      <c r="AK113" s="46">
        <v>0.34426137065328566</v>
      </c>
      <c r="AL113" s="46">
        <v>0.34343025421523954</v>
      </c>
      <c r="AM113" s="46">
        <v>0.34380117213651301</v>
      </c>
      <c r="AN113" s="46">
        <v>0.34221014126671756</v>
      </c>
      <c r="AO113" s="46">
        <v>0.33924462350080803</v>
      </c>
      <c r="AP113" s="46">
        <v>0.33512585378622228</v>
      </c>
      <c r="AQ113" s="46">
        <v>0.33554746540282571</v>
      </c>
      <c r="AR113" s="46">
        <v>0.33511719880280172</v>
      </c>
      <c r="AS113" s="46">
        <v>0.33660086894231978</v>
      </c>
      <c r="AT113" s="46">
        <v>0.33870797391046592</v>
      </c>
      <c r="AU113" s="46">
        <v>0.33778228436830526</v>
      </c>
      <c r="AV113" s="46">
        <v>0.33837111321339408</v>
      </c>
      <c r="AW113" s="46">
        <v>0.33956573022997816</v>
      </c>
      <c r="AX113" s="46">
        <v>0.33944225655219673</v>
      </c>
      <c r="AY113" s="46">
        <v>0.3356696008068516</v>
      </c>
      <c r="AZ113" s="46">
        <v>0.33620091805098873</v>
      </c>
    </row>
    <row r="114" spans="1:52" s="15" customFormat="1" ht="15" customHeight="1" x14ac:dyDescent="0.3">
      <c r="A114" s="13" t="s">
        <v>25</v>
      </c>
      <c r="B114" s="14">
        <v>0.2894782361273856</v>
      </c>
      <c r="C114" s="14">
        <v>0.28682309362575531</v>
      </c>
      <c r="D114" s="14">
        <v>0.2878586260660026</v>
      </c>
      <c r="E114" s="14">
        <v>0.28783526713907309</v>
      </c>
      <c r="F114" s="14">
        <v>0.28283303103989188</v>
      </c>
      <c r="G114" s="14">
        <v>0.28968411591382393</v>
      </c>
      <c r="H114" s="14">
        <v>0.29413050528563733</v>
      </c>
      <c r="I114" s="14">
        <v>0.29442843559460646</v>
      </c>
      <c r="J114" s="14">
        <v>0.29342622707172716</v>
      </c>
      <c r="K114" s="14">
        <v>0.29131634340833956</v>
      </c>
      <c r="L114" s="14">
        <v>0.29181054490198227</v>
      </c>
      <c r="M114" s="14">
        <v>0.2920238050041522</v>
      </c>
      <c r="N114" s="14">
        <v>0.28967250870482902</v>
      </c>
      <c r="O114" s="14">
        <v>0.29376471058046133</v>
      </c>
      <c r="P114" s="14">
        <v>0.29673505359129393</v>
      </c>
      <c r="Q114" s="14">
        <v>0.29365040578860363</v>
      </c>
      <c r="R114" s="14">
        <v>0.29646936742563024</v>
      </c>
      <c r="S114" s="14">
        <v>0.29195915420101365</v>
      </c>
      <c r="T114" s="14">
        <v>0.28703536345645803</v>
      </c>
      <c r="U114" s="14">
        <v>0.28663836723805153</v>
      </c>
      <c r="V114" s="14">
        <v>0.28953717521479599</v>
      </c>
      <c r="W114" s="14">
        <v>0.29192868256127097</v>
      </c>
      <c r="X114" s="14">
        <v>0.29198935517686953</v>
      </c>
      <c r="Y114" s="14">
        <v>0.29952774840095397</v>
      </c>
      <c r="Z114" s="14">
        <v>0.30048274086051413</v>
      </c>
      <c r="AA114" s="14">
        <v>0.30367112326973722</v>
      </c>
      <c r="AB114" s="14">
        <v>0.3039111990073336</v>
      </c>
      <c r="AC114" s="14">
        <v>0.30806224105808194</v>
      </c>
      <c r="AD114" s="14">
        <v>0.3085471394405942</v>
      </c>
      <c r="AE114" s="14">
        <v>0.3016705192868081</v>
      </c>
      <c r="AF114" s="14">
        <v>0.30917741193865145</v>
      </c>
      <c r="AG114" s="14">
        <v>0.31019380842914523</v>
      </c>
      <c r="AH114" s="14">
        <v>0.31147472476030508</v>
      </c>
      <c r="AI114" s="14">
        <v>0.29605640335002359</v>
      </c>
      <c r="AJ114" s="14">
        <v>0.29809905416870791</v>
      </c>
      <c r="AK114" s="14">
        <v>0.29933004617042791</v>
      </c>
      <c r="AL114" s="14">
        <v>0.29809565496537993</v>
      </c>
      <c r="AM114" s="14">
        <v>0.29534140103928469</v>
      </c>
      <c r="AN114" s="14">
        <v>0.28773790496388779</v>
      </c>
      <c r="AO114" s="14">
        <v>0.28164028711344752</v>
      </c>
      <c r="AP114" s="14">
        <v>0.28758802660491034</v>
      </c>
      <c r="AQ114" s="14">
        <v>0.29640576893795995</v>
      </c>
      <c r="AR114" s="14">
        <v>0.29940454753046047</v>
      </c>
      <c r="AS114" s="14">
        <v>0.30219027543726112</v>
      </c>
      <c r="AT114" s="14">
        <v>0.2973263411143427</v>
      </c>
      <c r="AU114" s="14">
        <v>0.30871288952605963</v>
      </c>
      <c r="AV114" s="14">
        <v>0.29035970324435845</v>
      </c>
      <c r="AW114" s="14">
        <v>0.29760686835865596</v>
      </c>
      <c r="AX114" s="14">
        <v>0.30049151714190131</v>
      </c>
      <c r="AY114" s="14">
        <v>0.29198917817614417</v>
      </c>
      <c r="AZ114" s="14">
        <v>0.28727173703587544</v>
      </c>
    </row>
    <row r="115" spans="1:52" s="15" customFormat="1" ht="15" customHeight="1" x14ac:dyDescent="0.3">
      <c r="A115" s="18" t="s">
        <v>100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>
        <v>0.38098462559848101</v>
      </c>
      <c r="AL115" s="12">
        <v>0.38078528832206909</v>
      </c>
      <c r="AM115" s="12">
        <v>0.37548428653978172</v>
      </c>
      <c r="AN115" s="12">
        <v>0.37455274394074578</v>
      </c>
      <c r="AO115" s="12">
        <v>0.3806494880951436</v>
      </c>
      <c r="AP115" s="12">
        <v>0.37653417675459394</v>
      </c>
      <c r="AQ115" s="12">
        <v>0.37320955714535736</v>
      </c>
      <c r="AR115" s="12">
        <v>0.36392232377739431</v>
      </c>
      <c r="AS115" s="12">
        <v>0.37007423464295391</v>
      </c>
      <c r="AT115" s="12">
        <v>0.37025988073829907</v>
      </c>
      <c r="AU115" s="12">
        <v>0.36882971749819754</v>
      </c>
      <c r="AV115" s="12">
        <v>0.36647043343777641</v>
      </c>
      <c r="AW115" s="12">
        <v>0.36307295546260993</v>
      </c>
      <c r="AX115" s="12">
        <v>0.38630268277666691</v>
      </c>
      <c r="AY115" s="12">
        <v>0.36298295451904716</v>
      </c>
      <c r="AZ115" s="12">
        <v>0.35917259496037152</v>
      </c>
    </row>
    <row r="116" spans="1:52" s="15" customFormat="1" ht="15" customHeight="1" x14ac:dyDescent="0.3">
      <c r="A116" s="18" t="s">
        <v>101</v>
      </c>
      <c r="B116" s="12">
        <v>0.31892754108024646</v>
      </c>
      <c r="C116" s="12">
        <v>0.32951060891930306</v>
      </c>
      <c r="D116" s="12">
        <v>0.32422374520437769</v>
      </c>
      <c r="E116" s="12">
        <v>0.33085364563176567</v>
      </c>
      <c r="F116" s="12">
        <v>0.31853464456196734</v>
      </c>
      <c r="G116" s="12">
        <v>0.31768922280181922</v>
      </c>
      <c r="H116" s="12">
        <v>0.32971870968401168</v>
      </c>
      <c r="I116" s="12">
        <v>0.32124664594851571</v>
      </c>
      <c r="J116" s="12">
        <v>0.31553471553427215</v>
      </c>
      <c r="K116" s="12">
        <v>0.31501848964045309</v>
      </c>
      <c r="L116" s="12">
        <v>0.31578591978889736</v>
      </c>
      <c r="M116" s="12">
        <v>0.30983979656380251</v>
      </c>
      <c r="N116" s="12">
        <v>0.30258452024853932</v>
      </c>
      <c r="O116" s="12">
        <v>0.31344882623638992</v>
      </c>
      <c r="P116" s="12">
        <v>0.31681846609456354</v>
      </c>
      <c r="Q116" s="12">
        <v>0.29906739915245001</v>
      </c>
      <c r="R116" s="12">
        <v>0.30152045533478528</v>
      </c>
      <c r="S116" s="12">
        <v>0.30288327168479429</v>
      </c>
      <c r="T116" s="12">
        <v>0.29191529234115804</v>
      </c>
      <c r="U116" s="12">
        <v>0.29165354507956609</v>
      </c>
      <c r="V116" s="12">
        <v>0.29987515135437826</v>
      </c>
      <c r="W116" s="12">
        <v>0.29648899663746636</v>
      </c>
      <c r="X116" s="12">
        <v>0.30922343382498663</v>
      </c>
      <c r="Y116" s="12">
        <v>0.32439744274647686</v>
      </c>
      <c r="Z116" s="12">
        <v>0.31177799493199354</v>
      </c>
      <c r="AA116" s="12">
        <v>0.32408391301673017</v>
      </c>
      <c r="AB116" s="12">
        <v>0.32960246325194992</v>
      </c>
      <c r="AC116" s="12">
        <v>0.32955448804002335</v>
      </c>
      <c r="AD116" s="12">
        <v>0.32395751087318225</v>
      </c>
      <c r="AE116" s="12">
        <v>0.30690244886690887</v>
      </c>
      <c r="AF116" s="12">
        <v>0.32590984063516742</v>
      </c>
      <c r="AG116" s="12">
        <v>0.32518255777484117</v>
      </c>
      <c r="AH116" s="12">
        <v>0.32273672698687378</v>
      </c>
      <c r="AI116" s="12">
        <v>0.30000317668243565</v>
      </c>
      <c r="AJ116" s="12">
        <v>0.30679174231773876</v>
      </c>
      <c r="AK116" s="12">
        <v>0.29031673947594644</v>
      </c>
      <c r="AL116" s="12">
        <v>0.27945228411363399</v>
      </c>
      <c r="AM116" s="12">
        <v>0.27414355289974329</v>
      </c>
      <c r="AN116" s="12">
        <v>0.25999611969971248</v>
      </c>
      <c r="AO116" s="12">
        <v>0.25391749527450014</v>
      </c>
      <c r="AP116" s="12">
        <v>0.25859107186464825</v>
      </c>
      <c r="AQ116" s="12">
        <v>0.2653389579502306</v>
      </c>
      <c r="AR116" s="12">
        <v>0.26730155347470919</v>
      </c>
      <c r="AS116" s="12">
        <v>0.26594007361708927</v>
      </c>
      <c r="AT116" s="12">
        <v>0.2629343633667115</v>
      </c>
      <c r="AU116" s="12">
        <v>0.27515875038240828</v>
      </c>
      <c r="AV116" s="12">
        <v>0.24756074263048836</v>
      </c>
      <c r="AW116" s="12">
        <v>0.24718946561932142</v>
      </c>
      <c r="AX116" s="12">
        <v>0.24872896107596165</v>
      </c>
      <c r="AY116" s="12">
        <v>0.25716678118433378</v>
      </c>
      <c r="AZ116" s="12">
        <v>0.26149829915635608</v>
      </c>
    </row>
    <row r="117" spans="1:52" s="15" customFormat="1" ht="15" customHeight="1" x14ac:dyDescent="0.3">
      <c r="A117" s="18" t="s">
        <v>102</v>
      </c>
      <c r="B117" s="12">
        <v>0.13706691756103986</v>
      </c>
      <c r="C117" s="12">
        <v>0.13829263423861221</v>
      </c>
      <c r="D117" s="12">
        <v>0.13903192400718037</v>
      </c>
      <c r="E117" s="12">
        <v>0.13112626152835816</v>
      </c>
      <c r="F117" s="12">
        <v>0.12529783187383342</v>
      </c>
      <c r="G117" s="12">
        <v>0.13739116687664354</v>
      </c>
      <c r="H117" s="12">
        <v>0.13510815575198656</v>
      </c>
      <c r="I117" s="12">
        <v>0.13554085448981759</v>
      </c>
      <c r="J117" s="12">
        <v>0.13680798328062038</v>
      </c>
      <c r="K117" s="12">
        <v>0.13466027350702264</v>
      </c>
      <c r="L117" s="12">
        <v>0.12620212469171815</v>
      </c>
      <c r="M117" s="12">
        <v>0.12376822627036664</v>
      </c>
      <c r="N117" s="12">
        <v>0.11987724457939661</v>
      </c>
      <c r="O117" s="12">
        <v>0.12063699892354286</v>
      </c>
      <c r="P117" s="12">
        <v>0.11966336631014997</v>
      </c>
      <c r="Q117" s="12">
        <v>0.10836443247018876</v>
      </c>
      <c r="R117" s="12">
        <v>0.14816241370094574</v>
      </c>
      <c r="S117" s="12">
        <v>0.13130515786636704</v>
      </c>
      <c r="T117" s="12">
        <v>0.12746142851598882</v>
      </c>
      <c r="U117" s="12">
        <v>0.12492214214093689</v>
      </c>
      <c r="V117" s="12">
        <v>0.12421734543848131</v>
      </c>
      <c r="W117" s="12">
        <v>0.12804614497166475</v>
      </c>
      <c r="X117" s="12">
        <v>0.13849830561258969</v>
      </c>
      <c r="Y117" s="12">
        <v>0.34671604087448588</v>
      </c>
      <c r="Z117" s="12">
        <v>0.34986385919508384</v>
      </c>
      <c r="AA117" s="12">
        <v>0.34981920779483677</v>
      </c>
      <c r="AB117" s="12">
        <v>0.36373633953677897</v>
      </c>
      <c r="AC117" s="12">
        <v>0.35692221192737322</v>
      </c>
      <c r="AD117" s="12">
        <v>0.36646171223874652</v>
      </c>
      <c r="AE117" s="12">
        <v>0.36637763141617835</v>
      </c>
      <c r="AF117" s="12">
        <v>0.35992348840086125</v>
      </c>
      <c r="AG117" s="12">
        <v>0.35423733967183046</v>
      </c>
      <c r="AH117" s="12">
        <v>0.35553172922274884</v>
      </c>
      <c r="AI117" s="12">
        <v>0.35645874181311249</v>
      </c>
      <c r="AJ117" s="12">
        <v>0.36112024084248667</v>
      </c>
      <c r="AK117" s="12">
        <v>0.36078760557952771</v>
      </c>
      <c r="AL117" s="12">
        <v>0.36177881772902293</v>
      </c>
      <c r="AM117" s="12">
        <v>0.36086597602933279</v>
      </c>
      <c r="AN117" s="12">
        <v>0.36049650155473878</v>
      </c>
      <c r="AO117" s="12">
        <v>0.36222818027972331</v>
      </c>
      <c r="AP117" s="12">
        <v>0.36176513522142073</v>
      </c>
      <c r="AQ117" s="12">
        <v>0.35988217382690374</v>
      </c>
      <c r="AR117" s="12">
        <v>0.35931353270987232</v>
      </c>
      <c r="AS117" s="12">
        <v>0.36097500283613043</v>
      </c>
      <c r="AT117" s="12">
        <v>0.35658161146174927</v>
      </c>
      <c r="AU117" s="12">
        <v>0.36103729345060426</v>
      </c>
      <c r="AV117" s="12">
        <v>0.35470399981728562</v>
      </c>
      <c r="AW117" s="12">
        <v>0.35729062826359265</v>
      </c>
      <c r="AX117" s="12">
        <v>0.35233516141823468</v>
      </c>
      <c r="AY117" s="12">
        <v>0.35313780821146673</v>
      </c>
      <c r="AZ117" s="12"/>
    </row>
    <row r="118" spans="1:52" s="15" customFormat="1" ht="15" customHeight="1" x14ac:dyDescent="0.3">
      <c r="A118" s="18" t="s">
        <v>103</v>
      </c>
      <c r="B118" s="12">
        <v>0.28613993218077083</v>
      </c>
      <c r="C118" s="12">
        <v>0.28114174203271353</v>
      </c>
      <c r="D118" s="12">
        <v>0.28323470696123454</v>
      </c>
      <c r="E118" s="12">
        <v>0.28175970853647719</v>
      </c>
      <c r="F118" s="12">
        <v>0.27818998641332027</v>
      </c>
      <c r="G118" s="12">
        <v>0.286123179894614</v>
      </c>
      <c r="H118" s="12">
        <v>0.28905707575501782</v>
      </c>
      <c r="I118" s="12">
        <v>0.29066049750508594</v>
      </c>
      <c r="J118" s="12">
        <v>0.29017146632648566</v>
      </c>
      <c r="K118" s="12">
        <v>0.28788547944285237</v>
      </c>
      <c r="L118" s="12">
        <v>0.28830899768048679</v>
      </c>
      <c r="M118" s="12">
        <v>0.28836224037572616</v>
      </c>
      <c r="N118" s="12">
        <v>0.28733003754426012</v>
      </c>
      <c r="O118" s="12">
        <v>0.28948102529312986</v>
      </c>
      <c r="P118" s="12">
        <v>0.29247730778802578</v>
      </c>
      <c r="Q118" s="12">
        <v>0.29338069805740086</v>
      </c>
      <c r="R118" s="12">
        <v>0.29564489253707577</v>
      </c>
      <c r="S118" s="12">
        <v>0.28930791369635067</v>
      </c>
      <c r="T118" s="12">
        <v>0.28629086111589047</v>
      </c>
      <c r="U118" s="12">
        <v>0.28571898048721717</v>
      </c>
      <c r="V118" s="12">
        <v>0.28740330358799193</v>
      </c>
      <c r="W118" s="12">
        <v>0.29163412908623626</v>
      </c>
      <c r="X118" s="12">
        <v>0.28502657407496923</v>
      </c>
      <c r="Y118" s="12">
        <v>0.27873576953449292</v>
      </c>
      <c r="Z118" s="12">
        <v>0.28986966535495873</v>
      </c>
      <c r="AA118" s="12">
        <v>0.28877453815424975</v>
      </c>
      <c r="AB118" s="12">
        <v>0.28633759453240726</v>
      </c>
      <c r="AC118" s="12">
        <v>0.29328885965903423</v>
      </c>
      <c r="AD118" s="12">
        <v>0.29311791320738995</v>
      </c>
      <c r="AE118" s="12">
        <v>0.29063356647828215</v>
      </c>
      <c r="AF118" s="12">
        <v>0.29089845148928489</v>
      </c>
      <c r="AG118" s="12">
        <v>0.29518127509859005</v>
      </c>
      <c r="AH118" s="12">
        <v>0.29635897269574685</v>
      </c>
      <c r="AI118" s="12">
        <v>0.28046238660287182</v>
      </c>
      <c r="AJ118" s="12">
        <v>0.27670402586233978</v>
      </c>
      <c r="AK118" s="12">
        <v>0.27904688707661529</v>
      </c>
      <c r="AL118" s="12">
        <v>0.27569836198248343</v>
      </c>
      <c r="AM118" s="12">
        <v>0.28094632617061821</v>
      </c>
      <c r="AN118" s="12">
        <v>0.29474836867591114</v>
      </c>
      <c r="AO118" s="12">
        <v>0.21988018639160364</v>
      </c>
      <c r="AP118" s="12">
        <v>0.23113148056109359</v>
      </c>
      <c r="AQ118" s="12">
        <v>0.22038934708727465</v>
      </c>
      <c r="AR118" s="12">
        <v>0.20026817785039583</v>
      </c>
      <c r="AS118" s="12">
        <v>0.21171459752997049</v>
      </c>
      <c r="AT118" s="12">
        <v>0.20550256526422747</v>
      </c>
      <c r="AU118" s="12">
        <v>0.20710291040486276</v>
      </c>
      <c r="AV118" s="12">
        <v>0.19966439139360342</v>
      </c>
      <c r="AW118" s="12">
        <v>0.22647468541728744</v>
      </c>
      <c r="AX118" s="12">
        <v>0.22884227464405416</v>
      </c>
      <c r="AY118" s="12">
        <v>0.21646133003765991</v>
      </c>
      <c r="AZ118" s="12">
        <v>0.21523127722001162</v>
      </c>
    </row>
    <row r="119" spans="1:52" s="15" customFormat="1" ht="15" customHeight="1" x14ac:dyDescent="0.3">
      <c r="A119" s="16" t="s">
        <v>26</v>
      </c>
      <c r="B119" s="17">
        <v>0.27118769717816199</v>
      </c>
      <c r="C119" s="17">
        <v>0.27143420999331253</v>
      </c>
      <c r="D119" s="17">
        <v>0.27316039417626342</v>
      </c>
      <c r="E119" s="17">
        <v>0.27514568511855003</v>
      </c>
      <c r="F119" s="17">
        <v>0.27327815095748548</v>
      </c>
      <c r="G119" s="17">
        <v>0.27061901052061715</v>
      </c>
      <c r="H119" s="17">
        <v>0.26902209567780927</v>
      </c>
      <c r="I119" s="17">
        <v>0.26849825800789351</v>
      </c>
      <c r="J119" s="17">
        <v>0.26791026094972714</v>
      </c>
      <c r="K119" s="17">
        <v>0.26207084918823254</v>
      </c>
      <c r="L119" s="17">
        <v>0.27114090397074497</v>
      </c>
      <c r="M119" s="17">
        <v>0.26976228192912766</v>
      </c>
      <c r="N119" s="17">
        <v>0.26792759883880463</v>
      </c>
      <c r="O119" s="17">
        <v>0.26940003540631818</v>
      </c>
      <c r="P119" s="17">
        <v>0.27242997790307466</v>
      </c>
      <c r="Q119" s="17">
        <v>0.27446484389178777</v>
      </c>
      <c r="R119" s="17">
        <v>0.28830211715485371</v>
      </c>
      <c r="S119" s="17">
        <v>0.28685270579048949</v>
      </c>
      <c r="T119" s="17">
        <v>0.28851592158866018</v>
      </c>
      <c r="U119" s="17">
        <v>0.28844450220569168</v>
      </c>
      <c r="V119" s="17">
        <v>0.29079010290621621</v>
      </c>
      <c r="W119" s="17">
        <v>0.2895603070917126</v>
      </c>
      <c r="X119" s="17">
        <v>0.28773984757388166</v>
      </c>
      <c r="Y119" s="17">
        <v>0.28829645311692748</v>
      </c>
      <c r="Z119" s="17">
        <v>0.28746046849550344</v>
      </c>
      <c r="AA119" s="17">
        <v>0.28740169438723012</v>
      </c>
      <c r="AB119" s="17">
        <v>0.28766307093230697</v>
      </c>
      <c r="AC119" s="17">
        <v>0.28142934142880371</v>
      </c>
      <c r="AD119" s="17">
        <v>0.27822202330005263</v>
      </c>
      <c r="AE119" s="17">
        <v>0.27971459260636206</v>
      </c>
      <c r="AF119" s="17">
        <v>0.27471503536609204</v>
      </c>
      <c r="AG119" s="17">
        <v>0.28012961192408747</v>
      </c>
      <c r="AH119" s="17">
        <v>0.27925334753358694</v>
      </c>
      <c r="AI119" s="17">
        <v>0.27578165910285285</v>
      </c>
      <c r="AJ119" s="17">
        <v>0.27358524390688288</v>
      </c>
      <c r="AK119" s="17">
        <v>0.26518242105103801</v>
      </c>
      <c r="AL119" s="17">
        <v>0.26457364859773569</v>
      </c>
      <c r="AM119" s="17">
        <v>0.26493721233970291</v>
      </c>
      <c r="AN119" s="17">
        <v>0.2771493858662078</v>
      </c>
      <c r="AO119" s="17">
        <v>0.27618703640875764</v>
      </c>
      <c r="AP119" s="17">
        <v>0.27054578085666903</v>
      </c>
      <c r="AQ119" s="17">
        <v>0.27439668114178639</v>
      </c>
      <c r="AR119" s="17">
        <v>0.27611302159475365</v>
      </c>
      <c r="AS119" s="17">
        <v>0.28950966377685028</v>
      </c>
      <c r="AT119" s="17">
        <v>0.2777574513430322</v>
      </c>
      <c r="AU119" s="17">
        <v>0.2833381494206702</v>
      </c>
      <c r="AV119" s="17">
        <v>0.28261466763546106</v>
      </c>
      <c r="AW119" s="17">
        <v>0.29500278762111282</v>
      </c>
      <c r="AX119" s="17">
        <v>0.29206014426317523</v>
      </c>
      <c r="AY119" s="17">
        <v>0.28117253446857293</v>
      </c>
      <c r="AZ119" s="17">
        <v>0.28285107843753421</v>
      </c>
    </row>
    <row r="120" spans="1:52" s="15" customFormat="1" ht="15" customHeight="1" x14ac:dyDescent="0.3">
      <c r="A120" s="18" t="s">
        <v>100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 spans="1:52" s="15" customFormat="1" ht="15" customHeight="1" x14ac:dyDescent="0.3">
      <c r="A121" s="18" t="s">
        <v>101</v>
      </c>
      <c r="B121" s="12"/>
      <c r="C121" s="12"/>
      <c r="D121" s="12"/>
      <c r="E121" s="12">
        <v>0.34190447366871629</v>
      </c>
      <c r="F121" s="12">
        <v>0.33700577116968489</v>
      </c>
      <c r="G121" s="12">
        <v>0.34117289690391972</v>
      </c>
      <c r="H121" s="12">
        <v>0.33966181186961503</v>
      </c>
      <c r="I121" s="12">
        <v>0.33764712082272841</v>
      </c>
      <c r="J121" s="12">
        <v>0.34995301790000277</v>
      </c>
      <c r="K121" s="12">
        <v>0.33550518719821365</v>
      </c>
      <c r="L121" s="12">
        <v>0.3150223377425429</v>
      </c>
      <c r="M121" s="12">
        <v>0.31418022253910649</v>
      </c>
      <c r="N121" s="12">
        <v>0.31019056511312942</v>
      </c>
      <c r="O121" s="12">
        <v>0.30741738619990905</v>
      </c>
      <c r="P121" s="12">
        <v>0.31385218946645072</v>
      </c>
      <c r="Q121" s="12">
        <v>0.31954301554294756</v>
      </c>
      <c r="R121" s="12">
        <v>0.33321869955984151</v>
      </c>
      <c r="S121" s="12">
        <v>0.33039541022705599</v>
      </c>
      <c r="T121" s="12">
        <v>0.331222751107979</v>
      </c>
      <c r="U121" s="12">
        <v>0.33093090682070198</v>
      </c>
      <c r="V121" s="12">
        <v>0.33295582692913872</v>
      </c>
      <c r="W121" s="12">
        <v>0.33433477202245682</v>
      </c>
      <c r="X121" s="12">
        <v>0.33215333463146551</v>
      </c>
      <c r="Y121" s="12">
        <v>0.33329989271911081</v>
      </c>
      <c r="Z121" s="12">
        <v>0.33604011896632785</v>
      </c>
      <c r="AA121" s="12">
        <v>0.33244958348984377</v>
      </c>
      <c r="AB121" s="12">
        <v>0.33320503371931026</v>
      </c>
      <c r="AC121" s="12">
        <v>0.33477913938528131</v>
      </c>
      <c r="AD121" s="12">
        <v>0.337373661212517</v>
      </c>
      <c r="AE121" s="12">
        <v>0.33709079240437712</v>
      </c>
      <c r="AF121" s="12">
        <v>0.33528990178990808</v>
      </c>
      <c r="AG121" s="12">
        <v>0.33832660335021719</v>
      </c>
      <c r="AH121" s="12">
        <v>0.33939374772330377</v>
      </c>
      <c r="AI121" s="12">
        <v>0.34011795380829796</v>
      </c>
      <c r="AJ121" s="12">
        <v>0.33731692176949035</v>
      </c>
      <c r="AK121" s="12">
        <v>0.3386593353819895</v>
      </c>
      <c r="AL121" s="12">
        <v>0.33654400329883805</v>
      </c>
      <c r="AM121" s="12">
        <v>0.33786488537900305</v>
      </c>
      <c r="AN121" s="12">
        <v>0.33467502796597548</v>
      </c>
      <c r="AO121" s="12">
        <v>0.33472096656221773</v>
      </c>
      <c r="AP121" s="12">
        <v>0.33694778838903966</v>
      </c>
      <c r="AQ121" s="12">
        <v>0.33717638739231121</v>
      </c>
      <c r="AR121" s="12">
        <v>0.33659930070176447</v>
      </c>
      <c r="AS121" s="12">
        <v>0.33971396775238683</v>
      </c>
      <c r="AT121" s="12">
        <v>0.34535188409168938</v>
      </c>
      <c r="AU121" s="12">
        <v>0.3473073011584959</v>
      </c>
      <c r="AV121" s="12">
        <v>0.34694288774961568</v>
      </c>
      <c r="AW121" s="12">
        <v>0.34793410133860958</v>
      </c>
      <c r="AX121" s="12">
        <v>0.34611752496472564</v>
      </c>
      <c r="AY121" s="12">
        <v>0.37077219780164816</v>
      </c>
      <c r="AZ121" s="12">
        <v>0.37077219780164822</v>
      </c>
    </row>
    <row r="122" spans="1:52" s="15" customFormat="1" ht="15" customHeight="1" x14ac:dyDescent="0.3">
      <c r="A122" s="18" t="s">
        <v>102</v>
      </c>
      <c r="B122" s="12">
        <v>0.35802096287704643</v>
      </c>
      <c r="C122" s="12">
        <v>0.25373867057073002</v>
      </c>
      <c r="D122" s="12">
        <v>0.23836161026134564</v>
      </c>
      <c r="E122" s="12">
        <v>0.24502220698968952</v>
      </c>
      <c r="F122" s="12">
        <v>0.22987273418888118</v>
      </c>
      <c r="G122" s="12">
        <v>0.23442753462150659</v>
      </c>
      <c r="H122" s="12">
        <v>0.24252578652412732</v>
      </c>
      <c r="I122" s="12">
        <v>0.23509554835176869</v>
      </c>
      <c r="J122" s="12">
        <v>0.22823949190473819</v>
      </c>
      <c r="K122" s="12">
        <v>0.2313364512488186</v>
      </c>
      <c r="L122" s="12">
        <v>0.2246807469363182</v>
      </c>
      <c r="M122" s="12">
        <v>0.24354908920327697</v>
      </c>
      <c r="N122" s="12">
        <v>0.22618620454019134</v>
      </c>
      <c r="O122" s="12">
        <v>0.22818796981856901</v>
      </c>
      <c r="P122" s="12">
        <v>0.23539714147100371</v>
      </c>
      <c r="Q122" s="12">
        <v>0.23248816045291987</v>
      </c>
      <c r="R122" s="12">
        <v>0.24268253000286982</v>
      </c>
      <c r="S122" s="12">
        <v>0.24471553491568973</v>
      </c>
      <c r="T122" s="12">
        <v>0.24572812333414371</v>
      </c>
      <c r="U122" s="12">
        <v>0.24046641378857073</v>
      </c>
      <c r="V122" s="12">
        <v>0.22818739711263092</v>
      </c>
      <c r="W122" s="12">
        <v>0.22899779269604037</v>
      </c>
      <c r="X122" s="12">
        <v>0.23497113177735157</v>
      </c>
      <c r="Y122" s="12">
        <v>0.22839963553238271</v>
      </c>
      <c r="Z122" s="12">
        <v>0.22827563644741708</v>
      </c>
      <c r="AA122" s="12">
        <v>0.21877186906475102</v>
      </c>
      <c r="AB122" s="12">
        <v>0.21733002093519618</v>
      </c>
      <c r="AC122" s="12">
        <v>0.2184493422398997</v>
      </c>
      <c r="AD122" s="12">
        <v>0.22224878087076175</v>
      </c>
      <c r="AE122" s="12">
        <v>0.22108417395658089</v>
      </c>
      <c r="AF122" s="12">
        <v>0.22073899630817234</v>
      </c>
      <c r="AG122" s="12">
        <v>0.22222796849257467</v>
      </c>
      <c r="AH122" s="12">
        <v>0.22464723144957371</v>
      </c>
      <c r="AI122" s="12">
        <v>0.213211649547565</v>
      </c>
      <c r="AJ122" s="12">
        <v>0.21843853291107307</v>
      </c>
      <c r="AK122" s="12">
        <v>0.21256575900463145</v>
      </c>
      <c r="AL122" s="12">
        <v>0.2101844586056856</v>
      </c>
      <c r="AM122" s="12">
        <v>0.22284680053493172</v>
      </c>
      <c r="AN122" s="12">
        <v>0.20621912582536711</v>
      </c>
      <c r="AO122" s="12">
        <v>0.21422274751584902</v>
      </c>
      <c r="AP122" s="12">
        <v>0.20882500303879123</v>
      </c>
      <c r="AQ122" s="12">
        <v>0.20122850440477877</v>
      </c>
      <c r="AR122" s="12">
        <v>0.20331700413626624</v>
      </c>
      <c r="AS122" s="12">
        <v>0.20459082761327382</v>
      </c>
      <c r="AT122" s="12">
        <v>0.20365763668334277</v>
      </c>
      <c r="AU122" s="12">
        <v>0.20442886887041897</v>
      </c>
      <c r="AV122" s="12">
        <v>0.20419848358039147</v>
      </c>
      <c r="AW122" s="12">
        <v>0.204470141876189</v>
      </c>
      <c r="AX122" s="12">
        <v>0.20662813642307887</v>
      </c>
      <c r="AY122" s="12">
        <v>0.20693825238309618</v>
      </c>
      <c r="AZ122" s="12">
        <v>0.20743185058358324</v>
      </c>
    </row>
    <row r="123" spans="1:52" s="15" customFormat="1" ht="15" customHeight="1" x14ac:dyDescent="0.3">
      <c r="A123" s="18" t="s">
        <v>103</v>
      </c>
      <c r="B123" s="12">
        <v>0.2709769151890547</v>
      </c>
      <c r="C123" s="12">
        <v>0.27225956589805894</v>
      </c>
      <c r="D123" s="12">
        <v>0.27473116962579214</v>
      </c>
      <c r="E123" s="12">
        <v>0.27492055341882693</v>
      </c>
      <c r="F123" s="12">
        <v>0.27425576437423416</v>
      </c>
      <c r="G123" s="12">
        <v>0.27038953363986162</v>
      </c>
      <c r="H123" s="12">
        <v>0.26844025442593766</v>
      </c>
      <c r="I123" s="12">
        <v>0.26840585780733706</v>
      </c>
      <c r="J123" s="12">
        <v>0.26779555301001756</v>
      </c>
      <c r="K123" s="12">
        <v>0.26174471855280818</v>
      </c>
      <c r="L123" s="12">
        <v>0.27035852376938913</v>
      </c>
      <c r="M123" s="12">
        <v>0.26861336470017561</v>
      </c>
      <c r="N123" s="12">
        <v>0.26739822346557862</v>
      </c>
      <c r="O123" s="12">
        <v>0.26709753073788223</v>
      </c>
      <c r="P123" s="12">
        <v>0.26959334275757091</v>
      </c>
      <c r="Q123" s="12">
        <v>0.27097564190226109</v>
      </c>
      <c r="R123" s="12">
        <v>0.28539394495005305</v>
      </c>
      <c r="S123" s="12">
        <v>0.28413984907537992</v>
      </c>
      <c r="T123" s="12">
        <v>0.2856610145062215</v>
      </c>
      <c r="U123" s="12">
        <v>0.2857077333545901</v>
      </c>
      <c r="V123" s="12">
        <v>0.28934490247382788</v>
      </c>
      <c r="W123" s="12">
        <v>0.28784675789590841</v>
      </c>
      <c r="X123" s="12">
        <v>0.28467412832594546</v>
      </c>
      <c r="Y123" s="12">
        <v>0.28662438714595689</v>
      </c>
      <c r="Z123" s="12">
        <v>0.28584662781477582</v>
      </c>
      <c r="AA123" s="12">
        <v>0.28732164252828624</v>
      </c>
      <c r="AB123" s="12">
        <v>0.28794759976197065</v>
      </c>
      <c r="AC123" s="12">
        <v>0.27885064151088051</v>
      </c>
      <c r="AD123" s="12">
        <v>0.27464395931850799</v>
      </c>
      <c r="AE123" s="12">
        <v>0.27723217772513653</v>
      </c>
      <c r="AF123" s="12">
        <v>0.27166943880584016</v>
      </c>
      <c r="AG123" s="12">
        <v>0.27390856090157134</v>
      </c>
      <c r="AH123" s="12">
        <v>0.27051832523987435</v>
      </c>
      <c r="AI123" s="12">
        <v>0.26280538964811856</v>
      </c>
      <c r="AJ123" s="12">
        <v>0.2612857401335924</v>
      </c>
      <c r="AK123" s="12">
        <v>0.2471121489700365</v>
      </c>
      <c r="AL123" s="12">
        <v>0.24376963373284297</v>
      </c>
      <c r="AM123" s="12">
        <v>0.22864273655879552</v>
      </c>
      <c r="AN123" s="12">
        <v>0.24986204957505884</v>
      </c>
      <c r="AO123" s="12">
        <v>0.22239985985956831</v>
      </c>
      <c r="AP123" s="12">
        <v>0.22998651639596721</v>
      </c>
      <c r="AQ123" s="12">
        <v>0.21342349087714219</v>
      </c>
      <c r="AR123" s="12">
        <v>0.21109367291395972</v>
      </c>
      <c r="AS123" s="12">
        <v>0.2342377227362557</v>
      </c>
      <c r="AT123" s="12">
        <v>0.2291697409426677</v>
      </c>
      <c r="AU123" s="12">
        <v>0.23316903415113616</v>
      </c>
      <c r="AV123" s="12">
        <v>0.23354600303063031</v>
      </c>
      <c r="AW123" s="12">
        <v>0.25602476876855773</v>
      </c>
      <c r="AX123" s="12">
        <v>0.25762782919939603</v>
      </c>
      <c r="AY123" s="12">
        <v>0.23827813267510922</v>
      </c>
      <c r="AZ123" s="12">
        <v>0.18045967765081883</v>
      </c>
    </row>
    <row r="124" spans="1:52" s="15" customFormat="1" ht="15" customHeight="1" x14ac:dyDescent="0.3">
      <c r="A124" s="16" t="s">
        <v>104</v>
      </c>
      <c r="B124" s="17">
        <v>0.35127916925648323</v>
      </c>
      <c r="C124" s="17">
        <v>0.34430726242641851</v>
      </c>
      <c r="D124" s="17">
        <v>0.34095365722809007</v>
      </c>
      <c r="E124" s="17">
        <v>0.35424709580076663</v>
      </c>
      <c r="F124" s="17">
        <v>0.35899567606350913</v>
      </c>
      <c r="G124" s="17">
        <v>0.36650624874583776</v>
      </c>
      <c r="H124" s="17">
        <v>0.36933410118609517</v>
      </c>
      <c r="I124" s="17">
        <v>0.3805564897099214</v>
      </c>
      <c r="J124" s="17">
        <v>0.38642154512707833</v>
      </c>
      <c r="K124" s="17">
        <v>0.38713226421776553</v>
      </c>
      <c r="L124" s="17">
        <v>0.39320591948636546</v>
      </c>
      <c r="M124" s="17">
        <v>0.39153270885153413</v>
      </c>
      <c r="N124" s="17">
        <v>0.3896524894169503</v>
      </c>
      <c r="O124" s="17">
        <v>0.39503342409678188</v>
      </c>
      <c r="P124" s="17">
        <v>0.3883362760162028</v>
      </c>
      <c r="Q124" s="17">
        <v>0.40023034103197891</v>
      </c>
      <c r="R124" s="17">
        <v>0.39977204061091237</v>
      </c>
      <c r="S124" s="17">
        <v>0.40104129581378056</v>
      </c>
      <c r="T124" s="17">
        <v>0.39935003955747567</v>
      </c>
      <c r="U124" s="17">
        <v>0.40269780068391758</v>
      </c>
      <c r="V124" s="17">
        <v>0.40212078549073127</v>
      </c>
      <c r="W124" s="17">
        <v>0.39971921203036775</v>
      </c>
      <c r="X124" s="17">
        <v>0.4030251848597729</v>
      </c>
      <c r="Y124" s="17">
        <v>0.40373102181653064</v>
      </c>
      <c r="Z124" s="17">
        <v>0.4058988049273024</v>
      </c>
      <c r="AA124" s="17">
        <v>0.40621720242893194</v>
      </c>
      <c r="AB124" s="17">
        <v>0.40398806838613188</v>
      </c>
      <c r="AC124" s="17">
        <v>0.40122395146388856</v>
      </c>
      <c r="AD124" s="17">
        <v>0.40518552131490687</v>
      </c>
      <c r="AE124" s="17">
        <v>0.40418886939022214</v>
      </c>
      <c r="AF124" s="17">
        <v>0.40416713644418478</v>
      </c>
      <c r="AG124" s="17">
        <v>0.4057659334249093</v>
      </c>
      <c r="AH124" s="17">
        <v>0.4036665515378845</v>
      </c>
      <c r="AI124" s="17">
        <v>0.40212568182668829</v>
      </c>
      <c r="AJ124" s="17">
        <v>0.40304860932607828</v>
      </c>
      <c r="AK124" s="17">
        <v>0.40054580372926946</v>
      </c>
      <c r="AL124" s="17">
        <v>0.40205739929876394</v>
      </c>
      <c r="AM124" s="17">
        <v>0.400410810640837</v>
      </c>
      <c r="AN124" s="17">
        <v>0.39795616043484494</v>
      </c>
      <c r="AO124" s="17">
        <v>0.39388220216506209</v>
      </c>
      <c r="AP124" s="17">
        <v>0.38722239080157844</v>
      </c>
      <c r="AQ124" s="17">
        <v>0.38766180238764891</v>
      </c>
      <c r="AR124" s="17">
        <v>0.3857978533511115</v>
      </c>
      <c r="AS124" s="17">
        <v>0.38826704451710181</v>
      </c>
      <c r="AT124" s="17">
        <v>0.39531746633301257</v>
      </c>
      <c r="AU124" s="17">
        <v>0.39544629497463729</v>
      </c>
      <c r="AV124" s="17">
        <v>0.39733710324936355</v>
      </c>
      <c r="AW124" s="17">
        <v>0.39600155476428911</v>
      </c>
      <c r="AX124" s="17">
        <v>0.39531431105653697</v>
      </c>
      <c r="AY124" s="17">
        <v>0.38980899095929944</v>
      </c>
      <c r="AZ124" s="17">
        <v>0.38900861647501245</v>
      </c>
    </row>
    <row r="125" spans="1:52" s="15" customFormat="1" ht="15" customHeight="1" x14ac:dyDescent="0.3">
      <c r="A125" s="18" t="s">
        <v>28</v>
      </c>
      <c r="B125" s="12">
        <v>0.41104471719616731</v>
      </c>
      <c r="C125" s="12">
        <v>0.39942620507184229</v>
      </c>
      <c r="D125" s="12">
        <v>0.39229088944601664</v>
      </c>
      <c r="E125" s="12">
        <v>0.40389320474125351</v>
      </c>
      <c r="F125" s="12">
        <v>0.400090087399669</v>
      </c>
      <c r="G125" s="12">
        <v>0.40269785895440513</v>
      </c>
      <c r="H125" s="12">
        <v>0.40456094412875521</v>
      </c>
      <c r="I125" s="12">
        <v>0.41431142497473822</v>
      </c>
      <c r="J125" s="12">
        <v>0.42107620919176642</v>
      </c>
      <c r="K125" s="12">
        <v>0.41860253623528321</v>
      </c>
      <c r="L125" s="12">
        <v>0.42363343552323379</v>
      </c>
      <c r="M125" s="12">
        <v>0.4208121556889392</v>
      </c>
      <c r="N125" s="12">
        <v>0.4089926157849611</v>
      </c>
      <c r="O125" s="12">
        <v>0.41515084454400047</v>
      </c>
      <c r="P125" s="12">
        <v>0.40380150256148029</v>
      </c>
      <c r="Q125" s="12">
        <v>0.4160623143320234</v>
      </c>
      <c r="R125" s="12">
        <v>0.41492604016701834</v>
      </c>
      <c r="S125" s="12">
        <v>0.41641520260005704</v>
      </c>
      <c r="T125" s="12">
        <v>0.41372586463389877</v>
      </c>
      <c r="U125" s="12">
        <v>0.41548373695677071</v>
      </c>
      <c r="V125" s="12">
        <v>0.41333621211478916</v>
      </c>
      <c r="W125" s="12">
        <v>0.41007771337844212</v>
      </c>
      <c r="X125" s="12">
        <v>0.41191964966690131</v>
      </c>
      <c r="Y125" s="12">
        <v>0.41326234369283449</v>
      </c>
      <c r="Z125" s="12">
        <v>0.41468956175770716</v>
      </c>
      <c r="AA125" s="12">
        <v>0.4144993129738555</v>
      </c>
      <c r="AB125" s="12">
        <v>0.41270510857080223</v>
      </c>
      <c r="AC125" s="12">
        <v>0.41137958146295617</v>
      </c>
      <c r="AD125" s="12">
        <v>0.41372351221432013</v>
      </c>
      <c r="AE125" s="12">
        <v>0.41258907593210242</v>
      </c>
      <c r="AF125" s="12">
        <v>0.412582866891674</v>
      </c>
      <c r="AG125" s="12">
        <v>0.41352089185817603</v>
      </c>
      <c r="AH125" s="12">
        <v>0.41170673026436549</v>
      </c>
      <c r="AI125" s="12">
        <v>0.40938989106335533</v>
      </c>
      <c r="AJ125" s="12">
        <v>0.4101574733570284</v>
      </c>
      <c r="AK125" s="12">
        <v>0.40781972277586853</v>
      </c>
      <c r="AL125" s="12">
        <v>0.40939485649100071</v>
      </c>
      <c r="AM125" s="12">
        <v>0.40553661997453039</v>
      </c>
      <c r="AN125" s="12">
        <v>0.40324563386539164</v>
      </c>
      <c r="AO125" s="12">
        <v>0.39837832935976325</v>
      </c>
      <c r="AP125" s="12">
        <v>0.39154064881917833</v>
      </c>
      <c r="AQ125" s="12">
        <v>0.39208539920043678</v>
      </c>
      <c r="AR125" s="12">
        <v>0.39035612452121565</v>
      </c>
      <c r="AS125" s="12">
        <v>0.39193897879638551</v>
      </c>
      <c r="AT125" s="12">
        <v>0.39911910211122859</v>
      </c>
      <c r="AU125" s="12">
        <v>0.39915865413273949</v>
      </c>
      <c r="AV125" s="12">
        <v>0.40028793905610144</v>
      </c>
      <c r="AW125" s="12">
        <v>0.39830035607585951</v>
      </c>
      <c r="AX125" s="12">
        <v>0.39755293175096784</v>
      </c>
      <c r="AY125" s="12">
        <v>0.392179535351104</v>
      </c>
      <c r="AZ125" s="12">
        <v>0.39053930183721647</v>
      </c>
    </row>
    <row r="126" spans="1:52" s="15" customFormat="1" ht="15" customHeight="1" x14ac:dyDescent="0.3">
      <c r="A126" s="18" t="s">
        <v>27</v>
      </c>
      <c r="B126" s="12">
        <v>0.33278513658416442</v>
      </c>
      <c r="C126" s="12">
        <v>0.30936581110535483</v>
      </c>
      <c r="D126" s="12">
        <v>0.31555984553274369</v>
      </c>
      <c r="E126" s="12">
        <v>0.30974209213642723</v>
      </c>
      <c r="F126" s="12">
        <v>0.2974186197011694</v>
      </c>
      <c r="G126" s="12">
        <v>0.30133597994332001</v>
      </c>
      <c r="H126" s="12">
        <v>0.29795219092746689</v>
      </c>
      <c r="I126" s="12">
        <v>0.30352654502597837</v>
      </c>
      <c r="J126" s="12">
        <v>0.29937465833537408</v>
      </c>
      <c r="K126" s="12">
        <v>0.29270829905799717</v>
      </c>
      <c r="L126" s="12">
        <v>0.29529919435101981</v>
      </c>
      <c r="M126" s="12">
        <v>0.28802292629727461</v>
      </c>
      <c r="N126" s="12">
        <v>0.30874842723028817</v>
      </c>
      <c r="O126" s="12">
        <v>0.30031891485698764</v>
      </c>
      <c r="P126" s="12">
        <v>0.29078725324918792</v>
      </c>
      <c r="Q126" s="12">
        <v>0.30583931070337861</v>
      </c>
      <c r="R126" s="12">
        <v>0.30726565099890524</v>
      </c>
      <c r="S126" s="12">
        <v>0.30013509858601417</v>
      </c>
      <c r="T126" s="12">
        <v>0.30246650320459262</v>
      </c>
      <c r="U126" s="12">
        <v>0.29103611011736269</v>
      </c>
      <c r="V126" s="12">
        <v>0.30619535813062032</v>
      </c>
      <c r="W126" s="12">
        <v>0.29688470987985227</v>
      </c>
      <c r="X126" s="12">
        <v>0.29139561475692388</v>
      </c>
      <c r="Y126" s="12">
        <v>0.28428393000767194</v>
      </c>
      <c r="Z126" s="12">
        <v>0.30385940079520463</v>
      </c>
      <c r="AA126" s="12">
        <v>0.30754917029502993</v>
      </c>
      <c r="AB126" s="12">
        <v>0.2844795763763947</v>
      </c>
      <c r="AC126" s="12">
        <v>0.3007061469889864</v>
      </c>
      <c r="AD126" s="12">
        <v>0.30072218048274907</v>
      </c>
      <c r="AE126" s="12">
        <v>0.29167094692735701</v>
      </c>
      <c r="AF126" s="12">
        <v>0.31702624487888192</v>
      </c>
      <c r="AG126" s="12">
        <v>0.29783782669597247</v>
      </c>
      <c r="AH126" s="12">
        <v>0.31707695386302454</v>
      </c>
      <c r="AI126" s="12">
        <v>0.31850975883377736</v>
      </c>
      <c r="AJ126" s="12">
        <v>0.2694094460074985</v>
      </c>
      <c r="AK126" s="12">
        <v>0.26831184160537014</v>
      </c>
      <c r="AL126" s="12">
        <v>0.26784243074278968</v>
      </c>
      <c r="AM126" s="12">
        <v>0.32552600373662716</v>
      </c>
      <c r="AN126" s="12">
        <v>0.31487245680160031</v>
      </c>
      <c r="AO126" s="12">
        <v>0.29697346347568526</v>
      </c>
      <c r="AP126" s="12">
        <v>0.25787095439440549</v>
      </c>
      <c r="AQ126" s="12">
        <v>0.25207643397957674</v>
      </c>
      <c r="AR126" s="12">
        <v>0.26774118225430876</v>
      </c>
      <c r="AS126" s="12">
        <v>0.27933303315262631</v>
      </c>
      <c r="AT126" s="12">
        <v>0.27741704039796089</v>
      </c>
      <c r="AU126" s="12">
        <v>0.28231966733295827</v>
      </c>
      <c r="AV126" s="12">
        <v>0.295540461839503</v>
      </c>
      <c r="AW126" s="12">
        <v>0.31788400984014137</v>
      </c>
      <c r="AX126" s="12">
        <v>0.32817626851701731</v>
      </c>
      <c r="AY126" s="12">
        <v>0.33180979867144084</v>
      </c>
      <c r="AZ126" s="12"/>
    </row>
    <row r="127" spans="1:52" s="15" customFormat="1" ht="15" customHeight="1" x14ac:dyDescent="0.3">
      <c r="A127" s="18" t="s">
        <v>103</v>
      </c>
      <c r="B127" s="12">
        <v>0.25767341797930049</v>
      </c>
      <c r="C127" s="12">
        <v>0.26102466803530916</v>
      </c>
      <c r="D127" s="12">
        <v>0.25922347805767043</v>
      </c>
      <c r="E127" s="12">
        <v>0.26621938742648221</v>
      </c>
      <c r="F127" s="12">
        <v>0.27211862949015925</v>
      </c>
      <c r="G127" s="12">
        <v>0.28200384724738448</v>
      </c>
      <c r="H127" s="12">
        <v>0.27801078874599805</v>
      </c>
      <c r="I127" s="12">
        <v>0.28718254189975589</v>
      </c>
      <c r="J127" s="12">
        <v>0.28965464720316253</v>
      </c>
      <c r="K127" s="12">
        <v>0.28642966962576449</v>
      </c>
      <c r="L127" s="12">
        <v>0.28882759292105936</v>
      </c>
      <c r="M127" s="12">
        <v>0.28896018899089315</v>
      </c>
      <c r="N127" s="12">
        <v>0.30219887026724995</v>
      </c>
      <c r="O127" s="12">
        <v>0.3027274445232247</v>
      </c>
      <c r="P127" s="12">
        <v>0.29730086139742945</v>
      </c>
      <c r="Q127" s="12">
        <v>0.3092693512427685</v>
      </c>
      <c r="R127" s="12">
        <v>0.28937892436361817</v>
      </c>
      <c r="S127" s="12">
        <v>0.28799830252715225</v>
      </c>
      <c r="T127" s="12">
        <v>0.28769596319161606</v>
      </c>
      <c r="U127" s="12">
        <v>0.29113114097734794</v>
      </c>
      <c r="V127" s="12">
        <v>0.31135769673591157</v>
      </c>
      <c r="W127" s="12">
        <v>0.3181888781782648</v>
      </c>
      <c r="X127" s="12">
        <v>0.32421443486880602</v>
      </c>
      <c r="Y127" s="12">
        <v>0.31803698213235315</v>
      </c>
      <c r="Z127" s="12">
        <v>0.31687785399792057</v>
      </c>
      <c r="AA127" s="12">
        <v>0.3148934750641102</v>
      </c>
      <c r="AB127" s="12">
        <v>0.31726813321896685</v>
      </c>
      <c r="AC127" s="12">
        <v>0.31982314308703036</v>
      </c>
      <c r="AD127" s="12">
        <v>0.32396988581300701</v>
      </c>
      <c r="AE127" s="12">
        <v>0.32189175596134967</v>
      </c>
      <c r="AF127" s="12">
        <v>0.32486254453842139</v>
      </c>
      <c r="AG127" s="12">
        <v>0.33945718622973403</v>
      </c>
      <c r="AH127" s="12">
        <v>0.33247799230114233</v>
      </c>
      <c r="AI127" s="12">
        <v>0.33753477203095644</v>
      </c>
      <c r="AJ127" s="12">
        <v>0.33586036307176226</v>
      </c>
      <c r="AK127" s="12">
        <v>0.33607559059116926</v>
      </c>
      <c r="AL127" s="12">
        <v>0.33977321362435664</v>
      </c>
      <c r="AM127" s="12">
        <v>0.34789889912929739</v>
      </c>
      <c r="AN127" s="12">
        <v>0.33995361160031162</v>
      </c>
      <c r="AO127" s="12">
        <v>0.34225287546803651</v>
      </c>
      <c r="AP127" s="12">
        <v>0.33699482000548042</v>
      </c>
      <c r="AQ127" s="12">
        <v>0.33510852662496582</v>
      </c>
      <c r="AR127" s="12">
        <v>0.33383696049908973</v>
      </c>
      <c r="AS127" s="12">
        <v>0.34576356066769742</v>
      </c>
      <c r="AT127" s="12">
        <v>0.35308969884350194</v>
      </c>
      <c r="AU127" s="12">
        <v>0.35438178240848167</v>
      </c>
      <c r="AV127" s="12">
        <v>0.36459178551203264</v>
      </c>
      <c r="AW127" s="12">
        <v>0.37050672494421177</v>
      </c>
      <c r="AX127" s="12">
        <v>0.36820652643719964</v>
      </c>
      <c r="AY127" s="12">
        <v>0.36379517830060371</v>
      </c>
      <c r="AZ127" s="12">
        <v>0.37284830450133977</v>
      </c>
    </row>
    <row r="128" spans="1:52" s="15" customFormat="1" ht="15" customHeight="1" x14ac:dyDescent="0.3">
      <c r="A128" s="18" t="s">
        <v>105</v>
      </c>
      <c r="B128" s="12">
        <v>0.32037373139590358</v>
      </c>
      <c r="C128" s="12">
        <v>0.31257582030429804</v>
      </c>
      <c r="D128" s="12">
        <v>0.30905276066824061</v>
      </c>
      <c r="E128" s="12">
        <v>0.31663483119935015</v>
      </c>
      <c r="F128" s="12">
        <v>0.2871011713056818</v>
      </c>
      <c r="G128" s="12">
        <v>0.25614018825932938</v>
      </c>
      <c r="H128" s="12">
        <v>0.28502144018545922</v>
      </c>
      <c r="I128" s="12">
        <v>0.27320413264684579</v>
      </c>
      <c r="J128" s="12">
        <v>0.31512989239186795</v>
      </c>
      <c r="K128" s="12">
        <v>0.23487960689737136</v>
      </c>
      <c r="L128" s="12">
        <v>0.2307758939849742</v>
      </c>
      <c r="M128" s="12">
        <v>0.22639601654684738</v>
      </c>
      <c r="N128" s="12">
        <v>0.21362143266429581</v>
      </c>
      <c r="O128" s="12">
        <v>0.206329049618901</v>
      </c>
      <c r="P128" s="12">
        <v>0.23297130936025062</v>
      </c>
      <c r="Q128" s="12">
        <v>0.24058871297067491</v>
      </c>
      <c r="R128" s="12">
        <v>0.2974237077130566</v>
      </c>
      <c r="S128" s="12">
        <v>0.30372440877896922</v>
      </c>
      <c r="T128" s="12">
        <v>0.29783651842832237</v>
      </c>
      <c r="U128" s="12">
        <v>0.29869060849949569</v>
      </c>
      <c r="V128" s="12">
        <v>0.29164547090165976</v>
      </c>
      <c r="W128" s="12">
        <v>0.28207836268655473</v>
      </c>
      <c r="X128" s="12">
        <v>0.29429843839729292</v>
      </c>
      <c r="Y128" s="12">
        <v>0.29723977327112955</v>
      </c>
      <c r="Z128" s="12">
        <v>0.29102468022753719</v>
      </c>
      <c r="AA128" s="12">
        <v>0.28921218443815339</v>
      </c>
      <c r="AB128" s="12">
        <v>0.29371154386818665</v>
      </c>
      <c r="AC128" s="12">
        <v>0.31036578864617903</v>
      </c>
      <c r="AD128" s="12">
        <v>0.30688479227085719</v>
      </c>
      <c r="AE128" s="12">
        <v>0.31682303350220747</v>
      </c>
      <c r="AF128" s="12">
        <v>0.31288692163211929</v>
      </c>
      <c r="AG128" s="12">
        <v>0.30422602467827564</v>
      </c>
      <c r="AH128" s="12">
        <v>0.31825588006549782</v>
      </c>
      <c r="AI128" s="12">
        <v>0.31826742367659006</v>
      </c>
      <c r="AJ128" s="12">
        <v>0.32272436679660599</v>
      </c>
      <c r="AK128" s="12">
        <v>0.30274699831462848</v>
      </c>
      <c r="AL128" s="12">
        <v>0.25951215517768295</v>
      </c>
      <c r="AM128" s="12">
        <v>0.32192195988546518</v>
      </c>
      <c r="AN128" s="12">
        <v>0.12216631904291869</v>
      </c>
      <c r="AO128" s="12">
        <v>0.2881366730789211</v>
      </c>
      <c r="AP128" s="12">
        <v>0.30913266748322021</v>
      </c>
      <c r="AQ128" s="12">
        <v>0.30913266748322021</v>
      </c>
      <c r="AR128" s="12">
        <v>0.30913266748322016</v>
      </c>
      <c r="AS128" s="12">
        <v>0.29916064595150338</v>
      </c>
      <c r="AT128" s="12"/>
      <c r="AU128" s="12"/>
      <c r="AV128" s="12"/>
      <c r="AW128" s="12"/>
      <c r="AX128" s="12"/>
      <c r="AY128" s="12"/>
      <c r="AZ128" s="12"/>
    </row>
    <row r="129" spans="1:52" s="15" customFormat="1" ht="15" customHeight="1" x14ac:dyDescent="0.3">
      <c r="A129" s="16" t="s">
        <v>106</v>
      </c>
      <c r="B129" s="17">
        <v>0.26326798229366954</v>
      </c>
      <c r="C129" s="17">
        <v>0.27262102172767971</v>
      </c>
      <c r="D129" s="17">
        <v>0.27629002013998999</v>
      </c>
      <c r="E129" s="17">
        <v>0.28037813281841811</v>
      </c>
      <c r="F129" s="17">
        <v>0.26522727249459549</v>
      </c>
      <c r="G129" s="17">
        <v>0.26075696574266494</v>
      </c>
      <c r="H129" s="17">
        <v>0.24900399928077557</v>
      </c>
      <c r="I129" s="17">
        <v>0.2590121513307036</v>
      </c>
      <c r="J129" s="17">
        <v>0.25288045206878129</v>
      </c>
      <c r="K129" s="17">
        <v>0.2537143216132241</v>
      </c>
      <c r="L129" s="17">
        <v>0.25603121932808409</v>
      </c>
      <c r="M129" s="17">
        <v>0.25904412276557021</v>
      </c>
      <c r="N129" s="17">
        <v>0.25376751266595915</v>
      </c>
      <c r="O129" s="17">
        <v>0.24752285160355988</v>
      </c>
      <c r="P129" s="17">
        <v>0.24272289185491561</v>
      </c>
      <c r="Q129" s="17">
        <v>0.25112728951975222</v>
      </c>
      <c r="R129" s="17">
        <v>0.26583782212060858</v>
      </c>
      <c r="S129" s="17">
        <v>0.26171300325013136</v>
      </c>
      <c r="T129" s="17">
        <v>0.26082622308706438</v>
      </c>
      <c r="U129" s="17">
        <v>0.26113823345784848</v>
      </c>
      <c r="V129" s="17">
        <v>0.26834579270487768</v>
      </c>
      <c r="W129" s="17">
        <v>0.26971548334179335</v>
      </c>
      <c r="X129" s="17">
        <v>0.26897215174614553</v>
      </c>
      <c r="Y129" s="17">
        <v>0.26820031911743664</v>
      </c>
      <c r="Z129" s="17">
        <v>0.26861890480967304</v>
      </c>
      <c r="AA129" s="17">
        <v>0.26820522548522258</v>
      </c>
      <c r="AB129" s="17">
        <v>0.26774290711353133</v>
      </c>
      <c r="AC129" s="17">
        <v>0.26793141796372638</v>
      </c>
      <c r="AD129" s="17">
        <v>0.26833851777996703</v>
      </c>
      <c r="AE129" s="17">
        <v>0.26791695176340469</v>
      </c>
      <c r="AF129" s="17">
        <v>0.27084808654579146</v>
      </c>
      <c r="AG129" s="17">
        <v>0.27043639875022102</v>
      </c>
      <c r="AH129" s="17">
        <v>0.26953900068465408</v>
      </c>
      <c r="AI129" s="17">
        <v>0.2690750642507273</v>
      </c>
      <c r="AJ129" s="17">
        <v>0.2687291071284213</v>
      </c>
      <c r="AK129" s="17">
        <v>0.2704042026528416</v>
      </c>
      <c r="AL129" s="17">
        <v>0.2665368357684812</v>
      </c>
      <c r="AM129" s="17">
        <v>0.26675905067569528</v>
      </c>
      <c r="AN129" s="17">
        <v>0.26693188922323252</v>
      </c>
      <c r="AO129" s="17">
        <v>0.26697948881599842</v>
      </c>
      <c r="AP129" s="17">
        <v>0.26556646453100885</v>
      </c>
      <c r="AQ129" s="17">
        <v>0.26578585962020801</v>
      </c>
      <c r="AR129" s="17">
        <v>0.26577172306318531</v>
      </c>
      <c r="AS129" s="17">
        <v>0.26583803660461086</v>
      </c>
      <c r="AT129" s="17">
        <v>0.26563209225901507</v>
      </c>
      <c r="AU129" s="17">
        <v>0.26572583544682621</v>
      </c>
      <c r="AV129" s="17">
        <v>0.26579430566403334</v>
      </c>
      <c r="AW129" s="17">
        <v>0.26567293437525996</v>
      </c>
      <c r="AX129" s="17">
        <v>0.26567754570635521</v>
      </c>
      <c r="AY129" s="17">
        <v>0.26539222644716992</v>
      </c>
      <c r="AZ129" s="17">
        <v>0.25889493099537042</v>
      </c>
    </row>
    <row r="130" spans="1:52" s="15" customFormat="1" ht="15" customHeight="1" x14ac:dyDescent="0.3">
      <c r="A130" s="16" t="s">
        <v>107</v>
      </c>
      <c r="B130" s="17">
        <v>0.2057228237985107</v>
      </c>
      <c r="C130" s="17">
        <v>0.24421701613373806</v>
      </c>
      <c r="D130" s="17">
        <v>0.2369061441638112</v>
      </c>
      <c r="E130" s="17">
        <v>0.2416500717264804</v>
      </c>
      <c r="F130" s="17">
        <v>0.21156045290778028</v>
      </c>
      <c r="G130" s="17">
        <v>0.209363748467532</v>
      </c>
      <c r="H130" s="17">
        <v>0.2117357823897541</v>
      </c>
      <c r="I130" s="17">
        <v>0.2088842742030444</v>
      </c>
      <c r="J130" s="17">
        <v>0.19678452069571503</v>
      </c>
      <c r="K130" s="17">
        <v>0.20042905820079404</v>
      </c>
      <c r="L130" s="17">
        <v>0.19520620377331138</v>
      </c>
      <c r="M130" s="17">
        <v>0.16024799690124536</v>
      </c>
      <c r="N130" s="17">
        <v>0.15240155515469067</v>
      </c>
      <c r="O130" s="17">
        <v>0.17245088439202505</v>
      </c>
      <c r="P130" s="17">
        <v>0.19375676592225111</v>
      </c>
      <c r="Q130" s="17">
        <v>0.1994103581412319</v>
      </c>
      <c r="R130" s="17">
        <v>0.19820336068880617</v>
      </c>
      <c r="S130" s="17">
        <v>0.19931084089781503</v>
      </c>
      <c r="T130" s="17">
        <v>0.20628034941942458</v>
      </c>
      <c r="U130" s="17">
        <v>0.20757799047895931</v>
      </c>
      <c r="V130" s="17">
        <v>0.21106717727435961</v>
      </c>
      <c r="W130" s="17">
        <v>0.21270506801642086</v>
      </c>
      <c r="X130" s="17">
        <v>0.21211065559467207</v>
      </c>
      <c r="Y130" s="17">
        <v>0.21386301172515323</v>
      </c>
      <c r="Z130" s="17">
        <v>0.21397962003182083</v>
      </c>
      <c r="AA130" s="17">
        <v>0.21422302105630592</v>
      </c>
      <c r="AB130" s="17">
        <v>0.2144579132634683</v>
      </c>
      <c r="AC130" s="17">
        <v>0.21412834290993263</v>
      </c>
      <c r="AD130" s="17">
        <v>0.22643443174711989</v>
      </c>
      <c r="AE130" s="17">
        <v>0.22731560238274587</v>
      </c>
      <c r="AF130" s="17">
        <v>0.227506736011546</v>
      </c>
      <c r="AG130" s="17">
        <v>0.22750231880813149</v>
      </c>
      <c r="AH130" s="17">
        <v>0.22805721346076041</v>
      </c>
      <c r="AI130" s="17">
        <v>0.22807830674715063</v>
      </c>
      <c r="AJ130" s="17">
        <v>0.22848959072924277</v>
      </c>
      <c r="AK130" s="17">
        <v>0.2288140391711285</v>
      </c>
      <c r="AL130" s="17">
        <v>0.2289449516601624</v>
      </c>
      <c r="AM130" s="17">
        <v>0.22924354324206045</v>
      </c>
      <c r="AN130" s="17">
        <v>0.22947363850312219</v>
      </c>
      <c r="AO130" s="17">
        <v>0.22957403159277653</v>
      </c>
      <c r="AP130" s="17">
        <v>0.22961892115341004</v>
      </c>
      <c r="AQ130" s="17">
        <v>0.22890615304480211</v>
      </c>
      <c r="AR130" s="17">
        <v>0.22986450940144282</v>
      </c>
      <c r="AS130" s="17">
        <v>0.23053554219750924</v>
      </c>
      <c r="AT130" s="17">
        <v>0.23057861148995526</v>
      </c>
      <c r="AU130" s="17">
        <v>0.23060291937543423</v>
      </c>
      <c r="AV130" s="17">
        <v>0.2306717265653416</v>
      </c>
      <c r="AW130" s="17">
        <v>0.23079809020143802</v>
      </c>
      <c r="AX130" s="17">
        <v>0.23093212844187627</v>
      </c>
      <c r="AY130" s="17">
        <v>0.23134824778295299</v>
      </c>
      <c r="AZ130" s="17">
        <v>0.23134663007022621</v>
      </c>
    </row>
    <row r="131" spans="1:52" s="15" customFormat="1" ht="15" customHeight="1" x14ac:dyDescent="0.3">
      <c r="A131" s="16" t="s">
        <v>29</v>
      </c>
      <c r="B131" s="17">
        <v>0.32169439656475829</v>
      </c>
      <c r="C131" s="17">
        <v>0.31791897486388909</v>
      </c>
      <c r="D131" s="17">
        <v>0.2881248432874462</v>
      </c>
      <c r="E131" s="17">
        <v>0.30195896314215115</v>
      </c>
      <c r="F131" s="17">
        <v>0.28392731686550221</v>
      </c>
      <c r="G131" s="17">
        <v>0.29967655100702845</v>
      </c>
      <c r="H131" s="17">
        <v>0.2841246592924706</v>
      </c>
      <c r="I131" s="17">
        <v>0.3175472193583766</v>
      </c>
      <c r="J131" s="17">
        <v>0.30752544110597152</v>
      </c>
      <c r="K131" s="17">
        <v>0.28878249828194102</v>
      </c>
      <c r="L131" s="17">
        <v>0.28133364967630969</v>
      </c>
      <c r="M131" s="17">
        <v>0.28598101807284493</v>
      </c>
      <c r="N131" s="17">
        <v>0.29788993769430722</v>
      </c>
      <c r="O131" s="17">
        <v>0.28751911290821019</v>
      </c>
      <c r="P131" s="17">
        <v>0.26044533762954925</v>
      </c>
      <c r="Q131" s="17">
        <v>0.30502186463177516</v>
      </c>
      <c r="R131" s="17">
        <v>0.21765171401155389</v>
      </c>
      <c r="S131" s="17">
        <v>0.23045254653634686</v>
      </c>
      <c r="T131" s="17">
        <v>0.29865856088173304</v>
      </c>
      <c r="U131" s="17">
        <v>0.29241981365213854</v>
      </c>
      <c r="V131" s="17">
        <v>0.28269601235902142</v>
      </c>
      <c r="W131" s="17">
        <v>0.29588741756003728</v>
      </c>
      <c r="X131" s="17">
        <v>0.28970367350598231</v>
      </c>
      <c r="Y131" s="17">
        <v>0.28589162129461249</v>
      </c>
      <c r="Z131" s="17">
        <v>0.27856955869663313</v>
      </c>
      <c r="AA131" s="17">
        <v>0.28242503389270718</v>
      </c>
      <c r="AB131" s="17">
        <v>0.28872108133015656</v>
      </c>
      <c r="AC131" s="17">
        <v>0.29735934449562068</v>
      </c>
      <c r="AD131" s="17">
        <v>0.27834175231056413</v>
      </c>
      <c r="AE131" s="17">
        <v>0.28840454133258409</v>
      </c>
      <c r="AF131" s="17">
        <v>0.30682596585248251</v>
      </c>
      <c r="AG131" s="17">
        <v>0.28882594571896147</v>
      </c>
      <c r="AH131" s="17">
        <v>0.29312915375143678</v>
      </c>
      <c r="AI131" s="17">
        <v>0.31821891246156558</v>
      </c>
      <c r="AJ131" s="17">
        <v>0.31907535144379268</v>
      </c>
      <c r="AK131" s="17">
        <v>0.33158399269831434</v>
      </c>
      <c r="AL131" s="17">
        <v>0.31246506105831257</v>
      </c>
      <c r="AM131" s="17">
        <v>0.3129684274273084</v>
      </c>
      <c r="AN131" s="17">
        <v>0.29469886982001492</v>
      </c>
      <c r="AO131" s="17">
        <v>0.32517106915957333</v>
      </c>
      <c r="AP131" s="17">
        <v>0.36983868815713744</v>
      </c>
      <c r="AQ131" s="17">
        <v>0.35074135342120794</v>
      </c>
      <c r="AR131" s="17">
        <v>0.35344176374376063</v>
      </c>
      <c r="AS131" s="17">
        <v>0.33783773573872783</v>
      </c>
      <c r="AT131" s="17">
        <v>0.30711459029647842</v>
      </c>
      <c r="AU131" s="17">
        <v>0.31027057082599596</v>
      </c>
      <c r="AV131" s="17">
        <v>0.30993439316356308</v>
      </c>
      <c r="AW131" s="17">
        <v>0.31427034822611699</v>
      </c>
      <c r="AX131" s="17">
        <v>0.30776499878869962</v>
      </c>
      <c r="AY131" s="17">
        <v>0.31792729178538021</v>
      </c>
      <c r="AZ131" s="17">
        <v>0.33873579221641603</v>
      </c>
    </row>
    <row r="132" spans="1:52" s="15" customFormat="1" ht="15" customHeight="1" x14ac:dyDescent="0.3">
      <c r="A132" s="18" t="s">
        <v>28</v>
      </c>
      <c r="B132" s="12">
        <v>0.37922325939294743</v>
      </c>
      <c r="C132" s="12">
        <v>0.37213331547694811</v>
      </c>
      <c r="D132" s="12">
        <v>0.38256077416541562</v>
      </c>
      <c r="E132" s="12">
        <v>0.37948565176475246</v>
      </c>
      <c r="F132" s="12">
        <v>0.3868739929709909</v>
      </c>
      <c r="G132" s="12">
        <v>0.39265999292938775</v>
      </c>
      <c r="H132" s="12">
        <v>0.39663316715843128</v>
      </c>
      <c r="I132" s="12">
        <v>0.37008891846390457</v>
      </c>
      <c r="J132" s="12">
        <v>0.40667996966462855</v>
      </c>
      <c r="K132" s="12">
        <v>0.40205598111799201</v>
      </c>
      <c r="L132" s="12">
        <v>0.41727736579732405</v>
      </c>
      <c r="M132" s="12">
        <v>0.39751579272332127</v>
      </c>
      <c r="N132" s="12">
        <v>0.39520474807853673</v>
      </c>
      <c r="O132" s="12">
        <v>0.41316317458276125</v>
      </c>
      <c r="P132" s="12">
        <v>0.41857201598491756</v>
      </c>
      <c r="Q132" s="12">
        <v>0.42530754513775942</v>
      </c>
      <c r="R132" s="12">
        <v>0.42521599085123796</v>
      </c>
      <c r="S132" s="12">
        <v>0.39454795527511149</v>
      </c>
      <c r="T132" s="12">
        <v>0.4269610953917013</v>
      </c>
      <c r="U132" s="12">
        <v>0.43060477936518804</v>
      </c>
      <c r="V132" s="12">
        <v>0.40902893618273262</v>
      </c>
      <c r="W132" s="12">
        <v>0.40624152753817783</v>
      </c>
      <c r="X132" s="12">
        <v>0.34650416106098803</v>
      </c>
      <c r="Y132" s="12">
        <v>0.294366912870827</v>
      </c>
      <c r="Z132" s="12">
        <v>0.27515238979042711</v>
      </c>
      <c r="AA132" s="12">
        <v>0.28545585834993742</v>
      </c>
      <c r="AB132" s="12">
        <v>0.29991076825332658</v>
      </c>
      <c r="AC132" s="12">
        <v>0.31635058716363518</v>
      </c>
      <c r="AD132" s="12">
        <v>0.28717273790637254</v>
      </c>
      <c r="AE132" s="12">
        <v>0.30764551982515725</v>
      </c>
      <c r="AF132" s="12">
        <v>0.33002680003897522</v>
      </c>
      <c r="AG132" s="12">
        <v>0.29635360587011911</v>
      </c>
      <c r="AH132" s="12">
        <v>0.29990936701278248</v>
      </c>
      <c r="AI132" s="12">
        <v>0.32191271670408306</v>
      </c>
      <c r="AJ132" s="12">
        <v>0.32232033921900294</v>
      </c>
      <c r="AK132" s="12">
        <v>0.3367093869112382</v>
      </c>
      <c r="AL132" s="12">
        <v>0.3116153491616025</v>
      </c>
      <c r="AM132" s="12">
        <v>0.31217967851672995</v>
      </c>
      <c r="AN132" s="12">
        <v>0.29035810564694048</v>
      </c>
      <c r="AO132" s="12">
        <v>0.32728936381005241</v>
      </c>
      <c r="AP132" s="12">
        <v>0.37911717721661309</v>
      </c>
      <c r="AQ132" s="12">
        <v>0.35707362657767139</v>
      </c>
      <c r="AR132" s="12">
        <v>0.35772220540366345</v>
      </c>
      <c r="AS132" s="12">
        <v>0.34071904399670921</v>
      </c>
      <c r="AT132" s="12">
        <v>0.30852336678522391</v>
      </c>
      <c r="AU132" s="12">
        <v>0.31114537881211712</v>
      </c>
      <c r="AV132" s="12">
        <v>0.3107820976603019</v>
      </c>
      <c r="AW132" s="12">
        <v>0.31517016821348587</v>
      </c>
      <c r="AX132" s="12">
        <v>0.30856420852087768</v>
      </c>
      <c r="AY132" s="12">
        <v>0.31874008176212487</v>
      </c>
      <c r="AZ132" s="12">
        <v>0.33974526989499176</v>
      </c>
    </row>
    <row r="133" spans="1:52" s="15" customFormat="1" ht="15" customHeight="1" x14ac:dyDescent="0.3">
      <c r="A133" s="18" t="s">
        <v>27</v>
      </c>
      <c r="B133" s="12">
        <v>0.32112491774430296</v>
      </c>
      <c r="C133" s="12">
        <v>0.31439151746587263</v>
      </c>
      <c r="D133" s="12">
        <v>0.25036007590056869</v>
      </c>
      <c r="E133" s="12">
        <v>0.27400649343651201</v>
      </c>
      <c r="F133" s="12">
        <v>0.26304379958373264</v>
      </c>
      <c r="G133" s="12">
        <v>0.27582620619999942</v>
      </c>
      <c r="H133" s="12">
        <v>0.27534830231843377</v>
      </c>
      <c r="I133" s="12">
        <v>0.3303083433017861</v>
      </c>
      <c r="J133" s="12">
        <v>0.32413758566446205</v>
      </c>
      <c r="K133" s="12">
        <v>0.3326063487441015</v>
      </c>
      <c r="L133" s="12">
        <v>0.27754797360686406</v>
      </c>
      <c r="M133" s="12">
        <v>0.29516303006596084</v>
      </c>
      <c r="N133" s="12">
        <v>0.31143652602868038</v>
      </c>
      <c r="O133" s="12">
        <v>0.33176034737845123</v>
      </c>
      <c r="P133" s="12">
        <v>0.32933056637231051</v>
      </c>
      <c r="Q133" s="12">
        <v>0.33883781367480403</v>
      </c>
      <c r="R133" s="12">
        <v>0.3327262350847231</v>
      </c>
      <c r="S133" s="12">
        <v>0.3265686932636761</v>
      </c>
      <c r="T133" s="12">
        <v>0.29444997108763998</v>
      </c>
      <c r="U133" s="12">
        <v>0.29210637679710894</v>
      </c>
      <c r="V133" s="12">
        <v>0.2744351899484444</v>
      </c>
      <c r="W133" s="12">
        <v>0.25169002411076274</v>
      </c>
      <c r="X133" s="12">
        <v>0.25798405929076862</v>
      </c>
      <c r="Y133" s="12">
        <v>0.25876354578558108</v>
      </c>
      <c r="Z133" s="12">
        <v>0.27187933881242837</v>
      </c>
      <c r="AA133" s="12">
        <v>0.26968384278527818</v>
      </c>
      <c r="AB133" s="12">
        <v>0.27034689423757374</v>
      </c>
      <c r="AC133" s="12">
        <v>0.27728272189981046</v>
      </c>
      <c r="AD133" s="12">
        <v>0.27158598015344354</v>
      </c>
      <c r="AE133" s="12">
        <v>0.27436811341894868</v>
      </c>
      <c r="AF133" s="12">
        <v>0.27598385020647315</v>
      </c>
      <c r="AG133" s="12">
        <v>0.27591362719398937</v>
      </c>
      <c r="AH133" s="12">
        <v>0.28155959830219257</v>
      </c>
      <c r="AI133" s="12">
        <v>0.28155711514393139</v>
      </c>
      <c r="AJ133" s="12">
        <v>0.28159784195676263</v>
      </c>
      <c r="AK133" s="12">
        <v>0.28098341184585929</v>
      </c>
      <c r="AL133" s="12">
        <v>0.28123143969222075</v>
      </c>
      <c r="AM133" s="12">
        <v>0.28207095492892631</v>
      </c>
      <c r="AN133" s="12">
        <v>0.28225652470223955</v>
      </c>
      <c r="AO133" s="12">
        <v>0.28225652470223955</v>
      </c>
      <c r="AP133" s="12">
        <v>0.28185281568378917</v>
      </c>
      <c r="AQ133" s="12">
        <v>0.28190146676466704</v>
      </c>
      <c r="AR133" s="12">
        <v>0.28215509996714255</v>
      </c>
      <c r="AS133" s="12">
        <v>0.28217295959950833</v>
      </c>
      <c r="AT133" s="12">
        <v>0.28219356084440961</v>
      </c>
      <c r="AU133" s="12"/>
      <c r="AV133" s="12"/>
      <c r="AW133" s="12"/>
      <c r="AX133" s="12"/>
      <c r="AY133" s="12"/>
      <c r="AZ133" s="12"/>
    </row>
    <row r="134" spans="1:52" s="15" customFormat="1" ht="15" customHeight="1" x14ac:dyDescent="0.3">
      <c r="A134" s="18" t="s">
        <v>103</v>
      </c>
      <c r="B134" s="12">
        <v>0.31839858175715607</v>
      </c>
      <c r="C134" s="12">
        <v>0.31794542772205292</v>
      </c>
      <c r="D134" s="12">
        <v>0.3108100997138083</v>
      </c>
      <c r="E134" s="12">
        <v>0.33229111096296216</v>
      </c>
      <c r="F134" s="12">
        <v>0.32508659115813721</v>
      </c>
      <c r="G134" s="12">
        <v>0.3384976821414819</v>
      </c>
      <c r="H134" s="12">
        <v>0.28364872480781445</v>
      </c>
      <c r="I134" s="12">
        <v>0.29475488614614487</v>
      </c>
      <c r="J134" s="12">
        <v>0.27868395738033891</v>
      </c>
      <c r="K134" s="12">
        <v>0.26005992271659412</v>
      </c>
      <c r="L134" s="12">
        <v>0.27873297126538882</v>
      </c>
      <c r="M134" s="12">
        <v>0.27331479721217006</v>
      </c>
      <c r="N134" s="12">
        <v>0.2884679939022986</v>
      </c>
      <c r="O134" s="12">
        <v>0.28988938632246625</v>
      </c>
      <c r="P134" s="12">
        <v>0.28492883840757571</v>
      </c>
      <c r="Q134" s="12">
        <v>0.31158444304030453</v>
      </c>
      <c r="R134" s="12">
        <v>0.23595747865829222</v>
      </c>
      <c r="S134" s="12">
        <v>0.30054000735802655</v>
      </c>
      <c r="T134" s="12">
        <v>0.3042531780302406</v>
      </c>
      <c r="U134" s="12">
        <v>0.282888983564689</v>
      </c>
      <c r="V134" s="12">
        <v>0.27388440894066168</v>
      </c>
      <c r="W134" s="12">
        <v>0.28907752318237012</v>
      </c>
      <c r="X134" s="12">
        <v>0.29618874840773834</v>
      </c>
      <c r="Y134" s="12">
        <v>0.2921553135617076</v>
      </c>
      <c r="Z134" s="12">
        <v>0.28839150849981771</v>
      </c>
      <c r="AA134" s="12">
        <v>0.28919157141049212</v>
      </c>
      <c r="AB134" s="12">
        <v>0.2833242544186072</v>
      </c>
      <c r="AC134" s="12">
        <v>0.28126641760074245</v>
      </c>
      <c r="AD134" s="12">
        <v>0.26137284244223175</v>
      </c>
      <c r="AE134" s="12">
        <v>0.26051081915960567</v>
      </c>
      <c r="AF134" s="12">
        <v>0.25295620324586843</v>
      </c>
      <c r="AG134" s="12">
        <v>0.20361029132455968</v>
      </c>
      <c r="AH134" s="12">
        <v>0.20229204084962282</v>
      </c>
      <c r="AI134" s="12">
        <v>0.31948838360070647</v>
      </c>
      <c r="AJ134" s="12">
        <v>0.32034801872746538</v>
      </c>
      <c r="AK134" s="12">
        <v>0.32895240039823431</v>
      </c>
      <c r="AL134" s="12">
        <v>0.3355163243645054</v>
      </c>
      <c r="AM134" s="12">
        <v>0.33529696903553585</v>
      </c>
      <c r="AN134" s="12">
        <v>0.33615219310712952</v>
      </c>
      <c r="AO134" s="12">
        <v>0.33758094925880078</v>
      </c>
      <c r="AP134" s="12">
        <v>0.34310592155392872</v>
      </c>
      <c r="AQ134" s="12">
        <v>0.34126276174549186</v>
      </c>
      <c r="AR134" s="12">
        <v>0.34004509427268348</v>
      </c>
      <c r="AS134" s="12">
        <v>9.4009276196505565E-2</v>
      </c>
      <c r="AT134" s="12">
        <v>9.3458095355427026E-2</v>
      </c>
      <c r="AU134" s="12">
        <v>8.9505281145977292E-2</v>
      </c>
      <c r="AV134" s="12">
        <v>8.9520424425424891E-2</v>
      </c>
      <c r="AW134" s="12">
        <v>8.9516775041967686E-2</v>
      </c>
      <c r="AX134" s="12">
        <v>8.8056582594899152E-2</v>
      </c>
      <c r="AY134" s="12">
        <v>8.8121832406829526E-2</v>
      </c>
      <c r="AZ134" s="12">
        <v>8.7371299938611244E-2</v>
      </c>
    </row>
    <row r="135" spans="1:52" s="15" customFormat="1" ht="15" customHeight="1" x14ac:dyDescent="0.3">
      <c r="A135" s="18" t="s">
        <v>105</v>
      </c>
      <c r="B135" s="12">
        <v>0.25018207522352165</v>
      </c>
      <c r="C135" s="12">
        <v>0.23484850747767055</v>
      </c>
      <c r="D135" s="12">
        <v>0.23178486637312015</v>
      </c>
      <c r="E135" s="12">
        <v>0.18540256509547159</v>
      </c>
      <c r="F135" s="12">
        <v>0.18792895900775017</v>
      </c>
      <c r="G135" s="12">
        <v>0.24479268669181883</v>
      </c>
      <c r="H135" s="12">
        <v>0.21332218091035066</v>
      </c>
      <c r="I135" s="12">
        <v>0.22867373519763393</v>
      </c>
      <c r="J135" s="12">
        <v>0.21788405903056773</v>
      </c>
      <c r="K135" s="12">
        <v>0.15132683152785409</v>
      </c>
      <c r="L135" s="12">
        <v>0.22297597369074115</v>
      </c>
      <c r="M135" s="12">
        <v>0.19772920006506575</v>
      </c>
      <c r="N135" s="12">
        <v>0.18567489877484938</v>
      </c>
      <c r="O135" s="12">
        <v>0.14972798801809367</v>
      </c>
      <c r="P135" s="12">
        <v>9.0360034920790672E-2</v>
      </c>
      <c r="Q135" s="12">
        <v>0.14554780135733719</v>
      </c>
      <c r="R135" s="12">
        <v>0.1016840782750386</v>
      </c>
      <c r="S135" s="12">
        <v>7.7591117913932417E-2</v>
      </c>
      <c r="T135" s="12">
        <v>0.23815626954642449</v>
      </c>
      <c r="U135" s="12">
        <v>0.26741172927542972</v>
      </c>
      <c r="V135" s="12">
        <v>0.31554926543248429</v>
      </c>
      <c r="W135" s="12">
        <v>0.30786781942838121</v>
      </c>
      <c r="X135" s="12">
        <v>0.2434099190391</v>
      </c>
      <c r="Y135" s="12">
        <v>0.27348536396390416</v>
      </c>
      <c r="Z135" s="12">
        <v>0.2783083200792254</v>
      </c>
      <c r="AA135" s="12">
        <v>0.25828299335020966</v>
      </c>
      <c r="AB135" s="12">
        <v>0.24716485352712278</v>
      </c>
      <c r="AC135" s="12">
        <v>0.23031913659280712</v>
      </c>
      <c r="AD135" s="12">
        <v>0.27399608222987126</v>
      </c>
      <c r="AE135" s="12">
        <v>0.233237986735647</v>
      </c>
      <c r="AF135" s="12">
        <v>0.23136143609728974</v>
      </c>
      <c r="AG135" s="12">
        <v>0.29205270098049763</v>
      </c>
      <c r="AH135" s="12">
        <v>0.29056638247745414</v>
      </c>
      <c r="AI135" s="12">
        <v>0.28932758459763935</v>
      </c>
      <c r="AJ135" s="12">
        <v>0.31110608150727542</v>
      </c>
      <c r="AK135" s="12">
        <v>0.28975908127877259</v>
      </c>
      <c r="AL135" s="12">
        <v>0.2872045147765544</v>
      </c>
      <c r="AM135" s="12">
        <v>0.28718974119174834</v>
      </c>
      <c r="AN135" s="12">
        <v>0.28717757630536295</v>
      </c>
      <c r="AO135" s="12">
        <v>0.28717805497256044</v>
      </c>
      <c r="AP135" s="12">
        <v>0.28716483706942292</v>
      </c>
      <c r="AQ135" s="12">
        <v>0.28713994380368757</v>
      </c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 spans="1:52" s="15" customFormat="1" ht="15" customHeight="1" x14ac:dyDescent="0.3">
      <c r="A136" s="16" t="s">
        <v>30</v>
      </c>
      <c r="B136" s="17">
        <v>0.30801736991215406</v>
      </c>
      <c r="C136" s="17">
        <v>0.2826439740258897</v>
      </c>
      <c r="D136" s="17">
        <v>0.32623438640672531</v>
      </c>
      <c r="E136" s="17">
        <v>0.3059073692002488</v>
      </c>
      <c r="F136" s="17">
        <v>0.32047246718491662</v>
      </c>
      <c r="G136" s="17">
        <v>0.306835303789742</v>
      </c>
      <c r="H136" s="17">
        <v>0.29718355743083774</v>
      </c>
      <c r="I136" s="17">
        <v>0.29050761511690526</v>
      </c>
      <c r="J136" s="17">
        <v>0.28987138809878027</v>
      </c>
      <c r="K136" s="17">
        <v>0.292018104201208</v>
      </c>
      <c r="L136" s="17">
        <v>0.28278357301242579</v>
      </c>
      <c r="M136" s="17">
        <v>0.28025385481496551</v>
      </c>
      <c r="N136" s="17">
        <v>0.28861717513216784</v>
      </c>
      <c r="O136" s="17">
        <v>0.30078149210323141</v>
      </c>
      <c r="P136" s="17">
        <v>0.29713957177331046</v>
      </c>
      <c r="Q136" s="17">
        <v>0.26939552897518748</v>
      </c>
      <c r="R136" s="17">
        <v>0.28933337752739718</v>
      </c>
      <c r="S136" s="17">
        <v>0.29955548777333596</v>
      </c>
      <c r="T136" s="17">
        <v>0.3010195028416926</v>
      </c>
      <c r="U136" s="17">
        <v>0.30744913230861581</v>
      </c>
      <c r="V136" s="17">
        <v>0.31627041524353472</v>
      </c>
      <c r="W136" s="17">
        <v>0.31783867035769275</v>
      </c>
      <c r="X136" s="17">
        <v>0.31538702070161051</v>
      </c>
      <c r="Y136" s="17">
        <v>0.31742113133001126</v>
      </c>
      <c r="Z136" s="17">
        <v>0.31476659955249869</v>
      </c>
      <c r="AA136" s="17">
        <v>0.31868835318572125</v>
      </c>
      <c r="AB136" s="17">
        <v>0.31598106862004671</v>
      </c>
      <c r="AC136" s="17">
        <v>0.31795124476525444</v>
      </c>
      <c r="AD136" s="17">
        <v>0.316941044813078</v>
      </c>
      <c r="AE136" s="17">
        <v>0.31719443211766585</v>
      </c>
      <c r="AF136" s="17">
        <v>0.3187309239261451</v>
      </c>
      <c r="AG136" s="17">
        <v>0.31786887725741458</v>
      </c>
      <c r="AH136" s="17">
        <v>0.31859023159868338</v>
      </c>
      <c r="AI136" s="17">
        <v>0.31927575914650791</v>
      </c>
      <c r="AJ136" s="17">
        <v>0.31892415443095651</v>
      </c>
      <c r="AK136" s="17">
        <v>0.32011603521694176</v>
      </c>
      <c r="AL136" s="17">
        <v>0.31914371099705741</v>
      </c>
      <c r="AM136" s="17">
        <v>0.32584234385745159</v>
      </c>
      <c r="AN136" s="17">
        <v>0.32573733437426611</v>
      </c>
      <c r="AO136" s="17">
        <v>0.31873151746209288</v>
      </c>
      <c r="AP136" s="17">
        <v>0.32155870675697074</v>
      </c>
      <c r="AQ136" s="17">
        <v>0.29153619277583664</v>
      </c>
      <c r="AR136" s="17">
        <v>0.2915976637902028</v>
      </c>
      <c r="AS136" s="17">
        <v>0.2915047848054666</v>
      </c>
      <c r="AT136" s="17">
        <v>0.29658159046514693</v>
      </c>
      <c r="AU136" s="17">
        <v>0.3399706767022323</v>
      </c>
      <c r="AV136" s="17"/>
      <c r="AW136" s="17"/>
      <c r="AX136" s="17"/>
      <c r="AY136" s="17"/>
      <c r="AZ136" s="17"/>
    </row>
    <row r="137" spans="1:52" s="15" customFormat="1" ht="15" customHeight="1" x14ac:dyDescent="0.3">
      <c r="A137" s="18" t="s">
        <v>100</v>
      </c>
      <c r="B137" s="12">
        <v>0.40802268656848367</v>
      </c>
      <c r="C137" s="12"/>
      <c r="D137" s="12">
        <v>0.42362133324927836</v>
      </c>
      <c r="E137" s="12">
        <v>0.33932101363608164</v>
      </c>
      <c r="F137" s="12">
        <v>0.34863022579924335</v>
      </c>
      <c r="G137" s="12">
        <v>0.34446057532585173</v>
      </c>
      <c r="H137" s="12">
        <v>0.32150859347402133</v>
      </c>
      <c r="I137" s="12">
        <v>0.29859642706488121</v>
      </c>
      <c r="J137" s="12">
        <v>0.29572806936659757</v>
      </c>
      <c r="K137" s="12">
        <v>0.31378959520798128</v>
      </c>
      <c r="L137" s="12">
        <v>0.28254047269477012</v>
      </c>
      <c r="M137" s="12">
        <v>0.29074939423416646</v>
      </c>
      <c r="N137" s="12">
        <v>0.3126087420335828</v>
      </c>
      <c r="O137" s="12">
        <v>0.33446733045748667</v>
      </c>
      <c r="P137" s="12">
        <v>0.34220736104627503</v>
      </c>
      <c r="Q137" s="12">
        <v>0.30707931596618016</v>
      </c>
      <c r="R137" s="12">
        <v>0.29305154245727277</v>
      </c>
      <c r="S137" s="12">
        <v>0.31722880111157836</v>
      </c>
      <c r="T137" s="12">
        <v>0.31074137472554131</v>
      </c>
      <c r="U137" s="12">
        <v>0.31657668781384751</v>
      </c>
      <c r="V137" s="12">
        <v>0.32629133174833785</v>
      </c>
      <c r="W137" s="12">
        <v>0.32629133174833785</v>
      </c>
      <c r="X137" s="12">
        <v>0.32629133174833791</v>
      </c>
      <c r="Y137" s="12">
        <v>0.32629133174833785</v>
      </c>
      <c r="Z137" s="12">
        <v>0.31953221307465624</v>
      </c>
      <c r="AA137" s="12">
        <v>0.3262540802925939</v>
      </c>
      <c r="AB137" s="12">
        <v>0.3213101140223491</v>
      </c>
      <c r="AC137" s="12">
        <v>0.32629133174833785</v>
      </c>
      <c r="AD137" s="12">
        <v>0.32629133174833791</v>
      </c>
      <c r="AE137" s="12">
        <v>0.32629133174833785</v>
      </c>
      <c r="AF137" s="12">
        <v>0.32629133174833785</v>
      </c>
      <c r="AG137" s="12">
        <v>0.32629133174833785</v>
      </c>
      <c r="AH137" s="12">
        <v>0.32629133174833791</v>
      </c>
      <c r="AI137" s="12">
        <v>0.32629133174833785</v>
      </c>
      <c r="AJ137" s="12">
        <v>0.3262913317483378</v>
      </c>
      <c r="AK137" s="12">
        <v>0.32629133174833791</v>
      </c>
      <c r="AL137" s="12">
        <v>0.3259448452006683</v>
      </c>
      <c r="AM137" s="12">
        <v>0.32594484520066819</v>
      </c>
      <c r="AN137" s="12">
        <v>0.32312082124459524</v>
      </c>
      <c r="AO137" s="12">
        <v>0.32594484520066813</v>
      </c>
      <c r="AP137" s="12">
        <v>0.32159311259369128</v>
      </c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 spans="1:52" s="15" customFormat="1" ht="15" customHeight="1" x14ac:dyDescent="0.3">
      <c r="A138" s="18" t="s">
        <v>101</v>
      </c>
      <c r="B138" s="12">
        <v>0.39267836749618168</v>
      </c>
      <c r="C138" s="12">
        <v>0.37582009015216394</v>
      </c>
      <c r="D138" s="12">
        <v>0.40769040313880311</v>
      </c>
      <c r="E138" s="12">
        <v>0.34473199361517487</v>
      </c>
      <c r="F138" s="12">
        <v>0.33679810777321101</v>
      </c>
      <c r="G138" s="12">
        <v>0.33276997055047169</v>
      </c>
      <c r="H138" s="12">
        <v>0.31059695316616448</v>
      </c>
      <c r="I138" s="12">
        <v>0.28846239993317258</v>
      </c>
      <c r="J138" s="12">
        <v>0.28569139107132219</v>
      </c>
      <c r="K138" s="12">
        <v>0.3031399290256242</v>
      </c>
      <c r="L138" s="12">
        <v>0.27295136660853947</v>
      </c>
      <c r="M138" s="12">
        <v>0.2808816865771801</v>
      </c>
      <c r="N138" s="12">
        <v>0.30199915268076294</v>
      </c>
      <c r="O138" s="12">
        <v>0.31965342036621119</v>
      </c>
      <c r="P138" s="12">
        <v>0.30509704027418422</v>
      </c>
      <c r="Q138" s="12">
        <v>0.23589873390982108</v>
      </c>
      <c r="R138" s="12">
        <v>0.24027846810109191</v>
      </c>
      <c r="S138" s="12">
        <v>0.24024801677018345</v>
      </c>
      <c r="T138" s="12">
        <v>0.27040029953997358</v>
      </c>
      <c r="U138" s="12">
        <v>0.29464972881336471</v>
      </c>
      <c r="V138" s="12">
        <v>0.31521737067893602</v>
      </c>
      <c r="W138" s="12">
        <v>0.31521737067893602</v>
      </c>
      <c r="X138" s="12">
        <v>0.31521737067893596</v>
      </c>
      <c r="Y138" s="12">
        <v>0.31521737067893602</v>
      </c>
      <c r="Z138" s="12">
        <v>0.31521737067893602</v>
      </c>
      <c r="AA138" s="12">
        <v>0.3152173706789359</v>
      </c>
      <c r="AB138" s="12">
        <v>0.31521737067893602</v>
      </c>
      <c r="AC138" s="12">
        <v>0.3152173706789359</v>
      </c>
      <c r="AD138" s="12">
        <v>0.31521737067893596</v>
      </c>
      <c r="AE138" s="12">
        <v>0.31521737067893602</v>
      </c>
      <c r="AF138" s="12">
        <v>0.31521737067893596</v>
      </c>
      <c r="AG138" s="12">
        <v>0.31521737067893596</v>
      </c>
      <c r="AH138" s="12">
        <v>0.31521737067893596</v>
      </c>
      <c r="AI138" s="12">
        <v>0.31521737067893596</v>
      </c>
      <c r="AJ138" s="12">
        <v>0.31521737067893602</v>
      </c>
      <c r="AK138" s="12">
        <v>0.31521737067893602</v>
      </c>
      <c r="AL138" s="12">
        <v>0.31398122412725393</v>
      </c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 spans="1:52" s="15" customFormat="1" ht="15" customHeight="1" x14ac:dyDescent="0.3">
      <c r="A139" s="18" t="s">
        <v>103</v>
      </c>
      <c r="B139" s="12">
        <v>0.27947692039165301</v>
      </c>
      <c r="C139" s="12">
        <v>0.25172398162982951</v>
      </c>
      <c r="D139" s="12">
        <v>0.29960829052789456</v>
      </c>
      <c r="E139" s="12">
        <v>0.28895530153452254</v>
      </c>
      <c r="F139" s="12">
        <v>0.30169253031508053</v>
      </c>
      <c r="G139" s="12">
        <v>0.2827854867320127</v>
      </c>
      <c r="H139" s="12">
        <v>0.28184833961790146</v>
      </c>
      <c r="I139" s="12">
        <v>0.28778849973090254</v>
      </c>
      <c r="J139" s="12">
        <v>0.28723050155422464</v>
      </c>
      <c r="K139" s="12">
        <v>0.27650718765361865</v>
      </c>
      <c r="L139" s="12">
        <v>0.28679607973950755</v>
      </c>
      <c r="M139" s="12">
        <v>0.27535409301295205</v>
      </c>
      <c r="N139" s="12">
        <v>0.27020475906515695</v>
      </c>
      <c r="O139" s="12">
        <v>0.26458741833391619</v>
      </c>
      <c r="P139" s="12">
        <v>0.26130596369140252</v>
      </c>
      <c r="Q139" s="12">
        <v>0.26370175430087323</v>
      </c>
      <c r="R139" s="12">
        <v>0.30371635004227404</v>
      </c>
      <c r="S139" s="12">
        <v>0.30837983308278166</v>
      </c>
      <c r="T139" s="12">
        <v>0.3089056019571379</v>
      </c>
      <c r="U139" s="12">
        <v>0.30714537069553394</v>
      </c>
      <c r="V139" s="12">
        <v>0.30797319463104988</v>
      </c>
      <c r="W139" s="12">
        <v>0.30757475975859777</v>
      </c>
      <c r="X139" s="12">
        <v>0.29521038646940229</v>
      </c>
      <c r="Y139" s="12">
        <v>0.3007941210261022</v>
      </c>
      <c r="Z139" s="12">
        <v>0.29197783533421945</v>
      </c>
      <c r="AA139" s="12">
        <v>0.30057992020867319</v>
      </c>
      <c r="AB139" s="12">
        <v>0.28724599680414314</v>
      </c>
      <c r="AC139" s="12">
        <v>0.28547067767889067</v>
      </c>
      <c r="AD139" s="12">
        <v>0.26448504458760475</v>
      </c>
      <c r="AE139" s="12">
        <v>0.26164339609619813</v>
      </c>
      <c r="AF139" s="12">
        <v>0.26572965351791678</v>
      </c>
      <c r="AG139" s="12">
        <v>0.26763193192939333</v>
      </c>
      <c r="AH139" s="12">
        <v>0.27925389579724824</v>
      </c>
      <c r="AI139" s="12">
        <v>0.28604153742447114</v>
      </c>
      <c r="AJ139" s="12">
        <v>0.27981897556977031</v>
      </c>
      <c r="AK139" s="12">
        <v>0.301808603723278</v>
      </c>
      <c r="AL139" s="12">
        <v>0.30537141128579948</v>
      </c>
      <c r="AM139" s="12">
        <v>0.32421036433790806</v>
      </c>
      <c r="AN139" s="12">
        <v>0.35815493637019435</v>
      </c>
      <c r="AO139" s="12">
        <v>0.2404746335184553</v>
      </c>
      <c r="AP139" s="12">
        <v>0.29371556190813541</v>
      </c>
      <c r="AQ139" s="12">
        <v>0.29153619277583664</v>
      </c>
      <c r="AR139" s="12">
        <v>0.2915976637902028</v>
      </c>
      <c r="AS139" s="12">
        <v>0.2915047848054666</v>
      </c>
      <c r="AT139" s="12">
        <v>0.29658159046514693</v>
      </c>
      <c r="AU139" s="12">
        <v>0.3399706767022323</v>
      </c>
      <c r="AV139" s="12"/>
      <c r="AW139" s="12"/>
      <c r="AX139" s="12"/>
      <c r="AY139" s="12"/>
      <c r="AZ139" s="12"/>
    </row>
    <row r="140" spans="1:52" s="15" customFormat="1" ht="15" customHeight="1" x14ac:dyDescent="0.3">
      <c r="A140" s="16" t="s">
        <v>31</v>
      </c>
      <c r="B140" s="17">
        <v>0.22229517022394393</v>
      </c>
      <c r="C140" s="17">
        <v>0.22511829017234472</v>
      </c>
      <c r="D140" s="17">
        <v>0.23302760339282599</v>
      </c>
      <c r="E140" s="17">
        <v>0.2342167782390859</v>
      </c>
      <c r="F140" s="17">
        <v>0.24601480732187719</v>
      </c>
      <c r="G140" s="17">
        <v>0.23688153420165159</v>
      </c>
      <c r="H140" s="17">
        <v>0.24618825178098949</v>
      </c>
      <c r="I140" s="17">
        <v>0.24859752204162444</v>
      </c>
      <c r="J140" s="17">
        <v>0.24984011897907552</v>
      </c>
      <c r="K140" s="17">
        <v>0.24787531707287266</v>
      </c>
      <c r="L140" s="17">
        <v>0.24393770036688403</v>
      </c>
      <c r="M140" s="17">
        <v>0.24777625054139113</v>
      </c>
      <c r="N140" s="17">
        <v>0.23739481073314567</v>
      </c>
      <c r="O140" s="17">
        <v>0.22631762667413463</v>
      </c>
      <c r="P140" s="17">
        <v>0.2269110160576783</v>
      </c>
      <c r="Q140" s="17">
        <v>0.22736386682566814</v>
      </c>
      <c r="R140" s="17">
        <v>0.23463134127751487</v>
      </c>
      <c r="S140" s="17">
        <v>0.23838811163186893</v>
      </c>
      <c r="T140" s="17">
        <v>0.23716319943512126</v>
      </c>
      <c r="U140" s="17">
        <v>0.23935362592596116</v>
      </c>
      <c r="V140" s="17">
        <v>0.24090951302437996</v>
      </c>
      <c r="W140" s="17">
        <v>0.24264116672512012</v>
      </c>
      <c r="X140" s="17">
        <v>0.24433236791327775</v>
      </c>
      <c r="Y140" s="17">
        <v>0.24702860034182431</v>
      </c>
      <c r="Z140" s="17">
        <v>0.24760639521834418</v>
      </c>
      <c r="AA140" s="17">
        <v>0.24989485206697679</v>
      </c>
      <c r="AB140" s="17">
        <v>0.24814192164264132</v>
      </c>
      <c r="AC140" s="17">
        <v>0.25201870488081368</v>
      </c>
      <c r="AD140" s="17">
        <v>0.25425466156701015</v>
      </c>
      <c r="AE140" s="17">
        <v>0.25631107266297526</v>
      </c>
      <c r="AF140" s="17">
        <v>0.25831470730638778</v>
      </c>
      <c r="AG140" s="17">
        <v>0.25824882907146174</v>
      </c>
      <c r="AH140" s="17">
        <v>0.260511172542091</v>
      </c>
      <c r="AI140" s="17">
        <v>0.26421655690361084</v>
      </c>
      <c r="AJ140" s="17">
        <v>0.27299315054469425</v>
      </c>
      <c r="AK140" s="17">
        <v>0.2777592992992215</v>
      </c>
      <c r="AL140" s="17">
        <v>0.27922348071062147</v>
      </c>
      <c r="AM140" s="17">
        <v>0.28036087421884864</v>
      </c>
      <c r="AN140" s="17">
        <v>0.28113810441152992</v>
      </c>
      <c r="AO140" s="17">
        <v>0.2810844990240623</v>
      </c>
      <c r="AP140" s="17">
        <v>0.28013293828905983</v>
      </c>
      <c r="AQ140" s="17">
        <v>0.28391735856834555</v>
      </c>
      <c r="AR140" s="17">
        <v>0.28582061330394198</v>
      </c>
      <c r="AS140" s="17">
        <v>0.29096679120955349</v>
      </c>
      <c r="AT140" s="17">
        <v>0.29261771431126082</v>
      </c>
      <c r="AU140" s="17">
        <v>0.29862238494458143</v>
      </c>
      <c r="AV140" s="17">
        <v>0.30178586147644409</v>
      </c>
      <c r="AW140" s="17">
        <v>0.30380444127745926</v>
      </c>
      <c r="AX140" s="17">
        <v>0.30798897030639499</v>
      </c>
      <c r="AY140" s="17">
        <v>0.31128180700196062</v>
      </c>
      <c r="AZ140" s="17">
        <v>0.31272827115711005</v>
      </c>
    </row>
    <row r="141" spans="1:52" s="15" customFormat="1" ht="15" customHeight="1" x14ac:dyDescent="0.3">
      <c r="A141" s="18" t="s">
        <v>100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>
        <v>0.30659649550993429</v>
      </c>
      <c r="AH141" s="12">
        <v>0.36354580083113947</v>
      </c>
      <c r="AI141" s="12">
        <v>0.36148464549506071</v>
      </c>
      <c r="AJ141" s="12">
        <v>0.36112439299674193</v>
      </c>
      <c r="AK141" s="12">
        <v>0.3670044554260764</v>
      </c>
      <c r="AL141" s="12">
        <v>0.36580088869984112</v>
      </c>
      <c r="AM141" s="12">
        <v>0.36399056444823641</v>
      </c>
      <c r="AN141" s="12">
        <v>0.35594279321652489</v>
      </c>
      <c r="AO141" s="12">
        <v>0.35445902008836533</v>
      </c>
      <c r="AP141" s="12">
        <v>0.35221951426840337</v>
      </c>
      <c r="AQ141" s="12">
        <v>0.33874473660900917</v>
      </c>
      <c r="AR141" s="12">
        <v>0.33972745684769623</v>
      </c>
      <c r="AS141" s="12">
        <v>0.34074610891552454</v>
      </c>
      <c r="AT141" s="12">
        <v>0.345755905344586</v>
      </c>
      <c r="AU141" s="12">
        <v>0.34809297446649501</v>
      </c>
      <c r="AV141" s="12">
        <v>0.34993953951079199</v>
      </c>
      <c r="AW141" s="12">
        <v>0.351545628861478</v>
      </c>
      <c r="AX141" s="12">
        <v>0.35520104756772086</v>
      </c>
      <c r="AY141" s="12">
        <v>0.35596230839259707</v>
      </c>
      <c r="AZ141" s="12">
        <v>0.35483764835198223</v>
      </c>
    </row>
    <row r="142" spans="1:52" s="15" customFormat="1" ht="15" customHeight="1" x14ac:dyDescent="0.3">
      <c r="A142" s="18" t="s">
        <v>102</v>
      </c>
      <c r="B142" s="12">
        <v>0.24099490004740565</v>
      </c>
      <c r="C142" s="12">
        <v>0.24176571246084058</v>
      </c>
      <c r="D142" s="12">
        <v>0.25355612499757763</v>
      </c>
      <c r="E142" s="12">
        <v>0.25046325527747626</v>
      </c>
      <c r="F142" s="12">
        <v>0.25941011797164948</v>
      </c>
      <c r="G142" s="12">
        <v>0.24328489008193724</v>
      </c>
      <c r="H142" s="12">
        <v>0.2472026913259496</v>
      </c>
      <c r="I142" s="12">
        <v>0.24249920347016166</v>
      </c>
      <c r="J142" s="12">
        <v>0.2450813837172573</v>
      </c>
      <c r="K142" s="12">
        <v>0.24078311471831276</v>
      </c>
      <c r="L142" s="12">
        <v>0.2363756977745754</v>
      </c>
      <c r="M142" s="12">
        <v>0.23394401542783369</v>
      </c>
      <c r="N142" s="12">
        <v>0.23234358273714723</v>
      </c>
      <c r="O142" s="12">
        <v>0.22167187286761203</v>
      </c>
      <c r="P142" s="12">
        <v>0.22318606244760775</v>
      </c>
      <c r="Q142" s="12">
        <v>0.22544382095134641</v>
      </c>
      <c r="R142" s="12">
        <v>0.2352124202519025</v>
      </c>
      <c r="S142" s="12">
        <v>0.23774511508548662</v>
      </c>
      <c r="T142" s="12">
        <v>0.23707527401470421</v>
      </c>
      <c r="U142" s="12">
        <v>0.23788755539512896</v>
      </c>
      <c r="V142" s="12">
        <v>0.23753306173963326</v>
      </c>
      <c r="W142" s="12">
        <v>0.23790209283170072</v>
      </c>
      <c r="X142" s="12">
        <v>0.24148753572132958</v>
      </c>
      <c r="Y142" s="12">
        <v>0.24710972891223196</v>
      </c>
      <c r="Z142" s="12">
        <v>0.24634624131473251</v>
      </c>
      <c r="AA142" s="12">
        <v>0.24990509527602575</v>
      </c>
      <c r="AB142" s="12">
        <v>0.24816961546658342</v>
      </c>
      <c r="AC142" s="12">
        <v>0.25234727139498148</v>
      </c>
      <c r="AD142" s="12">
        <v>0.25879026410741945</v>
      </c>
      <c r="AE142" s="12">
        <v>0.25912156666594371</v>
      </c>
      <c r="AF142" s="12">
        <v>0.26496811258464775</v>
      </c>
      <c r="AG142" s="12">
        <v>0.26782075320860327</v>
      </c>
      <c r="AH142" s="12">
        <v>0.26730258142529434</v>
      </c>
      <c r="AI142" s="12">
        <v>0.27150910781115434</v>
      </c>
      <c r="AJ142" s="12">
        <v>0.28099596018388562</v>
      </c>
      <c r="AK142" s="12">
        <v>0.27886576818473718</v>
      </c>
      <c r="AL142" s="12">
        <v>0.28024015154063298</v>
      </c>
      <c r="AM142" s="12">
        <v>0.28566857184908717</v>
      </c>
      <c r="AN142" s="12">
        <v>0.28599383174450765</v>
      </c>
      <c r="AO142" s="12">
        <v>0.28578711543350671</v>
      </c>
      <c r="AP142" s="12">
        <v>0.28540889730950203</v>
      </c>
      <c r="AQ142" s="12">
        <v>0.28389493832867713</v>
      </c>
      <c r="AR142" s="12">
        <v>0.28584158691695988</v>
      </c>
      <c r="AS142" s="12">
        <v>0.28790046722553558</v>
      </c>
      <c r="AT142" s="12">
        <v>0.28732489713214587</v>
      </c>
      <c r="AU142" s="12">
        <v>0.29174476724509196</v>
      </c>
      <c r="AV142" s="12">
        <v>0.29452931882557032</v>
      </c>
      <c r="AW142" s="12">
        <v>0.29541245215070733</v>
      </c>
      <c r="AX142" s="12">
        <v>0.29625641041899203</v>
      </c>
      <c r="AY142" s="12">
        <v>0.29940058096041117</v>
      </c>
      <c r="AZ142" s="12">
        <v>0.30203819365611739</v>
      </c>
    </row>
    <row r="143" spans="1:52" s="15" customFormat="1" ht="15" customHeight="1" x14ac:dyDescent="0.3">
      <c r="A143" s="58" t="s">
        <v>103</v>
      </c>
      <c r="B143" s="59">
        <v>0.19927815322993833</v>
      </c>
      <c r="C143" s="59">
        <v>0.2024085814059485</v>
      </c>
      <c r="D143" s="59">
        <v>0.20453621079873124</v>
      </c>
      <c r="E143" s="59">
        <v>0.21164498750834154</v>
      </c>
      <c r="F143" s="59">
        <v>0.2274543359582607</v>
      </c>
      <c r="G143" s="59">
        <v>0.22860070139887384</v>
      </c>
      <c r="H143" s="59">
        <v>0.2448179521610116</v>
      </c>
      <c r="I143" s="59">
        <v>0.25641271120027309</v>
      </c>
      <c r="J143" s="59">
        <v>0.25557325184286306</v>
      </c>
      <c r="K143" s="59">
        <v>0.25646401402325536</v>
      </c>
      <c r="L143" s="59">
        <v>0.25246430720626539</v>
      </c>
      <c r="M143" s="59">
        <v>0.26538373083524902</v>
      </c>
      <c r="N143" s="59">
        <v>0.2432713621197346</v>
      </c>
      <c r="O143" s="59">
        <v>0.23183600031561552</v>
      </c>
      <c r="P143" s="59">
        <v>0.23135761063309068</v>
      </c>
      <c r="Q143" s="59">
        <v>0.22955661790642526</v>
      </c>
      <c r="R143" s="59">
        <v>0.23411184054177833</v>
      </c>
      <c r="S143" s="59">
        <v>0.23892708959121423</v>
      </c>
      <c r="T143" s="59">
        <v>0.23723648734003469</v>
      </c>
      <c r="U143" s="59">
        <v>0.24053100023105173</v>
      </c>
      <c r="V143" s="59">
        <v>0.24354340634603103</v>
      </c>
      <c r="W143" s="59">
        <v>0.24639402170145605</v>
      </c>
      <c r="X143" s="59">
        <v>0.24668070122327451</v>
      </c>
      <c r="Y143" s="59">
        <v>0.24695422612397205</v>
      </c>
      <c r="Z143" s="59">
        <v>0.24872436129092482</v>
      </c>
      <c r="AA143" s="59">
        <v>0.24988515410841095</v>
      </c>
      <c r="AB143" s="59">
        <v>0.24811555502144278</v>
      </c>
      <c r="AC143" s="59">
        <v>0.25172701269496583</v>
      </c>
      <c r="AD143" s="59">
        <v>0.24988677446532709</v>
      </c>
      <c r="AE143" s="59">
        <v>0.25373385406326987</v>
      </c>
      <c r="AF143" s="59">
        <v>0.25170456522510554</v>
      </c>
      <c r="AG143" s="59">
        <v>0.24865711927689296</v>
      </c>
      <c r="AH143" s="59">
        <v>0.24478444306024294</v>
      </c>
      <c r="AI143" s="59">
        <v>0.24058538199071361</v>
      </c>
      <c r="AJ143" s="59">
        <v>0.24556238836464594</v>
      </c>
      <c r="AK143" s="59">
        <v>0.25033611056048738</v>
      </c>
      <c r="AL143" s="59">
        <v>0.24903059541616676</v>
      </c>
      <c r="AM143" s="59">
        <v>0.24313302585857455</v>
      </c>
      <c r="AN143" s="59">
        <v>0.24310216231458739</v>
      </c>
      <c r="AO143" s="59">
        <v>0.2319909955781578</v>
      </c>
      <c r="AP143" s="59">
        <v>0.22978568945421532</v>
      </c>
      <c r="AQ143" s="59">
        <v>0.24160947588658424</v>
      </c>
      <c r="AR143" s="59">
        <v>0.23824553844421351</v>
      </c>
      <c r="AS143" s="59">
        <v>0.24226230094235232</v>
      </c>
      <c r="AT143" s="59">
        <v>0.23701113318127912</v>
      </c>
      <c r="AU143" s="59">
        <v>0.24863316506095196</v>
      </c>
      <c r="AV143" s="59">
        <v>0.2497046153783071</v>
      </c>
      <c r="AW143" s="59">
        <v>0.24982834348078595</v>
      </c>
      <c r="AX143" s="59">
        <v>0.24427166677413684</v>
      </c>
      <c r="AY143" s="59">
        <v>0.25142567496810792</v>
      </c>
      <c r="AZ143" s="59">
        <v>0.25146346276605175</v>
      </c>
    </row>
    <row r="144" spans="1:52" x14ac:dyDescent="0.35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35">
      <c r="A145" s="60" t="s">
        <v>126</v>
      </c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>
        <v>0.4711964137341727</v>
      </c>
      <c r="AR145" s="41">
        <v>0.40688456045605798</v>
      </c>
      <c r="AS145" s="41">
        <v>0.41128766520061638</v>
      </c>
      <c r="AT145" s="41">
        <v>0.41064010425620856</v>
      </c>
      <c r="AU145" s="41">
        <v>0.41697431342311381</v>
      </c>
      <c r="AV145" s="41">
        <v>0.42040872900638332</v>
      </c>
      <c r="AW145" s="41">
        <v>0.43256795402621945</v>
      </c>
      <c r="AX145" s="41">
        <v>0.44081151419812004</v>
      </c>
      <c r="AY145" s="41">
        <v>0.44390245532999389</v>
      </c>
      <c r="AZ145" s="41">
        <v>0.44921055868334792</v>
      </c>
    </row>
    <row r="146" spans="1:52" x14ac:dyDescent="0.35">
      <c r="A146" s="45" t="s">
        <v>99</v>
      </c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>
        <v>0.4711964137341727</v>
      </c>
      <c r="AR146" s="46">
        <v>0.40688456045605798</v>
      </c>
      <c r="AS146" s="46">
        <v>0.41128766520061638</v>
      </c>
      <c r="AT146" s="46">
        <v>0.41064010425620856</v>
      </c>
      <c r="AU146" s="46">
        <v>0.41697431342311381</v>
      </c>
      <c r="AV146" s="46">
        <v>0.42040872900638332</v>
      </c>
      <c r="AW146" s="46">
        <v>0.43256795402621945</v>
      </c>
      <c r="AX146" s="46">
        <v>0.44081151419812004</v>
      </c>
      <c r="AY146" s="46">
        <v>0.44390245532999389</v>
      </c>
      <c r="AZ146" s="46">
        <v>0.44921055868334792</v>
      </c>
    </row>
    <row r="147" spans="1:52" s="15" customFormat="1" ht="15" customHeight="1" x14ac:dyDescent="0.3">
      <c r="A147" s="13" t="s">
        <v>25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>
        <v>0.35477555771184244</v>
      </c>
      <c r="AS147" s="14">
        <v>0.35378419065384975</v>
      </c>
      <c r="AT147" s="14">
        <v>0.35503518040159504</v>
      </c>
      <c r="AU147" s="14">
        <v>0.35511147738574844</v>
      </c>
      <c r="AV147" s="14">
        <v>0.35634972133967308</v>
      </c>
      <c r="AW147" s="14">
        <v>0.35658760331384926</v>
      </c>
      <c r="AX147" s="14">
        <v>0.35568915699435105</v>
      </c>
      <c r="AY147" s="14">
        <v>0.35463910934335219</v>
      </c>
      <c r="AZ147" s="14">
        <v>0.35378485782710145</v>
      </c>
    </row>
    <row r="148" spans="1:52" s="15" customFormat="1" ht="15" customHeight="1" x14ac:dyDescent="0.3">
      <c r="A148" s="18" t="s">
        <v>100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 spans="1:52" s="15" customFormat="1" ht="15" customHeight="1" x14ac:dyDescent="0.3">
      <c r="A149" s="18" t="s">
        <v>101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>
        <v>0.35477555771184244</v>
      </c>
      <c r="AS149" s="12">
        <v>0.35378419065384975</v>
      </c>
      <c r="AT149" s="12">
        <v>0.35503518040159504</v>
      </c>
      <c r="AU149" s="12">
        <v>0.35511147738574844</v>
      </c>
      <c r="AV149" s="12">
        <v>0.35634972133967308</v>
      </c>
      <c r="AW149" s="12">
        <v>0.35658760331384926</v>
      </c>
      <c r="AX149" s="12">
        <v>0.35568915699435105</v>
      </c>
      <c r="AY149" s="12">
        <v>0.35463910934335219</v>
      </c>
      <c r="AZ149" s="12">
        <v>0.35378485782710145</v>
      </c>
    </row>
    <row r="150" spans="1:52" s="15" customFormat="1" ht="15" customHeight="1" x14ac:dyDescent="0.3">
      <c r="A150" s="18" t="s">
        <v>102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 spans="1:52" s="15" customFormat="1" ht="15" customHeight="1" x14ac:dyDescent="0.3">
      <c r="A151" s="18" t="s">
        <v>103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 spans="1:52" s="15" customFormat="1" ht="15" customHeight="1" x14ac:dyDescent="0.3">
      <c r="A152" s="16" t="s">
        <v>26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>
        <v>0.29092752222687118</v>
      </c>
      <c r="AW152" s="17">
        <v>0.29092752222687129</v>
      </c>
      <c r="AX152" s="17">
        <v>0.29092752222687124</v>
      </c>
      <c r="AY152" s="17">
        <v>0.29092752222687118</v>
      </c>
      <c r="AZ152" s="17">
        <v>0.29092752222687124</v>
      </c>
    </row>
    <row r="153" spans="1:52" s="15" customFormat="1" ht="15" customHeight="1" x14ac:dyDescent="0.3">
      <c r="A153" s="18" t="s">
        <v>100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 spans="1:52" s="15" customFormat="1" ht="15" customHeight="1" x14ac:dyDescent="0.3">
      <c r="A154" s="18" t="s">
        <v>101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>
        <v>0.29092752222687118</v>
      </c>
      <c r="AW154" s="12">
        <v>0.29092752222687129</v>
      </c>
      <c r="AX154" s="12">
        <v>0.29092752222687124</v>
      </c>
      <c r="AY154" s="12">
        <v>0.29092752222687118</v>
      </c>
      <c r="AZ154" s="12">
        <v>0.29092752222687124</v>
      </c>
    </row>
    <row r="155" spans="1:52" s="15" customFormat="1" ht="15" customHeight="1" x14ac:dyDescent="0.3">
      <c r="A155" s="18" t="s">
        <v>102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 spans="1:52" s="15" customFormat="1" ht="15" customHeight="1" x14ac:dyDescent="0.3">
      <c r="A156" s="18" t="s">
        <v>103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 spans="1:52" s="15" customFormat="1" ht="15" customHeight="1" x14ac:dyDescent="0.3">
      <c r="A157" s="16" t="s">
        <v>104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>
        <v>0.4711964137341727</v>
      </c>
      <c r="AR157" s="17">
        <v>0.47145810360991652</v>
      </c>
      <c r="AS157" s="17">
        <v>0.47209636419142598</v>
      </c>
      <c r="AT157" s="17">
        <v>0.47039191406734249</v>
      </c>
      <c r="AU157" s="17">
        <v>0.47077860656585618</v>
      </c>
      <c r="AV157" s="17">
        <v>0.47041856019993056</v>
      </c>
      <c r="AW157" s="17">
        <v>0.46926711632066187</v>
      </c>
      <c r="AX157" s="17">
        <v>0.4682342216953097</v>
      </c>
      <c r="AY157" s="17">
        <v>0.47010867719337968</v>
      </c>
      <c r="AZ157" s="17">
        <v>0.47052126222956375</v>
      </c>
    </row>
    <row r="158" spans="1:52" s="15" customFormat="1" ht="15" customHeight="1" x14ac:dyDescent="0.3">
      <c r="A158" s="18" t="s">
        <v>28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>
        <v>0.4711964137341727</v>
      </c>
      <c r="AR158" s="12">
        <v>0.47145810360991652</v>
      </c>
      <c r="AS158" s="12">
        <v>0.47209636419142598</v>
      </c>
      <c r="AT158" s="12">
        <v>0.47039191406734249</v>
      </c>
      <c r="AU158" s="12">
        <v>0.47077860656585618</v>
      </c>
      <c r="AV158" s="12">
        <v>0.47041856019993056</v>
      </c>
      <c r="AW158" s="12">
        <v>0.46926711632066187</v>
      </c>
      <c r="AX158" s="12">
        <v>0.4682342216953097</v>
      </c>
      <c r="AY158" s="12">
        <v>0.47010867719337968</v>
      </c>
      <c r="AZ158" s="12">
        <v>0.47052126222956375</v>
      </c>
    </row>
    <row r="159" spans="1:52" s="15" customFormat="1" ht="15" customHeight="1" x14ac:dyDescent="0.3">
      <c r="A159" s="18" t="s">
        <v>27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 spans="1:52" s="15" customFormat="1" ht="15" customHeight="1" x14ac:dyDescent="0.3">
      <c r="A160" s="18" t="s">
        <v>103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 spans="1:52" s="15" customFormat="1" ht="15" customHeight="1" x14ac:dyDescent="0.3">
      <c r="A161" s="18" t="s">
        <v>105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 spans="1:52" s="15" customFormat="1" ht="15" customHeight="1" x14ac:dyDescent="0.3">
      <c r="A162" s="16" t="s">
        <v>106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s="15" customFormat="1" ht="15" customHeight="1" x14ac:dyDescent="0.3">
      <c r="A163" s="16" t="s">
        <v>107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s="15" customFormat="1" ht="15" customHeight="1" x14ac:dyDescent="0.3">
      <c r="A164" s="16" t="s">
        <v>29</v>
      </c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s="15" customFormat="1" ht="15" customHeight="1" x14ac:dyDescent="0.3">
      <c r="A165" s="18" t="s">
        <v>28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 spans="1:52" s="15" customFormat="1" ht="15" customHeight="1" x14ac:dyDescent="0.3">
      <c r="A166" s="18" t="s">
        <v>27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 spans="1:52" s="15" customFormat="1" ht="15" customHeight="1" x14ac:dyDescent="0.3">
      <c r="A167" s="18" t="s">
        <v>103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 spans="1:52" s="15" customFormat="1" ht="15" customHeight="1" x14ac:dyDescent="0.3">
      <c r="A168" s="18" t="s">
        <v>105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 spans="1:52" s="15" customFormat="1" ht="15" customHeight="1" x14ac:dyDescent="0.3">
      <c r="A169" s="16" t="s">
        <v>30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s="15" customFormat="1" ht="15" customHeight="1" x14ac:dyDescent="0.3">
      <c r="A170" s="18" t="s">
        <v>100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</row>
    <row r="171" spans="1:52" s="15" customFormat="1" ht="15" customHeight="1" x14ac:dyDescent="0.3">
      <c r="A171" s="18" t="s">
        <v>101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 spans="1:52" s="15" customFormat="1" ht="15" customHeight="1" x14ac:dyDescent="0.3">
      <c r="A172" s="18" t="s">
        <v>103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 spans="1:52" s="15" customFormat="1" ht="15" customHeight="1" x14ac:dyDescent="0.3">
      <c r="A173" s="16" t="s">
        <v>31</v>
      </c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s="15" customFormat="1" ht="15" customHeight="1" x14ac:dyDescent="0.3">
      <c r="A174" s="18" t="s">
        <v>100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 spans="1:52" s="15" customFormat="1" ht="15" customHeight="1" x14ac:dyDescent="0.3">
      <c r="A175" s="18" t="s">
        <v>102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 spans="1:52" s="15" customFormat="1" ht="15" customHeight="1" x14ac:dyDescent="0.3">
      <c r="A176" s="58" t="s">
        <v>103</v>
      </c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</row>
    <row r="177" spans="1:52" x14ac:dyDescent="0.35"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35">
      <c r="A178" s="60" t="s">
        <v>127</v>
      </c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>
        <v>0.30452233697662795</v>
      </c>
      <c r="AP178" s="41">
        <v>0.27221162445263086</v>
      </c>
      <c r="AQ178" s="41">
        <v>0.28650070574956377</v>
      </c>
      <c r="AR178" s="41">
        <v>0.28409083709389388</v>
      </c>
      <c r="AS178" s="41">
        <v>0.29429704677099416</v>
      </c>
      <c r="AT178" s="41">
        <v>0.29490705387702171</v>
      </c>
      <c r="AU178" s="41">
        <v>0.30071785663061246</v>
      </c>
      <c r="AV178" s="41">
        <v>0.30561345703717369</v>
      </c>
      <c r="AW178" s="41">
        <v>0.30401573556971212</v>
      </c>
      <c r="AX178" s="41">
        <v>0.31036584175163856</v>
      </c>
      <c r="AY178" s="41">
        <v>0.31716781999728288</v>
      </c>
      <c r="AZ178" s="41">
        <v>0.31851818918668667</v>
      </c>
    </row>
    <row r="179" spans="1:52" x14ac:dyDescent="0.35">
      <c r="A179" s="45" t="s">
        <v>99</v>
      </c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>
        <v>0.30452233697662795</v>
      </c>
      <c r="AP179" s="46">
        <v>0.27221162445263086</v>
      </c>
      <c r="AQ179" s="46">
        <v>0.28650070574956377</v>
      </c>
      <c r="AR179" s="46">
        <v>0.28409083709389388</v>
      </c>
      <c r="AS179" s="46">
        <v>0.29429704677099416</v>
      </c>
      <c r="AT179" s="46">
        <v>0.29490705387702171</v>
      </c>
      <c r="AU179" s="46">
        <v>0.30071785663061246</v>
      </c>
      <c r="AV179" s="46">
        <v>0.30561345703717369</v>
      </c>
      <c r="AW179" s="46">
        <v>0.30401573556971212</v>
      </c>
      <c r="AX179" s="46">
        <v>0.31036584175163856</v>
      </c>
      <c r="AY179" s="46">
        <v>0.31716781999728288</v>
      </c>
      <c r="AZ179" s="46">
        <v>0.31851818918668667</v>
      </c>
    </row>
    <row r="180" spans="1:52" s="15" customFormat="1" ht="15" customHeight="1" x14ac:dyDescent="0.3">
      <c r="A180" s="13" t="s">
        <v>25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>
        <v>0.30452233697662795</v>
      </c>
      <c r="AP180" s="14">
        <v>0.27221162445263086</v>
      </c>
      <c r="AQ180" s="14">
        <v>0.28381478858017645</v>
      </c>
      <c r="AR180" s="14">
        <v>0.2821416392627018</v>
      </c>
      <c r="AS180" s="14">
        <v>0.28739950938451519</v>
      </c>
      <c r="AT180" s="14">
        <v>0.29275275956379537</v>
      </c>
      <c r="AU180" s="14">
        <v>0.29673760753166695</v>
      </c>
      <c r="AV180" s="14">
        <v>0.29653288240315878</v>
      </c>
      <c r="AW180" s="14">
        <v>0.29554921744331369</v>
      </c>
      <c r="AX180" s="14">
        <v>0.29786332368225016</v>
      </c>
      <c r="AY180" s="14">
        <v>0.30184972706535285</v>
      </c>
      <c r="AZ180" s="14">
        <v>0.30117357796094518</v>
      </c>
    </row>
    <row r="181" spans="1:52" s="15" customFormat="1" ht="15" customHeight="1" x14ac:dyDescent="0.3">
      <c r="A181" s="18" t="s">
        <v>100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>
        <v>0.32198880790290202</v>
      </c>
      <c r="AP181" s="12">
        <v>0.27881933106243678</v>
      </c>
      <c r="AQ181" s="12">
        <v>0.29257862437755583</v>
      </c>
      <c r="AR181" s="12">
        <v>0.29311169868773207</v>
      </c>
      <c r="AS181" s="12">
        <v>0.2990520555660483</v>
      </c>
      <c r="AT181" s="12">
        <v>0.30559760505864619</v>
      </c>
      <c r="AU181" s="12">
        <v>0.31158082860872521</v>
      </c>
      <c r="AV181" s="12">
        <v>0.31111704057101941</v>
      </c>
      <c r="AW181" s="12">
        <v>0.30879366749413051</v>
      </c>
      <c r="AX181" s="12">
        <v>0.3108330805822298</v>
      </c>
      <c r="AY181" s="12">
        <v>0.31623862253619511</v>
      </c>
      <c r="AZ181" s="12">
        <v>0.31545893280180681</v>
      </c>
    </row>
    <row r="182" spans="1:52" s="15" customFormat="1" ht="15" customHeight="1" x14ac:dyDescent="0.3">
      <c r="A182" s="18" t="s">
        <v>101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>
        <v>0.3111663874518093</v>
      </c>
      <c r="AV182" s="12">
        <v>0.31116638745180936</v>
      </c>
      <c r="AW182" s="12">
        <v>0.31116638745180936</v>
      </c>
      <c r="AX182" s="12">
        <v>0.31116638745180936</v>
      </c>
      <c r="AY182" s="12">
        <v>0.31142187596658966</v>
      </c>
      <c r="AZ182" s="12">
        <v>0.31142154140908179</v>
      </c>
    </row>
    <row r="183" spans="1:52" s="15" customFormat="1" ht="15" customHeight="1" x14ac:dyDescent="0.3">
      <c r="A183" s="18" t="s">
        <v>102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>
        <v>0.27845609478995315</v>
      </c>
      <c r="AP183" s="12">
        <v>0.26340726493520972</v>
      </c>
      <c r="AQ183" s="12">
        <v>0.2733734490908114</v>
      </c>
      <c r="AR183" s="12">
        <v>0.26820336475745693</v>
      </c>
      <c r="AS183" s="12">
        <v>0.27137620530087631</v>
      </c>
      <c r="AT183" s="12">
        <v>0.27468920659900192</v>
      </c>
      <c r="AU183" s="12">
        <v>0.27489901808160255</v>
      </c>
      <c r="AV183" s="12">
        <v>0.27501483574426439</v>
      </c>
      <c r="AW183" s="12">
        <v>0.27519386370527249</v>
      </c>
      <c r="AX183" s="12">
        <v>0.27560497248969457</v>
      </c>
      <c r="AY183" s="12">
        <v>0.27601138003397352</v>
      </c>
      <c r="AZ183" s="12">
        <v>0.27659219639555771</v>
      </c>
    </row>
    <row r="184" spans="1:52" s="15" customFormat="1" ht="15" customHeight="1" x14ac:dyDescent="0.3">
      <c r="A184" s="18" t="s">
        <v>103</v>
      </c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 spans="1:52" s="15" customFormat="1" ht="15" customHeight="1" x14ac:dyDescent="0.3">
      <c r="A185" s="16" t="s">
        <v>26</v>
      </c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>
        <v>0.24211534840748106</v>
      </c>
      <c r="AU185" s="17">
        <v>0.24211534840748103</v>
      </c>
      <c r="AV185" s="17">
        <v>0.24211534840748106</v>
      </c>
      <c r="AW185" s="17">
        <v>0.24256153444123521</v>
      </c>
      <c r="AX185" s="17">
        <v>0.24256153444123515</v>
      </c>
      <c r="AY185" s="17">
        <v>0.24256153444123521</v>
      </c>
      <c r="AZ185" s="17">
        <v>0.24256153444123513</v>
      </c>
    </row>
    <row r="186" spans="1:52" s="15" customFormat="1" ht="15" customHeight="1" x14ac:dyDescent="0.3">
      <c r="A186" s="18" t="s">
        <v>100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 spans="1:52" s="15" customFormat="1" ht="15" customHeight="1" x14ac:dyDescent="0.3">
      <c r="A187" s="18" t="s">
        <v>101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</row>
    <row r="188" spans="1:52" s="15" customFormat="1" ht="15" customHeight="1" x14ac:dyDescent="0.3">
      <c r="A188" s="18" t="s">
        <v>102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>
        <v>0.24211534840748106</v>
      </c>
      <c r="AU188" s="12">
        <v>0.24211534840748103</v>
      </c>
      <c r="AV188" s="12">
        <v>0.24211534840748106</v>
      </c>
      <c r="AW188" s="12">
        <v>0.24256153444123521</v>
      </c>
      <c r="AX188" s="12">
        <v>0.24256153444123515</v>
      </c>
      <c r="AY188" s="12">
        <v>0.24256153444123521</v>
      </c>
      <c r="AZ188" s="12">
        <v>0.24256153444123513</v>
      </c>
    </row>
    <row r="189" spans="1:52" s="15" customFormat="1" ht="15" customHeight="1" x14ac:dyDescent="0.3">
      <c r="A189" s="18" t="s">
        <v>103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 spans="1:52" s="15" customFormat="1" ht="15" customHeight="1" x14ac:dyDescent="0.3">
      <c r="A190" s="16" t="s">
        <v>104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>
        <v>0.39459386997642015</v>
      </c>
      <c r="AR190" s="17">
        <v>0.39459386997642026</v>
      </c>
      <c r="AS190" s="17">
        <v>0.36425421347135778</v>
      </c>
      <c r="AT190" s="17">
        <v>0.35872125974185753</v>
      </c>
      <c r="AU190" s="17">
        <v>0.35706346831965391</v>
      </c>
      <c r="AV190" s="17">
        <v>0.36127290830148728</v>
      </c>
      <c r="AW190" s="17">
        <v>0.36101000374820225</v>
      </c>
      <c r="AX190" s="17">
        <v>0.36256398573221493</v>
      </c>
      <c r="AY190" s="17">
        <v>0.36512861309342765</v>
      </c>
      <c r="AZ190" s="17">
        <v>0.36412828014620502</v>
      </c>
    </row>
    <row r="191" spans="1:52" s="15" customFormat="1" ht="15" customHeight="1" x14ac:dyDescent="0.3">
      <c r="A191" s="18" t="s">
        <v>28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>
        <v>0.39459386997642015</v>
      </c>
      <c r="AR191" s="12">
        <v>0.39459386997642026</v>
      </c>
      <c r="AS191" s="12">
        <v>0.36425421347135778</v>
      </c>
      <c r="AT191" s="12">
        <v>0.35872125974185753</v>
      </c>
      <c r="AU191" s="12">
        <v>0.35706346831965391</v>
      </c>
      <c r="AV191" s="12">
        <v>0.36127290830148728</v>
      </c>
      <c r="AW191" s="12">
        <v>0.36101000374820225</v>
      </c>
      <c r="AX191" s="12">
        <v>0.36256398573221493</v>
      </c>
      <c r="AY191" s="12">
        <v>0.36512861309342765</v>
      </c>
      <c r="AZ191" s="12">
        <v>0.36412828014620502</v>
      </c>
    </row>
    <row r="192" spans="1:52" s="15" customFormat="1" ht="15" customHeight="1" x14ac:dyDescent="0.3">
      <c r="A192" s="18" t="s">
        <v>27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</row>
    <row r="193" spans="1:52" s="15" customFormat="1" ht="15" customHeight="1" x14ac:dyDescent="0.3">
      <c r="A193" s="18" t="s">
        <v>103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 spans="1:52" s="15" customFormat="1" ht="15" customHeight="1" x14ac:dyDescent="0.3">
      <c r="A194" s="18" t="s">
        <v>105</v>
      </c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 spans="1:52" s="15" customFormat="1" ht="15" customHeight="1" x14ac:dyDescent="0.3">
      <c r="A195" s="16" t="s">
        <v>106</v>
      </c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s="15" customFormat="1" ht="15" customHeight="1" x14ac:dyDescent="0.3">
      <c r="A196" s="16" t="s">
        <v>107</v>
      </c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s="15" customFormat="1" ht="15" customHeight="1" x14ac:dyDescent="0.3">
      <c r="A197" s="16" t="s">
        <v>29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s="15" customFormat="1" ht="15" customHeight="1" x14ac:dyDescent="0.3">
      <c r="A198" s="18" t="s">
        <v>28</v>
      </c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 spans="1:52" s="15" customFormat="1" ht="15" customHeight="1" x14ac:dyDescent="0.3">
      <c r="A199" s="18" t="s">
        <v>27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 spans="1:52" s="15" customFormat="1" ht="15" customHeight="1" x14ac:dyDescent="0.3">
      <c r="A200" s="18" t="s">
        <v>103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 spans="1:52" s="15" customFormat="1" ht="15" customHeight="1" x14ac:dyDescent="0.3">
      <c r="A201" s="18" t="s">
        <v>105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 spans="1:52" s="15" customFormat="1" ht="15" customHeight="1" x14ac:dyDescent="0.3">
      <c r="A202" s="16" t="s">
        <v>30</v>
      </c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s="15" customFormat="1" ht="15" customHeight="1" x14ac:dyDescent="0.3">
      <c r="A203" s="18" t="s">
        <v>100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 spans="1:52" s="15" customFormat="1" ht="15" customHeight="1" x14ac:dyDescent="0.3">
      <c r="A204" s="18" t="s">
        <v>101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 spans="1:52" s="15" customFormat="1" ht="15" customHeight="1" x14ac:dyDescent="0.3">
      <c r="A205" s="18" t="s">
        <v>103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 spans="1:52" s="15" customFormat="1" ht="15" customHeight="1" x14ac:dyDescent="0.3">
      <c r="A206" s="16" t="s">
        <v>31</v>
      </c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s="15" customFormat="1" ht="15" customHeight="1" x14ac:dyDescent="0.3">
      <c r="A207" s="18" t="s">
        <v>100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 spans="1:52" s="15" customFormat="1" ht="15" customHeight="1" x14ac:dyDescent="0.3">
      <c r="A208" s="18" t="s">
        <v>102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 spans="1:52" s="15" customFormat="1" ht="15" customHeight="1" x14ac:dyDescent="0.3">
      <c r="A209" s="58" t="s">
        <v>103</v>
      </c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</row>
  </sheetData>
  <pageMargins left="0.7" right="0.7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E157-3EF0-414E-829B-554043B46481}">
  <sheetPr>
    <pageSetUpPr fitToPage="1"/>
  </sheetPr>
  <dimension ref="A1:AZ209"/>
  <sheetViews>
    <sheetView showGridLines="0" workbookViewId="0">
      <pane xSplit="1" ySplit="1" topLeftCell="U47" activePane="bottomRight" state="frozen"/>
      <selection activeCell="E108" sqref="E108"/>
      <selection pane="topRight" activeCell="E108" sqref="E108"/>
      <selection pane="bottomLeft" activeCell="E108" sqref="E108"/>
      <selection pane="bottomRight" activeCell="B1" sqref="B1:T1048576"/>
    </sheetView>
  </sheetViews>
  <sheetFormatPr defaultRowHeight="14.5" x14ac:dyDescent="0.35"/>
  <cols>
    <col min="1" max="1" width="36.7265625" customWidth="1"/>
    <col min="2" max="20" width="9.7265625" hidden="1" customWidth="1"/>
    <col min="21" max="52" width="9.7265625" customWidth="1"/>
  </cols>
  <sheetData>
    <row r="1" spans="1:52" ht="30" customHeight="1" x14ac:dyDescent="0.35">
      <c r="A1" s="9" t="s">
        <v>130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ht="15" customHeight="1" x14ac:dyDescent="0.35">
      <c r="A2" s="40" t="s">
        <v>95</v>
      </c>
      <c r="B2" s="62">
        <v>2872830.1994165252</v>
      </c>
      <c r="C2" s="62">
        <v>2954349.2773266272</v>
      </c>
      <c r="D2" s="62">
        <v>2975682.9466178827</v>
      </c>
      <c r="E2" s="62">
        <v>3063564.4380033463</v>
      </c>
      <c r="F2" s="62">
        <v>3132146.0216760109</v>
      </c>
      <c r="G2" s="62">
        <v>3152769.9121394712</v>
      </c>
      <c r="H2" s="62">
        <v>3195963.9098253292</v>
      </c>
      <c r="I2" s="62">
        <v>3209036.3057125797</v>
      </c>
      <c r="J2" s="62">
        <v>3216259.9690355845</v>
      </c>
      <c r="K2" s="62">
        <v>3055592.7365421769</v>
      </c>
      <c r="L2" s="62">
        <v>3197510.0712004509</v>
      </c>
      <c r="M2" s="62">
        <v>3128111.407550802</v>
      </c>
      <c r="N2" s="62">
        <v>3125086.6331840046</v>
      </c>
      <c r="O2" s="62">
        <v>3103657.9881927385</v>
      </c>
      <c r="P2" s="62">
        <v>3030993.2639037292</v>
      </c>
      <c r="Q2" s="62">
        <v>3071763.8738503833</v>
      </c>
      <c r="R2" s="62">
        <v>3096994.586055703</v>
      </c>
      <c r="S2" s="62">
        <v>3118650.6570413983</v>
      </c>
      <c r="T2" s="62">
        <v>3112812.4848771328</v>
      </c>
      <c r="U2" s="62">
        <v>3114303.4628467527</v>
      </c>
      <c r="V2" s="62">
        <v>3122383.9596821601</v>
      </c>
      <c r="W2" s="62">
        <v>3142194.6963857054</v>
      </c>
      <c r="X2" s="62">
        <v>3169979.9186054128</v>
      </c>
      <c r="Y2" s="62">
        <v>3178209.2141541853</v>
      </c>
      <c r="Z2" s="62">
        <v>3196534.6414907426</v>
      </c>
      <c r="AA2" s="62">
        <v>3214222.683040848</v>
      </c>
      <c r="AB2" s="62">
        <v>3237432.8650013809</v>
      </c>
      <c r="AC2" s="62">
        <v>3258736.7041211054</v>
      </c>
      <c r="AD2" s="62">
        <v>3286317.8172629555</v>
      </c>
      <c r="AE2" s="62">
        <v>3307387.7695792723</v>
      </c>
      <c r="AF2" s="62">
        <v>3321962.847314897</v>
      </c>
      <c r="AG2" s="62">
        <v>3330934.7399675064</v>
      </c>
      <c r="AH2" s="62">
        <v>3357297.7559986683</v>
      </c>
      <c r="AI2" s="62">
        <v>3376411.7038208116</v>
      </c>
      <c r="AJ2" s="62">
        <v>3391623.6481018914</v>
      </c>
      <c r="AK2" s="62">
        <v>3411270.3723701783</v>
      </c>
      <c r="AL2" s="62">
        <v>3436055.2259748732</v>
      </c>
      <c r="AM2" s="62">
        <v>3466295.7539040195</v>
      </c>
      <c r="AN2" s="62">
        <v>3497485.8592031891</v>
      </c>
      <c r="AO2" s="62">
        <v>3531401.1116311536</v>
      </c>
      <c r="AP2" s="62">
        <v>3565159.9458246422</v>
      </c>
      <c r="AQ2" s="62">
        <v>3606387.1852788413</v>
      </c>
      <c r="AR2" s="62">
        <v>3647439.6567199021</v>
      </c>
      <c r="AS2" s="62">
        <v>3682446.0631736256</v>
      </c>
      <c r="AT2" s="62">
        <v>3716393.2946561729</v>
      </c>
      <c r="AU2" s="62">
        <v>3750600.6150412397</v>
      </c>
      <c r="AV2" s="62">
        <v>3786373.3140392392</v>
      </c>
      <c r="AW2" s="62">
        <v>3821930.6669168915</v>
      </c>
      <c r="AX2" s="62">
        <v>3854445.4259381937</v>
      </c>
      <c r="AY2" s="62">
        <v>3891642.8918593046</v>
      </c>
      <c r="AZ2" s="62">
        <v>3925316.8220840083</v>
      </c>
    </row>
    <row r="3" spans="1:52" ht="15" customHeight="1" x14ac:dyDescent="0.35">
      <c r="A3" s="42" t="s">
        <v>96</v>
      </c>
      <c r="B3" s="63">
        <v>891396.5029680311</v>
      </c>
      <c r="C3" s="63">
        <v>925320.49780826515</v>
      </c>
      <c r="D3" s="63">
        <v>937379.39240364672</v>
      </c>
      <c r="E3" s="63">
        <v>943546.57050046697</v>
      </c>
      <c r="F3" s="63">
        <v>955827.04409410444</v>
      </c>
      <c r="G3" s="63">
        <v>943829.75966023025</v>
      </c>
      <c r="H3" s="63">
        <v>936224.22313217318</v>
      </c>
      <c r="I3" s="63">
        <v>883895.96668641199</v>
      </c>
      <c r="J3" s="63">
        <v>885714.89776932728</v>
      </c>
      <c r="K3" s="63">
        <v>843738.85052708513</v>
      </c>
      <c r="L3" s="63">
        <v>865524.71997368243</v>
      </c>
      <c r="M3" s="63">
        <v>856290.57011234818</v>
      </c>
      <c r="N3" s="63">
        <v>832925.18623573799</v>
      </c>
      <c r="O3" s="63">
        <v>828368.43788721191</v>
      </c>
      <c r="P3" s="63">
        <v>827353.36990024801</v>
      </c>
      <c r="Q3" s="63">
        <v>809088.27559560828</v>
      </c>
      <c r="R3" s="63">
        <v>846406.12471266242</v>
      </c>
      <c r="S3" s="63">
        <v>830482.13886741002</v>
      </c>
      <c r="T3" s="63">
        <v>801420.34962762147</v>
      </c>
      <c r="U3" s="63">
        <v>791623.00277604046</v>
      </c>
      <c r="V3" s="63">
        <v>778980.66588914196</v>
      </c>
      <c r="W3" s="63">
        <v>778821.62894347787</v>
      </c>
      <c r="X3" s="63">
        <v>743400.39696464746</v>
      </c>
      <c r="Y3" s="63">
        <v>691795.00159911928</v>
      </c>
      <c r="Z3" s="63">
        <v>665913.66325586918</v>
      </c>
      <c r="AA3" s="63">
        <v>665288.23354188667</v>
      </c>
      <c r="AB3" s="63">
        <v>663062.35448385077</v>
      </c>
      <c r="AC3" s="63">
        <v>681091.23606958229</v>
      </c>
      <c r="AD3" s="63">
        <v>679152.17189254612</v>
      </c>
      <c r="AE3" s="63">
        <v>668414.77748565003</v>
      </c>
      <c r="AF3" s="63">
        <v>653941.92691327189</v>
      </c>
      <c r="AG3" s="63">
        <v>655159.72851894156</v>
      </c>
      <c r="AH3" s="63">
        <v>650598.23332891427</v>
      </c>
      <c r="AI3" s="63">
        <v>608645.05185937136</v>
      </c>
      <c r="AJ3" s="63">
        <v>584771.30913969351</v>
      </c>
      <c r="AK3" s="63">
        <v>517584.16458795633</v>
      </c>
      <c r="AL3" s="63">
        <v>511393.73668146896</v>
      </c>
      <c r="AM3" s="63">
        <v>493825.25451977702</v>
      </c>
      <c r="AN3" s="63">
        <v>478695.60803191137</v>
      </c>
      <c r="AO3" s="63">
        <v>483120.31534852344</v>
      </c>
      <c r="AP3" s="63">
        <v>488758.30564003624</v>
      </c>
      <c r="AQ3" s="63">
        <v>464752.07342422183</v>
      </c>
      <c r="AR3" s="63">
        <v>469176.89291116351</v>
      </c>
      <c r="AS3" s="63">
        <v>456976.20305520162</v>
      </c>
      <c r="AT3" s="63">
        <v>463589.53873324773</v>
      </c>
      <c r="AU3" s="63">
        <v>491082.78727345396</v>
      </c>
      <c r="AV3" s="63">
        <v>492138.5897392577</v>
      </c>
      <c r="AW3" s="63">
        <v>477700.03315430676</v>
      </c>
      <c r="AX3" s="63">
        <v>448024.93910316855</v>
      </c>
      <c r="AY3" s="63">
        <v>420341.52964277787</v>
      </c>
      <c r="AZ3" s="63">
        <v>416755.07464929682</v>
      </c>
    </row>
    <row r="4" spans="1:52" ht="15" customHeight="1" x14ac:dyDescent="0.35">
      <c r="A4" s="11" t="s">
        <v>24</v>
      </c>
      <c r="B4" s="64">
        <v>891396.5029680311</v>
      </c>
      <c r="C4" s="64">
        <v>925320.49780826515</v>
      </c>
      <c r="D4" s="64">
        <v>937379.39240364672</v>
      </c>
      <c r="E4" s="64">
        <v>943546.57050046697</v>
      </c>
      <c r="F4" s="64">
        <v>955827.04409410444</v>
      </c>
      <c r="G4" s="64">
        <v>943829.75966023025</v>
      </c>
      <c r="H4" s="64">
        <v>936224.22313217318</v>
      </c>
      <c r="I4" s="64">
        <v>883895.96668641199</v>
      </c>
      <c r="J4" s="64">
        <v>885714.89776932728</v>
      </c>
      <c r="K4" s="64">
        <v>843738.85052708513</v>
      </c>
      <c r="L4" s="64">
        <v>865524.71997368243</v>
      </c>
      <c r="M4" s="64">
        <v>856290.57011234818</v>
      </c>
      <c r="N4" s="64">
        <v>832925.18623573799</v>
      </c>
      <c r="O4" s="64">
        <v>828368.43788721191</v>
      </c>
      <c r="P4" s="64">
        <v>827353.36990024801</v>
      </c>
      <c r="Q4" s="64">
        <v>809088.27559560828</v>
      </c>
      <c r="R4" s="64">
        <v>846406.12471266242</v>
      </c>
      <c r="S4" s="64">
        <v>830482.13886741002</v>
      </c>
      <c r="T4" s="64">
        <v>801420.34962762147</v>
      </c>
      <c r="U4" s="64">
        <v>791623.00277604046</v>
      </c>
      <c r="V4" s="64">
        <v>778980.66588914196</v>
      </c>
      <c r="W4" s="64">
        <v>778821.62894347787</v>
      </c>
      <c r="X4" s="64">
        <v>743400.39696464746</v>
      </c>
      <c r="Y4" s="64">
        <v>691795.00159911928</v>
      </c>
      <c r="Z4" s="64">
        <v>665913.66325586918</v>
      </c>
      <c r="AA4" s="64">
        <v>665288.23354188667</v>
      </c>
      <c r="AB4" s="64">
        <v>663062.35448385077</v>
      </c>
      <c r="AC4" s="64">
        <v>681091.23606958229</v>
      </c>
      <c r="AD4" s="64">
        <v>679152.17189254612</v>
      </c>
      <c r="AE4" s="64">
        <v>668414.77748565003</v>
      </c>
      <c r="AF4" s="64">
        <v>653941.92691327189</v>
      </c>
      <c r="AG4" s="64">
        <v>655159.72851894156</v>
      </c>
      <c r="AH4" s="64">
        <v>650598.23332891427</v>
      </c>
      <c r="AI4" s="64">
        <v>608645.05185937136</v>
      </c>
      <c r="AJ4" s="64">
        <v>584771.30913969351</v>
      </c>
      <c r="AK4" s="64">
        <v>517584.16458795633</v>
      </c>
      <c r="AL4" s="64">
        <v>511393.73668146896</v>
      </c>
      <c r="AM4" s="64">
        <v>493825.25451977702</v>
      </c>
      <c r="AN4" s="64">
        <v>478695.60803191137</v>
      </c>
      <c r="AO4" s="64">
        <v>483120.31534852344</v>
      </c>
      <c r="AP4" s="64">
        <v>488758.30564003624</v>
      </c>
      <c r="AQ4" s="64">
        <v>464752.07342422183</v>
      </c>
      <c r="AR4" s="64">
        <v>469176.89291116351</v>
      </c>
      <c r="AS4" s="64">
        <v>456976.20305520162</v>
      </c>
      <c r="AT4" s="64">
        <v>463589.53873324773</v>
      </c>
      <c r="AU4" s="64">
        <v>491082.78727345396</v>
      </c>
      <c r="AV4" s="64">
        <v>492138.5897392577</v>
      </c>
      <c r="AW4" s="64">
        <v>473756.54412682849</v>
      </c>
      <c r="AX4" s="64">
        <v>444097.35124112369</v>
      </c>
      <c r="AY4" s="64">
        <v>416429.84294616641</v>
      </c>
      <c r="AZ4" s="64">
        <v>412859.2891181187</v>
      </c>
    </row>
    <row r="5" spans="1:52" ht="15" customHeight="1" x14ac:dyDescent="0.35">
      <c r="A5" s="44" t="s">
        <v>97</v>
      </c>
      <c r="B5" s="64">
        <v>0</v>
      </c>
      <c r="C5" s="64">
        <v>0</v>
      </c>
      <c r="D5" s="64">
        <v>0</v>
      </c>
      <c r="E5" s="64">
        <v>0</v>
      </c>
      <c r="F5" s="64">
        <v>0</v>
      </c>
      <c r="G5" s="64">
        <v>0</v>
      </c>
      <c r="H5" s="64">
        <v>0</v>
      </c>
      <c r="I5" s="64">
        <v>0</v>
      </c>
      <c r="J5" s="64">
        <v>0</v>
      </c>
      <c r="K5" s="64">
        <v>0</v>
      </c>
      <c r="L5" s="64">
        <v>0</v>
      </c>
      <c r="M5" s="64">
        <v>0</v>
      </c>
      <c r="N5" s="64">
        <v>0</v>
      </c>
      <c r="O5" s="64">
        <v>0</v>
      </c>
      <c r="P5" s="64">
        <v>0</v>
      </c>
      <c r="Q5" s="64">
        <v>0</v>
      </c>
      <c r="R5" s="64">
        <v>0</v>
      </c>
      <c r="S5" s="64">
        <v>0</v>
      </c>
      <c r="T5" s="64">
        <v>0</v>
      </c>
      <c r="U5" s="64">
        <v>0</v>
      </c>
      <c r="V5" s="64">
        <v>0</v>
      </c>
      <c r="W5" s="64">
        <v>0</v>
      </c>
      <c r="X5" s="64">
        <v>0</v>
      </c>
      <c r="Y5" s="64">
        <v>0</v>
      </c>
      <c r="Z5" s="64">
        <v>0</v>
      </c>
      <c r="AA5" s="64">
        <v>0</v>
      </c>
      <c r="AB5" s="64">
        <v>0</v>
      </c>
      <c r="AC5" s="64">
        <v>0</v>
      </c>
      <c r="AD5" s="64">
        <v>0</v>
      </c>
      <c r="AE5" s="64">
        <v>0</v>
      </c>
      <c r="AF5" s="64">
        <v>0</v>
      </c>
      <c r="AG5" s="64">
        <v>0</v>
      </c>
      <c r="AH5" s="64">
        <v>0</v>
      </c>
      <c r="AI5" s="64">
        <v>0</v>
      </c>
      <c r="AJ5" s="64">
        <v>0</v>
      </c>
      <c r="AK5" s="64">
        <v>0</v>
      </c>
      <c r="AL5" s="64">
        <v>0</v>
      </c>
      <c r="AM5" s="64">
        <v>0</v>
      </c>
      <c r="AN5" s="64">
        <v>0</v>
      </c>
      <c r="AO5" s="64">
        <v>0</v>
      </c>
      <c r="AP5" s="64">
        <v>0</v>
      </c>
      <c r="AQ5" s="64">
        <v>0</v>
      </c>
      <c r="AR5" s="64">
        <v>0</v>
      </c>
      <c r="AS5" s="64">
        <v>0</v>
      </c>
      <c r="AT5" s="64">
        <v>0</v>
      </c>
      <c r="AU5" s="64">
        <v>0</v>
      </c>
      <c r="AV5" s="64">
        <v>0</v>
      </c>
      <c r="AW5" s="64">
        <v>3943.4890274782433</v>
      </c>
      <c r="AX5" s="64">
        <v>3927.587862044862</v>
      </c>
      <c r="AY5" s="64">
        <v>3911.686696611484</v>
      </c>
      <c r="AZ5" s="64">
        <v>3895.7855311781032</v>
      </c>
    </row>
    <row r="6" spans="1:52" ht="15" customHeight="1" x14ac:dyDescent="0.35">
      <c r="A6" s="44" t="s">
        <v>98</v>
      </c>
      <c r="B6" s="64">
        <v>0</v>
      </c>
      <c r="C6" s="64">
        <v>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0</v>
      </c>
      <c r="R6" s="64">
        <v>0</v>
      </c>
      <c r="S6" s="64">
        <v>0</v>
      </c>
      <c r="T6" s="64">
        <v>0</v>
      </c>
      <c r="U6" s="64">
        <v>0</v>
      </c>
      <c r="V6" s="64">
        <v>0</v>
      </c>
      <c r="W6" s="64">
        <v>0</v>
      </c>
      <c r="X6" s="64">
        <v>0</v>
      </c>
      <c r="Y6" s="64">
        <v>0</v>
      </c>
      <c r="Z6" s="64">
        <v>0</v>
      </c>
      <c r="AA6" s="64">
        <v>0</v>
      </c>
      <c r="AB6" s="64">
        <v>0</v>
      </c>
      <c r="AC6" s="64">
        <v>0</v>
      </c>
      <c r="AD6" s="64">
        <v>0</v>
      </c>
      <c r="AE6" s="64">
        <v>0</v>
      </c>
      <c r="AF6" s="64">
        <v>0</v>
      </c>
      <c r="AG6" s="64">
        <v>0</v>
      </c>
      <c r="AH6" s="64">
        <v>0</v>
      </c>
      <c r="AI6" s="64">
        <v>0</v>
      </c>
      <c r="AJ6" s="64">
        <v>0</v>
      </c>
      <c r="AK6" s="64">
        <v>0</v>
      </c>
      <c r="AL6" s="64">
        <v>0</v>
      </c>
      <c r="AM6" s="64">
        <v>0</v>
      </c>
      <c r="AN6" s="64">
        <v>0</v>
      </c>
      <c r="AO6" s="64">
        <v>0</v>
      </c>
      <c r="AP6" s="64">
        <v>0</v>
      </c>
      <c r="AQ6" s="64">
        <v>0</v>
      </c>
      <c r="AR6" s="64">
        <v>0</v>
      </c>
      <c r="AS6" s="64">
        <v>0</v>
      </c>
      <c r="AT6" s="64">
        <v>0</v>
      </c>
      <c r="AU6" s="64">
        <v>0</v>
      </c>
      <c r="AV6" s="64">
        <v>0</v>
      </c>
      <c r="AW6" s="64">
        <v>0</v>
      </c>
      <c r="AX6" s="64">
        <v>0</v>
      </c>
      <c r="AY6" s="64">
        <v>0</v>
      </c>
      <c r="AZ6" s="64">
        <v>0</v>
      </c>
    </row>
    <row r="7" spans="1:52" ht="15" customHeight="1" x14ac:dyDescent="0.35">
      <c r="A7" s="45" t="s">
        <v>99</v>
      </c>
      <c r="B7" s="65">
        <v>1567323.974640127</v>
      </c>
      <c r="C7" s="65">
        <v>1588953.8777955803</v>
      </c>
      <c r="D7" s="65">
        <v>1643775.7923557516</v>
      </c>
      <c r="E7" s="65">
        <v>1728284.1087262935</v>
      </c>
      <c r="F7" s="65">
        <v>1748449.5038923712</v>
      </c>
      <c r="G7" s="65">
        <v>1783268.6523119721</v>
      </c>
      <c r="H7" s="65">
        <v>1818332.4547034961</v>
      </c>
      <c r="I7" s="65">
        <v>1863451.0177265736</v>
      </c>
      <c r="J7" s="65">
        <v>1833809.357493083</v>
      </c>
      <c r="K7" s="65">
        <v>1692676.043230552</v>
      </c>
      <c r="L7" s="65">
        <v>1746047.2513412286</v>
      </c>
      <c r="M7" s="65">
        <v>1699334.3717216034</v>
      </c>
      <c r="N7" s="65">
        <v>1642663.5985679876</v>
      </c>
      <c r="O7" s="65">
        <v>1544606.9785878132</v>
      </c>
      <c r="P7" s="65">
        <v>1439903.9037831454</v>
      </c>
      <c r="Q7" s="65">
        <v>1475028.8791368287</v>
      </c>
      <c r="R7" s="65">
        <v>1455391.822162681</v>
      </c>
      <c r="S7" s="65">
        <v>1430256.3640951018</v>
      </c>
      <c r="T7" s="65">
        <v>1384934.0015447084</v>
      </c>
      <c r="U7" s="65">
        <v>1334877.0988027982</v>
      </c>
      <c r="V7" s="65">
        <v>1285385.4124602985</v>
      </c>
      <c r="W7" s="65">
        <v>1248483.0970231069</v>
      </c>
      <c r="X7" s="65">
        <v>1293015.510471751</v>
      </c>
      <c r="Y7" s="65">
        <v>1318707.8627627301</v>
      </c>
      <c r="Z7" s="65">
        <v>1308317.742897915</v>
      </c>
      <c r="AA7" s="65">
        <v>1277799.9975447278</v>
      </c>
      <c r="AB7" s="65">
        <v>1259959.2923321987</v>
      </c>
      <c r="AC7" s="65">
        <v>1218478.2902277971</v>
      </c>
      <c r="AD7" s="65">
        <v>1210085.5207287781</v>
      </c>
      <c r="AE7" s="65">
        <v>1185120.9161735075</v>
      </c>
      <c r="AF7" s="65">
        <v>1162469.2127294759</v>
      </c>
      <c r="AG7" s="65">
        <v>1115919.1212815864</v>
      </c>
      <c r="AH7" s="65">
        <v>1099499.9907355038</v>
      </c>
      <c r="AI7" s="65">
        <v>1110840.0879488974</v>
      </c>
      <c r="AJ7" s="65">
        <v>1093917.4195488635</v>
      </c>
      <c r="AK7" s="65">
        <v>1103699.3802915723</v>
      </c>
      <c r="AL7" s="65">
        <v>1045506.3606303551</v>
      </c>
      <c r="AM7" s="65">
        <v>1008097.806818685</v>
      </c>
      <c r="AN7" s="65">
        <v>981328.02550383413</v>
      </c>
      <c r="AO7" s="65">
        <v>944352.62444531044</v>
      </c>
      <c r="AP7" s="65">
        <v>894144.46123735234</v>
      </c>
      <c r="AQ7" s="65">
        <v>894749.62285092904</v>
      </c>
      <c r="AR7" s="65">
        <v>868290.34355041757</v>
      </c>
      <c r="AS7" s="65">
        <v>861576.81291928922</v>
      </c>
      <c r="AT7" s="65">
        <v>837596.18824070645</v>
      </c>
      <c r="AU7" s="65">
        <v>793211.9652540721</v>
      </c>
      <c r="AV7" s="65">
        <v>776439.2997992076</v>
      </c>
      <c r="AW7" s="65">
        <v>768516.76627506246</v>
      </c>
      <c r="AX7" s="65">
        <v>779346.1525565444</v>
      </c>
      <c r="AY7" s="65">
        <v>790528.89582438779</v>
      </c>
      <c r="AZ7" s="65">
        <v>780870.68574704195</v>
      </c>
    </row>
    <row r="8" spans="1:52" s="15" customFormat="1" ht="15" customHeight="1" x14ac:dyDescent="0.3">
      <c r="A8" s="13" t="s">
        <v>25</v>
      </c>
      <c r="B8" s="66">
        <v>552804.28142641159</v>
      </c>
      <c r="C8" s="66">
        <v>551773.70530291507</v>
      </c>
      <c r="D8" s="66">
        <v>561101.47563618841</v>
      </c>
      <c r="E8" s="66">
        <v>605531.10680609359</v>
      </c>
      <c r="F8" s="66">
        <v>588545.35635242204</v>
      </c>
      <c r="G8" s="66">
        <v>579065.48151591164</v>
      </c>
      <c r="H8" s="66">
        <v>596835.69668643957</v>
      </c>
      <c r="I8" s="66">
        <v>590111.0820579764</v>
      </c>
      <c r="J8" s="66">
        <v>519564.8634317707</v>
      </c>
      <c r="K8" s="66">
        <v>461805.40972049575</v>
      </c>
      <c r="L8" s="66">
        <v>467513.82756968</v>
      </c>
      <c r="M8" s="66">
        <v>475463.20373204106</v>
      </c>
      <c r="N8" s="66">
        <v>523872.61865882727</v>
      </c>
      <c r="O8" s="66">
        <v>511085.8728863587</v>
      </c>
      <c r="P8" s="66">
        <v>458431.01849252742</v>
      </c>
      <c r="Q8" s="66">
        <v>452996.68778145011</v>
      </c>
      <c r="R8" s="66">
        <v>427833.49445075152</v>
      </c>
      <c r="S8" s="66">
        <v>396883.47575171106</v>
      </c>
      <c r="T8" s="66">
        <v>372948.24471106206</v>
      </c>
      <c r="U8" s="66">
        <v>369071.8282342382</v>
      </c>
      <c r="V8" s="66">
        <v>348702.60489145224</v>
      </c>
      <c r="W8" s="66">
        <v>352892.63563731348</v>
      </c>
      <c r="X8" s="66">
        <v>326330.45129427128</v>
      </c>
      <c r="Y8" s="66">
        <v>331619.5266844065</v>
      </c>
      <c r="Z8" s="66">
        <v>320026.0072282732</v>
      </c>
      <c r="AA8" s="66">
        <v>318342.25936014764</v>
      </c>
      <c r="AB8" s="66">
        <v>305498.40710377356</v>
      </c>
      <c r="AC8" s="66">
        <v>292332.97078479873</v>
      </c>
      <c r="AD8" s="66">
        <v>285604.73657040932</v>
      </c>
      <c r="AE8" s="66">
        <v>253889.40097133117</v>
      </c>
      <c r="AF8" s="66">
        <v>242345.10703653248</v>
      </c>
      <c r="AG8" s="66">
        <v>224704.15774456449</v>
      </c>
      <c r="AH8" s="66">
        <v>206317.01557933789</v>
      </c>
      <c r="AI8" s="66">
        <v>168621.81793181819</v>
      </c>
      <c r="AJ8" s="66">
        <v>153668.90045164531</v>
      </c>
      <c r="AK8" s="66">
        <v>143846.91847261018</v>
      </c>
      <c r="AL8" s="66">
        <v>147051.72939416196</v>
      </c>
      <c r="AM8" s="66">
        <v>130112.95657891835</v>
      </c>
      <c r="AN8" s="66">
        <v>115713.65800828442</v>
      </c>
      <c r="AO8" s="66">
        <v>115860.80428155628</v>
      </c>
      <c r="AP8" s="66">
        <v>110290.71262092696</v>
      </c>
      <c r="AQ8" s="66">
        <v>107088.74359189831</v>
      </c>
      <c r="AR8" s="66">
        <v>119360.0404646043</v>
      </c>
      <c r="AS8" s="66">
        <v>122151.63439053835</v>
      </c>
      <c r="AT8" s="66">
        <v>131398.66262329285</v>
      </c>
      <c r="AU8" s="66">
        <v>136168.64411814604</v>
      </c>
      <c r="AV8" s="66">
        <v>129599.44507853505</v>
      </c>
      <c r="AW8" s="66">
        <v>125931.47245923952</v>
      </c>
      <c r="AX8" s="66">
        <v>120691.69375274284</v>
      </c>
      <c r="AY8" s="66">
        <v>129981.31181863257</v>
      </c>
      <c r="AZ8" s="66">
        <v>128865.26337759437</v>
      </c>
    </row>
    <row r="9" spans="1:52" s="15" customFormat="1" ht="15" customHeight="1" x14ac:dyDescent="0.3">
      <c r="A9" s="18" t="s">
        <v>100</v>
      </c>
      <c r="B9" s="64">
        <v>89.468512223937765</v>
      </c>
      <c r="C9" s="64">
        <v>49.831820256111293</v>
      </c>
      <c r="D9" s="64">
        <v>757.75812079941795</v>
      </c>
      <c r="E9" s="64">
        <v>3354.2149603505086</v>
      </c>
      <c r="F9" s="64">
        <v>2995.0756382750824</v>
      </c>
      <c r="G9" s="64">
        <v>3381.9555633477189</v>
      </c>
      <c r="H9" s="64">
        <v>3774.4058894635036</v>
      </c>
      <c r="I9" s="64">
        <v>2097.5873319190632</v>
      </c>
      <c r="J9" s="64">
        <v>8.3031235226541078</v>
      </c>
      <c r="K9" s="64">
        <v>1439.0773374645491</v>
      </c>
      <c r="L9" s="64">
        <v>893.06758508223186</v>
      </c>
      <c r="M9" s="64">
        <v>486.24793688503325</v>
      </c>
      <c r="N9" s="64">
        <v>2191.4414053808891</v>
      </c>
      <c r="O9" s="64">
        <v>1408.1446913427917</v>
      </c>
      <c r="P9" s="64">
        <v>0</v>
      </c>
      <c r="Q9" s="64">
        <v>1640.2997494365395</v>
      </c>
      <c r="R9" s="64">
        <v>2457.5499491576579</v>
      </c>
      <c r="S9" s="64">
        <v>2452.7194530309762</v>
      </c>
      <c r="T9" s="64">
        <v>2461.4430451247022</v>
      </c>
      <c r="U9" s="64">
        <v>2470.2366106382947</v>
      </c>
      <c r="V9" s="64">
        <v>2483.4309151484317</v>
      </c>
      <c r="W9" s="64">
        <v>1670.7268879493215</v>
      </c>
      <c r="X9" s="64">
        <v>1344.7543973186368</v>
      </c>
      <c r="Y9" s="64">
        <v>1176.6600976538073</v>
      </c>
      <c r="Z9" s="64">
        <v>2491.0087714476626</v>
      </c>
      <c r="AA9" s="64">
        <v>2491.9062475184114</v>
      </c>
      <c r="AB9" s="64">
        <v>2494.0231758975006</v>
      </c>
      <c r="AC9" s="64">
        <v>2495.428931687873</v>
      </c>
      <c r="AD9" s="64">
        <v>2495.7506880645055</v>
      </c>
      <c r="AE9" s="64">
        <v>2498.4515378074489</v>
      </c>
      <c r="AF9" s="64">
        <v>2498.399054957174</v>
      </c>
      <c r="AG9" s="64">
        <v>2497.0134581067664</v>
      </c>
      <c r="AH9" s="64">
        <v>1719.7547515733479</v>
      </c>
      <c r="AI9" s="64">
        <v>0</v>
      </c>
      <c r="AJ9" s="64">
        <v>0</v>
      </c>
      <c r="AK9" s="64">
        <v>4808.2960606351207</v>
      </c>
      <c r="AL9" s="64">
        <v>6090.4016308602186</v>
      </c>
      <c r="AM9" s="64">
        <v>5753.8126653010722</v>
      </c>
      <c r="AN9" s="64">
        <v>4219.1205735097801</v>
      </c>
      <c r="AO9" s="64">
        <v>9764.5773448899508</v>
      </c>
      <c r="AP9" s="64">
        <v>12010.701522676078</v>
      </c>
      <c r="AQ9" s="64">
        <v>14500.107835809329</v>
      </c>
      <c r="AR9" s="64">
        <v>20792.776610377663</v>
      </c>
      <c r="AS9" s="64">
        <v>23862.039342017066</v>
      </c>
      <c r="AT9" s="64">
        <v>29532.799068060653</v>
      </c>
      <c r="AU9" s="64">
        <v>34139.334904349926</v>
      </c>
      <c r="AV9" s="64">
        <v>33472.993524395664</v>
      </c>
      <c r="AW9" s="64">
        <v>33203.30438932895</v>
      </c>
      <c r="AX9" s="64">
        <v>41788.380062085438</v>
      </c>
      <c r="AY9" s="64">
        <v>47799.331722529205</v>
      </c>
      <c r="AZ9" s="64">
        <v>48167.939523994784</v>
      </c>
    </row>
    <row r="10" spans="1:52" s="15" customFormat="1" ht="15" customHeight="1" x14ac:dyDescent="0.3">
      <c r="A10" s="18" t="s">
        <v>101</v>
      </c>
      <c r="B10" s="64">
        <v>63384.39653322658</v>
      </c>
      <c r="C10" s="64">
        <v>66983.89266527837</v>
      </c>
      <c r="D10" s="64">
        <v>60400.958061711943</v>
      </c>
      <c r="E10" s="64">
        <v>64703.575179206913</v>
      </c>
      <c r="F10" s="64">
        <v>61602.098328546977</v>
      </c>
      <c r="G10" s="64">
        <v>63655.916013927592</v>
      </c>
      <c r="H10" s="64">
        <v>65812.705349492389</v>
      </c>
      <c r="I10" s="64">
        <v>70231.321198300662</v>
      </c>
      <c r="J10" s="64">
        <v>83579.639170040187</v>
      </c>
      <c r="K10" s="64">
        <v>78161.096852790768</v>
      </c>
      <c r="L10" s="64">
        <v>86954.370549147061</v>
      </c>
      <c r="M10" s="64">
        <v>97475.266829896675</v>
      </c>
      <c r="N10" s="64">
        <v>104908.62697362543</v>
      </c>
      <c r="O10" s="64">
        <v>106811.99061255074</v>
      </c>
      <c r="P10" s="64">
        <v>110871.98578604532</v>
      </c>
      <c r="Q10" s="64">
        <v>114347.43759244819</v>
      </c>
      <c r="R10" s="64">
        <v>119088.4358579746</v>
      </c>
      <c r="S10" s="64">
        <v>124175.10244808221</v>
      </c>
      <c r="T10" s="64">
        <v>121963.03546798392</v>
      </c>
      <c r="U10" s="64">
        <v>123806.64555779441</v>
      </c>
      <c r="V10" s="64">
        <v>117459.66597290771</v>
      </c>
      <c r="W10" s="64">
        <v>115372.63172632136</v>
      </c>
      <c r="X10" s="64">
        <v>122740.62140713849</v>
      </c>
      <c r="Y10" s="64">
        <v>130755.10472336996</v>
      </c>
      <c r="Z10" s="64">
        <v>118911.62712457916</v>
      </c>
      <c r="AA10" s="64">
        <v>124598.47582255056</v>
      </c>
      <c r="AB10" s="64">
        <v>116871.02635606834</v>
      </c>
      <c r="AC10" s="64">
        <v>112763.22773639781</v>
      </c>
      <c r="AD10" s="64">
        <v>116977.15392927093</v>
      </c>
      <c r="AE10" s="64">
        <v>108257.60670360159</v>
      </c>
      <c r="AF10" s="64">
        <v>98957.600592926377</v>
      </c>
      <c r="AG10" s="64">
        <v>95079.210632723858</v>
      </c>
      <c r="AH10" s="64">
        <v>95951.707884642019</v>
      </c>
      <c r="AI10" s="64">
        <v>87089.060161228175</v>
      </c>
      <c r="AJ10" s="64">
        <v>75459.936133864365</v>
      </c>
      <c r="AK10" s="64">
        <v>69809.896772929438</v>
      </c>
      <c r="AL10" s="64">
        <v>75664.3771756348</v>
      </c>
      <c r="AM10" s="64">
        <v>70009.80169298852</v>
      </c>
      <c r="AN10" s="64">
        <v>62632.936921456829</v>
      </c>
      <c r="AO10" s="64">
        <v>60097.669048956748</v>
      </c>
      <c r="AP10" s="64">
        <v>51074.758759269564</v>
      </c>
      <c r="AQ10" s="64">
        <v>46897.453270017642</v>
      </c>
      <c r="AR10" s="64">
        <v>53799.918385634548</v>
      </c>
      <c r="AS10" s="64">
        <v>50755.741527254402</v>
      </c>
      <c r="AT10" s="64">
        <v>52909.82940500605</v>
      </c>
      <c r="AU10" s="64">
        <v>50342.058149964701</v>
      </c>
      <c r="AV10" s="64">
        <v>50903.798301124145</v>
      </c>
      <c r="AW10" s="64">
        <v>45969.561884289236</v>
      </c>
      <c r="AX10" s="64">
        <v>37648.856016991267</v>
      </c>
      <c r="AY10" s="64">
        <v>41943.001399312096</v>
      </c>
      <c r="AZ10" s="64">
        <v>41401.891756596269</v>
      </c>
    </row>
    <row r="11" spans="1:52" s="15" customFormat="1" ht="15" customHeight="1" x14ac:dyDescent="0.3">
      <c r="A11" s="18" t="s">
        <v>102</v>
      </c>
      <c r="B11" s="64">
        <v>13357.74231884662</v>
      </c>
      <c r="C11" s="64">
        <v>11658.096103985135</v>
      </c>
      <c r="D11" s="64">
        <v>13501.83847002708</v>
      </c>
      <c r="E11" s="64">
        <v>12628.440684431496</v>
      </c>
      <c r="F11" s="64">
        <v>12176.803022888693</v>
      </c>
      <c r="G11" s="64">
        <v>14984.248961399722</v>
      </c>
      <c r="H11" s="64">
        <v>14610.424733828839</v>
      </c>
      <c r="I11" s="64">
        <v>13045.476382892202</v>
      </c>
      <c r="J11" s="64">
        <v>11500.276418090492</v>
      </c>
      <c r="K11" s="64">
        <v>13013.242219344789</v>
      </c>
      <c r="L11" s="64">
        <v>7792.3716848458798</v>
      </c>
      <c r="M11" s="64">
        <v>11481.599495658769</v>
      </c>
      <c r="N11" s="64">
        <v>14133.040791172169</v>
      </c>
      <c r="O11" s="64">
        <v>11700.035519312698</v>
      </c>
      <c r="P11" s="64">
        <v>10765.181169766505</v>
      </c>
      <c r="Q11" s="64">
        <v>13559.913199353014</v>
      </c>
      <c r="R11" s="64">
        <v>12671.906387920322</v>
      </c>
      <c r="S11" s="64">
        <v>12445.927493179603</v>
      </c>
      <c r="T11" s="64">
        <v>11927.608782406172</v>
      </c>
      <c r="U11" s="64">
        <v>12613.349478231627</v>
      </c>
      <c r="V11" s="64">
        <v>10279.265386362404</v>
      </c>
      <c r="W11" s="64">
        <v>9796.7887524280923</v>
      </c>
      <c r="X11" s="64">
        <v>8639.5799383891899</v>
      </c>
      <c r="Y11" s="64">
        <v>16896.669831581159</v>
      </c>
      <c r="Z11" s="64">
        <v>16341.050294487935</v>
      </c>
      <c r="AA11" s="64">
        <v>14484.566348058726</v>
      </c>
      <c r="AB11" s="64">
        <v>15007.075998416596</v>
      </c>
      <c r="AC11" s="64">
        <v>12859.326828764099</v>
      </c>
      <c r="AD11" s="64">
        <v>14002.793388480148</v>
      </c>
      <c r="AE11" s="64">
        <v>11118.320967149357</v>
      </c>
      <c r="AF11" s="64">
        <v>11419.905352389191</v>
      </c>
      <c r="AG11" s="64">
        <v>10546.900551458988</v>
      </c>
      <c r="AH11" s="64">
        <v>10426.601648608525</v>
      </c>
      <c r="AI11" s="64">
        <v>9707.1233205325407</v>
      </c>
      <c r="AJ11" s="64">
        <v>8857.2422420098483</v>
      </c>
      <c r="AK11" s="64">
        <v>5245.8527785338292</v>
      </c>
      <c r="AL11" s="64">
        <v>6231.198962254598</v>
      </c>
      <c r="AM11" s="64">
        <v>5242.0950033726313</v>
      </c>
      <c r="AN11" s="64">
        <v>6773.5944873912604</v>
      </c>
      <c r="AO11" s="64">
        <v>9971.5208425854598</v>
      </c>
      <c r="AP11" s="64">
        <v>12357.374402918975</v>
      </c>
      <c r="AQ11" s="64">
        <v>14794.598560364349</v>
      </c>
      <c r="AR11" s="64">
        <v>16112.431865234519</v>
      </c>
      <c r="AS11" s="64">
        <v>19018.538723303314</v>
      </c>
      <c r="AT11" s="64">
        <v>20297.662419467466</v>
      </c>
      <c r="AU11" s="64">
        <v>25673.182841930065</v>
      </c>
      <c r="AV11" s="64">
        <v>23623.93736593498</v>
      </c>
      <c r="AW11" s="64">
        <v>25560.512732209638</v>
      </c>
      <c r="AX11" s="64">
        <v>23198.901931439093</v>
      </c>
      <c r="AY11" s="64">
        <v>26169.195022791133</v>
      </c>
      <c r="AZ11" s="64">
        <v>25292.755447309559</v>
      </c>
    </row>
    <row r="12" spans="1:52" s="15" customFormat="1" ht="15" customHeight="1" x14ac:dyDescent="0.3">
      <c r="A12" s="18" t="s">
        <v>103</v>
      </c>
      <c r="B12" s="64">
        <v>475972.67406211438</v>
      </c>
      <c r="C12" s="64">
        <v>473081.8847133955</v>
      </c>
      <c r="D12" s="64">
        <v>486440.92098364991</v>
      </c>
      <c r="E12" s="64">
        <v>524844.87598210468</v>
      </c>
      <c r="F12" s="64">
        <v>511771.37936271128</v>
      </c>
      <c r="G12" s="64">
        <v>497043.36097723659</v>
      </c>
      <c r="H12" s="64">
        <v>512638.16071365483</v>
      </c>
      <c r="I12" s="64">
        <v>504736.69714486448</v>
      </c>
      <c r="J12" s="64">
        <v>424476.64472011739</v>
      </c>
      <c r="K12" s="64">
        <v>369191.99331089563</v>
      </c>
      <c r="L12" s="64">
        <v>371874.01775060483</v>
      </c>
      <c r="M12" s="64">
        <v>366020.08946960059</v>
      </c>
      <c r="N12" s="64">
        <v>402639.50948864879</v>
      </c>
      <c r="O12" s="64">
        <v>391165.70206315245</v>
      </c>
      <c r="P12" s="64">
        <v>336793.85153671558</v>
      </c>
      <c r="Q12" s="64">
        <v>323449.03724021238</v>
      </c>
      <c r="R12" s="64">
        <v>293615.60225569893</v>
      </c>
      <c r="S12" s="64">
        <v>257809.72635741826</v>
      </c>
      <c r="T12" s="64">
        <v>236596.15741554729</v>
      </c>
      <c r="U12" s="64">
        <v>230181.59658757385</v>
      </c>
      <c r="V12" s="64">
        <v>218480.24261703368</v>
      </c>
      <c r="W12" s="64">
        <v>226052.4882706147</v>
      </c>
      <c r="X12" s="64">
        <v>193605.49555142497</v>
      </c>
      <c r="Y12" s="64">
        <v>182791.09203180159</v>
      </c>
      <c r="Z12" s="64">
        <v>182282.32103775846</v>
      </c>
      <c r="AA12" s="64">
        <v>176767.31094201992</v>
      </c>
      <c r="AB12" s="64">
        <v>171126.28157339111</v>
      </c>
      <c r="AC12" s="64">
        <v>164214.98728794898</v>
      </c>
      <c r="AD12" s="64">
        <v>152129.03856459373</v>
      </c>
      <c r="AE12" s="64">
        <v>132015.02176277278</v>
      </c>
      <c r="AF12" s="64">
        <v>129469.20203625972</v>
      </c>
      <c r="AG12" s="64">
        <v>116581.03310227487</v>
      </c>
      <c r="AH12" s="64">
        <v>98218.951294514001</v>
      </c>
      <c r="AI12" s="64">
        <v>71825.634450057492</v>
      </c>
      <c r="AJ12" s="64">
        <v>69351.722075771118</v>
      </c>
      <c r="AK12" s="64">
        <v>63982.872860511794</v>
      </c>
      <c r="AL12" s="64">
        <v>59065.751625412362</v>
      </c>
      <c r="AM12" s="64">
        <v>49107.247217256132</v>
      </c>
      <c r="AN12" s="64">
        <v>42088.006025926545</v>
      </c>
      <c r="AO12" s="64">
        <v>36027.037045124118</v>
      </c>
      <c r="AP12" s="64">
        <v>34847.877936062345</v>
      </c>
      <c r="AQ12" s="64">
        <v>30896.583925706989</v>
      </c>
      <c r="AR12" s="64">
        <v>28654.91360335756</v>
      </c>
      <c r="AS12" s="64">
        <v>28515.314797963583</v>
      </c>
      <c r="AT12" s="64">
        <v>28658.371730758681</v>
      </c>
      <c r="AU12" s="64">
        <v>26014.068221901325</v>
      </c>
      <c r="AV12" s="64">
        <v>21598.715887080256</v>
      </c>
      <c r="AW12" s="64">
        <v>21198.0934534117</v>
      </c>
      <c r="AX12" s="64">
        <v>18055.555742227039</v>
      </c>
      <c r="AY12" s="64">
        <v>14069.783674000142</v>
      </c>
      <c r="AZ12" s="64">
        <v>14002.67664969376</v>
      </c>
    </row>
    <row r="13" spans="1:52" s="15" customFormat="1" ht="15" customHeight="1" x14ac:dyDescent="0.3">
      <c r="A13" s="16" t="s">
        <v>26</v>
      </c>
      <c r="B13" s="67">
        <v>330358.08241353958</v>
      </c>
      <c r="C13" s="67">
        <v>340406.71508377517</v>
      </c>
      <c r="D13" s="67">
        <v>340338.07461258111</v>
      </c>
      <c r="E13" s="67">
        <v>349154.98945968697</v>
      </c>
      <c r="F13" s="67">
        <v>341381.29685895459</v>
      </c>
      <c r="G13" s="67">
        <v>336911.87412318808</v>
      </c>
      <c r="H13" s="67">
        <v>333160.10778393695</v>
      </c>
      <c r="I13" s="67">
        <v>341982.59812510089</v>
      </c>
      <c r="J13" s="67">
        <v>334328.30255093094</v>
      </c>
      <c r="K13" s="67">
        <v>316718.63301622932</v>
      </c>
      <c r="L13" s="67">
        <v>318724.89487480227</v>
      </c>
      <c r="M13" s="67">
        <v>335219.48661828495</v>
      </c>
      <c r="N13" s="67">
        <v>335783.8079323456</v>
      </c>
      <c r="O13" s="67">
        <v>325315.79890737648</v>
      </c>
      <c r="P13" s="67">
        <v>317619.14017192705</v>
      </c>
      <c r="Q13" s="67">
        <v>313861.92059161293</v>
      </c>
      <c r="R13" s="67">
        <v>292370.10988501838</v>
      </c>
      <c r="S13" s="67">
        <v>289893.08934228966</v>
      </c>
      <c r="T13" s="67">
        <v>264207.6123379264</v>
      </c>
      <c r="U13" s="67">
        <v>224110.01804804304</v>
      </c>
      <c r="V13" s="67">
        <v>219627.92457051174</v>
      </c>
      <c r="W13" s="67">
        <v>210031.01265384076</v>
      </c>
      <c r="X13" s="67">
        <v>212193.48441176483</v>
      </c>
      <c r="Y13" s="67">
        <v>208756.38195729529</v>
      </c>
      <c r="Z13" s="67">
        <v>183471.70950297487</v>
      </c>
      <c r="AA13" s="67">
        <v>171229.9448171276</v>
      </c>
      <c r="AB13" s="67">
        <v>167773.57048873784</v>
      </c>
      <c r="AC13" s="67">
        <v>161542.82475916174</v>
      </c>
      <c r="AD13" s="67">
        <v>168624.6213885629</v>
      </c>
      <c r="AE13" s="67">
        <v>171955.77898853167</v>
      </c>
      <c r="AF13" s="67">
        <v>132420.67831958053</v>
      </c>
      <c r="AG13" s="67">
        <v>123242.890539327</v>
      </c>
      <c r="AH13" s="67">
        <v>102722.89067894866</v>
      </c>
      <c r="AI13" s="67">
        <v>97309.489954826538</v>
      </c>
      <c r="AJ13" s="67">
        <v>73934.686112477022</v>
      </c>
      <c r="AK13" s="67">
        <v>59961.159048740563</v>
      </c>
      <c r="AL13" s="67">
        <v>57206.919667076952</v>
      </c>
      <c r="AM13" s="67">
        <v>53297.570754145578</v>
      </c>
      <c r="AN13" s="67">
        <v>52231.69895226699</v>
      </c>
      <c r="AO13" s="67">
        <v>45827.33636353261</v>
      </c>
      <c r="AP13" s="67">
        <v>42051.080445667889</v>
      </c>
      <c r="AQ13" s="67">
        <v>36828.570697606912</v>
      </c>
      <c r="AR13" s="67">
        <v>35456.862453310037</v>
      </c>
      <c r="AS13" s="67">
        <v>35834.780473005078</v>
      </c>
      <c r="AT13" s="67">
        <v>26288.524330486547</v>
      </c>
      <c r="AU13" s="67">
        <v>27892.306461406861</v>
      </c>
      <c r="AV13" s="67">
        <v>24273.445312663243</v>
      </c>
      <c r="AW13" s="67">
        <v>17622.552916851848</v>
      </c>
      <c r="AX13" s="67">
        <v>15283.252678860323</v>
      </c>
      <c r="AY13" s="67">
        <v>13688.850728323416</v>
      </c>
      <c r="AZ13" s="67">
        <v>8771.2520020181819</v>
      </c>
    </row>
    <row r="14" spans="1:52" s="15" customFormat="1" ht="15" customHeight="1" x14ac:dyDescent="0.3">
      <c r="A14" s="18" t="s">
        <v>100</v>
      </c>
      <c r="B14" s="64">
        <v>0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4">
        <v>0</v>
      </c>
      <c r="T14" s="64">
        <v>0</v>
      </c>
      <c r="U14" s="64">
        <v>0</v>
      </c>
      <c r="V14" s="64">
        <v>0</v>
      </c>
      <c r="W14" s="64">
        <v>0</v>
      </c>
      <c r="X14" s="64">
        <v>0</v>
      </c>
      <c r="Y14" s="64">
        <v>0</v>
      </c>
      <c r="Z14" s="64">
        <v>0</v>
      </c>
      <c r="AA14" s="64">
        <v>0</v>
      </c>
      <c r="AB14" s="64">
        <v>0</v>
      </c>
      <c r="AC14" s="64">
        <v>0</v>
      </c>
      <c r="AD14" s="64">
        <v>0</v>
      </c>
      <c r="AE14" s="64">
        <v>0</v>
      </c>
      <c r="AF14" s="64">
        <v>0</v>
      </c>
      <c r="AG14" s="64">
        <v>0</v>
      </c>
      <c r="AH14" s="64">
        <v>0</v>
      </c>
      <c r="AI14" s="64">
        <v>0</v>
      </c>
      <c r="AJ14" s="64">
        <v>0</v>
      </c>
      <c r="AK14" s="64">
        <v>0</v>
      </c>
      <c r="AL14" s="64">
        <v>0</v>
      </c>
      <c r="AM14" s="64">
        <v>0</v>
      </c>
      <c r="AN14" s="64">
        <v>0</v>
      </c>
      <c r="AO14" s="64">
        <v>0</v>
      </c>
      <c r="AP14" s="64">
        <v>0</v>
      </c>
      <c r="AQ14" s="64">
        <v>0</v>
      </c>
      <c r="AR14" s="64">
        <v>0</v>
      </c>
      <c r="AS14" s="64">
        <v>0</v>
      </c>
      <c r="AT14" s="64">
        <v>0</v>
      </c>
      <c r="AU14" s="64">
        <v>0</v>
      </c>
      <c r="AV14" s="64">
        <v>0</v>
      </c>
      <c r="AW14" s="64">
        <v>0</v>
      </c>
      <c r="AX14" s="64">
        <v>0</v>
      </c>
      <c r="AY14" s="64">
        <v>0</v>
      </c>
      <c r="AZ14" s="64">
        <v>0</v>
      </c>
    </row>
    <row r="15" spans="1:52" s="15" customFormat="1" ht="15" customHeight="1" x14ac:dyDescent="0.3">
      <c r="A15" s="18" t="s">
        <v>101</v>
      </c>
      <c r="B15" s="64">
        <v>42484.274933097462</v>
      </c>
      <c r="C15" s="64">
        <v>43505.428277998988</v>
      </c>
      <c r="D15" s="64">
        <v>51181.775327257485</v>
      </c>
      <c r="E15" s="64">
        <v>53143.858427531799</v>
      </c>
      <c r="F15" s="64">
        <v>50888.155560433886</v>
      </c>
      <c r="G15" s="64">
        <v>53775.154339124841</v>
      </c>
      <c r="H15" s="64">
        <v>52551.309838708359</v>
      </c>
      <c r="I15" s="64">
        <v>56323.375868015552</v>
      </c>
      <c r="J15" s="64">
        <v>64940.104399830845</v>
      </c>
      <c r="K15" s="64">
        <v>69209.165508785882</v>
      </c>
      <c r="L15" s="64">
        <v>71751.338410416109</v>
      </c>
      <c r="M15" s="64">
        <v>77496.76428297082</v>
      </c>
      <c r="N15" s="64">
        <v>82557.414769344468</v>
      </c>
      <c r="O15" s="64">
        <v>84557.170345550985</v>
      </c>
      <c r="P15" s="64">
        <v>84393.70504461824</v>
      </c>
      <c r="Q15" s="64">
        <v>84486.815129400129</v>
      </c>
      <c r="R15" s="64">
        <v>85202.149209216834</v>
      </c>
      <c r="S15" s="64">
        <v>83606.746003282999</v>
      </c>
      <c r="T15" s="64">
        <v>82274.61174397482</v>
      </c>
      <c r="U15" s="64">
        <v>75176.906572035077</v>
      </c>
      <c r="V15" s="64">
        <v>72795.568853776786</v>
      </c>
      <c r="W15" s="64">
        <v>70401.667795078669</v>
      </c>
      <c r="X15" s="64">
        <v>78389.550373161444</v>
      </c>
      <c r="Y15" s="64">
        <v>77573.259556923731</v>
      </c>
      <c r="Z15" s="64">
        <v>63160.444778424113</v>
      </c>
      <c r="AA15" s="64">
        <v>57626.185071053042</v>
      </c>
      <c r="AB15" s="64">
        <v>61068.955855835455</v>
      </c>
      <c r="AC15" s="64">
        <v>57330.522398470326</v>
      </c>
      <c r="AD15" s="64">
        <v>61704.035609733073</v>
      </c>
      <c r="AE15" s="64">
        <v>71745.223474315979</v>
      </c>
      <c r="AF15" s="64">
        <v>45259.654619891247</v>
      </c>
      <c r="AG15" s="64">
        <v>46662.462115571972</v>
      </c>
      <c r="AH15" s="64">
        <v>39067.300909733953</v>
      </c>
      <c r="AI15" s="64">
        <v>48826.730208225374</v>
      </c>
      <c r="AJ15" s="64">
        <v>30456.918043463451</v>
      </c>
      <c r="AK15" s="64">
        <v>27739.142632954659</v>
      </c>
      <c r="AL15" s="64">
        <v>27118.249687478157</v>
      </c>
      <c r="AM15" s="64">
        <v>28138.734167368573</v>
      </c>
      <c r="AN15" s="64">
        <v>28144.190132816926</v>
      </c>
      <c r="AO15" s="64">
        <v>25976.183797536443</v>
      </c>
      <c r="AP15" s="64">
        <v>22269.885821671858</v>
      </c>
      <c r="AQ15" s="64">
        <v>21455.780217690339</v>
      </c>
      <c r="AR15" s="64">
        <v>21457.732677623062</v>
      </c>
      <c r="AS15" s="64">
        <v>21909.470036503553</v>
      </c>
      <c r="AT15" s="64">
        <v>16091.20560472722</v>
      </c>
      <c r="AU15" s="64">
        <v>16307.033199757821</v>
      </c>
      <c r="AV15" s="64">
        <v>15613.873774886895</v>
      </c>
      <c r="AW15" s="64">
        <v>9725.1549092998994</v>
      </c>
      <c r="AX15" s="64">
        <v>8860.9141462229454</v>
      </c>
      <c r="AY15" s="64">
        <v>7764.5481933802885</v>
      </c>
      <c r="AZ15" s="64">
        <v>3202.5685488746058</v>
      </c>
    </row>
    <row r="16" spans="1:52" s="15" customFormat="1" ht="15" customHeight="1" x14ac:dyDescent="0.3">
      <c r="A16" s="18" t="s">
        <v>102</v>
      </c>
      <c r="B16" s="64">
        <v>165.84909811103864</v>
      </c>
      <c r="C16" s="64">
        <v>2218.9061429313524</v>
      </c>
      <c r="D16" s="64">
        <v>1970.2182790321469</v>
      </c>
      <c r="E16" s="64">
        <v>3497.0602225152857</v>
      </c>
      <c r="F16" s="64">
        <v>4119.5944136382477</v>
      </c>
      <c r="G16" s="64">
        <v>4810.1889366881578</v>
      </c>
      <c r="H16" s="64">
        <v>4974.061753136988</v>
      </c>
      <c r="I16" s="64">
        <v>4949.4714365788504</v>
      </c>
      <c r="J16" s="64">
        <v>4638.9228396979288</v>
      </c>
      <c r="K16" s="64">
        <v>4774.2942944942242</v>
      </c>
      <c r="L16" s="64">
        <v>4775.2402695688052</v>
      </c>
      <c r="M16" s="64">
        <v>5492.3652459721616</v>
      </c>
      <c r="N16" s="64">
        <v>4785.8533125982203</v>
      </c>
      <c r="O16" s="64">
        <v>3838.5212007333116</v>
      </c>
      <c r="P16" s="64">
        <v>4221.1552570978365</v>
      </c>
      <c r="Q16" s="64">
        <v>4536.2502138071304</v>
      </c>
      <c r="R16" s="64">
        <v>5282.1363209924602</v>
      </c>
      <c r="S16" s="64">
        <v>6469.2892495472634</v>
      </c>
      <c r="T16" s="64">
        <v>6514.5273582355248</v>
      </c>
      <c r="U16" s="64">
        <v>6529.9617674944775</v>
      </c>
      <c r="V16" s="64">
        <v>6480.7265887838375</v>
      </c>
      <c r="W16" s="64">
        <v>6949.7268237350736</v>
      </c>
      <c r="X16" s="64">
        <v>6362.907875937919</v>
      </c>
      <c r="Y16" s="64">
        <v>6156.0462348984756</v>
      </c>
      <c r="Z16" s="64">
        <v>6246.4544943153414</v>
      </c>
      <c r="AA16" s="64">
        <v>4901.3127118964803</v>
      </c>
      <c r="AB16" s="64">
        <v>5314.29367042177</v>
      </c>
      <c r="AC16" s="64">
        <v>5107.1669903751445</v>
      </c>
      <c r="AD16" s="64">
        <v>4211.0637348274495</v>
      </c>
      <c r="AE16" s="64">
        <v>4342.3461782912191</v>
      </c>
      <c r="AF16" s="64">
        <v>3837.7364374786089</v>
      </c>
      <c r="AG16" s="64">
        <v>4213.5416383786487</v>
      </c>
      <c r="AH16" s="64">
        <v>3630.4306030323305</v>
      </c>
      <c r="AI16" s="64">
        <v>3269.3583888431403</v>
      </c>
      <c r="AJ16" s="64">
        <v>2237.2212317918274</v>
      </c>
      <c r="AK16" s="64">
        <v>2246.8079410103378</v>
      </c>
      <c r="AL16" s="64">
        <v>2259.2797026240892</v>
      </c>
      <c r="AM16" s="64">
        <v>2212.4772909587</v>
      </c>
      <c r="AN16" s="64">
        <v>2077.6676042591789</v>
      </c>
      <c r="AO16" s="64">
        <v>1965.8418648390455</v>
      </c>
      <c r="AP16" s="64">
        <v>1979.7180335450457</v>
      </c>
      <c r="AQ16" s="64">
        <v>1425.6341497215981</v>
      </c>
      <c r="AR16" s="64">
        <v>1170.5792880587969</v>
      </c>
      <c r="AS16" s="64">
        <v>1126.7611391394935</v>
      </c>
      <c r="AT16" s="64">
        <v>3443.8676264687369</v>
      </c>
      <c r="AU16" s="64">
        <v>3453.1622051841296</v>
      </c>
      <c r="AV16" s="64">
        <v>3485.0336362744961</v>
      </c>
      <c r="AW16" s="64">
        <v>4997.8205402373005</v>
      </c>
      <c r="AX16" s="64">
        <v>5153.5274321231364</v>
      </c>
      <c r="AY16" s="64">
        <v>5531.8248756692656</v>
      </c>
      <c r="AZ16" s="64">
        <v>5416.5081520031708</v>
      </c>
    </row>
    <row r="17" spans="1:52" s="15" customFormat="1" ht="15" customHeight="1" x14ac:dyDescent="0.3">
      <c r="A17" s="18" t="s">
        <v>103</v>
      </c>
      <c r="B17" s="64">
        <v>287707.95838233107</v>
      </c>
      <c r="C17" s="64">
        <v>294682.38066284481</v>
      </c>
      <c r="D17" s="64">
        <v>287186.0810062915</v>
      </c>
      <c r="E17" s="64">
        <v>292514.07080963987</v>
      </c>
      <c r="F17" s="64">
        <v>286373.54688488244</v>
      </c>
      <c r="G17" s="64">
        <v>278326.53084737511</v>
      </c>
      <c r="H17" s="64">
        <v>275634.7361920916</v>
      </c>
      <c r="I17" s="64">
        <v>280709.75082050648</v>
      </c>
      <c r="J17" s="64">
        <v>264749.27531140216</v>
      </c>
      <c r="K17" s="64">
        <v>242735.17321294922</v>
      </c>
      <c r="L17" s="64">
        <v>242198.31619481737</v>
      </c>
      <c r="M17" s="64">
        <v>252230.35708934197</v>
      </c>
      <c r="N17" s="64">
        <v>248440.53985040291</v>
      </c>
      <c r="O17" s="64">
        <v>236920.1073610922</v>
      </c>
      <c r="P17" s="64">
        <v>229004.279870211</v>
      </c>
      <c r="Q17" s="64">
        <v>224838.85524840569</v>
      </c>
      <c r="R17" s="64">
        <v>201885.82435480907</v>
      </c>
      <c r="S17" s="64">
        <v>199817.05408945942</v>
      </c>
      <c r="T17" s="64">
        <v>175418.47323571602</v>
      </c>
      <c r="U17" s="64">
        <v>142403.14970851349</v>
      </c>
      <c r="V17" s="64">
        <v>140351.62912795111</v>
      </c>
      <c r="W17" s="64">
        <v>132679.618035027</v>
      </c>
      <c r="X17" s="64">
        <v>127441.02616266545</v>
      </c>
      <c r="Y17" s="64">
        <v>125027.07616547307</v>
      </c>
      <c r="Z17" s="64">
        <v>114064.81023023541</v>
      </c>
      <c r="AA17" s="64">
        <v>108702.4470341781</v>
      </c>
      <c r="AB17" s="64">
        <v>101390.32096248063</v>
      </c>
      <c r="AC17" s="64">
        <v>99105.135370316275</v>
      </c>
      <c r="AD17" s="64">
        <v>102709.52204400238</v>
      </c>
      <c r="AE17" s="64">
        <v>95868.209335924475</v>
      </c>
      <c r="AF17" s="64">
        <v>83323.287262210681</v>
      </c>
      <c r="AG17" s="64">
        <v>72366.88678537638</v>
      </c>
      <c r="AH17" s="64">
        <v>60025.159166182384</v>
      </c>
      <c r="AI17" s="64">
        <v>45213.401357758026</v>
      </c>
      <c r="AJ17" s="64">
        <v>41240.546837221744</v>
      </c>
      <c r="AK17" s="64">
        <v>29975.208474775565</v>
      </c>
      <c r="AL17" s="64">
        <v>27829.390276974707</v>
      </c>
      <c r="AM17" s="64">
        <v>22946.359295818304</v>
      </c>
      <c r="AN17" s="64">
        <v>22009.841215190885</v>
      </c>
      <c r="AO17" s="64">
        <v>17885.310701157116</v>
      </c>
      <c r="AP17" s="64">
        <v>17801.47659045098</v>
      </c>
      <c r="AQ17" s="64">
        <v>13947.156330194974</v>
      </c>
      <c r="AR17" s="64">
        <v>12828.550487628181</v>
      </c>
      <c r="AS17" s="64">
        <v>12798.549297362031</v>
      </c>
      <c r="AT17" s="64">
        <v>6753.4510992905898</v>
      </c>
      <c r="AU17" s="64">
        <v>8132.1110564649089</v>
      </c>
      <c r="AV17" s="64">
        <v>5174.5379015018507</v>
      </c>
      <c r="AW17" s="64">
        <v>2899.5774673146466</v>
      </c>
      <c r="AX17" s="64">
        <v>1268.8111005142403</v>
      </c>
      <c r="AY17" s="64">
        <v>392.47765927386166</v>
      </c>
      <c r="AZ17" s="64">
        <v>152.17530114040588</v>
      </c>
    </row>
    <row r="18" spans="1:52" s="15" customFormat="1" ht="15" customHeight="1" x14ac:dyDescent="0.3">
      <c r="A18" s="16" t="s">
        <v>104</v>
      </c>
      <c r="B18" s="67">
        <v>462553.71387974505</v>
      </c>
      <c r="C18" s="67">
        <v>476488.07723216707</v>
      </c>
      <c r="D18" s="67">
        <v>511876.93573358009</v>
      </c>
      <c r="E18" s="67">
        <v>558801.83501152799</v>
      </c>
      <c r="F18" s="67">
        <v>605994.54903336754</v>
      </c>
      <c r="G18" s="67">
        <v>652619.5150603184</v>
      </c>
      <c r="H18" s="67">
        <v>677558.89727525262</v>
      </c>
      <c r="I18" s="67">
        <v>732040.96729933494</v>
      </c>
      <c r="J18" s="67">
        <v>784897.72965593566</v>
      </c>
      <c r="K18" s="67">
        <v>730127.58458336908</v>
      </c>
      <c r="L18" s="67">
        <v>769930.51226102759</v>
      </c>
      <c r="M18" s="67">
        <v>709740.48279069341</v>
      </c>
      <c r="N18" s="67">
        <v>599132.00653806061</v>
      </c>
      <c r="O18" s="67">
        <v>536791.64485781116</v>
      </c>
      <c r="P18" s="67">
        <v>490616.9291254796</v>
      </c>
      <c r="Q18" s="67">
        <v>530717.48850838677</v>
      </c>
      <c r="R18" s="67">
        <v>586242.69229891617</v>
      </c>
      <c r="S18" s="67">
        <v>601048.91036563588</v>
      </c>
      <c r="T18" s="67">
        <v>617942.53126642993</v>
      </c>
      <c r="U18" s="67">
        <v>606974.2540660511</v>
      </c>
      <c r="V18" s="67">
        <v>587233.56636019307</v>
      </c>
      <c r="W18" s="67">
        <v>547026.70646236546</v>
      </c>
      <c r="X18" s="67">
        <v>614056.99535462121</v>
      </c>
      <c r="Y18" s="67">
        <v>636436.82669576595</v>
      </c>
      <c r="Z18" s="67">
        <v>666669.55246655666</v>
      </c>
      <c r="AA18" s="67">
        <v>652945.71262601833</v>
      </c>
      <c r="AB18" s="67">
        <v>649753.73040173377</v>
      </c>
      <c r="AC18" s="67">
        <v>620193.280738111</v>
      </c>
      <c r="AD18" s="67">
        <v>611676.16919235059</v>
      </c>
      <c r="AE18" s="67">
        <v>614659.94032322208</v>
      </c>
      <c r="AF18" s="67">
        <v>642871.07630831702</v>
      </c>
      <c r="AG18" s="67">
        <v>624004.0383893128</v>
      </c>
      <c r="AH18" s="67">
        <v>640696.14558402123</v>
      </c>
      <c r="AI18" s="67">
        <v>683407.68488676217</v>
      </c>
      <c r="AJ18" s="67">
        <v>690396.44591166649</v>
      </c>
      <c r="AK18" s="67">
        <v>725059.90449004387</v>
      </c>
      <c r="AL18" s="67">
        <v>653611.01794590906</v>
      </c>
      <c r="AM18" s="67">
        <v>632507.86473485664</v>
      </c>
      <c r="AN18" s="67">
        <v>619157.52966906538</v>
      </c>
      <c r="AO18" s="67">
        <v>586719.83458594058</v>
      </c>
      <c r="AP18" s="67">
        <v>546419.97310282546</v>
      </c>
      <c r="AQ18" s="67">
        <v>543885.09090437694</v>
      </c>
      <c r="AR18" s="67">
        <v>504853.47013425123</v>
      </c>
      <c r="AS18" s="67">
        <v>480396.10641592683</v>
      </c>
      <c r="AT18" s="67">
        <v>464708.51020507747</v>
      </c>
      <c r="AU18" s="67">
        <v>404525.33111593296</v>
      </c>
      <c r="AV18" s="67">
        <v>406003.84144921665</v>
      </c>
      <c r="AW18" s="67">
        <v>418233.3159449955</v>
      </c>
      <c r="AX18" s="67">
        <v>440207.09585108864</v>
      </c>
      <c r="AY18" s="67">
        <v>444110.71129023808</v>
      </c>
      <c r="AZ18" s="67">
        <v>449994.16473977373</v>
      </c>
    </row>
    <row r="19" spans="1:52" s="15" customFormat="1" ht="15" customHeight="1" x14ac:dyDescent="0.3">
      <c r="A19" s="18" t="s">
        <v>28</v>
      </c>
      <c r="B19" s="64">
        <v>294128.91828451661</v>
      </c>
      <c r="C19" s="64">
        <v>302803.53027109918</v>
      </c>
      <c r="D19" s="64">
        <v>348126.37875473849</v>
      </c>
      <c r="E19" s="64">
        <v>383131.52453167154</v>
      </c>
      <c r="F19" s="64">
        <v>451166.20488696801</v>
      </c>
      <c r="G19" s="64">
        <v>488795.76896643435</v>
      </c>
      <c r="H19" s="64">
        <v>506398.42363155942</v>
      </c>
      <c r="I19" s="64">
        <v>557896.71339348808</v>
      </c>
      <c r="J19" s="64">
        <v>615884.69837163412</v>
      </c>
      <c r="K19" s="64">
        <v>582093.15368869109</v>
      </c>
      <c r="L19" s="64">
        <v>626815.56492506608</v>
      </c>
      <c r="M19" s="64">
        <v>569714.84893237555</v>
      </c>
      <c r="N19" s="64">
        <v>487762.4477789817</v>
      </c>
      <c r="O19" s="64">
        <v>451790.87311040604</v>
      </c>
      <c r="P19" s="64">
        <v>431570.15995339729</v>
      </c>
      <c r="Q19" s="64">
        <v>447844.60584428807</v>
      </c>
      <c r="R19" s="64">
        <v>504439.78341637284</v>
      </c>
      <c r="S19" s="64">
        <v>515873.55543913209</v>
      </c>
      <c r="T19" s="64">
        <v>531892.79558612243</v>
      </c>
      <c r="U19" s="64">
        <v>523839.70031434728</v>
      </c>
      <c r="V19" s="64">
        <v>509268.23760721664</v>
      </c>
      <c r="W19" s="64">
        <v>480627.64644444786</v>
      </c>
      <c r="X19" s="64">
        <v>557195.734068044</v>
      </c>
      <c r="Y19" s="64">
        <v>578377.30893723364</v>
      </c>
      <c r="Z19" s="64">
        <v>598753.93634535919</v>
      </c>
      <c r="AA19" s="64">
        <v>591072.24629367678</v>
      </c>
      <c r="AB19" s="64">
        <v>585064.19469189993</v>
      </c>
      <c r="AC19" s="64">
        <v>551743.67378298554</v>
      </c>
      <c r="AD19" s="64">
        <v>552474.72863879008</v>
      </c>
      <c r="AE19" s="64">
        <v>555863.20832393563</v>
      </c>
      <c r="AF19" s="64">
        <v>583438.25126503478</v>
      </c>
      <c r="AG19" s="64">
        <v>567618.34609318373</v>
      </c>
      <c r="AH19" s="64">
        <v>586996.99061702681</v>
      </c>
      <c r="AI19" s="64">
        <v>622342.97287201439</v>
      </c>
      <c r="AJ19" s="64">
        <v>633607.0331760454</v>
      </c>
      <c r="AK19" s="64">
        <v>665393.80749196175</v>
      </c>
      <c r="AL19" s="64">
        <v>599977.36740485893</v>
      </c>
      <c r="AM19" s="64">
        <v>582517.57364218915</v>
      </c>
      <c r="AN19" s="64">
        <v>574796.73461744259</v>
      </c>
      <c r="AO19" s="64">
        <v>543431.95713268104</v>
      </c>
      <c r="AP19" s="64">
        <v>505244.3654744543</v>
      </c>
      <c r="AQ19" s="64">
        <v>503449.80736694409</v>
      </c>
      <c r="AR19" s="64">
        <v>469516.88734966173</v>
      </c>
      <c r="AS19" s="64">
        <v>445768.61362546787</v>
      </c>
      <c r="AT19" s="64">
        <v>429446.93874102895</v>
      </c>
      <c r="AU19" s="64">
        <v>373404.38483659894</v>
      </c>
      <c r="AV19" s="64">
        <v>378964.05795178819</v>
      </c>
      <c r="AW19" s="64">
        <v>396923.72443727491</v>
      </c>
      <c r="AX19" s="64">
        <v>425472.45013550494</v>
      </c>
      <c r="AY19" s="64">
        <v>427838.51379740925</v>
      </c>
      <c r="AZ19" s="64">
        <v>435514.32635982521</v>
      </c>
    </row>
    <row r="20" spans="1:52" s="15" customFormat="1" ht="15" customHeight="1" x14ac:dyDescent="0.3">
      <c r="A20" s="18" t="s">
        <v>27</v>
      </c>
      <c r="B20" s="64">
        <v>19297.116508593419</v>
      </c>
      <c r="C20" s="64">
        <v>23663.193486821052</v>
      </c>
      <c r="D20" s="64">
        <v>27172.9562616201</v>
      </c>
      <c r="E20" s="64">
        <v>24541.660599920637</v>
      </c>
      <c r="F20" s="64">
        <v>25571.547755961972</v>
      </c>
      <c r="G20" s="64">
        <v>19709.861496393307</v>
      </c>
      <c r="H20" s="64">
        <v>23526.97102412895</v>
      </c>
      <c r="I20" s="64">
        <v>20882.103896566154</v>
      </c>
      <c r="J20" s="64">
        <v>22074.477391377375</v>
      </c>
      <c r="K20" s="64">
        <v>19462.450933076481</v>
      </c>
      <c r="L20" s="64">
        <v>21147.128538944817</v>
      </c>
      <c r="M20" s="64">
        <v>18923.728890263588</v>
      </c>
      <c r="N20" s="64">
        <v>14168.827361798754</v>
      </c>
      <c r="O20" s="64">
        <v>13059.129747978575</v>
      </c>
      <c r="P20" s="64">
        <v>8787.0436565742075</v>
      </c>
      <c r="Q20" s="64">
        <v>11747.229664005046</v>
      </c>
      <c r="R20" s="64">
        <v>11259.022773036242</v>
      </c>
      <c r="S20" s="64">
        <v>10512.588205530246</v>
      </c>
      <c r="T20" s="64">
        <v>9214.4304629509043</v>
      </c>
      <c r="U20" s="64">
        <v>7839.210601388967</v>
      </c>
      <c r="V20" s="64">
        <v>5883.7585847777164</v>
      </c>
      <c r="W20" s="64">
        <v>4901.8424239582673</v>
      </c>
      <c r="X20" s="64">
        <v>4789.7970010146792</v>
      </c>
      <c r="Y20" s="64">
        <v>5195.4587666790731</v>
      </c>
      <c r="Z20" s="64">
        <v>5804.5009863596624</v>
      </c>
      <c r="AA20" s="64">
        <v>4019.3685776265143</v>
      </c>
      <c r="AB20" s="64">
        <v>3428.1517809044117</v>
      </c>
      <c r="AC20" s="64">
        <v>3627.1988586709099</v>
      </c>
      <c r="AD20" s="64">
        <v>4003.975659985319</v>
      </c>
      <c r="AE20" s="64">
        <v>3663.1152898652463</v>
      </c>
      <c r="AF20" s="64">
        <v>4225.6165720739655</v>
      </c>
      <c r="AG20" s="64">
        <v>2570.2637678844444</v>
      </c>
      <c r="AH20" s="64">
        <v>2803.0727824600222</v>
      </c>
      <c r="AI20" s="64">
        <v>2804.8414976764134</v>
      </c>
      <c r="AJ20" s="64">
        <v>1288.785958028019</v>
      </c>
      <c r="AK20" s="64">
        <v>1037.0810013540006</v>
      </c>
      <c r="AL20" s="64">
        <v>1057.2469620521424</v>
      </c>
      <c r="AM20" s="64">
        <v>1533.6721143014472</v>
      </c>
      <c r="AN20" s="64">
        <v>1340.8316115956166</v>
      </c>
      <c r="AO20" s="64">
        <v>1064.1720038934095</v>
      </c>
      <c r="AP20" s="64">
        <v>550.15717646415294</v>
      </c>
      <c r="AQ20" s="64">
        <v>498.00905545838242</v>
      </c>
      <c r="AR20" s="64">
        <v>566.59328417432971</v>
      </c>
      <c r="AS20" s="64">
        <v>512.52397408727916</v>
      </c>
      <c r="AT20" s="64">
        <v>276.28320516626525</v>
      </c>
      <c r="AU20" s="64">
        <v>155.9100269527805</v>
      </c>
      <c r="AV20" s="64">
        <v>93.964192099570724</v>
      </c>
      <c r="AW20" s="64">
        <v>94.276781690838376</v>
      </c>
      <c r="AX20" s="64">
        <v>103.05958888570194</v>
      </c>
      <c r="AY20" s="64">
        <v>107.84246790200372</v>
      </c>
      <c r="AZ20" s="64">
        <v>0</v>
      </c>
    </row>
    <row r="21" spans="1:52" s="15" customFormat="1" ht="15" customHeight="1" x14ac:dyDescent="0.3">
      <c r="A21" s="18" t="s">
        <v>103</v>
      </c>
      <c r="B21" s="64">
        <v>147798.72460762001</v>
      </c>
      <c r="C21" s="64">
        <v>148959.80472791955</v>
      </c>
      <c r="D21" s="64">
        <v>135304.09811268141</v>
      </c>
      <c r="E21" s="64">
        <v>149008.72818991242</v>
      </c>
      <c r="F21" s="64">
        <v>127529.38713991837</v>
      </c>
      <c r="G21" s="64">
        <v>143226.40070672313</v>
      </c>
      <c r="H21" s="64">
        <v>146272.92466252812</v>
      </c>
      <c r="I21" s="64">
        <v>152020.16611578458</v>
      </c>
      <c r="J21" s="64">
        <v>144049.07796482413</v>
      </c>
      <c r="K21" s="64">
        <v>127944.41307739202</v>
      </c>
      <c r="L21" s="64">
        <v>121310.00320240829</v>
      </c>
      <c r="M21" s="64">
        <v>120525.09346662405</v>
      </c>
      <c r="N21" s="64">
        <v>96580.217565273444</v>
      </c>
      <c r="O21" s="64">
        <v>71330.763268105016</v>
      </c>
      <c r="P21" s="64">
        <v>49712.312856088356</v>
      </c>
      <c r="Q21" s="64">
        <v>70578.558099666931</v>
      </c>
      <c r="R21" s="64">
        <v>69865.402421980471</v>
      </c>
      <c r="S21" s="64">
        <v>74019.536229097808</v>
      </c>
      <c r="T21" s="64">
        <v>76195.332200688819</v>
      </c>
      <c r="U21" s="64">
        <v>74676.991278521047</v>
      </c>
      <c r="V21" s="64">
        <v>71579.690559737341</v>
      </c>
      <c r="W21" s="64">
        <v>61007.032259208645</v>
      </c>
      <c r="X21" s="64">
        <v>51753.074575201827</v>
      </c>
      <c r="Y21" s="64">
        <v>52443.16304337349</v>
      </c>
      <c r="Z21" s="64">
        <v>61806.963585128535</v>
      </c>
      <c r="AA21" s="64">
        <v>57561.384753730141</v>
      </c>
      <c r="AB21" s="64">
        <v>60988.415931321426</v>
      </c>
      <c r="AC21" s="64">
        <v>64577.640451602936</v>
      </c>
      <c r="AD21" s="64">
        <v>54958.778906484753</v>
      </c>
      <c r="AE21" s="64">
        <v>54897.981484768614</v>
      </c>
      <c r="AF21" s="64">
        <v>55002.636423565389</v>
      </c>
      <c r="AG21" s="64">
        <v>53648.726466163025</v>
      </c>
      <c r="AH21" s="64">
        <v>50732.10019086612</v>
      </c>
      <c r="AI21" s="64">
        <v>58096.643071551611</v>
      </c>
      <c r="AJ21" s="64">
        <v>55360.773330725526</v>
      </c>
      <c r="AK21" s="64">
        <v>58511.603074729996</v>
      </c>
      <c r="AL21" s="64">
        <v>52482.473007081113</v>
      </c>
      <c r="AM21" s="64">
        <v>48416.6174911872</v>
      </c>
      <c r="AN21" s="64">
        <v>42976.620603881776</v>
      </c>
      <c r="AO21" s="64">
        <v>42219.285052502317</v>
      </c>
      <c r="AP21" s="64">
        <v>40624.281831132503</v>
      </c>
      <c r="AQ21" s="64">
        <v>39936.109861759352</v>
      </c>
      <c r="AR21" s="64">
        <v>34768.828774226546</v>
      </c>
      <c r="AS21" s="64">
        <v>34113.941533891579</v>
      </c>
      <c r="AT21" s="64">
        <v>34984.774714217128</v>
      </c>
      <c r="AU21" s="64">
        <v>30965.03625238124</v>
      </c>
      <c r="AV21" s="64">
        <v>26945.819305328871</v>
      </c>
      <c r="AW21" s="64">
        <v>21215.31472602973</v>
      </c>
      <c r="AX21" s="64">
        <v>14631.586126697983</v>
      </c>
      <c r="AY21" s="64">
        <v>16164.355024926806</v>
      </c>
      <c r="AZ21" s="64">
        <v>14479.838379948504</v>
      </c>
    </row>
    <row r="22" spans="1:52" s="15" customFormat="1" ht="15" customHeight="1" x14ac:dyDescent="0.3">
      <c r="A22" s="18" t="s">
        <v>105</v>
      </c>
      <c r="B22" s="64">
        <v>1328.9544790150076</v>
      </c>
      <c r="C22" s="64">
        <v>1061.5487463273505</v>
      </c>
      <c r="D22" s="64">
        <v>1273.5026045401114</v>
      </c>
      <c r="E22" s="64">
        <v>2119.9216900234396</v>
      </c>
      <c r="F22" s="64">
        <v>1727.4092505192282</v>
      </c>
      <c r="G22" s="64">
        <v>887.48389076764181</v>
      </c>
      <c r="H22" s="64">
        <v>1360.5779570362326</v>
      </c>
      <c r="I22" s="64">
        <v>1241.9838934960728</v>
      </c>
      <c r="J22" s="64">
        <v>2889.4759281000315</v>
      </c>
      <c r="K22" s="64">
        <v>627.56688420956982</v>
      </c>
      <c r="L22" s="64">
        <v>657.81559460825906</v>
      </c>
      <c r="M22" s="64">
        <v>576.81150143018886</v>
      </c>
      <c r="N22" s="64">
        <v>620.51383200673399</v>
      </c>
      <c r="O22" s="64">
        <v>610.87873132157551</v>
      </c>
      <c r="P22" s="64">
        <v>547.41265941973529</v>
      </c>
      <c r="Q22" s="64">
        <v>547.09490042674565</v>
      </c>
      <c r="R22" s="64">
        <v>678.48368752651595</v>
      </c>
      <c r="S22" s="64">
        <v>643.23049187577146</v>
      </c>
      <c r="T22" s="64">
        <v>639.97301666771193</v>
      </c>
      <c r="U22" s="64">
        <v>618.3518717939038</v>
      </c>
      <c r="V22" s="64">
        <v>501.87960846141618</v>
      </c>
      <c r="W22" s="64">
        <v>490.18533475064385</v>
      </c>
      <c r="X22" s="64">
        <v>318.38971036072206</v>
      </c>
      <c r="Y22" s="64">
        <v>420.895948479732</v>
      </c>
      <c r="Z22" s="64">
        <v>304.1515497092405</v>
      </c>
      <c r="AA22" s="64">
        <v>292.71300098486608</v>
      </c>
      <c r="AB22" s="64">
        <v>272.96799760804419</v>
      </c>
      <c r="AC22" s="64">
        <v>244.76764485154646</v>
      </c>
      <c r="AD22" s="64">
        <v>238.68598709041211</v>
      </c>
      <c r="AE22" s="64">
        <v>235.63522465261852</v>
      </c>
      <c r="AF22" s="64">
        <v>204.57204764285908</v>
      </c>
      <c r="AG22" s="64">
        <v>166.70206208152877</v>
      </c>
      <c r="AH22" s="64">
        <v>163.98199366829479</v>
      </c>
      <c r="AI22" s="64">
        <v>163.2274455197971</v>
      </c>
      <c r="AJ22" s="64">
        <v>139.85344686755502</v>
      </c>
      <c r="AK22" s="64">
        <v>117.41292199801926</v>
      </c>
      <c r="AL22" s="64">
        <v>93.930571916901314</v>
      </c>
      <c r="AM22" s="64">
        <v>40.001487178846148</v>
      </c>
      <c r="AN22" s="64">
        <v>43.342836145415603</v>
      </c>
      <c r="AO22" s="64">
        <v>4.4203968637983539</v>
      </c>
      <c r="AP22" s="64">
        <v>1.168620774506568</v>
      </c>
      <c r="AQ22" s="64">
        <v>1.1646202150841223</v>
      </c>
      <c r="AR22" s="64">
        <v>1.1607261886460292</v>
      </c>
      <c r="AS22" s="64">
        <v>1.0272824801070592</v>
      </c>
      <c r="AT22" s="64">
        <v>0.51354466511261032</v>
      </c>
      <c r="AU22" s="64">
        <v>0</v>
      </c>
      <c r="AV22" s="64">
        <v>0</v>
      </c>
      <c r="AW22" s="64">
        <v>0</v>
      </c>
      <c r="AX22" s="64">
        <v>0</v>
      </c>
      <c r="AY22" s="64">
        <v>0</v>
      </c>
      <c r="AZ22" s="64">
        <v>0</v>
      </c>
    </row>
    <row r="23" spans="1:52" s="15" customFormat="1" ht="15" customHeight="1" x14ac:dyDescent="0.3">
      <c r="A23" s="16" t="s">
        <v>106</v>
      </c>
      <c r="B23" s="67">
        <v>28398.577781449683</v>
      </c>
      <c r="C23" s="67">
        <v>27765.449144958824</v>
      </c>
      <c r="D23" s="67">
        <v>27872.455614301758</v>
      </c>
      <c r="E23" s="67">
        <v>28165.393536516654</v>
      </c>
      <c r="F23" s="67">
        <v>28231.975770681602</v>
      </c>
      <c r="G23" s="67">
        <v>28897.882140232301</v>
      </c>
      <c r="H23" s="67">
        <v>29671.90705320764</v>
      </c>
      <c r="I23" s="67">
        <v>32813.99905843634</v>
      </c>
      <c r="J23" s="67">
        <v>29995.152298018591</v>
      </c>
      <c r="K23" s="67">
        <v>21125.518227370627</v>
      </c>
      <c r="L23" s="67">
        <v>28485.239314588081</v>
      </c>
      <c r="M23" s="67">
        <v>27990.018164508569</v>
      </c>
      <c r="N23" s="67">
        <v>28189.785550021748</v>
      </c>
      <c r="O23" s="67">
        <v>27596.971072595756</v>
      </c>
      <c r="P23" s="67">
        <v>28238.04182766773</v>
      </c>
      <c r="Q23" s="67">
        <v>27209.393577264236</v>
      </c>
      <c r="R23" s="67">
        <v>29122.926322665138</v>
      </c>
      <c r="S23" s="67">
        <v>29185.846175879025</v>
      </c>
      <c r="T23" s="67">
        <v>28291.441866886191</v>
      </c>
      <c r="U23" s="67">
        <v>28172.109017369177</v>
      </c>
      <c r="V23" s="67">
        <v>28158.302282622939</v>
      </c>
      <c r="W23" s="67">
        <v>28117.485995055969</v>
      </c>
      <c r="X23" s="67">
        <v>27999.009355568538</v>
      </c>
      <c r="Y23" s="67">
        <v>28033.663735936156</v>
      </c>
      <c r="Z23" s="67">
        <v>28068.682610069871</v>
      </c>
      <c r="AA23" s="67">
        <v>28122.75548070333</v>
      </c>
      <c r="AB23" s="67">
        <v>28342.272618413437</v>
      </c>
      <c r="AC23" s="67">
        <v>28666.658438595809</v>
      </c>
      <c r="AD23" s="67">
        <v>28992.48561197189</v>
      </c>
      <c r="AE23" s="67">
        <v>29322.344209522056</v>
      </c>
      <c r="AF23" s="67">
        <v>29675.258453327478</v>
      </c>
      <c r="AG23" s="67">
        <v>29773.437363850968</v>
      </c>
      <c r="AH23" s="67">
        <v>29888.212003234945</v>
      </c>
      <c r="AI23" s="67">
        <v>29728.987900661949</v>
      </c>
      <c r="AJ23" s="67">
        <v>29337.346438677825</v>
      </c>
      <c r="AK23" s="67">
        <v>29225.074602138273</v>
      </c>
      <c r="AL23" s="67">
        <v>29005.070381122143</v>
      </c>
      <c r="AM23" s="67">
        <v>28998.164588531701</v>
      </c>
      <c r="AN23" s="67">
        <v>28771.067899016653</v>
      </c>
      <c r="AO23" s="67">
        <v>28569.920742413626</v>
      </c>
      <c r="AP23" s="67">
        <v>28267.07911557144</v>
      </c>
      <c r="AQ23" s="67">
        <v>28106.559163691167</v>
      </c>
      <c r="AR23" s="67">
        <v>27488.456910154309</v>
      </c>
      <c r="AS23" s="67">
        <v>27192.636060867575</v>
      </c>
      <c r="AT23" s="67">
        <v>26526.665212993667</v>
      </c>
      <c r="AU23" s="67">
        <v>26144.148679515602</v>
      </c>
      <c r="AV23" s="67">
        <v>25545.294390692114</v>
      </c>
      <c r="AW23" s="67">
        <v>24053.821804298048</v>
      </c>
      <c r="AX23" s="67">
        <v>23465.786322691187</v>
      </c>
      <c r="AY23" s="67">
        <v>21447.785327208174</v>
      </c>
      <c r="AZ23" s="67">
        <v>18844.425664406193</v>
      </c>
    </row>
    <row r="24" spans="1:52" s="15" customFormat="1" ht="15" customHeight="1" x14ac:dyDescent="0.3">
      <c r="A24" s="16" t="s">
        <v>107</v>
      </c>
      <c r="B24" s="67">
        <v>4004.7747790823278</v>
      </c>
      <c r="C24" s="67">
        <v>2752.3691616694437</v>
      </c>
      <c r="D24" s="67">
        <v>2508.5296399636591</v>
      </c>
      <c r="E24" s="67">
        <v>2278.5614815855902</v>
      </c>
      <c r="F24" s="67">
        <v>3214.1571499609126</v>
      </c>
      <c r="G24" s="67">
        <v>3070.1565871521807</v>
      </c>
      <c r="H24" s="67">
        <v>3373.1309646001696</v>
      </c>
      <c r="I24" s="67">
        <v>3605.7139347972948</v>
      </c>
      <c r="J24" s="67">
        <v>3201.2134779115709</v>
      </c>
      <c r="K24" s="67">
        <v>3021.083857839244</v>
      </c>
      <c r="L24" s="67">
        <v>3377.5647054282977</v>
      </c>
      <c r="M24" s="67">
        <v>3088.2552386156385</v>
      </c>
      <c r="N24" s="67">
        <v>2867.1790292937794</v>
      </c>
      <c r="O24" s="67">
        <v>2908.8797494375285</v>
      </c>
      <c r="P24" s="67">
        <v>3157.5993067195395</v>
      </c>
      <c r="Q24" s="67">
        <v>3023.5106649794557</v>
      </c>
      <c r="R24" s="67">
        <v>2345.3916198906059</v>
      </c>
      <c r="S24" s="67">
        <v>2384.024468462218</v>
      </c>
      <c r="T24" s="67">
        <v>2491.060004177436</v>
      </c>
      <c r="U24" s="67">
        <v>2513.2581517078293</v>
      </c>
      <c r="V24" s="67">
        <v>2564.2795836983764</v>
      </c>
      <c r="W24" s="67">
        <v>2611.7738590172007</v>
      </c>
      <c r="X24" s="67">
        <v>2633.6815493098297</v>
      </c>
      <c r="Y24" s="67">
        <v>2679.0912647934733</v>
      </c>
      <c r="Z24" s="67">
        <v>2649.9337450837534</v>
      </c>
      <c r="AA24" s="67">
        <v>2618.2010037456002</v>
      </c>
      <c r="AB24" s="67">
        <v>2605.6002467694907</v>
      </c>
      <c r="AC24" s="67">
        <v>2571.3609978640075</v>
      </c>
      <c r="AD24" s="67">
        <v>2708.3329577283957</v>
      </c>
      <c r="AE24" s="67">
        <v>2730.1635029824647</v>
      </c>
      <c r="AF24" s="67">
        <v>2718.7189477403772</v>
      </c>
      <c r="AG24" s="67">
        <v>2727.5921354918146</v>
      </c>
      <c r="AH24" s="67">
        <v>2739.9817669783806</v>
      </c>
      <c r="AI24" s="67">
        <v>2751.5298190255639</v>
      </c>
      <c r="AJ24" s="67">
        <v>2794.6490011586484</v>
      </c>
      <c r="AK24" s="67">
        <v>2791.7494418675938</v>
      </c>
      <c r="AL24" s="67">
        <v>2781.1595974928055</v>
      </c>
      <c r="AM24" s="67">
        <v>2770.2892690719618</v>
      </c>
      <c r="AN24" s="67">
        <v>2760.239924337131</v>
      </c>
      <c r="AO24" s="67">
        <v>2741.6850372559161</v>
      </c>
      <c r="AP24" s="67">
        <v>2720.1754055075648</v>
      </c>
      <c r="AQ24" s="67">
        <v>2724.7243276914637</v>
      </c>
      <c r="AR24" s="67">
        <v>2754.4708018819683</v>
      </c>
      <c r="AS24" s="67">
        <v>2776.8835744121802</v>
      </c>
      <c r="AT24" s="67">
        <v>2759.5270787484992</v>
      </c>
      <c r="AU24" s="67">
        <v>2741.7969041774918</v>
      </c>
      <c r="AV24" s="67">
        <v>2730.4361255668869</v>
      </c>
      <c r="AW24" s="67">
        <v>2717.0595778365991</v>
      </c>
      <c r="AX24" s="67">
        <v>2714.7803921306713</v>
      </c>
      <c r="AY24" s="67">
        <v>2719.8596393941762</v>
      </c>
      <c r="AZ24" s="67">
        <v>2699.108542822763</v>
      </c>
    </row>
    <row r="25" spans="1:52" s="15" customFormat="1" ht="15" customHeight="1" x14ac:dyDescent="0.3">
      <c r="A25" s="16" t="s">
        <v>29</v>
      </c>
      <c r="B25" s="67">
        <v>10350.432871604071</v>
      </c>
      <c r="C25" s="67">
        <v>10674.870484279538</v>
      </c>
      <c r="D25" s="67">
        <v>8894.7003832893715</v>
      </c>
      <c r="E25" s="67">
        <v>9071.2647403161009</v>
      </c>
      <c r="F25" s="67">
        <v>5564.273368326375</v>
      </c>
      <c r="G25" s="67">
        <v>6263.3077398987771</v>
      </c>
      <c r="H25" s="67">
        <v>10944.068840328295</v>
      </c>
      <c r="I25" s="67">
        <v>11169.565255664613</v>
      </c>
      <c r="J25" s="67">
        <v>8948.7699914962122</v>
      </c>
      <c r="K25" s="67">
        <v>9277.4525436183521</v>
      </c>
      <c r="L25" s="67">
        <v>10119.367755387915</v>
      </c>
      <c r="M25" s="67">
        <v>8676.0795506239629</v>
      </c>
      <c r="N25" s="67">
        <v>8852.9774519760522</v>
      </c>
      <c r="O25" s="67">
        <v>8491.8640078813678</v>
      </c>
      <c r="P25" s="67">
        <v>8581.1451641767635</v>
      </c>
      <c r="Q25" s="67">
        <v>7316.9549548741379</v>
      </c>
      <c r="R25" s="67">
        <v>5267.2459590470398</v>
      </c>
      <c r="S25" s="67">
        <v>4484.8883877927074</v>
      </c>
      <c r="T25" s="67">
        <v>3842.2334661550494</v>
      </c>
      <c r="U25" s="67">
        <v>3595.0860248107442</v>
      </c>
      <c r="V25" s="67">
        <v>3149.6858527112545</v>
      </c>
      <c r="W25" s="67">
        <v>2315.4378464791898</v>
      </c>
      <c r="X25" s="67">
        <v>2053.2706179539805</v>
      </c>
      <c r="Y25" s="67">
        <v>1839.0500773730539</v>
      </c>
      <c r="Z25" s="67">
        <v>1325.2923676565285</v>
      </c>
      <c r="AA25" s="67">
        <v>1277.9395478719723</v>
      </c>
      <c r="AB25" s="67">
        <v>1097.5001718237518</v>
      </c>
      <c r="AC25" s="67">
        <v>1149.1734218857439</v>
      </c>
      <c r="AD25" s="67">
        <v>947.16444867366977</v>
      </c>
      <c r="AE25" s="67">
        <v>994.10790576253748</v>
      </c>
      <c r="AF25" s="67">
        <v>869.05868620630622</v>
      </c>
      <c r="AG25" s="67">
        <v>757.89768700600064</v>
      </c>
      <c r="AH25" s="67">
        <v>713.59433170387058</v>
      </c>
      <c r="AI25" s="67">
        <v>622.4456894601808</v>
      </c>
      <c r="AJ25" s="67">
        <v>754.66975654976125</v>
      </c>
      <c r="AK25" s="67">
        <v>859.482041085059</v>
      </c>
      <c r="AL25" s="67">
        <v>824.30575004743457</v>
      </c>
      <c r="AM25" s="67">
        <v>661.76929212168022</v>
      </c>
      <c r="AN25" s="67">
        <v>724.35473149743871</v>
      </c>
      <c r="AO25" s="67">
        <v>429.08173819312657</v>
      </c>
      <c r="AP25" s="67">
        <v>2134.5290260216889</v>
      </c>
      <c r="AQ25" s="67">
        <v>520.86341421117856</v>
      </c>
      <c r="AR25" s="67">
        <v>588.35361837006201</v>
      </c>
      <c r="AS25" s="67">
        <v>660.32473345006474</v>
      </c>
      <c r="AT25" s="67">
        <v>625.19074430075204</v>
      </c>
      <c r="AU25" s="67">
        <v>1433.42903049949</v>
      </c>
      <c r="AV25" s="67">
        <v>594.2678734506768</v>
      </c>
      <c r="AW25" s="67">
        <v>580.56468852212026</v>
      </c>
      <c r="AX25" s="67">
        <v>623.07751901501729</v>
      </c>
      <c r="AY25" s="67">
        <v>660.65217468785693</v>
      </c>
      <c r="AZ25" s="67">
        <v>623.24959369858504</v>
      </c>
    </row>
    <row r="26" spans="1:52" s="15" customFormat="1" ht="15" customHeight="1" x14ac:dyDescent="0.3">
      <c r="A26" s="18" t="s">
        <v>28</v>
      </c>
      <c r="B26" s="64">
        <v>225.19455407484975</v>
      </c>
      <c r="C26" s="64">
        <v>233.20794013260965</v>
      </c>
      <c r="D26" s="64">
        <v>203.23624665969476</v>
      </c>
      <c r="E26" s="64">
        <v>178.26336205958705</v>
      </c>
      <c r="F26" s="64">
        <v>190.11415199888668</v>
      </c>
      <c r="G26" s="64">
        <v>189.92938181361521</v>
      </c>
      <c r="H26" s="64">
        <v>353.25599277922078</v>
      </c>
      <c r="I26" s="64">
        <v>423.3399010119798</v>
      </c>
      <c r="J26" s="64">
        <v>279.71193821273528</v>
      </c>
      <c r="K26" s="64">
        <v>693.85824216545632</v>
      </c>
      <c r="L26" s="64">
        <v>1048.0897784434178</v>
      </c>
      <c r="M26" s="64">
        <v>716.68928138484534</v>
      </c>
      <c r="N26" s="64">
        <v>1159.9488409820951</v>
      </c>
      <c r="O26" s="64">
        <v>1437.0272075069665</v>
      </c>
      <c r="P26" s="64">
        <v>873.34962007982722</v>
      </c>
      <c r="Q26" s="64">
        <v>643.10343457543343</v>
      </c>
      <c r="R26" s="64">
        <v>400.70616012678914</v>
      </c>
      <c r="S26" s="64">
        <v>501.96544644664863</v>
      </c>
      <c r="T26" s="64">
        <v>438.66215590104684</v>
      </c>
      <c r="U26" s="64">
        <v>475.86161185106516</v>
      </c>
      <c r="V26" s="64">
        <v>552.00006916598272</v>
      </c>
      <c r="W26" s="64">
        <v>531.12141111143092</v>
      </c>
      <c r="X26" s="64">
        <v>547.76282263092924</v>
      </c>
      <c r="Y26" s="64">
        <v>492.30894089872697</v>
      </c>
      <c r="Z26" s="64">
        <v>498.79112803932691</v>
      </c>
      <c r="AA26" s="64">
        <v>545.26639918933506</v>
      </c>
      <c r="AB26" s="64">
        <v>483.13949002263877</v>
      </c>
      <c r="AC26" s="64">
        <v>544.96607001340772</v>
      </c>
      <c r="AD26" s="64">
        <v>514.46231826523365</v>
      </c>
      <c r="AE26" s="64">
        <v>614.05477668101275</v>
      </c>
      <c r="AF26" s="64">
        <v>664.63950485501346</v>
      </c>
      <c r="AG26" s="64">
        <v>520.83156642887116</v>
      </c>
      <c r="AH26" s="64">
        <v>530.14789592224702</v>
      </c>
      <c r="AI26" s="64">
        <v>439.78455151787136</v>
      </c>
      <c r="AJ26" s="64">
        <v>520.55025930222212</v>
      </c>
      <c r="AK26" s="64">
        <v>609.02346480946585</v>
      </c>
      <c r="AL26" s="64">
        <v>565.51736175535916</v>
      </c>
      <c r="AM26" s="64">
        <v>455.87339265009427</v>
      </c>
      <c r="AN26" s="64">
        <v>548.02754587114418</v>
      </c>
      <c r="AO26" s="64">
        <v>294.06369312773353</v>
      </c>
      <c r="AP26" s="64">
        <v>2007.3311627602429</v>
      </c>
      <c r="AQ26" s="64">
        <v>363.46446566819623</v>
      </c>
      <c r="AR26" s="64">
        <v>460.69382543372984</v>
      </c>
      <c r="AS26" s="64">
        <v>493.80799204845209</v>
      </c>
      <c r="AT26" s="64">
        <v>555.05909732190469</v>
      </c>
      <c r="AU26" s="64">
        <v>1429.7969586147121</v>
      </c>
      <c r="AV26" s="64">
        <v>590.75904018864765</v>
      </c>
      <c r="AW26" s="64">
        <v>577.05148847883515</v>
      </c>
      <c r="AX26" s="64">
        <v>619.56766867981651</v>
      </c>
      <c r="AY26" s="64">
        <v>657.14256734673074</v>
      </c>
      <c r="AZ26" s="64">
        <v>619.7449629780175</v>
      </c>
    </row>
    <row r="27" spans="1:52" s="15" customFormat="1" ht="15" customHeight="1" x14ac:dyDescent="0.3">
      <c r="A27" s="18" t="s">
        <v>27</v>
      </c>
      <c r="B27" s="64">
        <v>7964.6108896066007</v>
      </c>
      <c r="C27" s="64">
        <v>8764.7091580515553</v>
      </c>
      <c r="D27" s="64">
        <v>7175.4846418763727</v>
      </c>
      <c r="E27" s="64">
        <v>7304.6974794149864</v>
      </c>
      <c r="F27" s="64">
        <v>4732.059410523435</v>
      </c>
      <c r="G27" s="64">
        <v>5236.5724753349859</v>
      </c>
      <c r="H27" s="64">
        <v>8997.3740656086029</v>
      </c>
      <c r="I27" s="64">
        <v>9454.6753514180946</v>
      </c>
      <c r="J27" s="64">
        <v>7184.9576194044321</v>
      </c>
      <c r="K27" s="64">
        <v>6895.214130942928</v>
      </c>
      <c r="L27" s="64">
        <v>7407.9067109249663</v>
      </c>
      <c r="M27" s="64">
        <v>6542.0169397117425</v>
      </c>
      <c r="N27" s="64">
        <v>6439.7521398168446</v>
      </c>
      <c r="O27" s="64">
        <v>5716.6836288384429</v>
      </c>
      <c r="P27" s="64">
        <v>6518.595463143819</v>
      </c>
      <c r="Q27" s="64">
        <v>5598.6687912319139</v>
      </c>
      <c r="R27" s="64">
        <v>3658.4130551850008</v>
      </c>
      <c r="S27" s="64">
        <v>2652.5717172374489</v>
      </c>
      <c r="T27" s="64">
        <v>2428.1754979660591</v>
      </c>
      <c r="U27" s="64">
        <v>2416.37528615165</v>
      </c>
      <c r="V27" s="64">
        <v>1812.4774828753418</v>
      </c>
      <c r="W27" s="64">
        <v>1343.6639852904955</v>
      </c>
      <c r="X27" s="64">
        <v>1281.1559419951388</v>
      </c>
      <c r="Y27" s="64">
        <v>1141.0754354294745</v>
      </c>
      <c r="Z27" s="64">
        <v>661.89213569448589</v>
      </c>
      <c r="AA27" s="64">
        <v>576.21749441463396</v>
      </c>
      <c r="AB27" s="64">
        <v>502.76650067708357</v>
      </c>
      <c r="AC27" s="64">
        <v>475.54446151356188</v>
      </c>
      <c r="AD27" s="64">
        <v>351.28792806565684</v>
      </c>
      <c r="AE27" s="64">
        <v>290.4186380639664</v>
      </c>
      <c r="AF27" s="64">
        <v>156.34754804227006</v>
      </c>
      <c r="AG27" s="64">
        <v>207.49076968298243</v>
      </c>
      <c r="AH27" s="64">
        <v>138.38056750386002</v>
      </c>
      <c r="AI27" s="64">
        <v>114.95636079432539</v>
      </c>
      <c r="AJ27" s="64">
        <v>141.91003412968942</v>
      </c>
      <c r="AK27" s="64">
        <v>172.6126135588006</v>
      </c>
      <c r="AL27" s="64">
        <v>182.50681719907328</v>
      </c>
      <c r="AM27" s="64">
        <v>115.70276968003418</v>
      </c>
      <c r="AN27" s="64">
        <v>101.62776357564655</v>
      </c>
      <c r="AO27" s="64">
        <v>83.281970121695991</v>
      </c>
      <c r="AP27" s="64">
        <v>73.217327595351762</v>
      </c>
      <c r="AQ27" s="64">
        <v>107.60791828375943</v>
      </c>
      <c r="AR27" s="64">
        <v>94.957232875044298</v>
      </c>
      <c r="AS27" s="64">
        <v>158.41991763565977</v>
      </c>
      <c r="AT27" s="64">
        <v>69.493213591599741</v>
      </c>
      <c r="AU27" s="64">
        <v>2.8918698202313311</v>
      </c>
      <c r="AV27" s="64">
        <v>2.8981884172776411</v>
      </c>
      <c r="AW27" s="64">
        <v>2.9018787873296317</v>
      </c>
      <c r="AX27" s="64">
        <v>2.9084146963942099</v>
      </c>
      <c r="AY27" s="64">
        <v>2.906705077595646</v>
      </c>
      <c r="AZ27" s="64">
        <v>2.9063838016684733</v>
      </c>
    </row>
    <row r="28" spans="1:52" s="15" customFormat="1" ht="15" customHeight="1" x14ac:dyDescent="0.3">
      <c r="A28" s="18" t="s">
        <v>103</v>
      </c>
      <c r="B28" s="64">
        <v>1748.8878145972853</v>
      </c>
      <c r="C28" s="64">
        <v>1417.7734631413518</v>
      </c>
      <c r="D28" s="64">
        <v>1220.1149096108634</v>
      </c>
      <c r="E28" s="64">
        <v>1319.4763864499491</v>
      </c>
      <c r="F28" s="64">
        <v>442.81330534849297</v>
      </c>
      <c r="G28" s="64">
        <v>610.96233462057614</v>
      </c>
      <c r="H28" s="64">
        <v>1316.7394962556436</v>
      </c>
      <c r="I28" s="64">
        <v>1012.6532789520948</v>
      </c>
      <c r="J28" s="64">
        <v>1066.1924497605969</v>
      </c>
      <c r="K28" s="64">
        <v>1200.9381692164873</v>
      </c>
      <c r="L28" s="64">
        <v>1114.636864626347</v>
      </c>
      <c r="M28" s="64">
        <v>1072.5704956788727</v>
      </c>
      <c r="N28" s="64">
        <v>947.74782758704487</v>
      </c>
      <c r="O28" s="64">
        <v>1023.9042664688947</v>
      </c>
      <c r="P28" s="64">
        <v>882.22482424383736</v>
      </c>
      <c r="Q28" s="64">
        <v>802.11930142159565</v>
      </c>
      <c r="R28" s="64">
        <v>364.13286380717472</v>
      </c>
      <c r="S28" s="64">
        <v>667.14806973711586</v>
      </c>
      <c r="T28" s="64">
        <v>460.63832610528453</v>
      </c>
      <c r="U28" s="64">
        <v>500.13529438174675</v>
      </c>
      <c r="V28" s="64">
        <v>589.41580648357456</v>
      </c>
      <c r="W28" s="64">
        <v>250.86565416861643</v>
      </c>
      <c r="X28" s="64">
        <v>130.78758151991141</v>
      </c>
      <c r="Y28" s="64">
        <v>109.67649046125864</v>
      </c>
      <c r="Z28" s="64">
        <v>88.387815086878064</v>
      </c>
      <c r="AA28" s="64">
        <v>84.924480728591945</v>
      </c>
      <c r="AB28" s="64">
        <v>70.911729244285169</v>
      </c>
      <c r="AC28" s="64">
        <v>62.288700590625936</v>
      </c>
      <c r="AD28" s="64">
        <v>43.585044984156085</v>
      </c>
      <c r="AE28" s="64">
        <v>38.284014227682519</v>
      </c>
      <c r="AF28" s="64">
        <v>24.19810653209662</v>
      </c>
      <c r="AG28" s="64">
        <v>7.225090305448763</v>
      </c>
      <c r="AH28" s="64">
        <v>7.077957041980464</v>
      </c>
      <c r="AI28" s="64">
        <v>39.939681331050693</v>
      </c>
      <c r="AJ28" s="64">
        <v>40.022393326412413</v>
      </c>
      <c r="AK28" s="64">
        <v>37.741814458750042</v>
      </c>
      <c r="AL28" s="64">
        <v>39.853741350455792</v>
      </c>
      <c r="AM28" s="64">
        <v>40.169474137635312</v>
      </c>
      <c r="AN28" s="64">
        <v>40.934112193243692</v>
      </c>
      <c r="AO28" s="64">
        <v>42.635622817191816</v>
      </c>
      <c r="AP28" s="64">
        <v>39.16160664910835</v>
      </c>
      <c r="AQ28" s="64">
        <v>35.073993490027533</v>
      </c>
      <c r="AR28" s="64">
        <v>32.702560061287883</v>
      </c>
      <c r="AS28" s="64">
        <v>0.64166864521197253</v>
      </c>
      <c r="AT28" s="64">
        <v>0.63843338724759779</v>
      </c>
      <c r="AU28" s="64">
        <v>0.60950702691980418</v>
      </c>
      <c r="AV28" s="64">
        <v>0.61064484475145009</v>
      </c>
      <c r="AW28" s="64">
        <v>0.61132125595543274</v>
      </c>
      <c r="AX28" s="64">
        <v>0.60143563880659368</v>
      </c>
      <c r="AY28" s="64">
        <v>0.60290226353045828</v>
      </c>
      <c r="AZ28" s="64">
        <v>0.59824691889908976</v>
      </c>
    </row>
    <row r="29" spans="1:52" s="15" customFormat="1" ht="15" customHeight="1" x14ac:dyDescent="0.3">
      <c r="A29" s="18" t="s">
        <v>105</v>
      </c>
      <c r="B29" s="64">
        <v>411.73961332533491</v>
      </c>
      <c r="C29" s="64">
        <v>259.17992295402098</v>
      </c>
      <c r="D29" s="64">
        <v>295.86458514244163</v>
      </c>
      <c r="E29" s="64">
        <v>268.8275123915796</v>
      </c>
      <c r="F29" s="64">
        <v>199.28650045556083</v>
      </c>
      <c r="G29" s="64">
        <v>225.84354812959978</v>
      </c>
      <c r="H29" s="64">
        <v>276.69928568482624</v>
      </c>
      <c r="I29" s="64">
        <v>278.89672428244381</v>
      </c>
      <c r="J29" s="64">
        <v>417.90798411844798</v>
      </c>
      <c r="K29" s="64">
        <v>487.44200129348144</v>
      </c>
      <c r="L29" s="64">
        <v>548.73440139318257</v>
      </c>
      <c r="M29" s="64">
        <v>344.80283384850173</v>
      </c>
      <c r="N29" s="64">
        <v>305.52864359006634</v>
      </c>
      <c r="O29" s="64">
        <v>314.24890506706214</v>
      </c>
      <c r="P29" s="64">
        <v>306.97525670927956</v>
      </c>
      <c r="Q29" s="64">
        <v>273.06342764519474</v>
      </c>
      <c r="R29" s="64">
        <v>843.99387992807556</v>
      </c>
      <c r="S29" s="64">
        <v>663.20315437149429</v>
      </c>
      <c r="T29" s="64">
        <v>514.75748618265879</v>
      </c>
      <c r="U29" s="64">
        <v>202.71383242628252</v>
      </c>
      <c r="V29" s="64">
        <v>195.79249418635513</v>
      </c>
      <c r="W29" s="64">
        <v>189.78679590864681</v>
      </c>
      <c r="X29" s="64">
        <v>93.56427180800118</v>
      </c>
      <c r="Y29" s="64">
        <v>95.989210583593575</v>
      </c>
      <c r="Z29" s="64">
        <v>76.22128883583764</v>
      </c>
      <c r="AA29" s="64">
        <v>71.531173539411213</v>
      </c>
      <c r="AB29" s="64">
        <v>40.682451879744363</v>
      </c>
      <c r="AC29" s="64">
        <v>66.374189768148412</v>
      </c>
      <c r="AD29" s="64">
        <v>37.829157358623249</v>
      </c>
      <c r="AE29" s="64">
        <v>51.350476789875714</v>
      </c>
      <c r="AF29" s="64">
        <v>23.873526776926038</v>
      </c>
      <c r="AG29" s="64">
        <v>22.350260588698234</v>
      </c>
      <c r="AH29" s="64">
        <v>37.987911235783145</v>
      </c>
      <c r="AI29" s="64">
        <v>27.765095816933393</v>
      </c>
      <c r="AJ29" s="64">
        <v>52.187069791437381</v>
      </c>
      <c r="AK29" s="64">
        <v>40.1041482580425</v>
      </c>
      <c r="AL29" s="64">
        <v>36.427829742546201</v>
      </c>
      <c r="AM29" s="64">
        <v>50.023655653916428</v>
      </c>
      <c r="AN29" s="64">
        <v>33.765309857404255</v>
      </c>
      <c r="AO29" s="64">
        <v>9.1004521265052354</v>
      </c>
      <c r="AP29" s="64">
        <v>14.818929016985676</v>
      </c>
      <c r="AQ29" s="64">
        <v>14.717036769195406</v>
      </c>
      <c r="AR29" s="64">
        <v>0</v>
      </c>
      <c r="AS29" s="64">
        <v>7.4551551207409021</v>
      </c>
      <c r="AT29" s="64">
        <v>0</v>
      </c>
      <c r="AU29" s="64">
        <v>0.13069503762682039</v>
      </c>
      <c r="AV29" s="64">
        <v>0</v>
      </c>
      <c r="AW29" s="64">
        <v>0</v>
      </c>
      <c r="AX29" s="64">
        <v>0</v>
      </c>
      <c r="AY29" s="64">
        <v>0</v>
      </c>
      <c r="AZ29" s="64">
        <v>0</v>
      </c>
    </row>
    <row r="30" spans="1:52" s="15" customFormat="1" ht="15" customHeight="1" x14ac:dyDescent="0.3">
      <c r="A30" s="16" t="s">
        <v>30</v>
      </c>
      <c r="B30" s="67">
        <v>145459.43425697988</v>
      </c>
      <c r="C30" s="67">
        <v>142136.70206280274</v>
      </c>
      <c r="D30" s="67">
        <v>150504.79871796409</v>
      </c>
      <c r="E30" s="67">
        <v>128716.85449964499</v>
      </c>
      <c r="F30" s="67">
        <v>120708.08524548353</v>
      </c>
      <c r="G30" s="67">
        <v>116830.63819810486</v>
      </c>
      <c r="H30" s="67">
        <v>101269.58289617317</v>
      </c>
      <c r="I30" s="67">
        <v>82986.245940828157</v>
      </c>
      <c r="J30" s="67">
        <v>79778.165096632307</v>
      </c>
      <c r="K30" s="67">
        <v>73563.580291324994</v>
      </c>
      <c r="L30" s="67">
        <v>62194.637997705882</v>
      </c>
      <c r="M30" s="67">
        <v>50446.631293811399</v>
      </c>
      <c r="N30" s="67">
        <v>50583.342492884178</v>
      </c>
      <c r="O30" s="67">
        <v>41199.768688802156</v>
      </c>
      <c r="P30" s="67">
        <v>39053.483419295568</v>
      </c>
      <c r="Q30" s="67">
        <v>41905.187898830394</v>
      </c>
      <c r="R30" s="67">
        <v>28583.771734757942</v>
      </c>
      <c r="S30" s="67">
        <v>21961.447788643563</v>
      </c>
      <c r="T30" s="67">
        <v>17026.501709705182</v>
      </c>
      <c r="U30" s="67">
        <v>20908.550691508222</v>
      </c>
      <c r="V30" s="67">
        <v>16186.455917068692</v>
      </c>
      <c r="W30" s="67">
        <v>22526.783829675132</v>
      </c>
      <c r="X30" s="67">
        <v>21579.006688270496</v>
      </c>
      <c r="Y30" s="67">
        <v>22033.803225595315</v>
      </c>
      <c r="Z30" s="67">
        <v>20461.419650811884</v>
      </c>
      <c r="AA30" s="67">
        <v>18350.442445204942</v>
      </c>
      <c r="AB30" s="67">
        <v>18954.709224596139</v>
      </c>
      <c r="AC30" s="67">
        <v>19695.711091488298</v>
      </c>
      <c r="AD30" s="67">
        <v>19510.723542409345</v>
      </c>
      <c r="AE30" s="67">
        <v>16990.384250482279</v>
      </c>
      <c r="AF30" s="67">
        <v>16922.571482542808</v>
      </c>
      <c r="AG30" s="67">
        <v>17352.956362690693</v>
      </c>
      <c r="AH30" s="67">
        <v>17301.845584209746</v>
      </c>
      <c r="AI30" s="67">
        <v>18446.385438608897</v>
      </c>
      <c r="AJ30" s="67">
        <v>17852.623015569989</v>
      </c>
      <c r="AK30" s="67">
        <v>11803.785677962707</v>
      </c>
      <c r="AL30" s="67">
        <v>12958.029175316849</v>
      </c>
      <c r="AM30" s="67">
        <v>9194.8961771986415</v>
      </c>
      <c r="AN30" s="67">
        <v>8000.6140965283666</v>
      </c>
      <c r="AO30" s="67">
        <v>7740.8682547048456</v>
      </c>
      <c r="AP30" s="67">
        <v>5462.9378477078399</v>
      </c>
      <c r="AQ30" s="67">
        <v>932.84628002928935</v>
      </c>
      <c r="AR30" s="67">
        <v>928.67199175254359</v>
      </c>
      <c r="AS30" s="67">
        <v>930.32052528659051</v>
      </c>
      <c r="AT30" s="67">
        <v>922.26618967641548</v>
      </c>
      <c r="AU30" s="67">
        <v>0.76277218410829173</v>
      </c>
      <c r="AV30" s="67">
        <v>235.75771815046068</v>
      </c>
      <c r="AW30" s="67">
        <v>232.72785867063487</v>
      </c>
      <c r="AX30" s="67">
        <v>0</v>
      </c>
      <c r="AY30" s="67">
        <v>0</v>
      </c>
      <c r="AZ30" s="67">
        <v>0</v>
      </c>
    </row>
    <row r="31" spans="1:52" s="15" customFormat="1" ht="15" customHeight="1" x14ac:dyDescent="0.3">
      <c r="A31" s="18" t="s">
        <v>100</v>
      </c>
      <c r="B31" s="64">
        <v>1432.2683106621589</v>
      </c>
      <c r="C31" s="64">
        <v>0</v>
      </c>
      <c r="D31" s="64">
        <v>2197.3420635325765</v>
      </c>
      <c r="E31" s="64">
        <v>2954.2834269059058</v>
      </c>
      <c r="F31" s="64">
        <v>9342.1609242371815</v>
      </c>
      <c r="G31" s="64">
        <v>9767.9109030977143</v>
      </c>
      <c r="H31" s="64">
        <v>8642.9634010534319</v>
      </c>
      <c r="I31" s="64">
        <v>6633.4642771222152</v>
      </c>
      <c r="J31" s="64">
        <v>9650.0891622163253</v>
      </c>
      <c r="K31" s="64">
        <v>8616.7208519748601</v>
      </c>
      <c r="L31" s="64">
        <v>6003.1951920656766</v>
      </c>
      <c r="M31" s="64">
        <v>4998.5110010332992</v>
      </c>
      <c r="N31" s="64">
        <v>4971.3997971606696</v>
      </c>
      <c r="O31" s="64">
        <v>4928.9809014158382</v>
      </c>
      <c r="P31" s="64">
        <v>4908.6504639867408</v>
      </c>
      <c r="Q31" s="64">
        <v>2760.24047425657</v>
      </c>
      <c r="R31" s="64">
        <v>3360.5900745104627</v>
      </c>
      <c r="S31" s="64">
        <v>3723.1963258716096</v>
      </c>
      <c r="T31" s="64">
        <v>2869.4852045127454</v>
      </c>
      <c r="U31" s="64">
        <v>2725.8464303923324</v>
      </c>
      <c r="V31" s="64">
        <v>2503.2213163455795</v>
      </c>
      <c r="W31" s="64">
        <v>4840.04425214199</v>
      </c>
      <c r="X31" s="64">
        <v>4841.2426322871033</v>
      </c>
      <c r="Y31" s="64">
        <v>4839.1021607952271</v>
      </c>
      <c r="Z31" s="64">
        <v>5029.1799575113173</v>
      </c>
      <c r="AA31" s="64">
        <v>5329.3578976390199</v>
      </c>
      <c r="AB31" s="64">
        <v>5920.0900204463178</v>
      </c>
      <c r="AC31" s="64">
        <v>5988.5132409198595</v>
      </c>
      <c r="AD31" s="64">
        <v>6293.1838279027088</v>
      </c>
      <c r="AE31" s="64">
        <v>6574.4119462760482</v>
      </c>
      <c r="AF31" s="64">
        <v>6933.6631862186559</v>
      </c>
      <c r="AG31" s="64">
        <v>7257.2769525032299</v>
      </c>
      <c r="AH31" s="64">
        <v>7283.841823031491</v>
      </c>
      <c r="AI31" s="64">
        <v>8164.6665143527462</v>
      </c>
      <c r="AJ31" s="64">
        <v>7247.5277484921953</v>
      </c>
      <c r="AK31" s="64">
        <v>5012.844629946102</v>
      </c>
      <c r="AL31" s="64">
        <v>4942.0756733308308</v>
      </c>
      <c r="AM31" s="64">
        <v>6350.6006873128017</v>
      </c>
      <c r="AN31" s="64">
        <v>5293.9232038859373</v>
      </c>
      <c r="AO31" s="64">
        <v>4942.6152517421651</v>
      </c>
      <c r="AP31" s="64">
        <v>4543.835885227455</v>
      </c>
      <c r="AQ31" s="64">
        <v>0</v>
      </c>
      <c r="AR31" s="64">
        <v>0</v>
      </c>
      <c r="AS31" s="64">
        <v>0</v>
      </c>
      <c r="AT31" s="64">
        <v>0</v>
      </c>
      <c r="AU31" s="64">
        <v>0</v>
      </c>
      <c r="AV31" s="64">
        <v>0</v>
      </c>
      <c r="AW31" s="64">
        <v>0</v>
      </c>
      <c r="AX31" s="64">
        <v>0</v>
      </c>
      <c r="AY31" s="64">
        <v>0</v>
      </c>
      <c r="AZ31" s="64">
        <v>0</v>
      </c>
    </row>
    <row r="32" spans="1:52" s="15" customFormat="1" ht="15" customHeight="1" x14ac:dyDescent="0.3">
      <c r="A32" s="18" t="s">
        <v>101</v>
      </c>
      <c r="B32" s="64">
        <v>10118.521988925193</v>
      </c>
      <c r="C32" s="64">
        <v>10117.197500060051</v>
      </c>
      <c r="D32" s="64">
        <v>10116.314857413938</v>
      </c>
      <c r="E32" s="64">
        <v>8911.0296009193189</v>
      </c>
      <c r="F32" s="64">
        <v>10114.70318485883</v>
      </c>
      <c r="G32" s="64">
        <v>6516.4544362905917</v>
      </c>
      <c r="H32" s="64">
        <v>7579.847962281232</v>
      </c>
      <c r="I32" s="64">
        <v>5050.8305431240369</v>
      </c>
      <c r="J32" s="64">
        <v>5046.7712366754913</v>
      </c>
      <c r="K32" s="64">
        <v>5037.2432031474609</v>
      </c>
      <c r="L32" s="64">
        <v>5036.418321482025</v>
      </c>
      <c r="M32" s="64">
        <v>6534.6821573411689</v>
      </c>
      <c r="N32" s="64">
        <v>5449.1441708149114</v>
      </c>
      <c r="O32" s="64">
        <v>5115.1549439146656</v>
      </c>
      <c r="P32" s="64">
        <v>4576.1833265569876</v>
      </c>
      <c r="Q32" s="64">
        <v>1343.4311706999315</v>
      </c>
      <c r="R32" s="64">
        <v>1333.6496476353245</v>
      </c>
      <c r="S32" s="64">
        <v>1333.4687889563154</v>
      </c>
      <c r="T32" s="64">
        <v>1531.9124796045448</v>
      </c>
      <c r="U32" s="64">
        <v>1742.328710154555</v>
      </c>
      <c r="V32" s="64">
        <v>2190.6174605442557</v>
      </c>
      <c r="W32" s="64">
        <v>5610.0728221785239</v>
      </c>
      <c r="X32" s="64">
        <v>6077.8049487142362</v>
      </c>
      <c r="Y32" s="64">
        <v>6437.104135643478</v>
      </c>
      <c r="Z32" s="64">
        <v>6578.7553709838303</v>
      </c>
      <c r="AA32" s="64">
        <v>6620.0224169871944</v>
      </c>
      <c r="AB32" s="64">
        <v>6614.0094560563048</v>
      </c>
      <c r="AC32" s="64">
        <v>6671.9986759210115</v>
      </c>
      <c r="AD32" s="64">
        <v>6632.8239236055761</v>
      </c>
      <c r="AE32" s="64">
        <v>6662.344087206915</v>
      </c>
      <c r="AF32" s="64">
        <v>6686.4357504200343</v>
      </c>
      <c r="AG32" s="64">
        <v>6627.7148300647605</v>
      </c>
      <c r="AH32" s="64">
        <v>6561.6303743791013</v>
      </c>
      <c r="AI32" s="64">
        <v>6899.0840253113702</v>
      </c>
      <c r="AJ32" s="64">
        <v>7453.9624856837081</v>
      </c>
      <c r="AK32" s="64">
        <v>3717.7190562436313</v>
      </c>
      <c r="AL32" s="64">
        <v>5141.6630881299716</v>
      </c>
      <c r="AM32" s="64">
        <v>0</v>
      </c>
      <c r="AN32" s="64">
        <v>0</v>
      </c>
      <c r="AO32" s="64">
        <v>0</v>
      </c>
      <c r="AP32" s="64">
        <v>0</v>
      </c>
      <c r="AQ32" s="64">
        <v>0</v>
      </c>
      <c r="AR32" s="64">
        <v>0</v>
      </c>
      <c r="AS32" s="64">
        <v>0</v>
      </c>
      <c r="AT32" s="64">
        <v>0</v>
      </c>
      <c r="AU32" s="64">
        <v>0</v>
      </c>
      <c r="AV32" s="64">
        <v>0</v>
      </c>
      <c r="AW32" s="64">
        <v>0</v>
      </c>
      <c r="AX32" s="64">
        <v>0</v>
      </c>
      <c r="AY32" s="64">
        <v>0</v>
      </c>
      <c r="AZ32" s="64">
        <v>0</v>
      </c>
    </row>
    <row r="33" spans="1:52" s="15" customFormat="1" ht="15" customHeight="1" x14ac:dyDescent="0.3">
      <c r="A33" s="18" t="s">
        <v>103</v>
      </c>
      <c r="B33" s="64">
        <v>133908.64395739252</v>
      </c>
      <c r="C33" s="64">
        <v>132019.50456274269</v>
      </c>
      <c r="D33" s="64">
        <v>138191.14179701757</v>
      </c>
      <c r="E33" s="64">
        <v>116851.54147181977</v>
      </c>
      <c r="F33" s="64">
        <v>101251.22113638751</v>
      </c>
      <c r="G33" s="64">
        <v>100546.27285871655</v>
      </c>
      <c r="H33" s="64">
        <v>85046.771532838509</v>
      </c>
      <c r="I33" s="64">
        <v>71301.9511205819</v>
      </c>
      <c r="J33" s="64">
        <v>65081.304697740488</v>
      </c>
      <c r="K33" s="64">
        <v>59909.616236202666</v>
      </c>
      <c r="L33" s="64">
        <v>51155.024484158181</v>
      </c>
      <c r="M33" s="64">
        <v>38913.438135436932</v>
      </c>
      <c r="N33" s="64">
        <v>40162.798524908598</v>
      </c>
      <c r="O33" s="64">
        <v>31155.632843471652</v>
      </c>
      <c r="P33" s="64">
        <v>29568.649628751838</v>
      </c>
      <c r="Q33" s="64">
        <v>37801.516253873895</v>
      </c>
      <c r="R33" s="64">
        <v>23889.532012612155</v>
      </c>
      <c r="S33" s="64">
        <v>16904.78267381564</v>
      </c>
      <c r="T33" s="64">
        <v>12625.104025587894</v>
      </c>
      <c r="U33" s="64">
        <v>16440.375550961337</v>
      </c>
      <c r="V33" s="64">
        <v>11492.617140178856</v>
      </c>
      <c r="W33" s="64">
        <v>12076.666755354618</v>
      </c>
      <c r="X33" s="64">
        <v>10659.959107269156</v>
      </c>
      <c r="Y33" s="64">
        <v>10757.596929156613</v>
      </c>
      <c r="Z33" s="64">
        <v>8853.4843223167354</v>
      </c>
      <c r="AA33" s="64">
        <v>6401.0621305787272</v>
      </c>
      <c r="AB33" s="64">
        <v>6420.6097480935168</v>
      </c>
      <c r="AC33" s="64">
        <v>7035.1991746474268</v>
      </c>
      <c r="AD33" s="64">
        <v>6584.7157909010584</v>
      </c>
      <c r="AE33" s="64">
        <v>3753.6282169993151</v>
      </c>
      <c r="AF33" s="64">
        <v>3302.4725459041192</v>
      </c>
      <c r="AG33" s="64">
        <v>3467.9645801227025</v>
      </c>
      <c r="AH33" s="64">
        <v>3456.3733867991532</v>
      </c>
      <c r="AI33" s="64">
        <v>3382.6348989447802</v>
      </c>
      <c r="AJ33" s="64">
        <v>3151.1327813940848</v>
      </c>
      <c r="AK33" s="64">
        <v>3073.2219917729749</v>
      </c>
      <c r="AL33" s="64">
        <v>2874.290413856048</v>
      </c>
      <c r="AM33" s="64">
        <v>2844.2954898858393</v>
      </c>
      <c r="AN33" s="64">
        <v>2706.6908926424298</v>
      </c>
      <c r="AO33" s="64">
        <v>2798.2530029626805</v>
      </c>
      <c r="AP33" s="64">
        <v>919.10196248038471</v>
      </c>
      <c r="AQ33" s="64">
        <v>932.84628002928935</v>
      </c>
      <c r="AR33" s="64">
        <v>928.67199175254359</v>
      </c>
      <c r="AS33" s="64">
        <v>930.32052528659051</v>
      </c>
      <c r="AT33" s="64">
        <v>922.26618967641548</v>
      </c>
      <c r="AU33" s="64">
        <v>0.76277218410829173</v>
      </c>
      <c r="AV33" s="64">
        <v>235.75771815046068</v>
      </c>
      <c r="AW33" s="64">
        <v>232.72785867063487</v>
      </c>
      <c r="AX33" s="64">
        <v>0</v>
      </c>
      <c r="AY33" s="64">
        <v>0</v>
      </c>
      <c r="AZ33" s="64">
        <v>0</v>
      </c>
    </row>
    <row r="34" spans="1:52" s="15" customFormat="1" ht="15" customHeight="1" x14ac:dyDescent="0.3">
      <c r="A34" s="16" t="s">
        <v>31</v>
      </c>
      <c r="B34" s="67">
        <v>33394.677231314825</v>
      </c>
      <c r="C34" s="67">
        <v>36955.989323012647</v>
      </c>
      <c r="D34" s="67">
        <v>40678.822017882878</v>
      </c>
      <c r="E34" s="67">
        <v>46564.103190921393</v>
      </c>
      <c r="F34" s="67">
        <v>54809.810113174331</v>
      </c>
      <c r="G34" s="67">
        <v>59609.796947165538</v>
      </c>
      <c r="H34" s="67">
        <v>65519.06320355714</v>
      </c>
      <c r="I34" s="67">
        <v>68740.846054434893</v>
      </c>
      <c r="J34" s="67">
        <v>73095.160990387303</v>
      </c>
      <c r="K34" s="67">
        <v>77036.780990304746</v>
      </c>
      <c r="L34" s="67">
        <v>85701.206862608757</v>
      </c>
      <c r="M34" s="67">
        <v>88710.214333024502</v>
      </c>
      <c r="N34" s="67">
        <v>93381.880914578258</v>
      </c>
      <c r="O34" s="67">
        <v>91216.178417550022</v>
      </c>
      <c r="P34" s="67">
        <v>94206.546275351429</v>
      </c>
      <c r="Q34" s="67">
        <v>97997.735159430769</v>
      </c>
      <c r="R34" s="67">
        <v>83626.189891634102</v>
      </c>
      <c r="S34" s="67">
        <v>84414.681814687661</v>
      </c>
      <c r="T34" s="67">
        <v>78184.376182366133</v>
      </c>
      <c r="U34" s="67">
        <v>79531.994569069793</v>
      </c>
      <c r="V34" s="67">
        <v>79762.593002040026</v>
      </c>
      <c r="W34" s="67">
        <v>82961.260739359612</v>
      </c>
      <c r="X34" s="67">
        <v>86169.611199990875</v>
      </c>
      <c r="Y34" s="67">
        <v>87309.519121564139</v>
      </c>
      <c r="Z34" s="67">
        <v>85645.145326487982</v>
      </c>
      <c r="AA34" s="67">
        <v>84912.742263908032</v>
      </c>
      <c r="AB34" s="67">
        <v>85933.502076350851</v>
      </c>
      <c r="AC34" s="67">
        <v>92326.30999589173</v>
      </c>
      <c r="AD34" s="67">
        <v>92021.287016672111</v>
      </c>
      <c r="AE34" s="67">
        <v>94578.796021673304</v>
      </c>
      <c r="AF34" s="67">
        <v>94646.743495228875</v>
      </c>
      <c r="AG34" s="67">
        <v>93356.151059342548</v>
      </c>
      <c r="AH34" s="67">
        <v>99120.305207069119</v>
      </c>
      <c r="AI34" s="67">
        <v>109951.74632773377</v>
      </c>
      <c r="AJ34" s="67">
        <v>125178.09886111831</v>
      </c>
      <c r="AK34" s="67">
        <v>130151.30651712418</v>
      </c>
      <c r="AL34" s="67">
        <v>142068.12871922791</v>
      </c>
      <c r="AM34" s="67">
        <v>150554.29542384043</v>
      </c>
      <c r="AN34" s="67">
        <v>153968.86222283763</v>
      </c>
      <c r="AO34" s="67">
        <v>156463.09344171351</v>
      </c>
      <c r="AP34" s="67">
        <v>156797.97367312346</v>
      </c>
      <c r="AQ34" s="67">
        <v>174662.22447142377</v>
      </c>
      <c r="AR34" s="67">
        <v>176860.0171760931</v>
      </c>
      <c r="AS34" s="67">
        <v>191634.12674580247</v>
      </c>
      <c r="AT34" s="67">
        <v>184366.84185613046</v>
      </c>
      <c r="AU34" s="67">
        <v>194305.54617220949</v>
      </c>
      <c r="AV34" s="67">
        <v>187456.81185093254</v>
      </c>
      <c r="AW34" s="67">
        <v>179145.25102464808</v>
      </c>
      <c r="AX34" s="67">
        <v>176360.46604001566</v>
      </c>
      <c r="AY34" s="67">
        <v>177919.72484590349</v>
      </c>
      <c r="AZ34" s="67">
        <v>171073.22182672817</v>
      </c>
    </row>
    <row r="35" spans="1:52" s="15" customFormat="1" ht="15" customHeight="1" x14ac:dyDescent="0.3">
      <c r="A35" s="18" t="s">
        <v>100</v>
      </c>
      <c r="B35" s="64">
        <v>0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  <c r="X35" s="64">
        <v>0</v>
      </c>
      <c r="Y35" s="64">
        <v>0</v>
      </c>
      <c r="Z35" s="64">
        <v>0</v>
      </c>
      <c r="AA35" s="64">
        <v>0</v>
      </c>
      <c r="AB35" s="64">
        <v>0</v>
      </c>
      <c r="AC35" s="64">
        <v>0</v>
      </c>
      <c r="AD35" s="64">
        <v>0</v>
      </c>
      <c r="AE35" s="64">
        <v>0</v>
      </c>
      <c r="AF35" s="64">
        <v>0</v>
      </c>
      <c r="AG35" s="64">
        <v>221.19626070605622</v>
      </c>
      <c r="AH35" s="64">
        <v>3608.955648867834</v>
      </c>
      <c r="AI35" s="64">
        <v>5535.3438487598414</v>
      </c>
      <c r="AJ35" s="64">
        <v>5906.4537008151219</v>
      </c>
      <c r="AK35" s="64">
        <v>10944.534262441266</v>
      </c>
      <c r="AL35" s="64">
        <v>12416.184626787481</v>
      </c>
      <c r="AM35" s="64">
        <v>12258.059284531444</v>
      </c>
      <c r="AN35" s="64">
        <v>14673.68538945106</v>
      </c>
      <c r="AO35" s="64">
        <v>17532.63225214777</v>
      </c>
      <c r="AP35" s="64">
        <v>19372.496642110855</v>
      </c>
      <c r="AQ35" s="64">
        <v>26377.905256329377</v>
      </c>
      <c r="AR35" s="64">
        <v>26920.345043480895</v>
      </c>
      <c r="AS35" s="64">
        <v>37215.419575354739</v>
      </c>
      <c r="AT35" s="64">
        <v>41513.847895970517</v>
      </c>
      <c r="AU35" s="64">
        <v>45994.754114409967</v>
      </c>
      <c r="AV35" s="64">
        <v>49359.151451742058</v>
      </c>
      <c r="AW35" s="64">
        <v>52087.107567819061</v>
      </c>
      <c r="AX35" s="64">
        <v>56927.017145462465</v>
      </c>
      <c r="AY35" s="64">
        <v>57025.402608930126</v>
      </c>
      <c r="AZ35" s="64">
        <v>57169.88717568975</v>
      </c>
    </row>
    <row r="36" spans="1:52" s="15" customFormat="1" ht="15" customHeight="1" x14ac:dyDescent="0.3">
      <c r="A36" s="18" t="s">
        <v>102</v>
      </c>
      <c r="B36" s="64">
        <v>22984.24253185694</v>
      </c>
      <c r="C36" s="64">
        <v>25897.015557877203</v>
      </c>
      <c r="D36" s="64">
        <v>29135.332280307448</v>
      </c>
      <c r="E36" s="64">
        <v>33340.403924400176</v>
      </c>
      <c r="F36" s="64">
        <v>38941.761484810959</v>
      </c>
      <c r="G36" s="64">
        <v>41005.62894343301</v>
      </c>
      <c r="H36" s="64">
        <v>44221.95772490849</v>
      </c>
      <c r="I36" s="64">
        <v>44890.395396650893</v>
      </c>
      <c r="J36" s="64">
        <v>47671.175764167034</v>
      </c>
      <c r="K36" s="64">
        <v>48919.256910934448</v>
      </c>
      <c r="L36" s="64">
        <v>52872.432302025489</v>
      </c>
      <c r="M36" s="64">
        <v>55281.63344026007</v>
      </c>
      <c r="N36" s="64">
        <v>57194.089840688277</v>
      </c>
      <c r="O36" s="64">
        <v>56589.814877587429</v>
      </c>
      <c r="P36" s="64">
        <v>57064.51750159332</v>
      </c>
      <c r="Q36" s="64">
        <v>58825.870185357446</v>
      </c>
      <c r="R36" s="64">
        <v>44847.5742148387</v>
      </c>
      <c r="S36" s="64">
        <v>43551.290521580035</v>
      </c>
      <c r="T36" s="64">
        <v>41698.9693940449</v>
      </c>
      <c r="U36" s="64">
        <v>38166.856815805222</v>
      </c>
      <c r="V36" s="64">
        <v>36754.768070931532</v>
      </c>
      <c r="W36" s="64">
        <v>39044.854081999707</v>
      </c>
      <c r="X36" s="64">
        <v>41664.387824057776</v>
      </c>
      <c r="Y36" s="64">
        <v>44418.020871342313</v>
      </c>
      <c r="Z36" s="64">
        <v>42570.348572695802</v>
      </c>
      <c r="AA36" s="64">
        <v>44195.403945089951</v>
      </c>
      <c r="AB36" s="64">
        <v>43290.401621866033</v>
      </c>
      <c r="AC36" s="64">
        <v>46584.957387862625</v>
      </c>
      <c r="AD36" s="64">
        <v>47235.189539308325</v>
      </c>
      <c r="AE36" s="64">
        <v>47698.29590312628</v>
      </c>
      <c r="AF36" s="64">
        <v>51218.458998236456</v>
      </c>
      <c r="AG36" s="64">
        <v>49127.51482926419</v>
      </c>
      <c r="AH36" s="64">
        <v>52084.253372530315</v>
      </c>
      <c r="AI36" s="64">
        <v>61385.045465637959</v>
      </c>
      <c r="AJ36" s="64">
        <v>76952.034445869256</v>
      </c>
      <c r="AK36" s="64">
        <v>76986.447622467284</v>
      </c>
      <c r="AL36" s="64">
        <v>86412.594214074386</v>
      </c>
      <c r="AM36" s="64">
        <v>92761.348226824673</v>
      </c>
      <c r="AN36" s="64">
        <v>94055.504192731969</v>
      </c>
      <c r="AO36" s="64">
        <v>97070.180775017812</v>
      </c>
      <c r="AP36" s="64">
        <v>94616.950398573812</v>
      </c>
      <c r="AQ36" s="64">
        <v>105033.82348451522</v>
      </c>
      <c r="AR36" s="64">
        <v>109414.2658964912</v>
      </c>
      <c r="AS36" s="64">
        <v>111592.94857992316</v>
      </c>
      <c r="AT36" s="64">
        <v>100751.51127052811</v>
      </c>
      <c r="AU36" s="64">
        <v>105160.96010993852</v>
      </c>
      <c r="AV36" s="64">
        <v>99054.199502071904</v>
      </c>
      <c r="AW36" s="64">
        <v>94245.346076096335</v>
      </c>
      <c r="AX36" s="64">
        <v>92376.343848152639</v>
      </c>
      <c r="AY36" s="64">
        <v>93191.806847272368</v>
      </c>
      <c r="AZ36" s="64">
        <v>90227.976571580104</v>
      </c>
    </row>
    <row r="37" spans="1:52" s="15" customFormat="1" ht="15" customHeight="1" x14ac:dyDescent="0.3">
      <c r="A37" s="18" t="s">
        <v>103</v>
      </c>
      <c r="B37" s="64">
        <v>10410.434699457886</v>
      </c>
      <c r="C37" s="64">
        <v>11058.973765135444</v>
      </c>
      <c r="D37" s="64">
        <v>11543.489737575434</v>
      </c>
      <c r="E37" s="64">
        <v>13223.699266521213</v>
      </c>
      <c r="F37" s="64">
        <v>15868.048628363373</v>
      </c>
      <c r="G37" s="64">
        <v>18604.168003732524</v>
      </c>
      <c r="H37" s="64">
        <v>21297.105478648649</v>
      </c>
      <c r="I37" s="64">
        <v>23850.450657784007</v>
      </c>
      <c r="J37" s="64">
        <v>25423.985226220273</v>
      </c>
      <c r="K37" s="64">
        <v>28117.524079370298</v>
      </c>
      <c r="L37" s="64">
        <v>32828.774560583268</v>
      </c>
      <c r="M37" s="64">
        <v>33428.580892764432</v>
      </c>
      <c r="N37" s="64">
        <v>36187.791073889981</v>
      </c>
      <c r="O37" s="64">
        <v>34626.363539962585</v>
      </c>
      <c r="P37" s="64">
        <v>37142.028773758102</v>
      </c>
      <c r="Q37" s="64">
        <v>39171.864974073316</v>
      </c>
      <c r="R37" s="64">
        <v>38778.615676795409</v>
      </c>
      <c r="S37" s="64">
        <v>40863.391293107627</v>
      </c>
      <c r="T37" s="64">
        <v>36485.406788321226</v>
      </c>
      <c r="U37" s="64">
        <v>41365.137753264564</v>
      </c>
      <c r="V37" s="64">
        <v>43007.824931108502</v>
      </c>
      <c r="W37" s="64">
        <v>43916.406657359905</v>
      </c>
      <c r="X37" s="64">
        <v>44505.223375933107</v>
      </c>
      <c r="Y37" s="64">
        <v>42891.498250221834</v>
      </c>
      <c r="Z37" s="64">
        <v>43074.796753792187</v>
      </c>
      <c r="AA37" s="64">
        <v>40717.338318818081</v>
      </c>
      <c r="AB37" s="64">
        <v>42643.100454484826</v>
      </c>
      <c r="AC37" s="64">
        <v>45741.352608029098</v>
      </c>
      <c r="AD37" s="64">
        <v>44786.097477363786</v>
      </c>
      <c r="AE37" s="64">
        <v>46880.500118547025</v>
      </c>
      <c r="AF37" s="64">
        <v>43428.284496992419</v>
      </c>
      <c r="AG37" s="64">
        <v>44007.43996937231</v>
      </c>
      <c r="AH37" s="64">
        <v>43427.096185670969</v>
      </c>
      <c r="AI37" s="64">
        <v>43031.357013335954</v>
      </c>
      <c r="AJ37" s="64">
        <v>42319.61071443394</v>
      </c>
      <c r="AK37" s="64">
        <v>42220.324632215641</v>
      </c>
      <c r="AL37" s="64">
        <v>43239.34987836604</v>
      </c>
      <c r="AM37" s="64">
        <v>45534.887912484315</v>
      </c>
      <c r="AN37" s="64">
        <v>45239.672640654615</v>
      </c>
      <c r="AO37" s="64">
        <v>41860.280414547939</v>
      </c>
      <c r="AP37" s="64">
        <v>42808.526632438807</v>
      </c>
      <c r="AQ37" s="64">
        <v>43250.495730579176</v>
      </c>
      <c r="AR37" s="64">
        <v>40525.406236120987</v>
      </c>
      <c r="AS37" s="64">
        <v>42825.758590524551</v>
      </c>
      <c r="AT37" s="64">
        <v>42101.482689631841</v>
      </c>
      <c r="AU37" s="64">
        <v>43149.831947861006</v>
      </c>
      <c r="AV37" s="64">
        <v>39043.460897118573</v>
      </c>
      <c r="AW37" s="64">
        <v>32812.797380732685</v>
      </c>
      <c r="AX37" s="64">
        <v>27057.105046400527</v>
      </c>
      <c r="AY37" s="64">
        <v>27702.515389701002</v>
      </c>
      <c r="AZ37" s="64">
        <v>23675.358079458325</v>
      </c>
    </row>
    <row r="38" spans="1:52" s="15" customFormat="1" ht="15" customHeight="1" x14ac:dyDescent="0.3">
      <c r="A38" s="42" t="s">
        <v>108</v>
      </c>
      <c r="B38" s="63">
        <v>0</v>
      </c>
      <c r="C38" s="63">
        <v>0</v>
      </c>
      <c r="D38" s="63">
        <v>0</v>
      </c>
      <c r="E38" s="63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>
        <v>0</v>
      </c>
      <c r="M38" s="63">
        <v>0</v>
      </c>
      <c r="N38" s="63">
        <v>0</v>
      </c>
      <c r="O38" s="63">
        <v>0</v>
      </c>
      <c r="P38" s="63">
        <v>0</v>
      </c>
      <c r="Q38" s="63">
        <v>0</v>
      </c>
      <c r="R38" s="63">
        <v>0</v>
      </c>
      <c r="S38" s="63">
        <v>0</v>
      </c>
      <c r="T38" s="63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63">
        <v>0</v>
      </c>
      <c r="AB38" s="63">
        <v>0</v>
      </c>
      <c r="AC38" s="63">
        <v>0</v>
      </c>
      <c r="AD38" s="63">
        <v>0</v>
      </c>
      <c r="AE38" s="63">
        <v>0</v>
      </c>
      <c r="AF38" s="63">
        <v>0</v>
      </c>
      <c r="AG38" s="63">
        <v>0</v>
      </c>
      <c r="AH38" s="63">
        <v>0</v>
      </c>
      <c r="AI38" s="63">
        <v>0</v>
      </c>
      <c r="AJ38" s="63">
        <v>0</v>
      </c>
      <c r="AK38" s="63">
        <v>0</v>
      </c>
      <c r="AL38" s="63">
        <v>0</v>
      </c>
      <c r="AM38" s="63">
        <v>0</v>
      </c>
      <c r="AN38" s="63">
        <v>0</v>
      </c>
      <c r="AO38" s="63">
        <v>0</v>
      </c>
      <c r="AP38" s="63">
        <v>0</v>
      </c>
      <c r="AQ38" s="63">
        <v>0</v>
      </c>
      <c r="AR38" s="63">
        <v>0</v>
      </c>
      <c r="AS38" s="63">
        <v>0</v>
      </c>
      <c r="AT38" s="63">
        <v>0</v>
      </c>
      <c r="AU38" s="63">
        <v>0</v>
      </c>
      <c r="AV38" s="63">
        <v>0</v>
      </c>
      <c r="AW38" s="63">
        <v>0</v>
      </c>
      <c r="AX38" s="63">
        <v>0</v>
      </c>
      <c r="AY38" s="63">
        <v>0</v>
      </c>
      <c r="AZ38" s="63">
        <v>0</v>
      </c>
    </row>
    <row r="39" spans="1:52" s="15" customFormat="1" ht="15" customHeight="1" x14ac:dyDescent="0.3">
      <c r="A39" s="44" t="s">
        <v>109</v>
      </c>
      <c r="B39" s="64">
        <v>0</v>
      </c>
      <c r="C39" s="64">
        <v>0</v>
      </c>
      <c r="D39" s="64">
        <v>0</v>
      </c>
      <c r="E39" s="64">
        <v>0</v>
      </c>
      <c r="F39" s="64">
        <v>0</v>
      </c>
      <c r="G39" s="64">
        <v>0</v>
      </c>
      <c r="H39" s="64">
        <v>0</v>
      </c>
      <c r="I39" s="64">
        <v>0</v>
      </c>
      <c r="J39" s="64">
        <v>0</v>
      </c>
      <c r="K39" s="64">
        <v>0</v>
      </c>
      <c r="L39" s="64">
        <v>0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64">
        <v>0</v>
      </c>
      <c r="S39" s="64">
        <v>0</v>
      </c>
      <c r="T39" s="64">
        <v>0</v>
      </c>
      <c r="U39" s="64">
        <v>0</v>
      </c>
      <c r="V39" s="64">
        <v>0</v>
      </c>
      <c r="W39" s="64">
        <v>0</v>
      </c>
      <c r="X39" s="64">
        <v>0</v>
      </c>
      <c r="Y39" s="64">
        <v>0</v>
      </c>
      <c r="Z39" s="64">
        <v>0</v>
      </c>
      <c r="AA39" s="64">
        <v>0</v>
      </c>
      <c r="AB39" s="64">
        <v>0</v>
      </c>
      <c r="AC39" s="64">
        <v>0</v>
      </c>
      <c r="AD39" s="64">
        <v>0</v>
      </c>
      <c r="AE39" s="64">
        <v>0</v>
      </c>
      <c r="AF39" s="64">
        <v>0</v>
      </c>
      <c r="AG39" s="64">
        <v>0</v>
      </c>
      <c r="AH39" s="64">
        <v>0</v>
      </c>
      <c r="AI39" s="64">
        <v>0</v>
      </c>
      <c r="AJ39" s="64">
        <v>0</v>
      </c>
      <c r="AK39" s="64">
        <v>0</v>
      </c>
      <c r="AL39" s="64">
        <v>0</v>
      </c>
      <c r="AM39" s="64">
        <v>0</v>
      </c>
      <c r="AN39" s="64">
        <v>0</v>
      </c>
      <c r="AO39" s="64">
        <v>0</v>
      </c>
      <c r="AP39" s="64">
        <v>0</v>
      </c>
      <c r="AQ39" s="64">
        <v>0</v>
      </c>
      <c r="AR39" s="64">
        <v>0</v>
      </c>
      <c r="AS39" s="64">
        <v>0</v>
      </c>
      <c r="AT39" s="64">
        <v>0</v>
      </c>
      <c r="AU39" s="64">
        <v>0</v>
      </c>
      <c r="AV39" s="64">
        <v>0</v>
      </c>
      <c r="AW39" s="64">
        <v>0</v>
      </c>
      <c r="AX39" s="64">
        <v>0</v>
      </c>
      <c r="AY39" s="64">
        <v>0</v>
      </c>
      <c r="AZ39" s="64">
        <v>0</v>
      </c>
    </row>
    <row r="40" spans="1:52" s="15" customFormat="1" ht="15" customHeight="1" x14ac:dyDescent="0.3">
      <c r="A40" s="44" t="s">
        <v>110</v>
      </c>
      <c r="B40" s="64">
        <v>0</v>
      </c>
      <c r="C40" s="64">
        <v>0</v>
      </c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4">
        <v>0</v>
      </c>
      <c r="T40" s="64">
        <v>0</v>
      </c>
      <c r="U40" s="64">
        <v>0</v>
      </c>
      <c r="V40" s="64">
        <v>0</v>
      </c>
      <c r="W40" s="64">
        <v>0</v>
      </c>
      <c r="X40" s="64">
        <v>0</v>
      </c>
      <c r="Y40" s="64">
        <v>0</v>
      </c>
      <c r="Z40" s="64">
        <v>0</v>
      </c>
      <c r="AA40" s="64">
        <v>0</v>
      </c>
      <c r="AB40" s="64">
        <v>0</v>
      </c>
      <c r="AC40" s="64">
        <v>0</v>
      </c>
      <c r="AD40" s="64">
        <v>0</v>
      </c>
      <c r="AE40" s="64">
        <v>0</v>
      </c>
      <c r="AF40" s="64">
        <v>0</v>
      </c>
      <c r="AG40" s="64">
        <v>0</v>
      </c>
      <c r="AH40" s="64">
        <v>0</v>
      </c>
      <c r="AI40" s="64">
        <v>0</v>
      </c>
      <c r="AJ40" s="64">
        <v>0</v>
      </c>
      <c r="AK40" s="64">
        <v>0</v>
      </c>
      <c r="AL40" s="64">
        <v>0</v>
      </c>
      <c r="AM40" s="64">
        <v>0</v>
      </c>
      <c r="AN40" s="64">
        <v>0</v>
      </c>
      <c r="AO40" s="64">
        <v>0</v>
      </c>
      <c r="AP40" s="64">
        <v>0</v>
      </c>
      <c r="AQ40" s="64">
        <v>0</v>
      </c>
      <c r="AR40" s="64">
        <v>0</v>
      </c>
      <c r="AS40" s="64">
        <v>0</v>
      </c>
      <c r="AT40" s="64">
        <v>0</v>
      </c>
      <c r="AU40" s="64">
        <v>0</v>
      </c>
      <c r="AV40" s="64">
        <v>0</v>
      </c>
      <c r="AW40" s="64">
        <v>0</v>
      </c>
      <c r="AX40" s="64">
        <v>0</v>
      </c>
      <c r="AY40" s="64">
        <v>0</v>
      </c>
      <c r="AZ40" s="64">
        <v>0</v>
      </c>
    </row>
    <row r="41" spans="1:52" ht="15" customHeight="1" x14ac:dyDescent="0.35">
      <c r="A41" s="47" t="s">
        <v>111</v>
      </c>
      <c r="B41" s="67">
        <v>22221.00021996041</v>
      </c>
      <c r="C41" s="67">
        <v>26698.837209302332</v>
      </c>
      <c r="D41" s="67">
        <v>36310.465116279069</v>
      </c>
      <c r="E41" s="67">
        <v>44210.465116279083</v>
      </c>
      <c r="F41" s="67">
        <v>58933.720930232543</v>
      </c>
      <c r="G41" s="67">
        <v>70440.098560036975</v>
      </c>
      <c r="H41" s="67">
        <v>82309.302325581404</v>
      </c>
      <c r="I41" s="67">
        <v>104374.41860465113</v>
      </c>
      <c r="J41" s="67">
        <v>119523.25581395347</v>
      </c>
      <c r="K41" s="67">
        <v>133036.04651162785</v>
      </c>
      <c r="L41" s="67">
        <v>149329.48412881684</v>
      </c>
      <c r="M41" s="67">
        <v>179642.38659263562</v>
      </c>
      <c r="N41" s="67">
        <v>205980.7012515525</v>
      </c>
      <c r="O41" s="67">
        <v>235779.50413370036</v>
      </c>
      <c r="P41" s="67">
        <v>253063.337488141</v>
      </c>
      <c r="Q41" s="67">
        <v>301816.22863440128</v>
      </c>
      <c r="R41" s="67">
        <v>342556.66496335424</v>
      </c>
      <c r="S41" s="67">
        <v>391219.6914061656</v>
      </c>
      <c r="T41" s="67">
        <v>439035.8692772463</v>
      </c>
      <c r="U41" s="67">
        <v>480649.09363392909</v>
      </c>
      <c r="V41" s="67">
        <v>539357.45996264648</v>
      </c>
      <c r="W41" s="67">
        <v>558724.79893863003</v>
      </c>
      <c r="X41" s="67">
        <v>575144.52974506619</v>
      </c>
      <c r="Y41" s="67">
        <v>606183.99072134704</v>
      </c>
      <c r="Z41" s="67">
        <v>646738.91629909992</v>
      </c>
      <c r="AA41" s="67">
        <v>687152.24081221875</v>
      </c>
      <c r="AB41" s="67">
        <v>721241.24849630077</v>
      </c>
      <c r="AC41" s="67">
        <v>754443.83378869249</v>
      </c>
      <c r="AD41" s="67">
        <v>783248.89499300113</v>
      </c>
      <c r="AE41" s="67">
        <v>827720.67194371554</v>
      </c>
      <c r="AF41" s="67">
        <v>866615.11927054939</v>
      </c>
      <c r="AG41" s="67">
        <v>908765.49197223166</v>
      </c>
      <c r="AH41" s="67">
        <v>942052.3465526147</v>
      </c>
      <c r="AI41" s="67">
        <v>976043.04974273453</v>
      </c>
      <c r="AJ41" s="67">
        <v>1016408.1771344813</v>
      </c>
      <c r="AK41" s="67">
        <v>1069037.7241883713</v>
      </c>
      <c r="AL41" s="67">
        <v>1127252.8681585304</v>
      </c>
      <c r="AM41" s="67">
        <v>1184179.560750192</v>
      </c>
      <c r="AN41" s="67">
        <v>1234782.8704496429</v>
      </c>
      <c r="AO41" s="67">
        <v>1280994.9475210626</v>
      </c>
      <c r="AP41" s="67">
        <v>1330914.0179366295</v>
      </c>
      <c r="AQ41" s="67">
        <v>1380882.0582316346</v>
      </c>
      <c r="AR41" s="67">
        <v>1427274.7510896381</v>
      </c>
      <c r="AS41" s="67">
        <v>1466025.5394755849</v>
      </c>
      <c r="AT41" s="67">
        <v>1501605.34809415</v>
      </c>
      <c r="AU41" s="67">
        <v>1530686.9712410229</v>
      </c>
      <c r="AV41" s="67">
        <v>1567765.114757034</v>
      </c>
      <c r="AW41" s="67">
        <v>1612426.3290521912</v>
      </c>
      <c r="AX41" s="67">
        <v>1654538.7049417866</v>
      </c>
      <c r="AY41" s="67">
        <v>1694013.9310520834</v>
      </c>
      <c r="AZ41" s="67">
        <v>1722715.3591674017</v>
      </c>
    </row>
    <row r="42" spans="1:52" ht="15" customHeight="1" x14ac:dyDescent="0.35">
      <c r="A42" s="44" t="s">
        <v>112</v>
      </c>
      <c r="B42" s="64">
        <v>22055.955788088813</v>
      </c>
      <c r="C42" s="64">
        <v>26376.240616334038</v>
      </c>
      <c r="D42" s="64">
        <v>35973.409141375909</v>
      </c>
      <c r="E42" s="64">
        <v>42767.604119404801</v>
      </c>
      <c r="F42" s="64">
        <v>56613.922844324676</v>
      </c>
      <c r="G42" s="64">
        <v>67814.527247343998</v>
      </c>
      <c r="H42" s="64">
        <v>78888.429078888468</v>
      </c>
      <c r="I42" s="64">
        <v>100001.34148968612</v>
      </c>
      <c r="J42" s="64">
        <v>113825.88122794629</v>
      </c>
      <c r="K42" s="64">
        <v>126003.31311156371</v>
      </c>
      <c r="L42" s="64">
        <v>138530.83753613741</v>
      </c>
      <c r="M42" s="64">
        <v>166021.09387399632</v>
      </c>
      <c r="N42" s="64">
        <v>187108.26249225679</v>
      </c>
      <c r="O42" s="64">
        <v>209042.3532930201</v>
      </c>
      <c r="P42" s="64">
        <v>221306.3559442166</v>
      </c>
      <c r="Q42" s="64">
        <v>259696.34684621339</v>
      </c>
      <c r="R42" s="64">
        <v>304319.50347671582</v>
      </c>
      <c r="S42" s="64">
        <v>340265.20034232351</v>
      </c>
      <c r="T42" s="64">
        <v>379780.50411785068</v>
      </c>
      <c r="U42" s="64">
        <v>408236.08701878792</v>
      </c>
      <c r="V42" s="64">
        <v>419516.57816781453</v>
      </c>
      <c r="W42" s="64">
        <v>432413.30783208972</v>
      </c>
      <c r="X42" s="64">
        <v>445336.3907048101</v>
      </c>
      <c r="Y42" s="64">
        <v>461340.20212967228</v>
      </c>
      <c r="Z42" s="64">
        <v>485687.98384318117</v>
      </c>
      <c r="AA42" s="64">
        <v>516479.58345492301</v>
      </c>
      <c r="AB42" s="64">
        <v>540179.46566758153</v>
      </c>
      <c r="AC42" s="64">
        <v>561342.74501689291</v>
      </c>
      <c r="AD42" s="64">
        <v>575736.67807237047</v>
      </c>
      <c r="AE42" s="64">
        <v>599896.75219683128</v>
      </c>
      <c r="AF42" s="64">
        <v>621543.49296747136</v>
      </c>
      <c r="AG42" s="64">
        <v>643828.38817215292</v>
      </c>
      <c r="AH42" s="64">
        <v>664388.16138859652</v>
      </c>
      <c r="AI42" s="64">
        <v>679717.93099394231</v>
      </c>
      <c r="AJ42" s="64">
        <v>701556.09128328203</v>
      </c>
      <c r="AK42" s="64">
        <v>729536.26962456771</v>
      </c>
      <c r="AL42" s="64">
        <v>761139.71475649544</v>
      </c>
      <c r="AM42" s="64">
        <v>789863.4840385915</v>
      </c>
      <c r="AN42" s="64">
        <v>811908.473277924</v>
      </c>
      <c r="AO42" s="64">
        <v>836477.10030027432</v>
      </c>
      <c r="AP42" s="64">
        <v>863946.72707320377</v>
      </c>
      <c r="AQ42" s="64">
        <v>896485.11330178194</v>
      </c>
      <c r="AR42" s="64">
        <v>923276.66070559388</v>
      </c>
      <c r="AS42" s="64">
        <v>944862.29703909718</v>
      </c>
      <c r="AT42" s="64">
        <v>965565.14006801567</v>
      </c>
      <c r="AU42" s="64">
        <v>972218.94244397036</v>
      </c>
      <c r="AV42" s="64">
        <v>990797.45941619552</v>
      </c>
      <c r="AW42" s="64">
        <v>1012989.9097729985</v>
      </c>
      <c r="AX42" s="64">
        <v>1038290.2706106118</v>
      </c>
      <c r="AY42" s="64">
        <v>1061777.0265490005</v>
      </c>
      <c r="AZ42" s="64">
        <v>1075373.6858685198</v>
      </c>
    </row>
    <row r="43" spans="1:52" ht="15" customHeight="1" x14ac:dyDescent="0.35">
      <c r="A43" s="44" t="s">
        <v>113</v>
      </c>
      <c r="B43" s="64">
        <v>165.04443187159782</v>
      </c>
      <c r="C43" s="64">
        <v>322.59659296829244</v>
      </c>
      <c r="D43" s="64">
        <v>337.05597490315847</v>
      </c>
      <c r="E43" s="64">
        <v>1442.8609968742796</v>
      </c>
      <c r="F43" s="64">
        <v>2319.7980859078643</v>
      </c>
      <c r="G43" s="64">
        <v>2625.5713126929722</v>
      </c>
      <c r="H43" s="64">
        <v>3420.8732466929405</v>
      </c>
      <c r="I43" s="64">
        <v>4373.0771149650036</v>
      </c>
      <c r="J43" s="64">
        <v>5697.3745860071831</v>
      </c>
      <c r="K43" s="64">
        <v>7032.7334000641495</v>
      </c>
      <c r="L43" s="64">
        <v>10798.646592679421</v>
      </c>
      <c r="M43" s="64">
        <v>13621.292718639297</v>
      </c>
      <c r="N43" s="64">
        <v>18872.438759295706</v>
      </c>
      <c r="O43" s="64">
        <v>26737.150840680257</v>
      </c>
      <c r="P43" s="64">
        <v>31756.981543924387</v>
      </c>
      <c r="Q43" s="64">
        <v>42119.881788187871</v>
      </c>
      <c r="R43" s="64">
        <v>38237.16148663839</v>
      </c>
      <c r="S43" s="64">
        <v>50954.491063842055</v>
      </c>
      <c r="T43" s="64">
        <v>59255.365159395617</v>
      </c>
      <c r="U43" s="64">
        <v>72413.006615141188</v>
      </c>
      <c r="V43" s="64">
        <v>119840.8817948319</v>
      </c>
      <c r="W43" s="64">
        <v>126311.49110654027</v>
      </c>
      <c r="X43" s="64">
        <v>129808.13904025606</v>
      </c>
      <c r="Y43" s="64">
        <v>144843.78859167476</v>
      </c>
      <c r="Z43" s="64">
        <v>161050.93245591872</v>
      </c>
      <c r="AA43" s="64">
        <v>170672.65735729574</v>
      </c>
      <c r="AB43" s="64">
        <v>181061.78282871927</v>
      </c>
      <c r="AC43" s="64">
        <v>193101.08877179964</v>
      </c>
      <c r="AD43" s="64">
        <v>207512.21692063072</v>
      </c>
      <c r="AE43" s="64">
        <v>227823.9197468842</v>
      </c>
      <c r="AF43" s="64">
        <v>245071.626303078</v>
      </c>
      <c r="AG43" s="64">
        <v>264937.10380007874</v>
      </c>
      <c r="AH43" s="64">
        <v>277664.18516401818</v>
      </c>
      <c r="AI43" s="64">
        <v>296325.11874879221</v>
      </c>
      <c r="AJ43" s="64">
        <v>314852.08585119917</v>
      </c>
      <c r="AK43" s="64">
        <v>339501.45456380362</v>
      </c>
      <c r="AL43" s="64">
        <v>366113.15340203512</v>
      </c>
      <c r="AM43" s="64">
        <v>394316.07671160065</v>
      </c>
      <c r="AN43" s="64">
        <v>422874.39717171883</v>
      </c>
      <c r="AO43" s="64">
        <v>444517.8472207883</v>
      </c>
      <c r="AP43" s="64">
        <v>466967.2908634257</v>
      </c>
      <c r="AQ43" s="64">
        <v>484396.94492985273</v>
      </c>
      <c r="AR43" s="64">
        <v>503998.09038404416</v>
      </c>
      <c r="AS43" s="64">
        <v>521163.24243648764</v>
      </c>
      <c r="AT43" s="64">
        <v>536040.20802613418</v>
      </c>
      <c r="AU43" s="64">
        <v>558468.02879705245</v>
      </c>
      <c r="AV43" s="64">
        <v>576967.65534083836</v>
      </c>
      <c r="AW43" s="64">
        <v>599436.41927919281</v>
      </c>
      <c r="AX43" s="64">
        <v>616248.43433117482</v>
      </c>
      <c r="AY43" s="64">
        <v>632236.90450308286</v>
      </c>
      <c r="AZ43" s="64">
        <v>647341.67329888185</v>
      </c>
    </row>
    <row r="44" spans="1:52" ht="15" customHeight="1" x14ac:dyDescent="0.35">
      <c r="A44" s="47" t="s">
        <v>114</v>
      </c>
      <c r="B44" s="67">
        <v>118.86749274019581</v>
      </c>
      <c r="C44" s="67">
        <v>189.53488372093042</v>
      </c>
      <c r="D44" s="67">
        <v>281.39534883720927</v>
      </c>
      <c r="E44" s="67">
        <v>440.69767441860455</v>
      </c>
      <c r="F44" s="67">
        <v>727.90697674418573</v>
      </c>
      <c r="G44" s="67">
        <v>1460.2927028690365</v>
      </c>
      <c r="H44" s="67">
        <v>2491.8604651162796</v>
      </c>
      <c r="I44" s="67">
        <v>3770.9302325581416</v>
      </c>
      <c r="J44" s="67">
        <v>7436.0465116279047</v>
      </c>
      <c r="K44" s="67">
        <v>14019.767441860464</v>
      </c>
      <c r="L44" s="67">
        <v>22499.282129143397</v>
      </c>
      <c r="M44" s="67">
        <v>45309.899773596342</v>
      </c>
      <c r="N44" s="67">
        <v>67366.207415998346</v>
      </c>
      <c r="O44" s="67">
        <v>80902.937471255267</v>
      </c>
      <c r="P44" s="67">
        <v>92303.663118416531</v>
      </c>
      <c r="Q44" s="67">
        <v>102312.41709825554</v>
      </c>
      <c r="R44" s="67">
        <v>111883.57646594568</v>
      </c>
      <c r="S44" s="67">
        <v>121267.54798571092</v>
      </c>
      <c r="T44" s="67">
        <v>131775.67012101022</v>
      </c>
      <c r="U44" s="67">
        <v>149278.34723237151</v>
      </c>
      <c r="V44" s="67">
        <v>174903.58102040616</v>
      </c>
      <c r="W44" s="67">
        <v>179189.45576954525</v>
      </c>
      <c r="X44" s="67">
        <v>182077.44744229328</v>
      </c>
      <c r="Y44" s="67">
        <v>189788.42857422546</v>
      </c>
      <c r="Z44" s="67">
        <v>199560.00898519697</v>
      </c>
      <c r="AA44" s="67">
        <v>207374.42258568239</v>
      </c>
      <c r="AB44" s="67">
        <v>214708.57993122251</v>
      </c>
      <c r="AC44" s="67">
        <v>222635.65838014989</v>
      </c>
      <c r="AD44" s="67">
        <v>232742.97523415595</v>
      </c>
      <c r="AE44" s="67">
        <v>245219.85870911126</v>
      </c>
      <c r="AF44" s="67">
        <v>257781.62501113463</v>
      </c>
      <c r="AG44" s="67">
        <v>268296.90074654098</v>
      </c>
      <c r="AH44" s="67">
        <v>279879.11651774152</v>
      </c>
      <c r="AI44" s="67">
        <v>292673.59501462651</v>
      </c>
      <c r="AJ44" s="67">
        <v>307594.07951581193</v>
      </c>
      <c r="AK44" s="67">
        <v>327085.8331679781</v>
      </c>
      <c r="AL44" s="67">
        <v>354517.57334952336</v>
      </c>
      <c r="AM44" s="67">
        <v>379604.14115061535</v>
      </c>
      <c r="AN44" s="67">
        <v>402877.63473188633</v>
      </c>
      <c r="AO44" s="67">
        <v>422613.99109706871</v>
      </c>
      <c r="AP44" s="67">
        <v>443673.58619452431</v>
      </c>
      <c r="AQ44" s="67">
        <v>458688.79628509103</v>
      </c>
      <c r="AR44" s="67">
        <v>474796.44238795521</v>
      </c>
      <c r="AS44" s="67">
        <v>491972.55384899111</v>
      </c>
      <c r="AT44" s="67">
        <v>507412.32611409179</v>
      </c>
      <c r="AU44" s="67">
        <v>531766.31780479732</v>
      </c>
      <c r="AV44" s="67">
        <v>546076.05181623925</v>
      </c>
      <c r="AW44" s="67">
        <v>558928.86744589754</v>
      </c>
      <c r="AX44" s="67">
        <v>570878.11095310887</v>
      </c>
      <c r="AY44" s="67">
        <v>584627.62578691042</v>
      </c>
      <c r="AZ44" s="67">
        <v>602913.77836830576</v>
      </c>
    </row>
    <row r="45" spans="1:52" ht="15" customHeight="1" x14ac:dyDescent="0.35">
      <c r="A45" s="47" t="s">
        <v>115</v>
      </c>
      <c r="B45" s="67">
        <v>0</v>
      </c>
      <c r="C45" s="67">
        <v>0</v>
      </c>
      <c r="D45" s="67">
        <v>0</v>
      </c>
      <c r="E45" s="67">
        <v>0</v>
      </c>
      <c r="F45" s="67">
        <v>0</v>
      </c>
      <c r="G45" s="67">
        <v>0</v>
      </c>
      <c r="H45" s="67">
        <v>0</v>
      </c>
      <c r="I45" s="67">
        <v>4.840012037292011</v>
      </c>
      <c r="J45" s="67">
        <v>9.3895978602408992</v>
      </c>
      <c r="K45" s="67">
        <v>113.75713075008775</v>
      </c>
      <c r="L45" s="67">
        <v>805.66837695056677</v>
      </c>
      <c r="M45" s="67">
        <v>1382.5653285323826</v>
      </c>
      <c r="N45" s="67">
        <v>3983.395575715349</v>
      </c>
      <c r="O45" s="67">
        <v>5207.5637296544728</v>
      </c>
      <c r="P45" s="67">
        <v>5891.4100882753237</v>
      </c>
      <c r="Q45" s="67">
        <v>6037.7194067391893</v>
      </c>
      <c r="R45" s="67">
        <v>6031.6816873324515</v>
      </c>
      <c r="S45" s="67">
        <v>6168.9114324386182</v>
      </c>
      <c r="T45" s="67">
        <v>6168.9114324386192</v>
      </c>
      <c r="U45" s="67">
        <v>6168.9114324386192</v>
      </c>
      <c r="V45" s="67">
        <v>6168.9114324386182</v>
      </c>
      <c r="W45" s="67">
        <v>6162.8047586028588</v>
      </c>
      <c r="X45" s="67">
        <v>6162.7425210061792</v>
      </c>
      <c r="Y45" s="67">
        <v>6168.9114324386201</v>
      </c>
      <c r="Z45" s="67">
        <v>6168.9114324386173</v>
      </c>
      <c r="AA45" s="67">
        <v>6163.7320478857519</v>
      </c>
      <c r="AB45" s="67">
        <v>6162.7425210061792</v>
      </c>
      <c r="AC45" s="67">
        <v>6162.742521006182</v>
      </c>
      <c r="AD45" s="67">
        <v>6163.3042033585352</v>
      </c>
      <c r="AE45" s="67">
        <v>6168.9114324386173</v>
      </c>
      <c r="AF45" s="67">
        <v>6162.8393557502613</v>
      </c>
      <c r="AG45" s="67">
        <v>6140.0491867847441</v>
      </c>
      <c r="AH45" s="67">
        <v>6133.9248804562021</v>
      </c>
      <c r="AI45" s="67">
        <v>6069.1726949006243</v>
      </c>
      <c r="AJ45" s="67">
        <v>6078.618520750988</v>
      </c>
      <c r="AK45" s="67">
        <v>6045.459736255455</v>
      </c>
      <c r="AL45" s="67">
        <v>6105.4800880129451</v>
      </c>
      <c r="AM45" s="67">
        <v>6195.346625617055</v>
      </c>
      <c r="AN45" s="67">
        <v>6228.9317841961092</v>
      </c>
      <c r="AO45" s="67">
        <v>6228.9317841961074</v>
      </c>
      <c r="AP45" s="67">
        <v>6228.9317841961119</v>
      </c>
      <c r="AQ45" s="67">
        <v>6228.9317841961065</v>
      </c>
      <c r="AR45" s="67">
        <v>6155.4642498044268</v>
      </c>
      <c r="AS45" s="67">
        <v>6155.4642498044304</v>
      </c>
      <c r="AT45" s="67">
        <v>6155.7059435777219</v>
      </c>
      <c r="AU45" s="67">
        <v>6155.4642498044259</v>
      </c>
      <c r="AV45" s="67">
        <v>6509.2891431157968</v>
      </c>
      <c r="AW45" s="67">
        <v>6509.2891431157905</v>
      </c>
      <c r="AX45" s="67">
        <v>6509.2891431157905</v>
      </c>
      <c r="AY45" s="67">
        <v>6509.2891431157932</v>
      </c>
      <c r="AZ45" s="67">
        <v>6509.2891431157914</v>
      </c>
    </row>
    <row r="46" spans="1:52" ht="15" customHeight="1" x14ac:dyDescent="0.35">
      <c r="A46" s="48" t="s">
        <v>116</v>
      </c>
      <c r="B46" s="68">
        <v>4461.7529085868546</v>
      </c>
      <c r="C46" s="68">
        <v>4295.4305589452897</v>
      </c>
      <c r="D46" s="68">
        <v>4381.431170834353</v>
      </c>
      <c r="E46" s="68">
        <v>4971.4682151004554</v>
      </c>
      <c r="F46" s="68">
        <v>5053.9741065472163</v>
      </c>
      <c r="G46" s="68">
        <v>4944.0724454537967</v>
      </c>
      <c r="H46" s="68">
        <v>5105.3062340988708</v>
      </c>
      <c r="I46" s="68">
        <v>5293.6685982326444</v>
      </c>
      <c r="J46" s="68">
        <v>5247.5278141480321</v>
      </c>
      <c r="K46" s="68">
        <v>5060.7081813799796</v>
      </c>
      <c r="L46" s="68">
        <v>5080.8987843415607</v>
      </c>
      <c r="M46" s="68">
        <v>5326.5636308060648</v>
      </c>
      <c r="N46" s="68">
        <v>5226.837895459239</v>
      </c>
      <c r="O46" s="68">
        <v>5367.8224507074601</v>
      </c>
      <c r="P46" s="68">
        <v>5611.7817091647676</v>
      </c>
      <c r="Q46" s="68">
        <v>5907.1271909639563</v>
      </c>
      <c r="R46" s="68">
        <v>6043.946526903509</v>
      </c>
      <c r="S46" s="68">
        <v>6138.5491553420607</v>
      </c>
      <c r="T46" s="68">
        <v>5576.3151511521919</v>
      </c>
      <c r="U46" s="68">
        <v>5444.7556133593416</v>
      </c>
      <c r="V46" s="68">
        <v>4882.082143529432</v>
      </c>
      <c r="W46" s="68">
        <v>4307.2035111272944</v>
      </c>
      <c r="X46" s="68">
        <v>4098.7269911191324</v>
      </c>
      <c r="Y46" s="68">
        <v>3472.7311259995554</v>
      </c>
      <c r="Z46" s="68">
        <v>2385.0024163720382</v>
      </c>
      <c r="AA46" s="68">
        <v>2102.4564567422208</v>
      </c>
      <c r="AB46" s="68">
        <v>2076.3718438285114</v>
      </c>
      <c r="AC46" s="68">
        <v>1670.0057042349224</v>
      </c>
      <c r="AD46" s="68">
        <v>1149.0704146458588</v>
      </c>
      <c r="AE46" s="68">
        <v>1123.3613443089434</v>
      </c>
      <c r="AF46" s="68">
        <v>1109.5230068613694</v>
      </c>
      <c r="AG46" s="68">
        <v>967.69691632727688</v>
      </c>
      <c r="AH46" s="68">
        <v>939.13502621916359</v>
      </c>
      <c r="AI46" s="68">
        <v>1036.9960666693366</v>
      </c>
      <c r="AJ46" s="68">
        <v>854.42654942551633</v>
      </c>
      <c r="AK46" s="68">
        <v>572.60729791170615</v>
      </c>
      <c r="AL46" s="68">
        <v>561.3802139356236</v>
      </c>
      <c r="AM46" s="68">
        <v>560.60144247324195</v>
      </c>
      <c r="AN46" s="68">
        <v>552.25098694309952</v>
      </c>
      <c r="AO46" s="68">
        <v>331.21850346309111</v>
      </c>
      <c r="AP46" s="68">
        <v>377.46390989571012</v>
      </c>
      <c r="AQ46" s="68">
        <v>368.17432805078113</v>
      </c>
      <c r="AR46" s="68">
        <v>223.74245885467883</v>
      </c>
      <c r="AS46" s="68">
        <v>217.36422884772932</v>
      </c>
      <c r="AT46" s="68">
        <v>211.65332050036102</v>
      </c>
      <c r="AU46" s="68">
        <v>108.63082914786003</v>
      </c>
      <c r="AV46" s="68">
        <v>107.13592533815948</v>
      </c>
      <c r="AW46" s="68">
        <v>81.321400456877328</v>
      </c>
      <c r="AX46" s="68">
        <v>11.086259198517984</v>
      </c>
      <c r="AY46" s="68">
        <v>10.955230653125277</v>
      </c>
      <c r="AZ46" s="68">
        <v>152.46998516451137</v>
      </c>
    </row>
    <row r="47" spans="1:52" ht="15" customHeight="1" x14ac:dyDescent="0.35">
      <c r="A47" s="47" t="s">
        <v>117</v>
      </c>
      <c r="B47" s="67">
        <v>506.85321086648776</v>
      </c>
      <c r="C47" s="67">
        <v>484.88372093023224</v>
      </c>
      <c r="D47" s="67">
        <v>494.18604651162792</v>
      </c>
      <c r="E47" s="67">
        <v>489.53488372093005</v>
      </c>
      <c r="F47" s="67">
        <v>469.76744186046488</v>
      </c>
      <c r="G47" s="67">
        <v>481.0245266963064</v>
      </c>
      <c r="H47" s="67">
        <v>463.9534883720932</v>
      </c>
      <c r="I47" s="67">
        <v>465.11627906976719</v>
      </c>
      <c r="J47" s="67">
        <v>465.11627906976742</v>
      </c>
      <c r="K47" s="67">
        <v>448.83720930232533</v>
      </c>
      <c r="L47" s="67">
        <v>477.96952104176779</v>
      </c>
      <c r="M47" s="67">
        <v>477.96952104176648</v>
      </c>
      <c r="N47" s="67">
        <v>461.86130940875069</v>
      </c>
      <c r="O47" s="67">
        <v>419.92441360555102</v>
      </c>
      <c r="P47" s="67">
        <v>482.96862120373942</v>
      </c>
      <c r="Q47" s="67">
        <v>488.80090472603757</v>
      </c>
      <c r="R47" s="67">
        <v>481.81977244096061</v>
      </c>
      <c r="S47" s="67">
        <v>481.81977244096089</v>
      </c>
      <c r="T47" s="67">
        <v>509.5601541722487</v>
      </c>
      <c r="U47" s="67">
        <v>509.5601541722491</v>
      </c>
      <c r="V47" s="67">
        <v>509.56015417224916</v>
      </c>
      <c r="W47" s="67">
        <v>509.56015417224893</v>
      </c>
      <c r="X47" s="67">
        <v>509.56015417224899</v>
      </c>
      <c r="Y47" s="67">
        <v>509.56015417224927</v>
      </c>
      <c r="Z47" s="67">
        <v>509.5601541722491</v>
      </c>
      <c r="AA47" s="67">
        <v>509.56015417224887</v>
      </c>
      <c r="AB47" s="67">
        <v>509.5601541722491</v>
      </c>
      <c r="AC47" s="67">
        <v>509.56015417224899</v>
      </c>
      <c r="AD47" s="67">
        <v>509.56015417224904</v>
      </c>
      <c r="AE47" s="67">
        <v>509.56015417224899</v>
      </c>
      <c r="AF47" s="67">
        <v>509.56015417224882</v>
      </c>
      <c r="AG47" s="67">
        <v>509.56015417224927</v>
      </c>
      <c r="AH47" s="67">
        <v>509.56015417224887</v>
      </c>
      <c r="AI47" s="67">
        <v>509.56015417224927</v>
      </c>
      <c r="AJ47" s="67">
        <v>509.56015417224893</v>
      </c>
      <c r="AK47" s="67">
        <v>509.56015417224899</v>
      </c>
      <c r="AL47" s="67">
        <v>509.56015417224916</v>
      </c>
      <c r="AM47" s="67">
        <v>509.56015417224887</v>
      </c>
      <c r="AN47" s="67">
        <v>509.56015417224887</v>
      </c>
      <c r="AO47" s="67">
        <v>509.56015417224904</v>
      </c>
      <c r="AP47" s="67">
        <v>509.56444738095314</v>
      </c>
      <c r="AQ47" s="67">
        <v>509.56444738095297</v>
      </c>
      <c r="AR47" s="67">
        <v>509.5644473809528</v>
      </c>
      <c r="AS47" s="67">
        <v>509.56444738095291</v>
      </c>
      <c r="AT47" s="67">
        <v>528.76238064185554</v>
      </c>
      <c r="AU47" s="67">
        <v>570.27689876933357</v>
      </c>
      <c r="AV47" s="67">
        <v>570.21189310924115</v>
      </c>
      <c r="AW47" s="67">
        <v>570.7176701249341</v>
      </c>
      <c r="AX47" s="67">
        <v>708.43982458157666</v>
      </c>
      <c r="AY47" s="67">
        <v>952.17392119418639</v>
      </c>
      <c r="AZ47" s="67">
        <v>1224.3755499010206</v>
      </c>
    </row>
    <row r="48" spans="1:52" ht="15" customHeight="1" x14ac:dyDescent="0.35">
      <c r="A48" s="50" t="s">
        <v>118</v>
      </c>
      <c r="B48" s="69">
        <v>506.85321086648776</v>
      </c>
      <c r="C48" s="69">
        <v>484.88372093023224</v>
      </c>
      <c r="D48" s="69">
        <v>494.18604651162792</v>
      </c>
      <c r="E48" s="69">
        <v>489.53488372093005</v>
      </c>
      <c r="F48" s="69">
        <v>469.76744186046488</v>
      </c>
      <c r="G48" s="69">
        <v>481.0245266963064</v>
      </c>
      <c r="H48" s="69">
        <v>463.9534883720932</v>
      </c>
      <c r="I48" s="69">
        <v>465.11627906976719</v>
      </c>
      <c r="J48" s="69">
        <v>465.11627906976742</v>
      </c>
      <c r="K48" s="69">
        <v>448.83720930232533</v>
      </c>
      <c r="L48" s="69">
        <v>477.96952104176779</v>
      </c>
      <c r="M48" s="69">
        <v>477.96952104176648</v>
      </c>
      <c r="N48" s="69">
        <v>461.86130940875069</v>
      </c>
      <c r="O48" s="69">
        <v>419.92441360555102</v>
      </c>
      <c r="P48" s="69">
        <v>481.02452669630628</v>
      </c>
      <c r="Q48" s="69">
        <v>486.85681021860444</v>
      </c>
      <c r="R48" s="69">
        <v>477.53085694574969</v>
      </c>
      <c r="S48" s="69">
        <v>477.53085694574997</v>
      </c>
      <c r="T48" s="69">
        <v>505.27123867703779</v>
      </c>
      <c r="U48" s="69">
        <v>505.27123867703818</v>
      </c>
      <c r="V48" s="69">
        <v>509.56015417224916</v>
      </c>
      <c r="W48" s="69">
        <v>505.27123867703801</v>
      </c>
      <c r="X48" s="69">
        <v>505.27123867703807</v>
      </c>
      <c r="Y48" s="69">
        <v>505.27123867703835</v>
      </c>
      <c r="Z48" s="69">
        <v>505.27123867703818</v>
      </c>
      <c r="AA48" s="69">
        <v>505.27123867703796</v>
      </c>
      <c r="AB48" s="69">
        <v>505.27123867703818</v>
      </c>
      <c r="AC48" s="69">
        <v>509.56015417224899</v>
      </c>
      <c r="AD48" s="69">
        <v>509.56015417224904</v>
      </c>
      <c r="AE48" s="69">
        <v>509.56015417224899</v>
      </c>
      <c r="AF48" s="69">
        <v>509.56015417224882</v>
      </c>
      <c r="AG48" s="69">
        <v>509.56015417224927</v>
      </c>
      <c r="AH48" s="69">
        <v>509.56015417224887</v>
      </c>
      <c r="AI48" s="69">
        <v>509.56015417224927</v>
      </c>
      <c r="AJ48" s="69">
        <v>509.56015417224893</v>
      </c>
      <c r="AK48" s="69">
        <v>509.56015417224899</v>
      </c>
      <c r="AL48" s="69">
        <v>509.56015417224916</v>
      </c>
      <c r="AM48" s="69">
        <v>509.56015417224887</v>
      </c>
      <c r="AN48" s="69">
        <v>509.56015417224887</v>
      </c>
      <c r="AO48" s="69">
        <v>509.56015417224904</v>
      </c>
      <c r="AP48" s="69">
        <v>505.27553188574223</v>
      </c>
      <c r="AQ48" s="69">
        <v>505.27553188574205</v>
      </c>
      <c r="AR48" s="69">
        <v>505.27553188574188</v>
      </c>
      <c r="AS48" s="69">
        <v>505.275531885742</v>
      </c>
      <c r="AT48" s="69">
        <v>528.76238064185554</v>
      </c>
      <c r="AU48" s="69">
        <v>566.28260393450182</v>
      </c>
      <c r="AV48" s="69">
        <v>566.22128541276027</v>
      </c>
      <c r="AW48" s="69">
        <v>566.72996066755979</v>
      </c>
      <c r="AX48" s="69">
        <v>688.55207670863956</v>
      </c>
      <c r="AY48" s="69">
        <v>952.17392119418639</v>
      </c>
      <c r="AZ48" s="69">
        <v>1224.3755499010206</v>
      </c>
    </row>
    <row r="49" spans="1:52" ht="15" customHeight="1" x14ac:dyDescent="0.35">
      <c r="A49" s="52" t="s">
        <v>119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1.9440945074331379</v>
      </c>
      <c r="Q49" s="70">
        <v>1.9440945074331386</v>
      </c>
      <c r="R49" s="70">
        <v>4.2889154952109232</v>
      </c>
      <c r="S49" s="70">
        <v>4.2889154952109214</v>
      </c>
      <c r="T49" s="70">
        <v>4.2889154952109241</v>
      </c>
      <c r="U49" s="70">
        <v>4.288915495210925</v>
      </c>
      <c r="V49" s="70">
        <v>0</v>
      </c>
      <c r="W49" s="70">
        <v>4.288915495210925</v>
      </c>
      <c r="X49" s="70">
        <v>4.288915495210925</v>
      </c>
      <c r="Y49" s="70">
        <v>4.288915495210925</v>
      </c>
      <c r="Z49" s="70">
        <v>4.2889154952109259</v>
      </c>
      <c r="AA49" s="70">
        <v>4.288915495210925</v>
      </c>
      <c r="AB49" s="70">
        <v>4.2889154952109259</v>
      </c>
      <c r="AC49" s="70">
        <v>0</v>
      </c>
      <c r="AD49" s="70">
        <v>0</v>
      </c>
      <c r="AE49" s="70">
        <v>0</v>
      </c>
      <c r="AF49" s="70">
        <v>0</v>
      </c>
      <c r="AG49" s="70">
        <v>0</v>
      </c>
      <c r="AH49" s="70">
        <v>0</v>
      </c>
      <c r="AI49" s="70">
        <v>0</v>
      </c>
      <c r="AJ49" s="70">
        <v>0</v>
      </c>
      <c r="AK49" s="70">
        <v>0</v>
      </c>
      <c r="AL49" s="70">
        <v>0</v>
      </c>
      <c r="AM49" s="70">
        <v>0</v>
      </c>
      <c r="AN49" s="70">
        <v>0</v>
      </c>
      <c r="AO49" s="70">
        <v>0</v>
      </c>
      <c r="AP49" s="70">
        <v>4.2889154952109241</v>
      </c>
      <c r="AQ49" s="70">
        <v>4.2889154952109214</v>
      </c>
      <c r="AR49" s="70">
        <v>4.2889154952109241</v>
      </c>
      <c r="AS49" s="70">
        <v>4.2889154952109223</v>
      </c>
      <c r="AT49" s="70">
        <v>0</v>
      </c>
      <c r="AU49" s="70">
        <v>3.9942948348317304</v>
      </c>
      <c r="AV49" s="70">
        <v>3.9906076964808785</v>
      </c>
      <c r="AW49" s="70">
        <v>3.9877094573742671</v>
      </c>
      <c r="AX49" s="70">
        <v>19.887747872937119</v>
      </c>
      <c r="AY49" s="70">
        <v>0</v>
      </c>
      <c r="AZ49" s="70">
        <v>0</v>
      </c>
    </row>
    <row r="50" spans="1:52" ht="15" customHeight="1" x14ac:dyDescent="0.35">
      <c r="A50" s="47" t="s">
        <v>120</v>
      </c>
      <c r="B50" s="67">
        <v>356829.10409459623</v>
      </c>
      <c r="C50" s="67">
        <v>379130.2325581396</v>
      </c>
      <c r="D50" s="67">
        <v>318931.39534883719</v>
      </c>
      <c r="E50" s="67">
        <v>308852.32558139536</v>
      </c>
      <c r="F50" s="67">
        <v>328883.72093023255</v>
      </c>
      <c r="G50" s="67">
        <v>313259.16890515271</v>
      </c>
      <c r="H50" s="67">
        <v>315953.48837209307</v>
      </c>
      <c r="I50" s="67">
        <v>314383.72093023255</v>
      </c>
      <c r="J50" s="67">
        <v>332215.1162790698</v>
      </c>
      <c r="K50" s="67">
        <v>335734.88372093032</v>
      </c>
      <c r="L50" s="67">
        <v>376842.22840635054</v>
      </c>
      <c r="M50" s="67">
        <v>312147.1468469011</v>
      </c>
      <c r="N50" s="67">
        <v>335798.16744097183</v>
      </c>
      <c r="O50" s="67">
        <v>371513.96082038584</v>
      </c>
      <c r="P50" s="67">
        <v>374939.73307026963</v>
      </c>
      <c r="Q50" s="67">
        <v>341008.61844867922</v>
      </c>
      <c r="R50" s="67">
        <v>299346.80019156926</v>
      </c>
      <c r="S50" s="67">
        <v>303047.63488326257</v>
      </c>
      <c r="T50" s="67">
        <v>313834.10250984982</v>
      </c>
      <c r="U50" s="67">
        <v>316071.85184861114</v>
      </c>
      <c r="V50" s="67">
        <v>302444.9641347354</v>
      </c>
      <c r="W50" s="67">
        <v>336347.2743638712</v>
      </c>
      <c r="X50" s="67">
        <v>336023.6457009209</v>
      </c>
      <c r="Y50" s="67">
        <v>332132.23107005761</v>
      </c>
      <c r="Z50" s="67">
        <v>337456.9831532836</v>
      </c>
      <c r="AA50" s="67">
        <v>338283.90629536472</v>
      </c>
      <c r="AB50" s="67">
        <v>340173.32373099157</v>
      </c>
      <c r="AC50" s="67">
        <v>344158.01763966103</v>
      </c>
      <c r="AD50" s="67">
        <v>343570.42154506757</v>
      </c>
      <c r="AE50" s="67">
        <v>343438.75379232503</v>
      </c>
      <c r="AF50" s="67">
        <v>343686.71689588676</v>
      </c>
      <c r="AG50" s="67">
        <v>345457.51202518924</v>
      </c>
      <c r="AH50" s="67">
        <v>348117.07539430482</v>
      </c>
      <c r="AI50" s="67">
        <v>351204.70830283745</v>
      </c>
      <c r="AJ50" s="67">
        <v>351968.3455906036</v>
      </c>
      <c r="AK50" s="67">
        <v>357255.67081137875</v>
      </c>
      <c r="AL50" s="67">
        <v>360636.86937642453</v>
      </c>
      <c r="AM50" s="67">
        <v>363764.51500914036</v>
      </c>
      <c r="AN50" s="67">
        <v>362951.01003763231</v>
      </c>
      <c r="AO50" s="67">
        <v>363674.59843453311</v>
      </c>
      <c r="AP50" s="67">
        <v>370916.92398131837</v>
      </c>
      <c r="AQ50" s="67">
        <v>370621.17159265751</v>
      </c>
      <c r="AR50" s="67">
        <v>371466.49048732565</v>
      </c>
      <c r="AS50" s="67">
        <v>369439.44211780885</v>
      </c>
      <c r="AT50" s="67">
        <v>369711.82670320384</v>
      </c>
      <c r="AU50" s="67">
        <v>367487.29952441907</v>
      </c>
      <c r="AV50" s="67">
        <v>367249.84764110518</v>
      </c>
      <c r="AW50" s="67">
        <v>367655.31169753207</v>
      </c>
      <c r="AX50" s="67">
        <v>365058.02324300574</v>
      </c>
      <c r="AY50" s="67">
        <v>365344.210637982</v>
      </c>
      <c r="AZ50" s="67">
        <v>364883.56700580788</v>
      </c>
    </row>
    <row r="51" spans="1:52" ht="15" customHeight="1" x14ac:dyDescent="0.35">
      <c r="A51" s="44" t="s">
        <v>121</v>
      </c>
      <c r="B51" s="64">
        <v>191114.2088563813</v>
      </c>
      <c r="C51" s="64">
        <v>201733.07192963015</v>
      </c>
      <c r="D51" s="64">
        <v>175868.8916185339</v>
      </c>
      <c r="E51" s="64">
        <v>167963.19027884208</v>
      </c>
      <c r="F51" s="64">
        <v>169731.61537857816</v>
      </c>
      <c r="G51" s="64">
        <v>173735.2444101045</v>
      </c>
      <c r="H51" s="64">
        <v>168410.41391503997</v>
      </c>
      <c r="I51" s="64">
        <v>172558.18866914525</v>
      </c>
      <c r="J51" s="64">
        <v>179216.23823809522</v>
      </c>
      <c r="K51" s="64">
        <v>176827.55771912436</v>
      </c>
      <c r="L51" s="64">
        <v>195826.46281216518</v>
      </c>
      <c r="M51" s="64">
        <v>174605.15880306481</v>
      </c>
      <c r="N51" s="64">
        <v>190035.15846720317</v>
      </c>
      <c r="O51" s="64">
        <v>201160.12179182531</v>
      </c>
      <c r="P51" s="64">
        <v>201684.40440782506</v>
      </c>
      <c r="Q51" s="64">
        <v>184943.63015642672</v>
      </c>
      <c r="R51" s="64">
        <v>170850.25879101144</v>
      </c>
      <c r="S51" s="64">
        <v>171530.91698833174</v>
      </c>
      <c r="T51" s="64">
        <v>177319.51274111067</v>
      </c>
      <c r="U51" s="64">
        <v>181093.5289431648</v>
      </c>
      <c r="V51" s="64">
        <v>168158.42839860887</v>
      </c>
      <c r="W51" s="64">
        <v>193524.02855418494</v>
      </c>
      <c r="X51" s="64">
        <v>195592.43469180245</v>
      </c>
      <c r="Y51" s="64">
        <v>196086.16395556025</v>
      </c>
      <c r="Z51" s="64">
        <v>200120.57067373229</v>
      </c>
      <c r="AA51" s="64">
        <v>201245.33139184245</v>
      </c>
      <c r="AB51" s="64">
        <v>202309.69051221001</v>
      </c>
      <c r="AC51" s="64">
        <v>203605.38371484826</v>
      </c>
      <c r="AD51" s="64">
        <v>203895.57791653386</v>
      </c>
      <c r="AE51" s="64">
        <v>206214.34030280917</v>
      </c>
      <c r="AF51" s="64">
        <v>207348.4239144561</v>
      </c>
      <c r="AG51" s="64">
        <v>208341.6787924919</v>
      </c>
      <c r="AH51" s="64">
        <v>208821.45145202882</v>
      </c>
      <c r="AI51" s="64">
        <v>209392.23720331426</v>
      </c>
      <c r="AJ51" s="64">
        <v>210210.1223279729</v>
      </c>
      <c r="AK51" s="64">
        <v>211016.02883461837</v>
      </c>
      <c r="AL51" s="64">
        <v>211612.64023010916</v>
      </c>
      <c r="AM51" s="64">
        <v>212575.43255014528</v>
      </c>
      <c r="AN51" s="64">
        <v>213232.11385050949</v>
      </c>
      <c r="AO51" s="64">
        <v>213884.0548958446</v>
      </c>
      <c r="AP51" s="64">
        <v>214973.71791920799</v>
      </c>
      <c r="AQ51" s="64">
        <v>215549.52512742695</v>
      </c>
      <c r="AR51" s="64">
        <v>215996.49222947756</v>
      </c>
      <c r="AS51" s="64">
        <v>216202.52551392495</v>
      </c>
      <c r="AT51" s="64">
        <v>215828.0575474948</v>
      </c>
      <c r="AU51" s="64">
        <v>215402.30490439819</v>
      </c>
      <c r="AV51" s="64">
        <v>215534.83819356366</v>
      </c>
      <c r="AW51" s="64">
        <v>215267.01040941704</v>
      </c>
      <c r="AX51" s="64">
        <v>213805.9334294014</v>
      </c>
      <c r="AY51" s="64">
        <v>214031.16464209082</v>
      </c>
      <c r="AZ51" s="64">
        <v>213922.04263142831</v>
      </c>
    </row>
    <row r="52" spans="1:52" ht="15" customHeight="1" x14ac:dyDescent="0.35">
      <c r="A52" s="44" t="s">
        <v>122</v>
      </c>
      <c r="B52" s="64">
        <v>165714.8952382149</v>
      </c>
      <c r="C52" s="64">
        <v>177397.16062850947</v>
      </c>
      <c r="D52" s="64">
        <v>143062.50373030329</v>
      </c>
      <c r="E52" s="64">
        <v>140889.13530255327</v>
      </c>
      <c r="F52" s="64">
        <v>159152.10555165436</v>
      </c>
      <c r="G52" s="64">
        <v>139523.92449504824</v>
      </c>
      <c r="H52" s="64">
        <v>147543.0744570531</v>
      </c>
      <c r="I52" s="64">
        <v>141825.53226108727</v>
      </c>
      <c r="J52" s="64">
        <v>152998.87804097458</v>
      </c>
      <c r="K52" s="64">
        <v>158907.32600180592</v>
      </c>
      <c r="L52" s="64">
        <v>181015.76559418536</v>
      </c>
      <c r="M52" s="64">
        <v>137541.98804383629</v>
      </c>
      <c r="N52" s="64">
        <v>145763.00897376868</v>
      </c>
      <c r="O52" s="64">
        <v>170353.8390285605</v>
      </c>
      <c r="P52" s="64">
        <v>173255.32866244458</v>
      </c>
      <c r="Q52" s="64">
        <v>156064.98829225247</v>
      </c>
      <c r="R52" s="64">
        <v>128496.54140055781</v>
      </c>
      <c r="S52" s="64">
        <v>131516.71789493083</v>
      </c>
      <c r="T52" s="64">
        <v>136514.58976873913</v>
      </c>
      <c r="U52" s="64">
        <v>134978.32290544637</v>
      </c>
      <c r="V52" s="64">
        <v>134286.53573612656</v>
      </c>
      <c r="W52" s="64">
        <v>142823.24580968628</v>
      </c>
      <c r="X52" s="64">
        <v>140431.21100911844</v>
      </c>
      <c r="Y52" s="64">
        <v>136046.06711449739</v>
      </c>
      <c r="Z52" s="64">
        <v>137336.41247955131</v>
      </c>
      <c r="AA52" s="64">
        <v>137038.57490352227</v>
      </c>
      <c r="AB52" s="64">
        <v>137863.63321878159</v>
      </c>
      <c r="AC52" s="64">
        <v>140552.63392481278</v>
      </c>
      <c r="AD52" s="64">
        <v>139674.84362853371</v>
      </c>
      <c r="AE52" s="64">
        <v>137224.41348951586</v>
      </c>
      <c r="AF52" s="64">
        <v>136338.29298143066</v>
      </c>
      <c r="AG52" s="64">
        <v>137115.83323269736</v>
      </c>
      <c r="AH52" s="64">
        <v>139295.62394227603</v>
      </c>
      <c r="AI52" s="64">
        <v>141812.47109952322</v>
      </c>
      <c r="AJ52" s="64">
        <v>141758.22326263069</v>
      </c>
      <c r="AK52" s="64">
        <v>146239.64197676035</v>
      </c>
      <c r="AL52" s="64">
        <v>149024.22914631537</v>
      </c>
      <c r="AM52" s="64">
        <v>151189.08245899508</v>
      </c>
      <c r="AN52" s="64">
        <v>149718.89618712279</v>
      </c>
      <c r="AO52" s="64">
        <v>149790.54353868848</v>
      </c>
      <c r="AP52" s="64">
        <v>155943.2060621104</v>
      </c>
      <c r="AQ52" s="64">
        <v>155071.64646523056</v>
      </c>
      <c r="AR52" s="64">
        <v>155469.99825784808</v>
      </c>
      <c r="AS52" s="64">
        <v>153236.91660388393</v>
      </c>
      <c r="AT52" s="64">
        <v>153883.76915570901</v>
      </c>
      <c r="AU52" s="64">
        <v>152084.99462002088</v>
      </c>
      <c r="AV52" s="64">
        <v>151715.0094475415</v>
      </c>
      <c r="AW52" s="64">
        <v>152388.30128811506</v>
      </c>
      <c r="AX52" s="64">
        <v>151252.08981360431</v>
      </c>
      <c r="AY52" s="64">
        <v>151313.04599589121</v>
      </c>
      <c r="AZ52" s="64">
        <v>150961.5243743796</v>
      </c>
    </row>
    <row r="53" spans="1:52" ht="15" customHeight="1" x14ac:dyDescent="0.35">
      <c r="A53" s="54" t="s">
        <v>123</v>
      </c>
      <c r="B53" s="71">
        <v>29972.143881617059</v>
      </c>
      <c r="C53" s="71">
        <v>29275.982791743219</v>
      </c>
      <c r="D53" s="71">
        <v>34128.888827185037</v>
      </c>
      <c r="E53" s="71">
        <v>32769.267305670619</v>
      </c>
      <c r="F53" s="71">
        <v>33800.38330391817</v>
      </c>
      <c r="G53" s="71">
        <v>35086.843027060269</v>
      </c>
      <c r="H53" s="71">
        <v>35083.32110439815</v>
      </c>
      <c r="I53" s="71">
        <v>33396.626642812276</v>
      </c>
      <c r="J53" s="71">
        <v>31839.261477445441</v>
      </c>
      <c r="K53" s="71">
        <v>30763.842588689276</v>
      </c>
      <c r="L53" s="71">
        <v>30902.568538894961</v>
      </c>
      <c r="M53" s="71">
        <v>28199.934023336777</v>
      </c>
      <c r="N53" s="71">
        <v>30680.677491173166</v>
      </c>
      <c r="O53" s="71">
        <v>31490.85869840462</v>
      </c>
      <c r="P53" s="71">
        <v>31443.096124864966</v>
      </c>
      <c r="Q53" s="71">
        <v>30075.807434181035</v>
      </c>
      <c r="R53" s="71">
        <v>28852.149572813541</v>
      </c>
      <c r="S53" s="71">
        <v>29587.999443525623</v>
      </c>
      <c r="T53" s="71">
        <v>29557.705058933894</v>
      </c>
      <c r="U53" s="71">
        <v>29680.841353032192</v>
      </c>
      <c r="V53" s="71">
        <v>29751.322484791915</v>
      </c>
      <c r="W53" s="71">
        <v>29648.872923171391</v>
      </c>
      <c r="X53" s="71">
        <v>29547.358614436929</v>
      </c>
      <c r="Y53" s="71">
        <v>29450.496714095545</v>
      </c>
      <c r="Z53" s="71">
        <v>29483.852896395172</v>
      </c>
      <c r="AA53" s="71">
        <v>29548.133602167251</v>
      </c>
      <c r="AB53" s="71">
        <v>29539.391507810185</v>
      </c>
      <c r="AC53" s="71">
        <v>29587.359635809651</v>
      </c>
      <c r="AD53" s="71">
        <v>29695.898097229503</v>
      </c>
      <c r="AE53" s="71">
        <v>29670.958544042845</v>
      </c>
      <c r="AF53" s="71">
        <v>29686.323977794571</v>
      </c>
      <c r="AG53" s="71">
        <v>29718.679165732254</v>
      </c>
      <c r="AH53" s="71">
        <v>29568.373408741467</v>
      </c>
      <c r="AI53" s="71">
        <v>29389.482036602174</v>
      </c>
      <c r="AJ53" s="71">
        <v>29521.711948088683</v>
      </c>
      <c r="AK53" s="71">
        <v>29479.972134581956</v>
      </c>
      <c r="AL53" s="71">
        <v>29571.397322450237</v>
      </c>
      <c r="AM53" s="71">
        <v>29558.967433347399</v>
      </c>
      <c r="AN53" s="71">
        <v>29559.967522971081</v>
      </c>
      <c r="AO53" s="71">
        <v>29574.924342823713</v>
      </c>
      <c r="AP53" s="71">
        <v>29636.69069330837</v>
      </c>
      <c r="AQ53" s="71">
        <v>29586.792334679678</v>
      </c>
      <c r="AR53" s="71">
        <v>29545.965137361396</v>
      </c>
      <c r="AS53" s="71">
        <v>29573.118830716037</v>
      </c>
      <c r="AT53" s="71">
        <v>29581.945126052746</v>
      </c>
      <c r="AU53" s="71">
        <v>29530.901965752462</v>
      </c>
      <c r="AV53" s="71">
        <v>29517.773324832669</v>
      </c>
      <c r="AW53" s="71">
        <v>29542.031078204094</v>
      </c>
      <c r="AX53" s="71">
        <v>29370.6799136837</v>
      </c>
      <c r="AY53" s="71">
        <v>29314.280620199461</v>
      </c>
      <c r="AZ53" s="71">
        <v>29292.22246797257</v>
      </c>
    </row>
    <row r="55" spans="1:52" x14ac:dyDescent="0.35">
      <c r="A55" s="40" t="s">
        <v>124</v>
      </c>
      <c r="B55" s="62">
        <v>2446720.4929105761</v>
      </c>
      <c r="C55" s="62">
        <v>2518788.9300150173</v>
      </c>
      <c r="D55" s="62">
        <v>2522978.4717587144</v>
      </c>
      <c r="E55" s="62">
        <v>2579614.5343855554</v>
      </c>
      <c r="F55" s="62">
        <v>2620774.8128701621</v>
      </c>
      <c r="G55" s="62">
        <v>2642278.4691209705</v>
      </c>
      <c r="H55" s="62">
        <v>2658095.2529463731</v>
      </c>
      <c r="I55" s="62">
        <v>2668103.2272316078</v>
      </c>
      <c r="J55" s="62">
        <v>2668029.8161285343</v>
      </c>
      <c r="K55" s="62">
        <v>2521608.8314690213</v>
      </c>
      <c r="L55" s="62">
        <v>2598263.7712907903</v>
      </c>
      <c r="M55" s="62">
        <v>2574151.1476171594</v>
      </c>
      <c r="N55" s="62">
        <v>2599947.877749295</v>
      </c>
      <c r="O55" s="62">
        <v>2574931.6948750983</v>
      </c>
      <c r="P55" s="62">
        <v>2545749.210607274</v>
      </c>
      <c r="Q55" s="62">
        <v>2582063.3044380266</v>
      </c>
      <c r="R55" s="62">
        <v>2608632.0139534427</v>
      </c>
      <c r="S55" s="62">
        <v>2613591.3459133841</v>
      </c>
      <c r="T55" s="62">
        <v>2611508.4316714075</v>
      </c>
      <c r="U55" s="62">
        <v>2609326.9666096456</v>
      </c>
      <c r="V55" s="62">
        <v>2626144.6166669829</v>
      </c>
      <c r="W55" s="62">
        <v>2654400.4564646468</v>
      </c>
      <c r="X55" s="62">
        <v>2664403.962879044</v>
      </c>
      <c r="Y55" s="62">
        <v>2671055.4405334308</v>
      </c>
      <c r="Z55" s="62">
        <v>2679930.268354435</v>
      </c>
      <c r="AA55" s="62">
        <v>2695269.2210826338</v>
      </c>
      <c r="AB55" s="62">
        <v>2733628.4982563215</v>
      </c>
      <c r="AC55" s="62">
        <v>2761967.4344202299</v>
      </c>
      <c r="AD55" s="62">
        <v>2789280.7278755107</v>
      </c>
      <c r="AE55" s="62">
        <v>2821985.1053362289</v>
      </c>
      <c r="AF55" s="62">
        <v>2834519.8707257258</v>
      </c>
      <c r="AG55" s="62">
        <v>2839645.652871124</v>
      </c>
      <c r="AH55" s="62">
        <v>2871403.1611378444</v>
      </c>
      <c r="AI55" s="62">
        <v>2888067.0921903476</v>
      </c>
      <c r="AJ55" s="62">
        <v>2908023.1642675563</v>
      </c>
      <c r="AK55" s="62">
        <v>2953508.1943517933</v>
      </c>
      <c r="AL55" s="62">
        <v>2977911.5631576348</v>
      </c>
      <c r="AM55" s="62">
        <v>3009739.9429545309</v>
      </c>
      <c r="AN55" s="62">
        <v>3048321.0567263872</v>
      </c>
      <c r="AO55" s="62">
        <v>3089075.4111389816</v>
      </c>
      <c r="AP55" s="62">
        <v>3138959.0563833066</v>
      </c>
      <c r="AQ55" s="62">
        <v>3169787.2309484323</v>
      </c>
      <c r="AR55" s="62">
        <v>3200004.8408476897</v>
      </c>
      <c r="AS55" s="62">
        <v>3217871.0990169165</v>
      </c>
      <c r="AT55" s="62">
        <v>3245274.4638908622</v>
      </c>
      <c r="AU55" s="62">
        <v>3272973.1445452706</v>
      </c>
      <c r="AV55" s="62">
        <v>3290228.7866034205</v>
      </c>
      <c r="AW55" s="62">
        <v>3296822.3661445011</v>
      </c>
      <c r="AX55" s="62">
        <v>3301508.904577801</v>
      </c>
      <c r="AY55" s="62">
        <v>3327293.8543345588</v>
      </c>
      <c r="AZ55" s="62">
        <v>3326347.0518235667</v>
      </c>
    </row>
    <row r="56" spans="1:52" x14ac:dyDescent="0.35">
      <c r="A56" s="42" t="s">
        <v>96</v>
      </c>
      <c r="B56" s="63">
        <v>891396.5029680311</v>
      </c>
      <c r="C56" s="63">
        <v>925320.49780826515</v>
      </c>
      <c r="D56" s="63">
        <v>937379.39240364672</v>
      </c>
      <c r="E56" s="63">
        <v>943546.57050046697</v>
      </c>
      <c r="F56" s="63">
        <v>955827.04409410444</v>
      </c>
      <c r="G56" s="63">
        <v>943829.75966023025</v>
      </c>
      <c r="H56" s="63">
        <v>936224.22313217318</v>
      </c>
      <c r="I56" s="63">
        <v>883895.96668641199</v>
      </c>
      <c r="J56" s="63">
        <v>885714.89776932728</v>
      </c>
      <c r="K56" s="63">
        <v>843738.85052708513</v>
      </c>
      <c r="L56" s="63">
        <v>865524.71997368243</v>
      </c>
      <c r="M56" s="63">
        <v>856290.57011234818</v>
      </c>
      <c r="N56" s="63">
        <v>832925.18623573799</v>
      </c>
      <c r="O56" s="63">
        <v>828368.43788721191</v>
      </c>
      <c r="P56" s="63">
        <v>827353.36990024801</v>
      </c>
      <c r="Q56" s="63">
        <v>809088.27559560828</v>
      </c>
      <c r="R56" s="63">
        <v>846406.12471266242</v>
      </c>
      <c r="S56" s="63">
        <v>830482.13886741002</v>
      </c>
      <c r="T56" s="63">
        <v>801420.34962762147</v>
      </c>
      <c r="U56" s="63">
        <v>791623.00277604046</v>
      </c>
      <c r="V56" s="63">
        <v>778980.66588914196</v>
      </c>
      <c r="W56" s="63">
        <v>778821.62894347787</v>
      </c>
      <c r="X56" s="63">
        <v>743400.39696464746</v>
      </c>
      <c r="Y56" s="63">
        <v>691795.00159911928</v>
      </c>
      <c r="Z56" s="63">
        <v>665913.66325586918</v>
      </c>
      <c r="AA56" s="63">
        <v>665288.23354188667</v>
      </c>
      <c r="AB56" s="63">
        <v>663062.35448385077</v>
      </c>
      <c r="AC56" s="63">
        <v>681091.23606958229</v>
      </c>
      <c r="AD56" s="63">
        <v>679152.17189254612</v>
      </c>
      <c r="AE56" s="63">
        <v>668414.77748565003</v>
      </c>
      <c r="AF56" s="63">
        <v>653941.92691327189</v>
      </c>
      <c r="AG56" s="63">
        <v>655159.72851894156</v>
      </c>
      <c r="AH56" s="63">
        <v>650598.23332891427</v>
      </c>
      <c r="AI56" s="63">
        <v>608645.05185937136</v>
      </c>
      <c r="AJ56" s="63">
        <v>584771.30913969351</v>
      </c>
      <c r="AK56" s="63">
        <v>517584.16458795633</v>
      </c>
      <c r="AL56" s="63">
        <v>511393.73668146896</v>
      </c>
      <c r="AM56" s="63">
        <v>493825.25451977702</v>
      </c>
      <c r="AN56" s="63">
        <v>478695.60803191137</v>
      </c>
      <c r="AO56" s="63">
        <v>483120.31534852344</v>
      </c>
      <c r="AP56" s="63">
        <v>488758.30564003624</v>
      </c>
      <c r="AQ56" s="63">
        <v>464752.07342422183</v>
      </c>
      <c r="AR56" s="63">
        <v>469176.89291116351</v>
      </c>
      <c r="AS56" s="63">
        <v>456976.20305520162</v>
      </c>
      <c r="AT56" s="63">
        <v>463589.53873324773</v>
      </c>
      <c r="AU56" s="63">
        <v>491082.78727345396</v>
      </c>
      <c r="AV56" s="63">
        <v>492138.5897392577</v>
      </c>
      <c r="AW56" s="63">
        <v>477700.03315430676</v>
      </c>
      <c r="AX56" s="63">
        <v>448024.93910316855</v>
      </c>
      <c r="AY56" s="63">
        <v>420341.52964277787</v>
      </c>
      <c r="AZ56" s="63">
        <v>416755.07464929682</v>
      </c>
    </row>
    <row r="57" spans="1:52" x14ac:dyDescent="0.35">
      <c r="A57" s="11" t="s">
        <v>24</v>
      </c>
      <c r="B57" s="64">
        <v>891396.5029680311</v>
      </c>
      <c r="C57" s="64">
        <v>925320.49780826515</v>
      </c>
      <c r="D57" s="64">
        <v>937379.39240364672</v>
      </c>
      <c r="E57" s="64">
        <v>943546.57050046697</v>
      </c>
      <c r="F57" s="64">
        <v>955827.04409410444</v>
      </c>
      <c r="G57" s="64">
        <v>943829.75966023025</v>
      </c>
      <c r="H57" s="64">
        <v>936224.22313217318</v>
      </c>
      <c r="I57" s="64">
        <v>883895.96668641199</v>
      </c>
      <c r="J57" s="64">
        <v>885714.89776932728</v>
      </c>
      <c r="K57" s="64">
        <v>843738.85052708513</v>
      </c>
      <c r="L57" s="64">
        <v>865524.71997368243</v>
      </c>
      <c r="M57" s="64">
        <v>856290.57011234818</v>
      </c>
      <c r="N57" s="64">
        <v>832925.18623573799</v>
      </c>
      <c r="O57" s="64">
        <v>828368.43788721191</v>
      </c>
      <c r="P57" s="64">
        <v>827353.36990024801</v>
      </c>
      <c r="Q57" s="64">
        <v>809088.27559560828</v>
      </c>
      <c r="R57" s="64">
        <v>846406.12471266242</v>
      </c>
      <c r="S57" s="64">
        <v>830482.13886741002</v>
      </c>
      <c r="T57" s="64">
        <v>801420.34962762147</v>
      </c>
      <c r="U57" s="64">
        <v>791623.00277604046</v>
      </c>
      <c r="V57" s="64">
        <v>778980.66588914196</v>
      </c>
      <c r="W57" s="64">
        <v>778821.62894347787</v>
      </c>
      <c r="X57" s="64">
        <v>743400.39696464746</v>
      </c>
      <c r="Y57" s="64">
        <v>691795.00159911928</v>
      </c>
      <c r="Z57" s="64">
        <v>665913.66325586918</v>
      </c>
      <c r="AA57" s="64">
        <v>665288.23354188667</v>
      </c>
      <c r="AB57" s="64">
        <v>663062.35448385077</v>
      </c>
      <c r="AC57" s="64">
        <v>681091.23606958229</v>
      </c>
      <c r="AD57" s="64">
        <v>679152.17189254612</v>
      </c>
      <c r="AE57" s="64">
        <v>668414.77748565003</v>
      </c>
      <c r="AF57" s="64">
        <v>653941.92691327189</v>
      </c>
      <c r="AG57" s="64">
        <v>655159.72851894156</v>
      </c>
      <c r="AH57" s="64">
        <v>650598.23332891427</v>
      </c>
      <c r="AI57" s="64">
        <v>608645.05185937136</v>
      </c>
      <c r="AJ57" s="64">
        <v>584771.30913969351</v>
      </c>
      <c r="AK57" s="64">
        <v>517584.16458795633</v>
      </c>
      <c r="AL57" s="64">
        <v>511393.73668146896</v>
      </c>
      <c r="AM57" s="64">
        <v>493825.25451977702</v>
      </c>
      <c r="AN57" s="64">
        <v>478695.60803191137</v>
      </c>
      <c r="AO57" s="64">
        <v>483120.31534852344</v>
      </c>
      <c r="AP57" s="64">
        <v>488758.30564003624</v>
      </c>
      <c r="AQ57" s="64">
        <v>464752.07342422183</v>
      </c>
      <c r="AR57" s="64">
        <v>469176.89291116351</v>
      </c>
      <c r="AS57" s="64">
        <v>456976.20305520162</v>
      </c>
      <c r="AT57" s="64">
        <v>463589.53873324773</v>
      </c>
      <c r="AU57" s="64">
        <v>491082.78727345396</v>
      </c>
      <c r="AV57" s="64">
        <v>492138.5897392577</v>
      </c>
      <c r="AW57" s="64">
        <v>473756.54412682849</v>
      </c>
      <c r="AX57" s="64">
        <v>444097.35124112369</v>
      </c>
      <c r="AY57" s="64">
        <v>416429.84294616641</v>
      </c>
      <c r="AZ57" s="64">
        <v>412859.2891181187</v>
      </c>
    </row>
    <row r="58" spans="1:52" x14ac:dyDescent="0.35">
      <c r="A58" s="44" t="s">
        <v>97</v>
      </c>
      <c r="B58" s="64">
        <v>0</v>
      </c>
      <c r="C58" s="64">
        <v>0</v>
      </c>
      <c r="D58" s="64">
        <v>0</v>
      </c>
      <c r="E58" s="64">
        <v>0</v>
      </c>
      <c r="F58" s="64">
        <v>0</v>
      </c>
      <c r="G58" s="64">
        <v>0</v>
      </c>
      <c r="H58" s="64">
        <v>0</v>
      </c>
      <c r="I58" s="64">
        <v>0</v>
      </c>
      <c r="J58" s="64">
        <v>0</v>
      </c>
      <c r="K58" s="64">
        <v>0</v>
      </c>
      <c r="L58" s="64">
        <v>0</v>
      </c>
      <c r="M58" s="64">
        <v>0</v>
      </c>
      <c r="N58" s="64">
        <v>0</v>
      </c>
      <c r="O58" s="64">
        <v>0</v>
      </c>
      <c r="P58" s="64">
        <v>0</v>
      </c>
      <c r="Q58" s="64">
        <v>0</v>
      </c>
      <c r="R58" s="64">
        <v>0</v>
      </c>
      <c r="S58" s="64">
        <v>0</v>
      </c>
      <c r="T58" s="64">
        <v>0</v>
      </c>
      <c r="U58" s="64">
        <v>0</v>
      </c>
      <c r="V58" s="64">
        <v>0</v>
      </c>
      <c r="W58" s="64">
        <v>0</v>
      </c>
      <c r="X58" s="64">
        <v>0</v>
      </c>
      <c r="Y58" s="64">
        <v>0</v>
      </c>
      <c r="Z58" s="64">
        <v>0</v>
      </c>
      <c r="AA58" s="64">
        <v>0</v>
      </c>
      <c r="AB58" s="64">
        <v>0</v>
      </c>
      <c r="AC58" s="64">
        <v>0</v>
      </c>
      <c r="AD58" s="64">
        <v>0</v>
      </c>
      <c r="AE58" s="64">
        <v>0</v>
      </c>
      <c r="AF58" s="64">
        <v>0</v>
      </c>
      <c r="AG58" s="64">
        <v>0</v>
      </c>
      <c r="AH58" s="64">
        <v>0</v>
      </c>
      <c r="AI58" s="64">
        <v>0</v>
      </c>
      <c r="AJ58" s="64">
        <v>0</v>
      </c>
      <c r="AK58" s="64">
        <v>0</v>
      </c>
      <c r="AL58" s="64">
        <v>0</v>
      </c>
      <c r="AM58" s="64">
        <v>0</v>
      </c>
      <c r="AN58" s="64">
        <v>0</v>
      </c>
      <c r="AO58" s="64">
        <v>0</v>
      </c>
      <c r="AP58" s="64">
        <v>0</v>
      </c>
      <c r="AQ58" s="64">
        <v>0</v>
      </c>
      <c r="AR58" s="64">
        <v>0</v>
      </c>
      <c r="AS58" s="64">
        <v>0</v>
      </c>
      <c r="AT58" s="64">
        <v>0</v>
      </c>
      <c r="AU58" s="64">
        <v>0</v>
      </c>
      <c r="AV58" s="64">
        <v>0</v>
      </c>
      <c r="AW58" s="64">
        <v>3943.4890274782433</v>
      </c>
      <c r="AX58" s="64">
        <v>3927.587862044862</v>
      </c>
      <c r="AY58" s="64">
        <v>3911.686696611484</v>
      </c>
      <c r="AZ58" s="64">
        <v>3895.7855311781032</v>
      </c>
    </row>
    <row r="59" spans="1:52" x14ac:dyDescent="0.35">
      <c r="A59" s="44" t="s">
        <v>98</v>
      </c>
      <c r="B59" s="64">
        <v>0</v>
      </c>
      <c r="C59" s="64">
        <v>0</v>
      </c>
      <c r="D59" s="64">
        <v>0</v>
      </c>
      <c r="E59" s="64">
        <v>0</v>
      </c>
      <c r="F59" s="64">
        <v>0</v>
      </c>
      <c r="G59" s="64">
        <v>0</v>
      </c>
      <c r="H59" s="64">
        <v>0</v>
      </c>
      <c r="I59" s="64">
        <v>0</v>
      </c>
      <c r="J59" s="64">
        <v>0</v>
      </c>
      <c r="K59" s="64">
        <v>0</v>
      </c>
      <c r="L59" s="64">
        <v>0</v>
      </c>
      <c r="M59" s="64">
        <v>0</v>
      </c>
      <c r="N59" s="64">
        <v>0</v>
      </c>
      <c r="O59" s="64">
        <v>0</v>
      </c>
      <c r="P59" s="64">
        <v>0</v>
      </c>
      <c r="Q59" s="64">
        <v>0</v>
      </c>
      <c r="R59" s="64">
        <v>0</v>
      </c>
      <c r="S59" s="64">
        <v>0</v>
      </c>
      <c r="T59" s="64">
        <v>0</v>
      </c>
      <c r="U59" s="64">
        <v>0</v>
      </c>
      <c r="V59" s="64">
        <v>0</v>
      </c>
      <c r="W59" s="64">
        <v>0</v>
      </c>
      <c r="X59" s="64">
        <v>0</v>
      </c>
      <c r="Y59" s="64">
        <v>0</v>
      </c>
      <c r="Z59" s="64">
        <v>0</v>
      </c>
      <c r="AA59" s="64">
        <v>0</v>
      </c>
      <c r="AB59" s="64">
        <v>0</v>
      </c>
      <c r="AC59" s="64">
        <v>0</v>
      </c>
      <c r="AD59" s="64">
        <v>0</v>
      </c>
      <c r="AE59" s="64">
        <v>0</v>
      </c>
      <c r="AF59" s="64">
        <v>0</v>
      </c>
      <c r="AG59" s="64">
        <v>0</v>
      </c>
      <c r="AH59" s="64">
        <v>0</v>
      </c>
      <c r="AI59" s="64">
        <v>0</v>
      </c>
      <c r="AJ59" s="64">
        <v>0</v>
      </c>
      <c r="AK59" s="64">
        <v>0</v>
      </c>
      <c r="AL59" s="64">
        <v>0</v>
      </c>
      <c r="AM59" s="64">
        <v>0</v>
      </c>
      <c r="AN59" s="64">
        <v>0</v>
      </c>
      <c r="AO59" s="64">
        <v>0</v>
      </c>
      <c r="AP59" s="64">
        <v>0</v>
      </c>
      <c r="AQ59" s="64">
        <v>0</v>
      </c>
      <c r="AR59" s="64">
        <v>0</v>
      </c>
      <c r="AS59" s="64">
        <v>0</v>
      </c>
      <c r="AT59" s="64">
        <v>0</v>
      </c>
      <c r="AU59" s="64">
        <v>0</v>
      </c>
      <c r="AV59" s="64">
        <v>0</v>
      </c>
      <c r="AW59" s="64">
        <v>0</v>
      </c>
      <c r="AX59" s="64">
        <v>0</v>
      </c>
      <c r="AY59" s="64">
        <v>0</v>
      </c>
      <c r="AZ59" s="64">
        <v>0</v>
      </c>
    </row>
    <row r="60" spans="1:52" x14ac:dyDescent="0.35">
      <c r="A60" s="45" t="s">
        <v>99</v>
      </c>
      <c r="B60" s="65">
        <v>1141214.2681341777</v>
      </c>
      <c r="C60" s="65">
        <v>1153393.5304839704</v>
      </c>
      <c r="D60" s="65">
        <v>1191071.3174965836</v>
      </c>
      <c r="E60" s="65">
        <v>1244334.2051085029</v>
      </c>
      <c r="F60" s="65">
        <v>1237078.2950865226</v>
      </c>
      <c r="G60" s="65">
        <v>1272777.2092934714</v>
      </c>
      <c r="H60" s="65">
        <v>1280463.7978245402</v>
      </c>
      <c r="I60" s="65">
        <v>1322517.9392456021</v>
      </c>
      <c r="J60" s="65">
        <v>1285579.204586033</v>
      </c>
      <c r="K60" s="65">
        <v>1158692.1381573963</v>
      </c>
      <c r="L60" s="65">
        <v>1146800.951431568</v>
      </c>
      <c r="M60" s="65">
        <v>1145374.1117879609</v>
      </c>
      <c r="N60" s="65">
        <v>1117524.8431332782</v>
      </c>
      <c r="O60" s="65">
        <v>1015880.685270173</v>
      </c>
      <c r="P60" s="65">
        <v>954659.85048669029</v>
      </c>
      <c r="Q60" s="65">
        <v>985328.30972447188</v>
      </c>
      <c r="R60" s="65">
        <v>967029.25006042107</v>
      </c>
      <c r="S60" s="65">
        <v>925197.05296708771</v>
      </c>
      <c r="T60" s="65">
        <v>883629.94833898311</v>
      </c>
      <c r="U60" s="65">
        <v>829900.60256569111</v>
      </c>
      <c r="V60" s="65">
        <v>789146.06944512133</v>
      </c>
      <c r="W60" s="65">
        <v>760688.8571020487</v>
      </c>
      <c r="X60" s="65">
        <v>787439.55474538216</v>
      </c>
      <c r="Y60" s="65">
        <v>811554.08914197551</v>
      </c>
      <c r="Z60" s="65">
        <v>791713.36976160738</v>
      </c>
      <c r="AA60" s="65">
        <v>758846.53558651358</v>
      </c>
      <c r="AB60" s="65">
        <v>756154.92558713956</v>
      </c>
      <c r="AC60" s="65">
        <v>721709.02052692138</v>
      </c>
      <c r="AD60" s="65">
        <v>713048.43134133378</v>
      </c>
      <c r="AE60" s="65">
        <v>699718.25193046406</v>
      </c>
      <c r="AF60" s="65">
        <v>675026.23614030459</v>
      </c>
      <c r="AG60" s="65">
        <v>624630.03418520419</v>
      </c>
      <c r="AH60" s="65">
        <v>613605.39587468014</v>
      </c>
      <c r="AI60" s="65">
        <v>622495.47631843342</v>
      </c>
      <c r="AJ60" s="65">
        <v>610316.93571452855</v>
      </c>
      <c r="AK60" s="65">
        <v>645937.20227318746</v>
      </c>
      <c r="AL60" s="65">
        <v>587362.69781311671</v>
      </c>
      <c r="AM60" s="65">
        <v>551541.99586919637</v>
      </c>
      <c r="AN60" s="65">
        <v>532163.2230270321</v>
      </c>
      <c r="AO60" s="65">
        <v>502026.92395313858</v>
      </c>
      <c r="AP60" s="65">
        <v>467943.57179601671</v>
      </c>
      <c r="AQ60" s="65">
        <v>458149.66852052021</v>
      </c>
      <c r="AR60" s="65">
        <v>420855.52767820517</v>
      </c>
      <c r="AS60" s="65">
        <v>397001.84876258008</v>
      </c>
      <c r="AT60" s="65">
        <v>366477.35747539572</v>
      </c>
      <c r="AU60" s="65">
        <v>315584.49475810351</v>
      </c>
      <c r="AV60" s="65">
        <v>280294.77236338845</v>
      </c>
      <c r="AW60" s="65">
        <v>243408.46550267196</v>
      </c>
      <c r="AX60" s="65">
        <v>226409.63119615137</v>
      </c>
      <c r="AY60" s="65">
        <v>226179.85829964202</v>
      </c>
      <c r="AZ60" s="65">
        <v>181900.91548660063</v>
      </c>
    </row>
    <row r="61" spans="1:52" s="15" customFormat="1" ht="15" customHeight="1" x14ac:dyDescent="0.3">
      <c r="A61" s="13" t="s">
        <v>25</v>
      </c>
      <c r="B61" s="66">
        <v>418046.07432896254</v>
      </c>
      <c r="C61" s="66">
        <v>410921.85081449873</v>
      </c>
      <c r="D61" s="66">
        <v>426688.12689537916</v>
      </c>
      <c r="E61" s="66">
        <v>459166.84077297401</v>
      </c>
      <c r="F61" s="66">
        <v>456994.98252579145</v>
      </c>
      <c r="G61" s="66">
        <v>445518.75805304863</v>
      </c>
      <c r="H61" s="66">
        <v>458386.78647903976</v>
      </c>
      <c r="I61" s="66">
        <v>454452.57887172606</v>
      </c>
      <c r="J61" s="66">
        <v>392920.18231646612</v>
      </c>
      <c r="K61" s="66">
        <v>339594.58225441474</v>
      </c>
      <c r="L61" s="66">
        <v>345352.70571430208</v>
      </c>
      <c r="M61" s="66">
        <v>362451.99452165392</v>
      </c>
      <c r="N61" s="66">
        <v>407170.46947727655</v>
      </c>
      <c r="O61" s="66">
        <v>391346.75010824046</v>
      </c>
      <c r="P61" s="66">
        <v>346247.96246098762</v>
      </c>
      <c r="Q61" s="66">
        <v>346059.12669072498</v>
      </c>
      <c r="R61" s="66">
        <v>328189.9438203004</v>
      </c>
      <c r="S61" s="66">
        <v>297285.67979433667</v>
      </c>
      <c r="T61" s="66">
        <v>267976.22588151332</v>
      </c>
      <c r="U61" s="66">
        <v>261465.89481892888</v>
      </c>
      <c r="V61" s="66">
        <v>257645.12263177501</v>
      </c>
      <c r="W61" s="66">
        <v>261965.40484515234</v>
      </c>
      <c r="X61" s="66">
        <v>233015.60530325578</v>
      </c>
      <c r="Y61" s="66">
        <v>239569.01627612929</v>
      </c>
      <c r="Z61" s="66">
        <v>222997.02778992627</v>
      </c>
      <c r="AA61" s="66">
        <v>220241.85337815754</v>
      </c>
      <c r="AB61" s="66">
        <v>206423.99575190985</v>
      </c>
      <c r="AC61" s="66">
        <v>196058.6228194873</v>
      </c>
      <c r="AD61" s="66">
        <v>196444.93394937846</v>
      </c>
      <c r="AE61" s="66">
        <v>173275.79772019055</v>
      </c>
      <c r="AF61" s="66">
        <v>166913.12932608073</v>
      </c>
      <c r="AG61" s="66">
        <v>148008.60252980641</v>
      </c>
      <c r="AH61" s="66">
        <v>132168.30665114091</v>
      </c>
      <c r="AI61" s="66">
        <v>112571.75892373931</v>
      </c>
      <c r="AJ61" s="66">
        <v>102861.40381997125</v>
      </c>
      <c r="AK61" s="66">
        <v>95331.504791193263</v>
      </c>
      <c r="AL61" s="66">
        <v>100331.91300588174</v>
      </c>
      <c r="AM61" s="66">
        <v>89129.034649357491</v>
      </c>
      <c r="AN61" s="66">
        <v>77466.042041623863</v>
      </c>
      <c r="AO61" s="66">
        <v>73937.854891424184</v>
      </c>
      <c r="AP61" s="66">
        <v>66528.669316373242</v>
      </c>
      <c r="AQ61" s="66">
        <v>61151.139670339398</v>
      </c>
      <c r="AR61" s="66">
        <v>59267.859449100179</v>
      </c>
      <c r="AS61" s="66">
        <v>54660.243292710802</v>
      </c>
      <c r="AT61" s="66">
        <v>53112.239924922149</v>
      </c>
      <c r="AU61" s="66">
        <v>42544.06419203215</v>
      </c>
      <c r="AV61" s="66">
        <v>38002.963387164578</v>
      </c>
      <c r="AW61" s="66">
        <v>33401.327414235115</v>
      </c>
      <c r="AX61" s="66">
        <v>22722.925468424444</v>
      </c>
      <c r="AY61" s="66">
        <v>18806.559761202749</v>
      </c>
      <c r="AZ61" s="66">
        <v>18746.380100741204</v>
      </c>
    </row>
    <row r="62" spans="1:52" s="15" customFormat="1" ht="15" customHeight="1" x14ac:dyDescent="0.3">
      <c r="A62" s="18" t="s">
        <v>100</v>
      </c>
      <c r="B62" s="64">
        <v>89.468512223937765</v>
      </c>
      <c r="C62" s="64">
        <v>49.831820256111293</v>
      </c>
      <c r="D62" s="64">
        <v>757.75812079941795</v>
      </c>
      <c r="E62" s="64">
        <v>3354.2149603505086</v>
      </c>
      <c r="F62" s="64">
        <v>2995.0756382750824</v>
      </c>
      <c r="G62" s="64">
        <v>3381.9555633477189</v>
      </c>
      <c r="H62" s="64">
        <v>3774.4058894635036</v>
      </c>
      <c r="I62" s="64">
        <v>2097.5873319190632</v>
      </c>
      <c r="J62" s="64">
        <v>8.3031235226541078</v>
      </c>
      <c r="K62" s="64">
        <v>1439.0773374645491</v>
      </c>
      <c r="L62" s="64">
        <v>893.06758508223186</v>
      </c>
      <c r="M62" s="64">
        <v>486.24793688503325</v>
      </c>
      <c r="N62" s="64">
        <v>2191.4414053808891</v>
      </c>
      <c r="O62" s="64">
        <v>1408.1446913427917</v>
      </c>
      <c r="P62" s="64">
        <v>0</v>
      </c>
      <c r="Q62" s="64">
        <v>1640.2997494365395</v>
      </c>
      <c r="R62" s="64">
        <v>2457.5499491576579</v>
      </c>
      <c r="S62" s="64">
        <v>2452.7194530309762</v>
      </c>
      <c r="T62" s="64">
        <v>2461.4430451247022</v>
      </c>
      <c r="U62" s="64">
        <v>2470.2366106382947</v>
      </c>
      <c r="V62" s="64">
        <v>2483.4309151484317</v>
      </c>
      <c r="W62" s="64">
        <v>1670.7268879493215</v>
      </c>
      <c r="X62" s="64">
        <v>1344.7543973186368</v>
      </c>
      <c r="Y62" s="64">
        <v>1176.6600976538073</v>
      </c>
      <c r="Z62" s="64">
        <v>2491.0087714476626</v>
      </c>
      <c r="AA62" s="64">
        <v>2491.9062475184114</v>
      </c>
      <c r="AB62" s="64">
        <v>2494.0231758975006</v>
      </c>
      <c r="AC62" s="64">
        <v>2495.428931687873</v>
      </c>
      <c r="AD62" s="64">
        <v>2495.7506880645055</v>
      </c>
      <c r="AE62" s="64">
        <v>2498.4515378074489</v>
      </c>
      <c r="AF62" s="64">
        <v>2498.399054957174</v>
      </c>
      <c r="AG62" s="64">
        <v>2497.0134581067664</v>
      </c>
      <c r="AH62" s="64">
        <v>1719.7547515733479</v>
      </c>
      <c r="AI62" s="64">
        <v>0</v>
      </c>
      <c r="AJ62" s="64">
        <v>0</v>
      </c>
      <c r="AK62" s="64">
        <v>0</v>
      </c>
      <c r="AL62" s="64">
        <v>0</v>
      </c>
      <c r="AM62" s="64">
        <v>0</v>
      </c>
      <c r="AN62" s="64">
        <v>0</v>
      </c>
      <c r="AO62" s="64">
        <v>0</v>
      </c>
      <c r="AP62" s="64">
        <v>0</v>
      </c>
      <c r="AQ62" s="64">
        <v>0</v>
      </c>
      <c r="AR62" s="64">
        <v>0</v>
      </c>
      <c r="AS62" s="64">
        <v>0</v>
      </c>
      <c r="AT62" s="64">
        <v>0</v>
      </c>
      <c r="AU62" s="64">
        <v>0</v>
      </c>
      <c r="AV62" s="64">
        <v>0</v>
      </c>
      <c r="AW62" s="64">
        <v>0</v>
      </c>
      <c r="AX62" s="64">
        <v>0</v>
      </c>
      <c r="AY62" s="64">
        <v>0</v>
      </c>
      <c r="AZ62" s="64">
        <v>0</v>
      </c>
    </row>
    <row r="63" spans="1:52" s="15" customFormat="1" ht="15" customHeight="1" x14ac:dyDescent="0.3">
      <c r="A63" s="18" t="s">
        <v>101</v>
      </c>
      <c r="B63" s="64">
        <v>47375.326041462846</v>
      </c>
      <c r="C63" s="64">
        <v>47502.56755562804</v>
      </c>
      <c r="D63" s="64">
        <v>42765.067478502773</v>
      </c>
      <c r="E63" s="64">
        <v>43323.63346252132</v>
      </c>
      <c r="F63" s="64">
        <v>43890.106466879406</v>
      </c>
      <c r="G63" s="64">
        <v>46303.592317844879</v>
      </c>
      <c r="H63" s="64">
        <v>45887.058097831141</v>
      </c>
      <c r="I63" s="64">
        <v>51266.903277404017</v>
      </c>
      <c r="J63" s="64">
        <v>65044.043601692436</v>
      </c>
      <c r="K63" s="64">
        <v>60458.706171065816</v>
      </c>
      <c r="L63" s="64">
        <v>67957.968653911448</v>
      </c>
      <c r="M63" s="64">
        <v>72792.98911957044</v>
      </c>
      <c r="N63" s="64">
        <v>80149.75014398541</v>
      </c>
      <c r="O63" s="64">
        <v>80155.833337395539</v>
      </c>
      <c r="P63" s="64">
        <v>86144.894323557513</v>
      </c>
      <c r="Q63" s="64">
        <v>93762.886465824893</v>
      </c>
      <c r="R63" s="64">
        <v>95942.016097114029</v>
      </c>
      <c r="S63" s="64">
        <v>99743.474111243224</v>
      </c>
      <c r="T63" s="64">
        <v>98353.504118504439</v>
      </c>
      <c r="U63" s="64">
        <v>97989.701995529496</v>
      </c>
      <c r="V63" s="64">
        <v>93576.538271715617</v>
      </c>
      <c r="W63" s="64">
        <v>89731.015574545192</v>
      </c>
      <c r="X63" s="64">
        <v>91456.116866955577</v>
      </c>
      <c r="Y63" s="64">
        <v>96808.542126474087</v>
      </c>
      <c r="Z63" s="64">
        <v>88977.256096266181</v>
      </c>
      <c r="AA63" s="64">
        <v>92332.952811768089</v>
      </c>
      <c r="AB63" s="64">
        <v>84623.119019768637</v>
      </c>
      <c r="AC63" s="64">
        <v>82093.491438886253</v>
      </c>
      <c r="AD63" s="64">
        <v>85026.595382913467</v>
      </c>
      <c r="AE63" s="64">
        <v>79999.179084105825</v>
      </c>
      <c r="AF63" s="64">
        <v>70550.345088260758</v>
      </c>
      <c r="AG63" s="64">
        <v>67503.594064567573</v>
      </c>
      <c r="AH63" s="64">
        <v>66806.412460502295</v>
      </c>
      <c r="AI63" s="64">
        <v>62330.202364998731</v>
      </c>
      <c r="AJ63" s="64">
        <v>51774.276241444939</v>
      </c>
      <c r="AK63" s="64">
        <v>48880.603527047788</v>
      </c>
      <c r="AL63" s="64">
        <v>49843.969968139347</v>
      </c>
      <c r="AM63" s="64">
        <v>45345.141480741237</v>
      </c>
      <c r="AN63" s="64">
        <v>39693.409081757651</v>
      </c>
      <c r="AO63" s="64">
        <v>40440.046858356007</v>
      </c>
      <c r="AP63" s="64">
        <v>34010.119778516259</v>
      </c>
      <c r="AQ63" s="64">
        <v>31008.763885532851</v>
      </c>
      <c r="AR63" s="64">
        <v>31642.622672521666</v>
      </c>
      <c r="AS63" s="64">
        <v>27205.449940328414</v>
      </c>
      <c r="AT63" s="64">
        <v>25687.491260789051</v>
      </c>
      <c r="AU63" s="64">
        <v>17642.753699795801</v>
      </c>
      <c r="AV63" s="64">
        <v>17278.453945954483</v>
      </c>
      <c r="AW63" s="64">
        <v>12957.285304549738</v>
      </c>
      <c r="AX63" s="64">
        <v>5644.478338409127</v>
      </c>
      <c r="AY63" s="64">
        <v>5628.5400913987269</v>
      </c>
      <c r="AZ63" s="64">
        <v>5619.7812325018913</v>
      </c>
    </row>
    <row r="64" spans="1:52" s="15" customFormat="1" ht="15" customHeight="1" x14ac:dyDescent="0.3">
      <c r="A64" s="18" t="s">
        <v>102</v>
      </c>
      <c r="B64" s="64">
        <v>13273.358728660398</v>
      </c>
      <c r="C64" s="64">
        <v>11590.62880547947</v>
      </c>
      <c r="D64" s="64">
        <v>13433.902377862223</v>
      </c>
      <c r="E64" s="64">
        <v>12556.141777688596</v>
      </c>
      <c r="F64" s="64">
        <v>12108.13489257457</v>
      </c>
      <c r="G64" s="64">
        <v>14908.011274887302</v>
      </c>
      <c r="H64" s="64">
        <v>14549.709266509686</v>
      </c>
      <c r="I64" s="64">
        <v>12984.720414767531</v>
      </c>
      <c r="J64" s="64">
        <v>11424.319621201921</v>
      </c>
      <c r="K64" s="64">
        <v>12938.151491454772</v>
      </c>
      <c r="L64" s="64">
        <v>7646.75730760032</v>
      </c>
      <c r="M64" s="64">
        <v>11260.574039489702</v>
      </c>
      <c r="N64" s="64">
        <v>13915.076789238163</v>
      </c>
      <c r="O64" s="64">
        <v>11491.249034934674</v>
      </c>
      <c r="P64" s="64">
        <v>10564.299137544964</v>
      </c>
      <c r="Q64" s="64">
        <v>13388.189835791432</v>
      </c>
      <c r="R64" s="64">
        <v>12497.169541046102</v>
      </c>
      <c r="S64" s="64">
        <v>12287.531105908889</v>
      </c>
      <c r="T64" s="64">
        <v>11781.055222184168</v>
      </c>
      <c r="U64" s="64">
        <v>12473.369318541665</v>
      </c>
      <c r="V64" s="64">
        <v>10033.995479396699</v>
      </c>
      <c r="W64" s="64">
        <v>9539.953934621848</v>
      </c>
      <c r="X64" s="64">
        <v>8428.9533352871931</v>
      </c>
      <c r="Y64" s="64">
        <v>8677.6175623696854</v>
      </c>
      <c r="Z64" s="64">
        <v>8622.2297506658888</v>
      </c>
      <c r="AA64" s="64">
        <v>7052.3763650065293</v>
      </c>
      <c r="AB64" s="64">
        <v>7976.7209130258652</v>
      </c>
      <c r="AC64" s="64">
        <v>5893.5482727555564</v>
      </c>
      <c r="AD64" s="64">
        <v>6923.0076266025717</v>
      </c>
      <c r="AE64" s="64">
        <v>4098.0192446346737</v>
      </c>
      <c r="AF64" s="64">
        <v>4078.3618553191131</v>
      </c>
      <c r="AG64" s="64">
        <v>3542.4540690665935</v>
      </c>
      <c r="AH64" s="64">
        <v>3118.4988184619988</v>
      </c>
      <c r="AI64" s="64">
        <v>3423.6785803150765</v>
      </c>
      <c r="AJ64" s="64">
        <v>3194.9488399841025</v>
      </c>
      <c r="AK64" s="64">
        <v>0</v>
      </c>
      <c r="AL64" s="64">
        <v>0</v>
      </c>
      <c r="AM64" s="64">
        <v>0</v>
      </c>
      <c r="AN64" s="64">
        <v>0</v>
      </c>
      <c r="AO64" s="64">
        <v>0</v>
      </c>
      <c r="AP64" s="64">
        <v>0</v>
      </c>
      <c r="AQ64" s="64">
        <v>0</v>
      </c>
      <c r="AR64" s="64">
        <v>0</v>
      </c>
      <c r="AS64" s="64">
        <v>0</v>
      </c>
      <c r="AT64" s="64">
        <v>0</v>
      </c>
      <c r="AU64" s="64">
        <v>0</v>
      </c>
      <c r="AV64" s="64">
        <v>0</v>
      </c>
      <c r="AW64" s="64">
        <v>0</v>
      </c>
      <c r="AX64" s="64">
        <v>0</v>
      </c>
      <c r="AY64" s="64">
        <v>0</v>
      </c>
      <c r="AZ64" s="64">
        <v>0</v>
      </c>
    </row>
    <row r="65" spans="1:52" s="15" customFormat="1" ht="15" customHeight="1" x14ac:dyDescent="0.3">
      <c r="A65" s="18" t="s">
        <v>103</v>
      </c>
      <c r="B65" s="64">
        <v>357307.92104661535</v>
      </c>
      <c r="C65" s="64">
        <v>351778.82263313513</v>
      </c>
      <c r="D65" s="64">
        <v>369731.39891821472</v>
      </c>
      <c r="E65" s="64">
        <v>399932.85057241359</v>
      </c>
      <c r="F65" s="64">
        <v>398001.66552806238</v>
      </c>
      <c r="G65" s="64">
        <v>380925.19889696874</v>
      </c>
      <c r="H65" s="64">
        <v>394175.61322523543</v>
      </c>
      <c r="I65" s="64">
        <v>388103.36784763547</v>
      </c>
      <c r="J65" s="64">
        <v>316443.51597004908</v>
      </c>
      <c r="K65" s="64">
        <v>264758.64725442958</v>
      </c>
      <c r="L65" s="64">
        <v>268854.9121677081</v>
      </c>
      <c r="M65" s="64">
        <v>277912.18342570873</v>
      </c>
      <c r="N65" s="64">
        <v>310914.20113867213</v>
      </c>
      <c r="O65" s="64">
        <v>298291.52304456744</v>
      </c>
      <c r="P65" s="64">
        <v>249538.76899988513</v>
      </c>
      <c r="Q65" s="64">
        <v>237267.75063967213</v>
      </c>
      <c r="R65" s="64">
        <v>217293.20823298261</v>
      </c>
      <c r="S65" s="64">
        <v>182801.95512415355</v>
      </c>
      <c r="T65" s="64">
        <v>155380.22349569999</v>
      </c>
      <c r="U65" s="64">
        <v>148532.58689421942</v>
      </c>
      <c r="V65" s="64">
        <v>151551.15796551426</v>
      </c>
      <c r="W65" s="64">
        <v>161023.70844803596</v>
      </c>
      <c r="X65" s="64">
        <v>131785.78070369439</v>
      </c>
      <c r="Y65" s="64">
        <v>132906.19648963172</v>
      </c>
      <c r="Z65" s="64">
        <v>122906.53317154654</v>
      </c>
      <c r="AA65" s="64">
        <v>118364.61795386449</v>
      </c>
      <c r="AB65" s="64">
        <v>111330.13264321783</v>
      </c>
      <c r="AC65" s="64">
        <v>105576.15417615761</v>
      </c>
      <c r="AD65" s="64">
        <v>101999.58025179792</v>
      </c>
      <c r="AE65" s="64">
        <v>86680.147853642586</v>
      </c>
      <c r="AF65" s="64">
        <v>89786.023327543691</v>
      </c>
      <c r="AG65" s="64">
        <v>74465.540938065475</v>
      </c>
      <c r="AH65" s="64">
        <v>60523.640620603255</v>
      </c>
      <c r="AI65" s="64">
        <v>46817.877978425502</v>
      </c>
      <c r="AJ65" s="64">
        <v>47892.178738542207</v>
      </c>
      <c r="AK65" s="64">
        <v>46450.901264145483</v>
      </c>
      <c r="AL65" s="64">
        <v>50487.943037742392</v>
      </c>
      <c r="AM65" s="64">
        <v>43783.893168616254</v>
      </c>
      <c r="AN65" s="64">
        <v>37772.632959866212</v>
      </c>
      <c r="AO65" s="64">
        <v>33497.808033068184</v>
      </c>
      <c r="AP65" s="64">
        <v>32518.549537856979</v>
      </c>
      <c r="AQ65" s="64">
        <v>30142.375784806547</v>
      </c>
      <c r="AR65" s="64">
        <v>27625.236776578513</v>
      </c>
      <c r="AS65" s="64">
        <v>27454.793352382385</v>
      </c>
      <c r="AT65" s="64">
        <v>27424.748664133098</v>
      </c>
      <c r="AU65" s="64">
        <v>24901.310492236349</v>
      </c>
      <c r="AV65" s="64">
        <v>20724.509441210099</v>
      </c>
      <c r="AW65" s="64">
        <v>20444.042109685375</v>
      </c>
      <c r="AX65" s="64">
        <v>17078.447130015316</v>
      </c>
      <c r="AY65" s="64">
        <v>13178.019669804024</v>
      </c>
      <c r="AZ65" s="64">
        <v>13126.598868239314</v>
      </c>
    </row>
    <row r="66" spans="1:52" s="15" customFormat="1" ht="15" customHeight="1" x14ac:dyDescent="0.3">
      <c r="A66" s="16" t="s">
        <v>26</v>
      </c>
      <c r="B66" s="67">
        <v>278480.44124824234</v>
      </c>
      <c r="C66" s="67">
        <v>287142.25002144108</v>
      </c>
      <c r="D66" s="67">
        <v>288059.98623158666</v>
      </c>
      <c r="E66" s="67">
        <v>290580.88867163588</v>
      </c>
      <c r="F66" s="67">
        <v>286238.59858103766</v>
      </c>
      <c r="G66" s="67">
        <v>285521.16079407686</v>
      </c>
      <c r="H66" s="67">
        <v>279391.1962893912</v>
      </c>
      <c r="I66" s="67">
        <v>287517.67862754932</v>
      </c>
      <c r="J66" s="67">
        <v>282119.4195609595</v>
      </c>
      <c r="K66" s="67">
        <v>265457.76833720924</v>
      </c>
      <c r="L66" s="67">
        <v>257089.20250754987</v>
      </c>
      <c r="M66" s="67">
        <v>274949.18059896177</v>
      </c>
      <c r="N66" s="67">
        <v>279566.6118908691</v>
      </c>
      <c r="O66" s="67">
        <v>269928.28985977406</v>
      </c>
      <c r="P66" s="67">
        <v>265803.34855123685</v>
      </c>
      <c r="Q66" s="67">
        <v>264272.20110058837</v>
      </c>
      <c r="R66" s="67">
        <v>245851.75281462038</v>
      </c>
      <c r="S66" s="67">
        <v>238398.49868651596</v>
      </c>
      <c r="T66" s="67">
        <v>217209.85014146648</v>
      </c>
      <c r="U66" s="67">
        <v>180986.75529443781</v>
      </c>
      <c r="V66" s="67">
        <v>174495.54589871108</v>
      </c>
      <c r="W66" s="67">
        <v>167078.10641916152</v>
      </c>
      <c r="X66" s="67">
        <v>172439.8755345229</v>
      </c>
      <c r="Y66" s="67">
        <v>167933.48118536081</v>
      </c>
      <c r="Z66" s="67">
        <v>142139.07967299881</v>
      </c>
      <c r="AA66" s="67">
        <v>129080.68745259321</v>
      </c>
      <c r="AB66" s="67">
        <v>126123.08954817837</v>
      </c>
      <c r="AC66" s="67">
        <v>126360.55891163278</v>
      </c>
      <c r="AD66" s="67">
        <v>133403.00054900564</v>
      </c>
      <c r="AE66" s="67">
        <v>136754.38321861398</v>
      </c>
      <c r="AF66" s="67">
        <v>99491.47675688348</v>
      </c>
      <c r="AG66" s="67">
        <v>90305.922140340743</v>
      </c>
      <c r="AH66" s="67">
        <v>71652.689012846051</v>
      </c>
      <c r="AI66" s="67">
        <v>74617.47629745063</v>
      </c>
      <c r="AJ66" s="67">
        <v>53086.470000031317</v>
      </c>
      <c r="AK66" s="67">
        <v>43444.862679866099</v>
      </c>
      <c r="AL66" s="67">
        <v>42362.642210575243</v>
      </c>
      <c r="AM66" s="67">
        <v>39416.171592228609</v>
      </c>
      <c r="AN66" s="67">
        <v>39932.048169887865</v>
      </c>
      <c r="AO66" s="67">
        <v>35850.958779322689</v>
      </c>
      <c r="AP66" s="67">
        <v>33688.321300319811</v>
      </c>
      <c r="AQ66" s="67">
        <v>30270.952794833065</v>
      </c>
      <c r="AR66" s="67">
        <v>29237.595327264164</v>
      </c>
      <c r="AS66" s="67">
        <v>29167.608749544193</v>
      </c>
      <c r="AT66" s="67">
        <v>18648.466114200899</v>
      </c>
      <c r="AU66" s="67">
        <v>20020.752539856603</v>
      </c>
      <c r="AV66" s="67">
        <v>14544.957518859283</v>
      </c>
      <c r="AW66" s="67">
        <v>6240.2385197096401</v>
      </c>
      <c r="AX66" s="67">
        <v>3977.8403435632831</v>
      </c>
      <c r="AY66" s="67">
        <v>4520.7051726344553</v>
      </c>
      <c r="AZ66" s="67">
        <v>3.3958469229736234</v>
      </c>
    </row>
    <row r="67" spans="1:52" s="15" customFormat="1" ht="15" customHeight="1" x14ac:dyDescent="0.3">
      <c r="A67" s="18" t="s">
        <v>100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4">
        <v>0</v>
      </c>
      <c r="M67" s="64">
        <v>0</v>
      </c>
      <c r="N67" s="64">
        <v>0</v>
      </c>
      <c r="O67" s="64">
        <v>0</v>
      </c>
      <c r="P67" s="64">
        <v>0</v>
      </c>
      <c r="Q67" s="64">
        <v>0</v>
      </c>
      <c r="R67" s="64">
        <v>0</v>
      </c>
      <c r="S67" s="64">
        <v>0</v>
      </c>
      <c r="T67" s="64">
        <v>0</v>
      </c>
      <c r="U67" s="64">
        <v>0</v>
      </c>
      <c r="V67" s="64">
        <v>0</v>
      </c>
      <c r="W67" s="64">
        <v>0</v>
      </c>
      <c r="X67" s="64">
        <v>0</v>
      </c>
      <c r="Y67" s="64">
        <v>0</v>
      </c>
      <c r="Z67" s="64">
        <v>0</v>
      </c>
      <c r="AA67" s="64">
        <v>0</v>
      </c>
      <c r="AB67" s="64">
        <v>0</v>
      </c>
      <c r="AC67" s="64">
        <v>0</v>
      </c>
      <c r="AD67" s="64">
        <v>0</v>
      </c>
      <c r="AE67" s="64">
        <v>0</v>
      </c>
      <c r="AF67" s="64">
        <v>0</v>
      </c>
      <c r="AG67" s="64">
        <v>0</v>
      </c>
      <c r="AH67" s="64">
        <v>0</v>
      </c>
      <c r="AI67" s="64">
        <v>0</v>
      </c>
      <c r="AJ67" s="64">
        <v>0</v>
      </c>
      <c r="AK67" s="64">
        <v>0</v>
      </c>
      <c r="AL67" s="64">
        <v>0</v>
      </c>
      <c r="AM67" s="64">
        <v>0</v>
      </c>
      <c r="AN67" s="64">
        <v>0</v>
      </c>
      <c r="AO67" s="64">
        <v>0</v>
      </c>
      <c r="AP67" s="64">
        <v>0</v>
      </c>
      <c r="AQ67" s="64">
        <v>0</v>
      </c>
      <c r="AR67" s="64">
        <v>0</v>
      </c>
      <c r="AS67" s="64">
        <v>0</v>
      </c>
      <c r="AT67" s="64">
        <v>0</v>
      </c>
      <c r="AU67" s="64">
        <v>0</v>
      </c>
      <c r="AV67" s="64">
        <v>0</v>
      </c>
      <c r="AW67" s="64">
        <v>0</v>
      </c>
      <c r="AX67" s="64">
        <v>0</v>
      </c>
      <c r="AY67" s="64">
        <v>0</v>
      </c>
      <c r="AZ67" s="64">
        <v>0</v>
      </c>
    </row>
    <row r="68" spans="1:52" s="15" customFormat="1" ht="15" customHeight="1" x14ac:dyDescent="0.3">
      <c r="A68" s="18" t="s">
        <v>101</v>
      </c>
      <c r="B68" s="64">
        <v>42484.274933097462</v>
      </c>
      <c r="C68" s="64">
        <v>43505.428277998988</v>
      </c>
      <c r="D68" s="64">
        <v>51181.775327257485</v>
      </c>
      <c r="E68" s="64">
        <v>51550.874572267327</v>
      </c>
      <c r="F68" s="64">
        <v>50079.715602070617</v>
      </c>
      <c r="G68" s="64">
        <v>52229.241536279391</v>
      </c>
      <c r="H68" s="64">
        <v>50913.67570994838</v>
      </c>
      <c r="I68" s="64">
        <v>54872.720810574865</v>
      </c>
      <c r="J68" s="64">
        <v>63488.826271296275</v>
      </c>
      <c r="K68" s="64">
        <v>67761.177677723856</v>
      </c>
      <c r="L68" s="64">
        <v>67917.900641971792</v>
      </c>
      <c r="M68" s="64">
        <v>73942.058047434577</v>
      </c>
      <c r="N68" s="64">
        <v>79356.92424154708</v>
      </c>
      <c r="O68" s="64">
        <v>79125.030212923783</v>
      </c>
      <c r="P68" s="64">
        <v>78724.044836216228</v>
      </c>
      <c r="Q68" s="64">
        <v>78470.64638038518</v>
      </c>
      <c r="R68" s="64">
        <v>79248.684007354022</v>
      </c>
      <c r="S68" s="64">
        <v>77687.615069284671</v>
      </c>
      <c r="T68" s="64">
        <v>76327.58525012336</v>
      </c>
      <c r="U68" s="64">
        <v>69161.563721889106</v>
      </c>
      <c r="V68" s="64">
        <v>66722.92906803255</v>
      </c>
      <c r="W68" s="64">
        <v>64168.397559139288</v>
      </c>
      <c r="X68" s="64">
        <v>72081.873998670082</v>
      </c>
      <c r="Y68" s="64">
        <v>71679.451461716468</v>
      </c>
      <c r="Z68" s="64">
        <v>57878.406377901789</v>
      </c>
      <c r="AA68" s="64">
        <v>52500.661692018162</v>
      </c>
      <c r="AB68" s="64">
        <v>56041.943731162661</v>
      </c>
      <c r="AC68" s="64">
        <v>52014.681528633839</v>
      </c>
      <c r="AD68" s="64">
        <v>56589.730885463221</v>
      </c>
      <c r="AE68" s="64">
        <v>66776.174220348432</v>
      </c>
      <c r="AF68" s="64">
        <v>40708.759626770545</v>
      </c>
      <c r="AG68" s="64">
        <v>39785.279811230263</v>
      </c>
      <c r="AH68" s="64">
        <v>32060.105380491965</v>
      </c>
      <c r="AI68" s="64">
        <v>42187.374914091226</v>
      </c>
      <c r="AJ68" s="64">
        <v>25147.108255600127</v>
      </c>
      <c r="AK68" s="64">
        <v>22774.162115427742</v>
      </c>
      <c r="AL68" s="64">
        <v>22103.69339388745</v>
      </c>
      <c r="AM68" s="64">
        <v>22135.588285631176</v>
      </c>
      <c r="AN68" s="64">
        <v>22163.71232419481</v>
      </c>
      <c r="AO68" s="64">
        <v>20032.158511756468</v>
      </c>
      <c r="AP68" s="64">
        <v>17888.647310727432</v>
      </c>
      <c r="AQ68" s="64">
        <v>17370.784280051048</v>
      </c>
      <c r="AR68" s="64">
        <v>17462.975706626807</v>
      </c>
      <c r="AS68" s="64">
        <v>17496.793652142136</v>
      </c>
      <c r="AT68" s="64">
        <v>13056.992836608073</v>
      </c>
      <c r="AU68" s="64">
        <v>13048.1326669635</v>
      </c>
      <c r="AV68" s="64">
        <v>10543.267135469001</v>
      </c>
      <c r="AW68" s="64">
        <v>4549.3886809625146</v>
      </c>
      <c r="AX68" s="64">
        <v>3974.4421237232841</v>
      </c>
      <c r="AY68" s="64">
        <v>4517.3089503295832</v>
      </c>
      <c r="AZ68" s="64">
        <v>0</v>
      </c>
    </row>
    <row r="69" spans="1:52" s="15" customFormat="1" ht="15" customHeight="1" x14ac:dyDescent="0.3">
      <c r="A69" s="18" t="s">
        <v>102</v>
      </c>
      <c r="B69" s="64">
        <v>0</v>
      </c>
      <c r="C69" s="64">
        <v>0</v>
      </c>
      <c r="D69" s="64">
        <v>0</v>
      </c>
      <c r="E69" s="64">
        <v>1332.2132816376661</v>
      </c>
      <c r="F69" s="64">
        <v>2318.2594967807981</v>
      </c>
      <c r="G69" s="64">
        <v>3003.491049268247</v>
      </c>
      <c r="H69" s="64">
        <v>2848.7586426102398</v>
      </c>
      <c r="I69" s="64">
        <v>2982.1803962337472</v>
      </c>
      <c r="J69" s="64">
        <v>2801.9846861059104</v>
      </c>
      <c r="K69" s="64">
        <v>2837.7760173402667</v>
      </c>
      <c r="L69" s="64">
        <v>2976.655852497001</v>
      </c>
      <c r="M69" s="64">
        <v>2977.0023143399349</v>
      </c>
      <c r="N69" s="64">
        <v>2972.2322492938933</v>
      </c>
      <c r="O69" s="64">
        <v>2436.4399051989067</v>
      </c>
      <c r="P69" s="64">
        <v>2431.3813574429983</v>
      </c>
      <c r="Q69" s="64">
        <v>2820.8565551164961</v>
      </c>
      <c r="R69" s="64">
        <v>3093.3435143223819</v>
      </c>
      <c r="S69" s="64">
        <v>4348.3966413783482</v>
      </c>
      <c r="T69" s="64">
        <v>4342.3289720362964</v>
      </c>
      <c r="U69" s="64">
        <v>4335.4848196777402</v>
      </c>
      <c r="V69" s="64">
        <v>4349.8809636028545</v>
      </c>
      <c r="W69" s="64">
        <v>4566.2086617964796</v>
      </c>
      <c r="X69" s="64">
        <v>4102.7444379309491</v>
      </c>
      <c r="Y69" s="64">
        <v>3847.1035135235588</v>
      </c>
      <c r="Z69" s="64">
        <v>4038.2087621816077</v>
      </c>
      <c r="AA69" s="64">
        <v>2718.3181832548257</v>
      </c>
      <c r="AB69" s="64">
        <v>3086.1737547883413</v>
      </c>
      <c r="AC69" s="64">
        <v>3061.2426778159706</v>
      </c>
      <c r="AD69" s="64">
        <v>2098.8108889747473</v>
      </c>
      <c r="AE69" s="64">
        <v>2098.0792297884805</v>
      </c>
      <c r="AF69" s="64">
        <v>1677.3661088060685</v>
      </c>
      <c r="AG69" s="64">
        <v>1728.2435671610483</v>
      </c>
      <c r="AH69" s="64">
        <v>1425.9175142025642</v>
      </c>
      <c r="AI69" s="64">
        <v>1371.3701167438023</v>
      </c>
      <c r="AJ69" s="64">
        <v>913.95194836850226</v>
      </c>
      <c r="AK69" s="64">
        <v>913.5734345872221</v>
      </c>
      <c r="AL69" s="64">
        <v>913.04546167737897</v>
      </c>
      <c r="AM69" s="64">
        <v>713.12456473549139</v>
      </c>
      <c r="AN69" s="64">
        <v>638.49408055771596</v>
      </c>
      <c r="AO69" s="64">
        <v>610.76957174774805</v>
      </c>
      <c r="AP69" s="64">
        <v>627.06589102965006</v>
      </c>
      <c r="AQ69" s="64">
        <v>730.15170952197548</v>
      </c>
      <c r="AR69" s="64">
        <v>517.4711523452014</v>
      </c>
      <c r="AS69" s="64">
        <v>455.96387032838413</v>
      </c>
      <c r="AT69" s="64">
        <v>501.42155754754157</v>
      </c>
      <c r="AU69" s="64">
        <v>511.88321969428796</v>
      </c>
      <c r="AV69" s="64">
        <v>512.04964771474613</v>
      </c>
      <c r="AW69" s="64">
        <v>0</v>
      </c>
      <c r="AX69" s="64">
        <v>0</v>
      </c>
      <c r="AY69" s="64">
        <v>0</v>
      </c>
      <c r="AZ69" s="64">
        <v>0</v>
      </c>
    </row>
    <row r="70" spans="1:52" s="15" customFormat="1" ht="15" customHeight="1" x14ac:dyDescent="0.3">
      <c r="A70" s="18" t="s">
        <v>103</v>
      </c>
      <c r="B70" s="64">
        <v>235996.16631514489</v>
      </c>
      <c r="C70" s="64">
        <v>243636.82174344209</v>
      </c>
      <c r="D70" s="64">
        <v>236878.21090432917</v>
      </c>
      <c r="E70" s="64">
        <v>237697.80081773089</v>
      </c>
      <c r="F70" s="64">
        <v>233840.62348218626</v>
      </c>
      <c r="G70" s="64">
        <v>230288.42820852922</v>
      </c>
      <c r="H70" s="64">
        <v>225628.7619368326</v>
      </c>
      <c r="I70" s="64">
        <v>229662.77742074069</v>
      </c>
      <c r="J70" s="64">
        <v>215828.60860355731</v>
      </c>
      <c r="K70" s="64">
        <v>194858.81464214512</v>
      </c>
      <c r="L70" s="64">
        <v>186194.64601308107</v>
      </c>
      <c r="M70" s="64">
        <v>198030.12023718725</v>
      </c>
      <c r="N70" s="64">
        <v>197237.45540002812</v>
      </c>
      <c r="O70" s="64">
        <v>188366.81974165139</v>
      </c>
      <c r="P70" s="64">
        <v>184647.92235757763</v>
      </c>
      <c r="Q70" s="64">
        <v>182980.69816508671</v>
      </c>
      <c r="R70" s="64">
        <v>163509.725292944</v>
      </c>
      <c r="S70" s="64">
        <v>156362.48697585292</v>
      </c>
      <c r="T70" s="64">
        <v>136539.93591930682</v>
      </c>
      <c r="U70" s="64">
        <v>107489.70675287097</v>
      </c>
      <c r="V70" s="64">
        <v>103422.73586707567</v>
      </c>
      <c r="W70" s="64">
        <v>98343.500198225753</v>
      </c>
      <c r="X70" s="64">
        <v>96255.257097921873</v>
      </c>
      <c r="Y70" s="64">
        <v>92406.926210120771</v>
      </c>
      <c r="Z70" s="64">
        <v>80222.464532915415</v>
      </c>
      <c r="AA70" s="64">
        <v>73861.707577320209</v>
      </c>
      <c r="AB70" s="64">
        <v>66994.97206222736</v>
      </c>
      <c r="AC70" s="64">
        <v>71284.634705182965</v>
      </c>
      <c r="AD70" s="64">
        <v>74714.458774567654</v>
      </c>
      <c r="AE70" s="64">
        <v>67880.129768477083</v>
      </c>
      <c r="AF70" s="64">
        <v>57105.351021306866</v>
      </c>
      <c r="AG70" s="64">
        <v>48792.398761949429</v>
      </c>
      <c r="AH70" s="64">
        <v>38166.666118151523</v>
      </c>
      <c r="AI70" s="64">
        <v>31058.731266615596</v>
      </c>
      <c r="AJ70" s="64">
        <v>27025.40979606269</v>
      </c>
      <c r="AK70" s="64">
        <v>19757.127129851131</v>
      </c>
      <c r="AL70" s="64">
        <v>19345.903355010418</v>
      </c>
      <c r="AM70" s="64">
        <v>16567.458741861941</v>
      </c>
      <c r="AN70" s="64">
        <v>17129.841765135337</v>
      </c>
      <c r="AO70" s="64">
        <v>15208.030695818474</v>
      </c>
      <c r="AP70" s="64">
        <v>15172.608098562725</v>
      </c>
      <c r="AQ70" s="64">
        <v>12170.016805260044</v>
      </c>
      <c r="AR70" s="64">
        <v>11257.148468292155</v>
      </c>
      <c r="AS70" s="64">
        <v>11214.851227073672</v>
      </c>
      <c r="AT70" s="64">
        <v>5090.0517200452841</v>
      </c>
      <c r="AU70" s="64">
        <v>6460.7366531988164</v>
      </c>
      <c r="AV70" s="64">
        <v>3489.6407356755344</v>
      </c>
      <c r="AW70" s="64">
        <v>1690.8498387471252</v>
      </c>
      <c r="AX70" s="64">
        <v>3.3982198399990051</v>
      </c>
      <c r="AY70" s="64">
        <v>3.3962223048719418</v>
      </c>
      <c r="AZ70" s="64">
        <v>3.3958469229736234</v>
      </c>
    </row>
    <row r="71" spans="1:52" s="15" customFormat="1" ht="15" customHeight="1" x14ac:dyDescent="0.3">
      <c r="A71" s="16" t="s">
        <v>104</v>
      </c>
      <c r="B71" s="67">
        <v>294952.13637653075</v>
      </c>
      <c r="C71" s="67">
        <v>302445.0302300434</v>
      </c>
      <c r="D71" s="67">
        <v>325610.68388748809</v>
      </c>
      <c r="E71" s="67">
        <v>358786.74617510283</v>
      </c>
      <c r="F71" s="67">
        <v>370706.07671720698</v>
      </c>
      <c r="G71" s="67">
        <v>413658.17185345927</v>
      </c>
      <c r="H71" s="67">
        <v>425418.69691103353</v>
      </c>
      <c r="I71" s="67">
        <v>469659.23022591736</v>
      </c>
      <c r="J71" s="67">
        <v>505983.25531889341</v>
      </c>
      <c r="K71" s="67">
        <v>461600.96575620474</v>
      </c>
      <c r="L71" s="67">
        <v>452557.48852294992</v>
      </c>
      <c r="M71" s="67">
        <v>425387.58771048801</v>
      </c>
      <c r="N71" s="67">
        <v>341563.77291326516</v>
      </c>
      <c r="O71" s="67">
        <v>272297.69035479979</v>
      </c>
      <c r="P71" s="67">
        <v>257889.97527950109</v>
      </c>
      <c r="Q71" s="67">
        <v>284720.24091523583</v>
      </c>
      <c r="R71" s="67">
        <v>326900.22604290256</v>
      </c>
      <c r="S71" s="67">
        <v>331093.37679807999</v>
      </c>
      <c r="T71" s="67">
        <v>347532.87656919478</v>
      </c>
      <c r="U71" s="67">
        <v>332014.14118490095</v>
      </c>
      <c r="V71" s="67">
        <v>306700.89761957282</v>
      </c>
      <c r="W71" s="67">
        <v>275395.5232519554</v>
      </c>
      <c r="X71" s="67">
        <v>324825.10102445201</v>
      </c>
      <c r="Y71" s="67">
        <v>347556.02587889391</v>
      </c>
      <c r="Z71" s="67">
        <v>371947.76987429254</v>
      </c>
      <c r="AA71" s="67">
        <v>356381.45549701696</v>
      </c>
      <c r="AB71" s="67">
        <v>369124.54880056618</v>
      </c>
      <c r="AC71" s="67">
        <v>339924.43530245137</v>
      </c>
      <c r="AD71" s="67">
        <v>327679.10320685944</v>
      </c>
      <c r="AE71" s="67">
        <v>333553.62481629755</v>
      </c>
      <c r="AF71" s="67">
        <v>353742.08008797478</v>
      </c>
      <c r="AG71" s="67">
        <v>331155.48297778581</v>
      </c>
      <c r="AH71" s="67">
        <v>355385.21542910917</v>
      </c>
      <c r="AI71" s="67">
        <v>378677.60081050452</v>
      </c>
      <c r="AJ71" s="67">
        <v>393087.2421463335</v>
      </c>
      <c r="AK71" s="67">
        <v>446699.39592678059</v>
      </c>
      <c r="AL71" s="67">
        <v>380781.29038016906</v>
      </c>
      <c r="AM71" s="67">
        <v>354903.69007441623</v>
      </c>
      <c r="AN71" s="67">
        <v>346934.88620253478</v>
      </c>
      <c r="AO71" s="67">
        <v>324181.725973372</v>
      </c>
      <c r="AP71" s="67">
        <v>301049.21949850669</v>
      </c>
      <c r="AQ71" s="67">
        <v>298751.31092338683</v>
      </c>
      <c r="AR71" s="67">
        <v>263763.40483877924</v>
      </c>
      <c r="AS71" s="67">
        <v>240172.8397071856</v>
      </c>
      <c r="AT71" s="67">
        <v>229715.96105386587</v>
      </c>
      <c r="AU71" s="67">
        <v>187152.21758858298</v>
      </c>
      <c r="AV71" s="67">
        <v>172129.77121735585</v>
      </c>
      <c r="AW71" s="67">
        <v>158040.53698622138</v>
      </c>
      <c r="AX71" s="67">
        <v>156607.61034328962</v>
      </c>
      <c r="AY71" s="67">
        <v>161535.67355905421</v>
      </c>
      <c r="AZ71" s="67">
        <v>130692.27220782331</v>
      </c>
    </row>
    <row r="72" spans="1:52" s="15" customFormat="1" ht="15" customHeight="1" x14ac:dyDescent="0.3">
      <c r="A72" s="18" t="s">
        <v>28</v>
      </c>
      <c r="B72" s="64">
        <v>181569.80707169458</v>
      </c>
      <c r="C72" s="64">
        <v>187887.69094034654</v>
      </c>
      <c r="D72" s="64">
        <v>225284.84460114781</v>
      </c>
      <c r="E72" s="64">
        <v>243722.74037822074</v>
      </c>
      <c r="F72" s="64">
        <v>276823.36414549156</v>
      </c>
      <c r="G72" s="64">
        <v>307403.32370085752</v>
      </c>
      <c r="H72" s="64">
        <v>310160.48184090178</v>
      </c>
      <c r="I72" s="64">
        <v>350187.22528375551</v>
      </c>
      <c r="J72" s="64">
        <v>394092.77832257346</v>
      </c>
      <c r="K72" s="64">
        <v>361342.57116056129</v>
      </c>
      <c r="L72" s="64">
        <v>362687.40469104843</v>
      </c>
      <c r="M72" s="64">
        <v>331489.8533606329</v>
      </c>
      <c r="N72" s="64">
        <v>266346.81620055088</v>
      </c>
      <c r="O72" s="64">
        <v>222531.86036579451</v>
      </c>
      <c r="P72" s="64">
        <v>223771.13895154293</v>
      </c>
      <c r="Q72" s="64">
        <v>229244.98942201512</v>
      </c>
      <c r="R72" s="64">
        <v>269021.57280061505</v>
      </c>
      <c r="S72" s="64">
        <v>270048.80041983875</v>
      </c>
      <c r="T72" s="64">
        <v>284671.96354319324</v>
      </c>
      <c r="U72" s="64">
        <v>269355.17255921836</v>
      </c>
      <c r="V72" s="64">
        <v>252306.71374714945</v>
      </c>
      <c r="W72" s="64">
        <v>232295.30463127716</v>
      </c>
      <c r="X72" s="64">
        <v>290060.50076880475</v>
      </c>
      <c r="Y72" s="64">
        <v>310814.82009609084</v>
      </c>
      <c r="Z72" s="64">
        <v>324089.64070502261</v>
      </c>
      <c r="AA72" s="64">
        <v>313297.64425783424</v>
      </c>
      <c r="AB72" s="64">
        <v>323676.08609691577</v>
      </c>
      <c r="AC72" s="64">
        <v>295706.2692531193</v>
      </c>
      <c r="AD72" s="64">
        <v>289304.0657532803</v>
      </c>
      <c r="AE72" s="64">
        <v>294664.07107259001</v>
      </c>
      <c r="AF72" s="64">
        <v>316271.95666776586</v>
      </c>
      <c r="AG72" s="64">
        <v>298805.6006388329</v>
      </c>
      <c r="AH72" s="64">
        <v>324998.67634641088</v>
      </c>
      <c r="AI72" s="64">
        <v>342710.90927005192</v>
      </c>
      <c r="AJ72" s="64">
        <v>359138.90577779594</v>
      </c>
      <c r="AK72" s="64">
        <v>410108.98082530237</v>
      </c>
      <c r="AL72" s="64">
        <v>350679.05294601782</v>
      </c>
      <c r="AM72" s="64">
        <v>325776.19205215422</v>
      </c>
      <c r="AN72" s="64">
        <v>321094.76712456002</v>
      </c>
      <c r="AO72" s="64">
        <v>298444.51694452512</v>
      </c>
      <c r="AP72" s="64">
        <v>276455.69901022059</v>
      </c>
      <c r="AQ72" s="64">
        <v>273980.02937583305</v>
      </c>
      <c r="AR72" s="64">
        <v>244128.60115655823</v>
      </c>
      <c r="AS72" s="64">
        <v>220684.3245396498</v>
      </c>
      <c r="AT72" s="64">
        <v>209452.94400029216</v>
      </c>
      <c r="AU72" s="64">
        <v>169336.85704974376</v>
      </c>
      <c r="AV72" s="64">
        <v>158151.75223386948</v>
      </c>
      <c r="AW72" s="64">
        <v>149989.11538300067</v>
      </c>
      <c r="AX72" s="64">
        <v>152713.53687699322</v>
      </c>
      <c r="AY72" s="64">
        <v>155156.48549838035</v>
      </c>
      <c r="AZ72" s="64">
        <v>126791.57141979095</v>
      </c>
    </row>
    <row r="73" spans="1:52" s="15" customFormat="1" ht="15" customHeight="1" x14ac:dyDescent="0.3">
      <c r="A73" s="18" t="s">
        <v>27</v>
      </c>
      <c r="B73" s="64">
        <v>8245.0461235216862</v>
      </c>
      <c r="C73" s="64">
        <v>10034.345770106556</v>
      </c>
      <c r="D73" s="64">
        <v>11343.02524503422</v>
      </c>
      <c r="E73" s="64">
        <v>11064.913459123234</v>
      </c>
      <c r="F73" s="64">
        <v>12433.443420580319</v>
      </c>
      <c r="G73" s="64">
        <v>7250.2089229270086</v>
      </c>
      <c r="H73" s="64">
        <v>9584.2508183704304</v>
      </c>
      <c r="I73" s="64">
        <v>8163.3839687609343</v>
      </c>
      <c r="J73" s="64">
        <v>9135.0909291478383</v>
      </c>
      <c r="K73" s="64">
        <v>8229.1972905415278</v>
      </c>
      <c r="L73" s="64">
        <v>6581.786358049917</v>
      </c>
      <c r="M73" s="64">
        <v>7986.7721870742598</v>
      </c>
      <c r="N73" s="64">
        <v>5814.6262034250512</v>
      </c>
      <c r="O73" s="64">
        <v>4097.6411479865774</v>
      </c>
      <c r="P73" s="64">
        <v>2812.0252947192844</v>
      </c>
      <c r="Q73" s="64">
        <v>4048.7825511251394</v>
      </c>
      <c r="R73" s="64">
        <v>4923.2449631439868</v>
      </c>
      <c r="S73" s="64">
        <v>4117.2977143572471</v>
      </c>
      <c r="T73" s="64">
        <v>3511.1447258091175</v>
      </c>
      <c r="U73" s="64">
        <v>3975.2356972481498</v>
      </c>
      <c r="V73" s="64">
        <v>2851.6131794285807</v>
      </c>
      <c r="W73" s="64">
        <v>2262.7515027528798</v>
      </c>
      <c r="X73" s="64">
        <v>2183.7787472704927</v>
      </c>
      <c r="Y73" s="64">
        <v>2578.6082675879798</v>
      </c>
      <c r="Z73" s="64">
        <v>2908.2985201650813</v>
      </c>
      <c r="AA73" s="64">
        <v>1657.6238499045751</v>
      </c>
      <c r="AB73" s="64">
        <v>1800.2919547055646</v>
      </c>
      <c r="AC73" s="64">
        <v>1804.0661123636812</v>
      </c>
      <c r="AD73" s="64">
        <v>1979.5676948004191</v>
      </c>
      <c r="AE73" s="64">
        <v>1939.2714201164702</v>
      </c>
      <c r="AF73" s="64">
        <v>1634.9916798017384</v>
      </c>
      <c r="AG73" s="64">
        <v>616.17080759892644</v>
      </c>
      <c r="AH73" s="64">
        <v>814.57455534464498</v>
      </c>
      <c r="AI73" s="64">
        <v>715.05579137243501</v>
      </c>
      <c r="AJ73" s="64">
        <v>674.75705555574643</v>
      </c>
      <c r="AK73" s="64">
        <v>663.27611029738159</v>
      </c>
      <c r="AL73" s="64">
        <v>671.00933628753592</v>
      </c>
      <c r="AM73" s="64">
        <v>362.29816994113429</v>
      </c>
      <c r="AN73" s="64">
        <v>462.62844758753363</v>
      </c>
      <c r="AO73" s="64">
        <v>398.59860933653215</v>
      </c>
      <c r="AP73" s="64">
        <v>403.31347151287633</v>
      </c>
      <c r="AQ73" s="64">
        <v>346.42442911384416</v>
      </c>
      <c r="AR73" s="64">
        <v>356.33090374155688</v>
      </c>
      <c r="AS73" s="64">
        <v>331.34050697526152</v>
      </c>
      <c r="AT73" s="64">
        <v>100.7454924408883</v>
      </c>
      <c r="AU73" s="64">
        <v>88.48681521590855</v>
      </c>
      <c r="AV73" s="64">
        <v>15.591146208880344</v>
      </c>
      <c r="AW73" s="64">
        <v>0</v>
      </c>
      <c r="AX73" s="64">
        <v>0</v>
      </c>
      <c r="AY73" s="64">
        <v>0</v>
      </c>
      <c r="AZ73" s="64">
        <v>0</v>
      </c>
    </row>
    <row r="74" spans="1:52" s="15" customFormat="1" ht="15" customHeight="1" x14ac:dyDescent="0.3">
      <c r="A74" s="18" t="s">
        <v>103</v>
      </c>
      <c r="B74" s="64">
        <v>104665.5802086312</v>
      </c>
      <c r="C74" s="64">
        <v>104372.46398064551</v>
      </c>
      <c r="D74" s="64">
        <v>88672.567050327852</v>
      </c>
      <c r="E74" s="64">
        <v>103692.5805307418</v>
      </c>
      <c r="F74" s="64">
        <v>80824.952662214942</v>
      </c>
      <c r="G74" s="64">
        <v>98807.679015122121</v>
      </c>
      <c r="H74" s="64">
        <v>105423.52832916779</v>
      </c>
      <c r="I74" s="64">
        <v>110864.60090070245</v>
      </c>
      <c r="J74" s="64">
        <v>102363.27818733633</v>
      </c>
      <c r="K74" s="64">
        <v>91821.391777618395</v>
      </c>
      <c r="L74" s="64">
        <v>83108.299885637301</v>
      </c>
      <c r="M74" s="64">
        <v>85742.821397544394</v>
      </c>
      <c r="N74" s="64">
        <v>69223.983065507855</v>
      </c>
      <c r="O74" s="64">
        <v>45503.501565914259</v>
      </c>
      <c r="P74" s="64">
        <v>31176.938213084886</v>
      </c>
      <c r="Q74" s="64">
        <v>51280.88076225204</v>
      </c>
      <c r="R74" s="64">
        <v>52790.47217281528</v>
      </c>
      <c r="S74" s="64">
        <v>56779.906198431243</v>
      </c>
      <c r="T74" s="64">
        <v>59189.765222138463</v>
      </c>
      <c r="U74" s="64">
        <v>58549.474951307544</v>
      </c>
      <c r="V74" s="64">
        <v>51443.737406688946</v>
      </c>
      <c r="W74" s="64">
        <v>40751.54936066243</v>
      </c>
      <c r="X74" s="64">
        <v>32515.82263297353</v>
      </c>
      <c r="Y74" s="64">
        <v>34106.381589473305</v>
      </c>
      <c r="Z74" s="64">
        <v>44898.096891627581</v>
      </c>
      <c r="AA74" s="64">
        <v>41379.510232260101</v>
      </c>
      <c r="AB74" s="64">
        <v>43598.774460895584</v>
      </c>
      <c r="AC74" s="64">
        <v>42378.327057525734</v>
      </c>
      <c r="AD74" s="64">
        <v>36363.026993311942</v>
      </c>
      <c r="AE74" s="64">
        <v>36916.746575412326</v>
      </c>
      <c r="AF74" s="64">
        <v>35807.510441101003</v>
      </c>
      <c r="AG74" s="64">
        <v>31709.16512149954</v>
      </c>
      <c r="AH74" s="64">
        <v>29549.712210946829</v>
      </c>
      <c r="AI74" s="64">
        <v>35231.21012617102</v>
      </c>
      <c r="AJ74" s="64">
        <v>33257.086859899318</v>
      </c>
      <c r="AK74" s="64">
        <v>35917.245317532615</v>
      </c>
      <c r="AL74" s="64">
        <v>29424.155758803543</v>
      </c>
      <c r="AM74" s="64">
        <v>28761.91197655076</v>
      </c>
      <c r="AN74" s="64">
        <v>25375.359589418735</v>
      </c>
      <c r="AO74" s="64">
        <v>25337.036755045923</v>
      </c>
      <c r="AP74" s="64">
        <v>24189.292919961303</v>
      </c>
      <c r="AQ74" s="64">
        <v>24423.946150871248</v>
      </c>
      <c r="AR74" s="64">
        <v>19277.564856823723</v>
      </c>
      <c r="AS74" s="64">
        <v>19156.269350934272</v>
      </c>
      <c r="AT74" s="64">
        <v>20161.758016467717</v>
      </c>
      <c r="AU74" s="64">
        <v>17726.873723623306</v>
      </c>
      <c r="AV74" s="64">
        <v>13962.42783727749</v>
      </c>
      <c r="AW74" s="64">
        <v>8051.4216032207278</v>
      </c>
      <c r="AX74" s="64">
        <v>3894.0734662963873</v>
      </c>
      <c r="AY74" s="64">
        <v>6379.1880606738696</v>
      </c>
      <c r="AZ74" s="64">
        <v>3900.700788032349</v>
      </c>
    </row>
    <row r="75" spans="1:52" s="15" customFormat="1" ht="15" customHeight="1" x14ac:dyDescent="0.3">
      <c r="A75" s="18" t="s">
        <v>105</v>
      </c>
      <c r="B75" s="64">
        <v>471.70297268323054</v>
      </c>
      <c r="C75" s="64">
        <v>150.529538944759</v>
      </c>
      <c r="D75" s="64">
        <v>310.24699097818871</v>
      </c>
      <c r="E75" s="64">
        <v>306.51180701710933</v>
      </c>
      <c r="F75" s="64">
        <v>624.31648892019791</v>
      </c>
      <c r="G75" s="64">
        <v>196.96021455256997</v>
      </c>
      <c r="H75" s="64">
        <v>250.43592259349279</v>
      </c>
      <c r="I75" s="64">
        <v>444.02007269839737</v>
      </c>
      <c r="J75" s="64">
        <v>392.10787983573613</v>
      </c>
      <c r="K75" s="64">
        <v>207.8055274835414</v>
      </c>
      <c r="L75" s="64">
        <v>179.99758821426809</v>
      </c>
      <c r="M75" s="64">
        <v>168.14076523647552</v>
      </c>
      <c r="N75" s="64">
        <v>178.34744378137464</v>
      </c>
      <c r="O75" s="64">
        <v>164.68727510447354</v>
      </c>
      <c r="P75" s="64">
        <v>129.87282015398583</v>
      </c>
      <c r="Q75" s="64">
        <v>145.58817984354107</v>
      </c>
      <c r="R75" s="64">
        <v>164.93610632821674</v>
      </c>
      <c r="S75" s="64">
        <v>147.37246545268499</v>
      </c>
      <c r="T75" s="64">
        <v>160.00307805398003</v>
      </c>
      <c r="U75" s="64">
        <v>134.25797712693878</v>
      </c>
      <c r="V75" s="64">
        <v>98.833286305851459</v>
      </c>
      <c r="W75" s="64">
        <v>85.917757262942274</v>
      </c>
      <c r="X75" s="64">
        <v>64.998875403228737</v>
      </c>
      <c r="Y75" s="64">
        <v>56.215925741817607</v>
      </c>
      <c r="Z75" s="64">
        <v>51.733757477244616</v>
      </c>
      <c r="AA75" s="64">
        <v>46.677157018054778</v>
      </c>
      <c r="AB75" s="64">
        <v>49.396288049265266</v>
      </c>
      <c r="AC75" s="64">
        <v>35.772879442637752</v>
      </c>
      <c r="AD75" s="64">
        <v>32.442765466746856</v>
      </c>
      <c r="AE75" s="64">
        <v>33.53574817874086</v>
      </c>
      <c r="AF75" s="64">
        <v>27.621299306249082</v>
      </c>
      <c r="AG75" s="64">
        <v>24.546409854407223</v>
      </c>
      <c r="AH75" s="64">
        <v>22.252316406812945</v>
      </c>
      <c r="AI75" s="64">
        <v>20.425622909175431</v>
      </c>
      <c r="AJ75" s="64">
        <v>16.49245308245095</v>
      </c>
      <c r="AK75" s="64">
        <v>9.8936736482580585</v>
      </c>
      <c r="AL75" s="64">
        <v>7.0723390601461356</v>
      </c>
      <c r="AM75" s="64">
        <v>3.2878757701020844</v>
      </c>
      <c r="AN75" s="64">
        <v>2.1310409684879335</v>
      </c>
      <c r="AO75" s="64">
        <v>1.5736644644051725</v>
      </c>
      <c r="AP75" s="64">
        <v>0.91409681190911862</v>
      </c>
      <c r="AQ75" s="64">
        <v>0.91096756870748652</v>
      </c>
      <c r="AR75" s="64">
        <v>0.90792165575591044</v>
      </c>
      <c r="AS75" s="64">
        <v>0.90530962626849021</v>
      </c>
      <c r="AT75" s="64">
        <v>0.51354466511261032</v>
      </c>
      <c r="AU75" s="64">
        <v>0</v>
      </c>
      <c r="AV75" s="64">
        <v>0</v>
      </c>
      <c r="AW75" s="64">
        <v>0</v>
      </c>
      <c r="AX75" s="64">
        <v>0</v>
      </c>
      <c r="AY75" s="64">
        <v>0</v>
      </c>
      <c r="AZ75" s="64">
        <v>0</v>
      </c>
    </row>
    <row r="76" spans="1:52" s="15" customFormat="1" ht="15" customHeight="1" x14ac:dyDescent="0.3">
      <c r="A76" s="16" t="s">
        <v>106</v>
      </c>
      <c r="B76" s="67">
        <v>19767.491768751875</v>
      </c>
      <c r="C76" s="67">
        <v>18554.460269666557</v>
      </c>
      <c r="D76" s="67">
        <v>18400.428181100087</v>
      </c>
      <c r="E76" s="67">
        <v>17502.883198884487</v>
      </c>
      <c r="F76" s="67">
        <v>18280.445342152892</v>
      </c>
      <c r="G76" s="67">
        <v>19511.969488272996</v>
      </c>
      <c r="H76" s="67">
        <v>19237.408188437934</v>
      </c>
      <c r="I76" s="67">
        <v>21560.133607936088</v>
      </c>
      <c r="J76" s="67">
        <v>19021.897188163883</v>
      </c>
      <c r="K76" s="67">
        <v>12443.725895797026</v>
      </c>
      <c r="L76" s="67">
        <v>17619.76209021268</v>
      </c>
      <c r="M76" s="67">
        <v>17641.725875081742</v>
      </c>
      <c r="N76" s="67">
        <v>18936.569406253959</v>
      </c>
      <c r="O76" s="67">
        <v>19150.095599725377</v>
      </c>
      <c r="P76" s="67">
        <v>19713.162871742559</v>
      </c>
      <c r="Q76" s="67">
        <v>16575.4116367225</v>
      </c>
      <c r="R76" s="67">
        <v>16230.331350455606</v>
      </c>
      <c r="S76" s="67">
        <v>16350.030077183677</v>
      </c>
      <c r="T76" s="67">
        <v>16306.789920562405</v>
      </c>
      <c r="U76" s="67">
        <v>16087.820208715904</v>
      </c>
      <c r="V76" s="67">
        <v>15853.226439136082</v>
      </c>
      <c r="W76" s="67">
        <v>15880.038434535141</v>
      </c>
      <c r="X76" s="67">
        <v>15563.971525773093</v>
      </c>
      <c r="Y76" s="67">
        <v>15662.15528120891</v>
      </c>
      <c r="Z76" s="67">
        <v>15479.283130625641</v>
      </c>
      <c r="AA76" s="67">
        <v>15572.440369714521</v>
      </c>
      <c r="AB76" s="67">
        <v>15653.234231222003</v>
      </c>
      <c r="AC76" s="67">
        <v>15805.953372261765</v>
      </c>
      <c r="AD76" s="67">
        <v>15870.420011651753</v>
      </c>
      <c r="AE76" s="67">
        <v>16072.099424244192</v>
      </c>
      <c r="AF76" s="67">
        <v>16038.564190373676</v>
      </c>
      <c r="AG76" s="67">
        <v>16118.201119899772</v>
      </c>
      <c r="AH76" s="67">
        <v>16138.534594366191</v>
      </c>
      <c r="AI76" s="67">
        <v>16073.204544072581</v>
      </c>
      <c r="AJ76" s="67">
        <v>15847.615108166221</v>
      </c>
      <c r="AK76" s="67">
        <v>15714.027203498257</v>
      </c>
      <c r="AL76" s="67">
        <v>15728.088578515461</v>
      </c>
      <c r="AM76" s="67">
        <v>15743.368209202006</v>
      </c>
      <c r="AN76" s="67">
        <v>15640.063536405311</v>
      </c>
      <c r="AO76" s="67">
        <v>15588.674007110818</v>
      </c>
      <c r="AP76" s="67">
        <v>15517.329277596409</v>
      </c>
      <c r="AQ76" s="67">
        <v>15307.354178999343</v>
      </c>
      <c r="AR76" s="67">
        <v>14775.153504603855</v>
      </c>
      <c r="AS76" s="67">
        <v>14665.154533550374</v>
      </c>
      <c r="AT76" s="67">
        <v>14346.557319233229</v>
      </c>
      <c r="AU76" s="67">
        <v>14203.653584562804</v>
      </c>
      <c r="AV76" s="67">
        <v>13944.112735936136</v>
      </c>
      <c r="AW76" s="67">
        <v>13207.299011469893</v>
      </c>
      <c r="AX76" s="67">
        <v>12919.02642056418</v>
      </c>
      <c r="AY76" s="67">
        <v>11896.723758711694</v>
      </c>
      <c r="AZ76" s="67">
        <v>10493.172059864561</v>
      </c>
    </row>
    <row r="77" spans="1:52" s="15" customFormat="1" ht="15" customHeight="1" x14ac:dyDescent="0.3">
      <c r="A77" s="16" t="s">
        <v>107</v>
      </c>
      <c r="B77" s="67">
        <v>200.24087383348143</v>
      </c>
      <c r="C77" s="67">
        <v>36.886242736859138</v>
      </c>
      <c r="D77" s="67">
        <v>82.641748828128883</v>
      </c>
      <c r="E77" s="67">
        <v>19.885037907476477</v>
      </c>
      <c r="F77" s="67">
        <v>114.88950214666282</v>
      </c>
      <c r="G77" s="67">
        <v>28.220023351246954</v>
      </c>
      <c r="H77" s="67">
        <v>23.595500777644286</v>
      </c>
      <c r="I77" s="67">
        <v>54.400017118421125</v>
      </c>
      <c r="J77" s="67">
        <v>3.290057410098274</v>
      </c>
      <c r="K77" s="67">
        <v>0</v>
      </c>
      <c r="L77" s="67">
        <v>0</v>
      </c>
      <c r="M77" s="67">
        <v>0</v>
      </c>
      <c r="N77" s="67">
        <v>118.15177007186482</v>
      </c>
      <c r="O77" s="67">
        <v>126.55391585165064</v>
      </c>
      <c r="P77" s="67">
        <v>109.95970049404211</v>
      </c>
      <c r="Q77" s="67">
        <v>87.261647685658346</v>
      </c>
      <c r="R77" s="67">
        <v>101.5367512465748</v>
      </c>
      <c r="S77" s="67">
        <v>114.0776656089047</v>
      </c>
      <c r="T77" s="67">
        <v>302.44999443471477</v>
      </c>
      <c r="U77" s="67">
        <v>300.0146248964387</v>
      </c>
      <c r="V77" s="67">
        <v>307.00666566226732</v>
      </c>
      <c r="W77" s="67">
        <v>306.4910266687188</v>
      </c>
      <c r="X77" s="67">
        <v>303.11510166384653</v>
      </c>
      <c r="Y77" s="67">
        <v>301.86458451094131</v>
      </c>
      <c r="Z77" s="67">
        <v>298.03919605179044</v>
      </c>
      <c r="AA77" s="67">
        <v>293.15635934441002</v>
      </c>
      <c r="AB77" s="67">
        <v>287.9875912974104</v>
      </c>
      <c r="AC77" s="67">
        <v>283.40240061676752</v>
      </c>
      <c r="AD77" s="67">
        <v>302.08265396499866</v>
      </c>
      <c r="AE77" s="67">
        <v>300.05579661477663</v>
      </c>
      <c r="AF77" s="67">
        <v>297.75043270395588</v>
      </c>
      <c r="AG77" s="67">
        <v>296.17678801859142</v>
      </c>
      <c r="AH77" s="67">
        <v>294.6805490366512</v>
      </c>
      <c r="AI77" s="67">
        <v>296.515864072319</v>
      </c>
      <c r="AJ77" s="67">
        <v>298.55892708499124</v>
      </c>
      <c r="AK77" s="67">
        <v>295.50024678648924</v>
      </c>
      <c r="AL77" s="67">
        <v>293.65063867655192</v>
      </c>
      <c r="AM77" s="67">
        <v>290.85168962596691</v>
      </c>
      <c r="AN77" s="67">
        <v>288.37346886490394</v>
      </c>
      <c r="AO77" s="67">
        <v>285.65904755617987</v>
      </c>
      <c r="AP77" s="67">
        <v>282.98650652308635</v>
      </c>
      <c r="AQ77" s="67">
        <v>280.6674774437742</v>
      </c>
      <c r="AR77" s="67">
        <v>278.4832975408172</v>
      </c>
      <c r="AS77" s="67">
        <v>276.16496295321303</v>
      </c>
      <c r="AT77" s="67">
        <v>274.21726437162619</v>
      </c>
      <c r="AU77" s="67">
        <v>272.09854565304568</v>
      </c>
      <c r="AV77" s="67">
        <v>270.65166287015444</v>
      </c>
      <c r="AW77" s="67">
        <v>268.6371920325011</v>
      </c>
      <c r="AX77" s="67">
        <v>267.17279791591108</v>
      </c>
      <c r="AY77" s="67">
        <v>265.54042877363986</v>
      </c>
      <c r="AZ77" s="67">
        <v>263.57029979630227</v>
      </c>
    </row>
    <row r="78" spans="1:52" s="15" customFormat="1" ht="15" customHeight="1" x14ac:dyDescent="0.3">
      <c r="A78" s="16" t="s">
        <v>29</v>
      </c>
      <c r="B78" s="67">
        <v>7304.0677909899514</v>
      </c>
      <c r="C78" s="67">
        <v>7978.2446578363033</v>
      </c>
      <c r="D78" s="67">
        <v>6679.0621683671206</v>
      </c>
      <c r="E78" s="67">
        <v>6449.8840328427586</v>
      </c>
      <c r="F78" s="67">
        <v>3806.4940491573029</v>
      </c>
      <c r="G78" s="67">
        <v>4279.9001201524916</v>
      </c>
      <c r="H78" s="67">
        <v>8505.4044245087807</v>
      </c>
      <c r="I78" s="67">
        <v>9166.835917684677</v>
      </c>
      <c r="J78" s="67">
        <v>6879.8561941111293</v>
      </c>
      <c r="K78" s="67">
        <v>7185.2121866983407</v>
      </c>
      <c r="L78" s="67">
        <v>8124.2914608928268</v>
      </c>
      <c r="M78" s="67">
        <v>6892.7950002628904</v>
      </c>
      <c r="N78" s="67">
        <v>7221.7922616696778</v>
      </c>
      <c r="O78" s="67">
        <v>6957.9597521971109</v>
      </c>
      <c r="P78" s="67">
        <v>7195.5701233652026</v>
      </c>
      <c r="Q78" s="67">
        <v>5748.7380147360636</v>
      </c>
      <c r="R78" s="67">
        <v>4341.5576267633387</v>
      </c>
      <c r="S78" s="67">
        <v>3573.9556853666204</v>
      </c>
      <c r="T78" s="67">
        <v>3080.0783741660357</v>
      </c>
      <c r="U78" s="67">
        <v>2809.4713900052316</v>
      </c>
      <c r="V78" s="67">
        <v>2358.8732541254758</v>
      </c>
      <c r="W78" s="67">
        <v>1881.4957638936601</v>
      </c>
      <c r="X78" s="67">
        <v>1829.3469234155993</v>
      </c>
      <c r="Y78" s="67">
        <v>1575.2052949801127</v>
      </c>
      <c r="Z78" s="67">
        <v>1039.5039640714933</v>
      </c>
      <c r="AA78" s="67">
        <v>1000.3788542995491</v>
      </c>
      <c r="AB78" s="67">
        <v>835.98059323200232</v>
      </c>
      <c r="AC78" s="67">
        <v>859.50688801002809</v>
      </c>
      <c r="AD78" s="67">
        <v>765.7886690376921</v>
      </c>
      <c r="AE78" s="67">
        <v>818.00987180160018</v>
      </c>
      <c r="AF78" s="67">
        <v>679.35287171724303</v>
      </c>
      <c r="AG78" s="67">
        <v>575.81841156528003</v>
      </c>
      <c r="AH78" s="67">
        <v>521.55384633488518</v>
      </c>
      <c r="AI78" s="67">
        <v>381.19739255291216</v>
      </c>
      <c r="AJ78" s="67">
        <v>502.73322878840781</v>
      </c>
      <c r="AK78" s="67">
        <v>557.44958041783468</v>
      </c>
      <c r="AL78" s="67">
        <v>545.35991897127701</v>
      </c>
      <c r="AM78" s="67">
        <v>352.02277659292395</v>
      </c>
      <c r="AN78" s="67">
        <v>390.5924810564523</v>
      </c>
      <c r="AO78" s="67">
        <v>79.742491523873909</v>
      </c>
      <c r="AP78" s="67">
        <v>1711.2394519476445</v>
      </c>
      <c r="AQ78" s="67">
        <v>155.2513185571359</v>
      </c>
      <c r="AR78" s="67">
        <v>185.5396711822091</v>
      </c>
      <c r="AS78" s="67">
        <v>173.99780298306436</v>
      </c>
      <c r="AT78" s="67">
        <v>65.416953322426224</v>
      </c>
      <c r="AU78" s="67">
        <v>898.11794838173705</v>
      </c>
      <c r="AV78" s="67">
        <v>42.447107048859976</v>
      </c>
      <c r="AW78" s="67">
        <v>42.35103809394392</v>
      </c>
      <c r="AX78" s="67">
        <v>43.102337704797058</v>
      </c>
      <c r="AY78" s="67">
        <v>43.479716017696902</v>
      </c>
      <c r="AZ78" s="67">
        <v>43.392999006051873</v>
      </c>
    </row>
    <row r="79" spans="1:52" s="15" customFormat="1" ht="15" customHeight="1" x14ac:dyDescent="0.3">
      <c r="A79" s="18" t="s">
        <v>28</v>
      </c>
      <c r="B79" s="64">
        <v>0</v>
      </c>
      <c r="C79" s="64">
        <v>0</v>
      </c>
      <c r="D79" s="64">
        <v>0</v>
      </c>
      <c r="E79" s="64">
        <v>0</v>
      </c>
      <c r="F79" s="64">
        <v>0</v>
      </c>
      <c r="G79" s="64">
        <v>0</v>
      </c>
      <c r="H79" s="64">
        <v>131.64310721002562</v>
      </c>
      <c r="I79" s="64">
        <v>146.06807992540092</v>
      </c>
      <c r="J79" s="64">
        <v>51.090657729056971</v>
      </c>
      <c r="K79" s="64">
        <v>482.13260315764325</v>
      </c>
      <c r="L79" s="64">
        <v>883.4952510111832</v>
      </c>
      <c r="M79" s="64">
        <v>539.81788447566578</v>
      </c>
      <c r="N79" s="64">
        <v>997.01486422147912</v>
      </c>
      <c r="O79" s="64">
        <v>1340.598341958053</v>
      </c>
      <c r="P79" s="64">
        <v>695.22547642401821</v>
      </c>
      <c r="Q79" s="64">
        <v>484.27672390658631</v>
      </c>
      <c r="R79" s="64">
        <v>333.96000094423647</v>
      </c>
      <c r="S79" s="64">
        <v>473.08321314594559</v>
      </c>
      <c r="T79" s="64">
        <v>366.79566809210655</v>
      </c>
      <c r="U79" s="64">
        <v>394.7950824626796</v>
      </c>
      <c r="V79" s="64">
        <v>520.05770176276678</v>
      </c>
      <c r="W79" s="64">
        <v>497.82139869014406</v>
      </c>
      <c r="X79" s="64">
        <v>513.0606568195941</v>
      </c>
      <c r="Y79" s="64">
        <v>397.06759696770905</v>
      </c>
      <c r="Z79" s="64">
        <v>382.32482774167039</v>
      </c>
      <c r="AA79" s="64">
        <v>408.24911797049691</v>
      </c>
      <c r="AB79" s="64">
        <v>335.27406844680854</v>
      </c>
      <c r="AC79" s="64">
        <v>373.47332369419166</v>
      </c>
      <c r="AD79" s="64">
        <v>403.42672071767493</v>
      </c>
      <c r="AE79" s="64">
        <v>501.57830091712259</v>
      </c>
      <c r="AF79" s="64">
        <v>524.47059112405634</v>
      </c>
      <c r="AG79" s="64">
        <v>371.89431949020195</v>
      </c>
      <c r="AH79" s="64">
        <v>364.77564161451897</v>
      </c>
      <c r="AI79" s="64">
        <v>257.4187145955014</v>
      </c>
      <c r="AJ79" s="64">
        <v>335.97558859386197</v>
      </c>
      <c r="AK79" s="64">
        <v>365.19430592385595</v>
      </c>
      <c r="AL79" s="64">
        <v>347.34060294495998</v>
      </c>
      <c r="AM79" s="64">
        <v>206.30361478769743</v>
      </c>
      <c r="AN79" s="64">
        <v>282.63991723598707</v>
      </c>
      <c r="AO79" s="64">
        <v>10.708600315780677</v>
      </c>
      <c r="AP79" s="64">
        <v>1642.5828006205268</v>
      </c>
      <c r="AQ79" s="64">
        <v>52.20165338639368</v>
      </c>
      <c r="AR79" s="64">
        <v>102.44985622280446</v>
      </c>
      <c r="AS79" s="64">
        <v>19.99736713328717</v>
      </c>
      <c r="AT79" s="64">
        <v>7.698137639130648</v>
      </c>
      <c r="AU79" s="64">
        <v>895.09538352387892</v>
      </c>
      <c r="AV79" s="64">
        <v>39.548918631582339</v>
      </c>
      <c r="AW79" s="64">
        <v>39.449159306614291</v>
      </c>
      <c r="AX79" s="64">
        <v>40.193923008402848</v>
      </c>
      <c r="AY79" s="64">
        <v>40.573010940101256</v>
      </c>
      <c r="AZ79" s="64">
        <v>40.486615204383398</v>
      </c>
    </row>
    <row r="80" spans="1:52" s="15" customFormat="1" ht="15" customHeight="1" x14ac:dyDescent="0.3">
      <c r="A80" s="18" t="s">
        <v>27</v>
      </c>
      <c r="B80" s="64">
        <v>6832.622658085791</v>
      </c>
      <c r="C80" s="64">
        <v>7700.596120034963</v>
      </c>
      <c r="D80" s="64">
        <v>6386.8020387453989</v>
      </c>
      <c r="E80" s="64">
        <v>6227.8635645926779</v>
      </c>
      <c r="F80" s="64">
        <v>3622.9458695597796</v>
      </c>
      <c r="G80" s="64">
        <v>4106.7756281737256</v>
      </c>
      <c r="H80" s="64">
        <v>7883.7137754139985</v>
      </c>
      <c r="I80" s="64">
        <v>8483.5276615769089</v>
      </c>
      <c r="J80" s="64">
        <v>6203.518968233182</v>
      </c>
      <c r="K80" s="64">
        <v>6023.1415543938438</v>
      </c>
      <c r="L80" s="64">
        <v>6530.2923751644221</v>
      </c>
      <c r="M80" s="64">
        <v>5803.9940478951039</v>
      </c>
      <c r="N80" s="64">
        <v>5722.927584553684</v>
      </c>
      <c r="O80" s="64">
        <v>5192.3124552440868</v>
      </c>
      <c r="P80" s="64">
        <v>6070.7771938976211</v>
      </c>
      <c r="Q80" s="64">
        <v>5005.7637962937606</v>
      </c>
      <c r="R80" s="64">
        <v>3226.4385922448892</v>
      </c>
      <c r="S80" s="64">
        <v>2403.386460681078</v>
      </c>
      <c r="T80" s="64">
        <v>2302.4752117735297</v>
      </c>
      <c r="U80" s="64">
        <v>2304.9370071783919</v>
      </c>
      <c r="V80" s="64">
        <v>1748.8090791026793</v>
      </c>
      <c r="W80" s="64">
        <v>1301.8745629474713</v>
      </c>
      <c r="X80" s="64">
        <v>1243.0617254525084</v>
      </c>
      <c r="Y80" s="64">
        <v>1100.3779175164359</v>
      </c>
      <c r="Z80" s="64">
        <v>599.02845778701555</v>
      </c>
      <c r="AA80" s="64">
        <v>538.21060071182546</v>
      </c>
      <c r="AB80" s="64">
        <v>472.61437203162944</v>
      </c>
      <c r="AC80" s="64">
        <v>431.93738543268296</v>
      </c>
      <c r="AD80" s="64">
        <v>333.48141315263268</v>
      </c>
      <c r="AE80" s="64">
        <v>273.92385540676622</v>
      </c>
      <c r="AF80" s="64">
        <v>139.72476602912357</v>
      </c>
      <c r="AG80" s="64">
        <v>189.41511217901069</v>
      </c>
      <c r="AH80" s="64">
        <v>126.37001060212185</v>
      </c>
      <c r="AI80" s="64">
        <v>103.10624235663083</v>
      </c>
      <c r="AJ80" s="64">
        <v>129.65674971036293</v>
      </c>
      <c r="AK80" s="64">
        <v>159.849616233207</v>
      </c>
      <c r="AL80" s="64">
        <v>169.36743974030296</v>
      </c>
      <c r="AM80" s="64">
        <v>103.13353545354494</v>
      </c>
      <c r="AN80" s="64">
        <v>81.409208094162011</v>
      </c>
      <c r="AO80" s="64">
        <v>67.46283926841673</v>
      </c>
      <c r="AP80" s="64">
        <v>61.01179212767412</v>
      </c>
      <c r="AQ80" s="64">
        <v>95.4389263581443</v>
      </c>
      <c r="AR80" s="64">
        <v>83.089814959404649</v>
      </c>
      <c r="AS80" s="64">
        <v>146.54528072903628</v>
      </c>
      <c r="AT80" s="64">
        <v>57.718815683295574</v>
      </c>
      <c r="AU80" s="64">
        <v>2.8918698202313311</v>
      </c>
      <c r="AV80" s="64">
        <v>2.8981884172776411</v>
      </c>
      <c r="AW80" s="64">
        <v>2.9018787873296317</v>
      </c>
      <c r="AX80" s="64">
        <v>2.9084146963942099</v>
      </c>
      <c r="AY80" s="64">
        <v>2.906705077595646</v>
      </c>
      <c r="AZ80" s="64">
        <v>2.9063838016684733</v>
      </c>
    </row>
    <row r="81" spans="1:52" s="15" customFormat="1" ht="15" customHeight="1" x14ac:dyDescent="0.3">
      <c r="A81" s="18" t="s">
        <v>103</v>
      </c>
      <c r="B81" s="64">
        <v>112.95564069258658</v>
      </c>
      <c r="C81" s="64">
        <v>81.080046484158785</v>
      </c>
      <c r="D81" s="64">
        <v>61.317929661091341</v>
      </c>
      <c r="E81" s="64">
        <v>24.424468377517282</v>
      </c>
      <c r="F81" s="64">
        <v>16.566159825646114</v>
      </c>
      <c r="G81" s="64">
        <v>16.327262030357602</v>
      </c>
      <c r="H81" s="64">
        <v>290.6124481590752</v>
      </c>
      <c r="I81" s="64">
        <v>317.94636069202454</v>
      </c>
      <c r="J81" s="64">
        <v>263.05311954346286</v>
      </c>
      <c r="K81" s="64">
        <v>271.67431269216485</v>
      </c>
      <c r="L81" s="64">
        <v>291.57501698314275</v>
      </c>
      <c r="M81" s="64">
        <v>285.03681142807591</v>
      </c>
      <c r="N81" s="64">
        <v>278.10760579018194</v>
      </c>
      <c r="O81" s="64">
        <v>225.74043308729736</v>
      </c>
      <c r="P81" s="64">
        <v>237.53485559146603</v>
      </c>
      <c r="Q81" s="64">
        <v>94.242722516534073</v>
      </c>
      <c r="R81" s="64">
        <v>113.76347871326089</v>
      </c>
      <c r="S81" s="64">
        <v>140.00648501691066</v>
      </c>
      <c r="T81" s="64">
        <v>6.8335033056389323</v>
      </c>
      <c r="U81" s="64">
        <v>5.8572885476905086</v>
      </c>
      <c r="V81" s="64">
        <v>0</v>
      </c>
      <c r="W81" s="64">
        <v>0</v>
      </c>
      <c r="X81" s="64">
        <v>0</v>
      </c>
      <c r="Y81" s="64">
        <v>0</v>
      </c>
      <c r="Z81" s="64">
        <v>0</v>
      </c>
      <c r="AA81" s="64">
        <v>0</v>
      </c>
      <c r="AB81" s="64">
        <v>0</v>
      </c>
      <c r="AC81" s="64">
        <v>0</v>
      </c>
      <c r="AD81" s="64">
        <v>0</v>
      </c>
      <c r="AE81" s="64">
        <v>0</v>
      </c>
      <c r="AF81" s="64">
        <v>0</v>
      </c>
      <c r="AG81" s="64">
        <v>0</v>
      </c>
      <c r="AH81" s="64">
        <v>0</v>
      </c>
      <c r="AI81" s="64">
        <v>0</v>
      </c>
      <c r="AJ81" s="64">
        <v>0</v>
      </c>
      <c r="AK81" s="64">
        <v>0</v>
      </c>
      <c r="AL81" s="64">
        <v>0</v>
      </c>
      <c r="AM81" s="64">
        <v>0</v>
      </c>
      <c r="AN81" s="64">
        <v>0</v>
      </c>
      <c r="AO81" s="64">
        <v>0</v>
      </c>
      <c r="AP81" s="64">
        <v>0</v>
      </c>
      <c r="AQ81" s="64">
        <v>0</v>
      </c>
      <c r="AR81" s="64">
        <v>0</v>
      </c>
      <c r="AS81" s="64">
        <v>0</v>
      </c>
      <c r="AT81" s="64">
        <v>0</v>
      </c>
      <c r="AU81" s="64">
        <v>0</v>
      </c>
      <c r="AV81" s="64">
        <v>0</v>
      </c>
      <c r="AW81" s="64">
        <v>0</v>
      </c>
      <c r="AX81" s="64">
        <v>0</v>
      </c>
      <c r="AY81" s="64">
        <v>0</v>
      </c>
      <c r="AZ81" s="64">
        <v>0</v>
      </c>
    </row>
    <row r="82" spans="1:52" s="15" customFormat="1" ht="15" customHeight="1" x14ac:dyDescent="0.3">
      <c r="A82" s="18" t="s">
        <v>105</v>
      </c>
      <c r="B82" s="64">
        <v>358.48949221157329</v>
      </c>
      <c r="C82" s="64">
        <v>196.56849131718195</v>
      </c>
      <c r="D82" s="64">
        <v>230.94219996063012</v>
      </c>
      <c r="E82" s="64">
        <v>197.59599987256382</v>
      </c>
      <c r="F82" s="64">
        <v>166.98201977187725</v>
      </c>
      <c r="G82" s="64">
        <v>156.79722994840807</v>
      </c>
      <c r="H82" s="64">
        <v>199.43509372568093</v>
      </c>
      <c r="I82" s="64">
        <v>219.29381549034267</v>
      </c>
      <c r="J82" s="64">
        <v>362.19344860542651</v>
      </c>
      <c r="K82" s="64">
        <v>408.26371645468885</v>
      </c>
      <c r="L82" s="64">
        <v>418.92881773407839</v>
      </c>
      <c r="M82" s="64">
        <v>263.9462564640441</v>
      </c>
      <c r="N82" s="64">
        <v>223.74220710433258</v>
      </c>
      <c r="O82" s="64">
        <v>199.30852190767374</v>
      </c>
      <c r="P82" s="64">
        <v>192.03259745209738</v>
      </c>
      <c r="Q82" s="64">
        <v>164.45477201918271</v>
      </c>
      <c r="R82" s="64">
        <v>667.39555486095173</v>
      </c>
      <c r="S82" s="64">
        <v>557.47952652268634</v>
      </c>
      <c r="T82" s="64">
        <v>403.97399099476064</v>
      </c>
      <c r="U82" s="64">
        <v>103.8820118164695</v>
      </c>
      <c r="V82" s="64">
        <v>90.00647326002931</v>
      </c>
      <c r="W82" s="64">
        <v>81.799802256044714</v>
      </c>
      <c r="X82" s="64">
        <v>73.224541143496666</v>
      </c>
      <c r="Y82" s="64">
        <v>77.759780495967718</v>
      </c>
      <c r="Z82" s="64">
        <v>58.150678542807221</v>
      </c>
      <c r="AA82" s="64">
        <v>53.919135617226701</v>
      </c>
      <c r="AB82" s="64">
        <v>28.09215275356431</v>
      </c>
      <c r="AC82" s="64">
        <v>54.09617888315347</v>
      </c>
      <c r="AD82" s="64">
        <v>28.88053516738449</v>
      </c>
      <c r="AE82" s="64">
        <v>42.507715477711351</v>
      </c>
      <c r="AF82" s="64">
        <v>15.157514564063121</v>
      </c>
      <c r="AG82" s="64">
        <v>14.508979896067341</v>
      </c>
      <c r="AH82" s="64">
        <v>30.408194118244349</v>
      </c>
      <c r="AI82" s="64">
        <v>20.672435600779917</v>
      </c>
      <c r="AJ82" s="64">
        <v>37.100890484182912</v>
      </c>
      <c r="AK82" s="64">
        <v>32.405658260771752</v>
      </c>
      <c r="AL82" s="64">
        <v>28.651876286014076</v>
      </c>
      <c r="AM82" s="64">
        <v>42.585626351681562</v>
      </c>
      <c r="AN82" s="64">
        <v>26.543355726303197</v>
      </c>
      <c r="AO82" s="64">
        <v>1.571051939676507</v>
      </c>
      <c r="AP82" s="64">
        <v>7.6448591994435802</v>
      </c>
      <c r="AQ82" s="64">
        <v>7.6107388125979201</v>
      </c>
      <c r="AR82" s="64">
        <v>0</v>
      </c>
      <c r="AS82" s="64">
        <v>7.4551551207409021</v>
      </c>
      <c r="AT82" s="64">
        <v>0</v>
      </c>
      <c r="AU82" s="64">
        <v>0.13069503762682039</v>
      </c>
      <c r="AV82" s="64">
        <v>0</v>
      </c>
      <c r="AW82" s="64">
        <v>0</v>
      </c>
      <c r="AX82" s="64">
        <v>0</v>
      </c>
      <c r="AY82" s="64">
        <v>0</v>
      </c>
      <c r="AZ82" s="64">
        <v>0</v>
      </c>
    </row>
    <row r="83" spans="1:52" s="15" customFormat="1" ht="15" customHeight="1" x14ac:dyDescent="0.3">
      <c r="A83" s="16" t="s">
        <v>30</v>
      </c>
      <c r="B83" s="67">
        <v>109108.76943701883</v>
      </c>
      <c r="C83" s="67">
        <v>111598.83144311776</v>
      </c>
      <c r="D83" s="67">
        <v>109763.26112944719</v>
      </c>
      <c r="E83" s="67">
        <v>94786.264537051306</v>
      </c>
      <c r="F83" s="67">
        <v>81253.541322325487</v>
      </c>
      <c r="G83" s="67">
        <v>82029.161822360809</v>
      </c>
      <c r="H83" s="67">
        <v>67012.029968612173</v>
      </c>
      <c r="I83" s="67">
        <v>56073.177804769264</v>
      </c>
      <c r="J83" s="67">
        <v>52326.359422011767</v>
      </c>
      <c r="K83" s="67">
        <v>45957.446639674323</v>
      </c>
      <c r="L83" s="67">
        <v>37818.67659285658</v>
      </c>
      <c r="M83" s="67">
        <v>27952.471946453963</v>
      </c>
      <c r="N83" s="67">
        <v>31020.25627069845</v>
      </c>
      <c r="O83" s="67">
        <v>25319.03422743372</v>
      </c>
      <c r="P83" s="67">
        <v>23984.199994572846</v>
      </c>
      <c r="Q83" s="67">
        <v>30948.643527638498</v>
      </c>
      <c r="R83" s="67">
        <v>19040.41488721261</v>
      </c>
      <c r="S83" s="67">
        <v>12649.903352414749</v>
      </c>
      <c r="T83" s="67">
        <v>9346.7485525264183</v>
      </c>
      <c r="U83" s="67">
        <v>13501.948149762604</v>
      </c>
      <c r="V83" s="67">
        <v>8910.7273208835322</v>
      </c>
      <c r="W83" s="67">
        <v>9717.3917582175254</v>
      </c>
      <c r="X83" s="67">
        <v>8340.6327954767185</v>
      </c>
      <c r="Y83" s="67">
        <v>9191.8980447553877</v>
      </c>
      <c r="Z83" s="67">
        <v>7771.9321174009219</v>
      </c>
      <c r="AA83" s="67">
        <v>5559.6572921676034</v>
      </c>
      <c r="AB83" s="67">
        <v>5599.2826379084727</v>
      </c>
      <c r="AC83" s="67">
        <v>6198.4738904028372</v>
      </c>
      <c r="AD83" s="67">
        <v>5858.3126458088545</v>
      </c>
      <c r="AE83" s="67">
        <v>3087.1403331302772</v>
      </c>
      <c r="AF83" s="67">
        <v>2870.6569946336804</v>
      </c>
      <c r="AG83" s="67">
        <v>2766.98843878151</v>
      </c>
      <c r="AH83" s="67">
        <v>2734.3742107624812</v>
      </c>
      <c r="AI83" s="67">
        <v>2636.2230813481619</v>
      </c>
      <c r="AJ83" s="67">
        <v>2607.4258208283104</v>
      </c>
      <c r="AK83" s="67">
        <v>2461.671140086823</v>
      </c>
      <c r="AL83" s="67">
        <v>2462.2844920908728</v>
      </c>
      <c r="AM83" s="67">
        <v>2447.5496007761485</v>
      </c>
      <c r="AN83" s="67">
        <v>2233.0756547827441</v>
      </c>
      <c r="AO83" s="67">
        <v>2462.1324469711662</v>
      </c>
      <c r="AP83" s="67">
        <v>913.97386003553981</v>
      </c>
      <c r="AQ83" s="67">
        <v>912.3117329111044</v>
      </c>
      <c r="AR83" s="67">
        <v>908.25998767199508</v>
      </c>
      <c r="AS83" s="67">
        <v>909.63867295786065</v>
      </c>
      <c r="AT83" s="67">
        <v>907.50014449429841</v>
      </c>
      <c r="AU83" s="67">
        <v>0</v>
      </c>
      <c r="AV83" s="67">
        <v>235.75771815046068</v>
      </c>
      <c r="AW83" s="67">
        <v>232.72785867063487</v>
      </c>
      <c r="AX83" s="67">
        <v>0</v>
      </c>
      <c r="AY83" s="67">
        <v>0</v>
      </c>
      <c r="AZ83" s="67">
        <v>0</v>
      </c>
    </row>
    <row r="84" spans="1:52" s="15" customFormat="1" ht="15" customHeight="1" x14ac:dyDescent="0.3">
      <c r="A84" s="18" t="s">
        <v>100</v>
      </c>
      <c r="B84" s="64">
        <v>0</v>
      </c>
      <c r="C84" s="64">
        <v>0</v>
      </c>
      <c r="D84" s="64">
        <v>0</v>
      </c>
      <c r="E84" s="64">
        <v>0</v>
      </c>
      <c r="F84" s="64">
        <v>0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0</v>
      </c>
      <c r="Q84" s="64">
        <v>0</v>
      </c>
      <c r="R84" s="64">
        <v>0</v>
      </c>
      <c r="S84" s="64">
        <v>0</v>
      </c>
      <c r="T84" s="64">
        <v>0</v>
      </c>
      <c r="U84" s="64">
        <v>0</v>
      </c>
      <c r="V84" s="64">
        <v>0</v>
      </c>
      <c r="W84" s="64">
        <v>0</v>
      </c>
      <c r="X84" s="64">
        <v>0</v>
      </c>
      <c r="Y84" s="64">
        <v>0</v>
      </c>
      <c r="Z84" s="64">
        <v>0</v>
      </c>
      <c r="AA84" s="64">
        <v>0</v>
      </c>
      <c r="AB84" s="64">
        <v>0</v>
      </c>
      <c r="AC84" s="64">
        <v>0</v>
      </c>
      <c r="AD84" s="64">
        <v>0</v>
      </c>
      <c r="AE84" s="64">
        <v>0</v>
      </c>
      <c r="AF84" s="64">
        <v>0</v>
      </c>
      <c r="AG84" s="64">
        <v>0</v>
      </c>
      <c r="AH84" s="64">
        <v>0</v>
      </c>
      <c r="AI84" s="64">
        <v>0</v>
      </c>
      <c r="AJ84" s="64">
        <v>0</v>
      </c>
      <c r="AK84" s="64">
        <v>0</v>
      </c>
      <c r="AL84" s="64">
        <v>0</v>
      </c>
      <c r="AM84" s="64">
        <v>0</v>
      </c>
      <c r="AN84" s="64">
        <v>0</v>
      </c>
      <c r="AO84" s="64">
        <v>0</v>
      </c>
      <c r="AP84" s="64">
        <v>0</v>
      </c>
      <c r="AQ84" s="64">
        <v>0</v>
      </c>
      <c r="AR84" s="64">
        <v>0</v>
      </c>
      <c r="AS84" s="64">
        <v>0</v>
      </c>
      <c r="AT84" s="64">
        <v>0</v>
      </c>
      <c r="AU84" s="64">
        <v>0</v>
      </c>
      <c r="AV84" s="64">
        <v>0</v>
      </c>
      <c r="AW84" s="64">
        <v>0</v>
      </c>
      <c r="AX84" s="64">
        <v>0</v>
      </c>
      <c r="AY84" s="64">
        <v>0</v>
      </c>
      <c r="AZ84" s="64">
        <v>0</v>
      </c>
    </row>
    <row r="85" spans="1:52" s="15" customFormat="1" ht="15" customHeight="1" x14ac:dyDescent="0.3">
      <c r="A85" s="18" t="s">
        <v>101</v>
      </c>
      <c r="B85" s="64">
        <v>0</v>
      </c>
      <c r="C85" s="64">
        <v>0</v>
      </c>
      <c r="D85" s="64">
        <v>0</v>
      </c>
      <c r="E85" s="64">
        <v>0</v>
      </c>
      <c r="F85" s="64">
        <v>0</v>
      </c>
      <c r="G85" s="64">
        <v>0</v>
      </c>
      <c r="H85" s="64">
        <v>0</v>
      </c>
      <c r="I85" s="64">
        <v>0</v>
      </c>
      <c r="J85" s="64">
        <v>0</v>
      </c>
      <c r="K85" s="64">
        <v>0</v>
      </c>
      <c r="L85" s="64">
        <v>0</v>
      </c>
      <c r="M85" s="64">
        <v>0</v>
      </c>
      <c r="N85" s="64">
        <v>0</v>
      </c>
      <c r="O85" s="64">
        <v>0</v>
      </c>
      <c r="P85" s="64">
        <v>0</v>
      </c>
      <c r="Q85" s="64">
        <v>0</v>
      </c>
      <c r="R85" s="64">
        <v>0</v>
      </c>
      <c r="S85" s="64">
        <v>0</v>
      </c>
      <c r="T85" s="64">
        <v>0</v>
      </c>
      <c r="U85" s="64">
        <v>0</v>
      </c>
      <c r="V85" s="64">
        <v>0</v>
      </c>
      <c r="W85" s="64">
        <v>0</v>
      </c>
      <c r="X85" s="64">
        <v>0</v>
      </c>
      <c r="Y85" s="64">
        <v>0</v>
      </c>
      <c r="Z85" s="64">
        <v>0</v>
      </c>
      <c r="AA85" s="64">
        <v>0</v>
      </c>
      <c r="AB85" s="64">
        <v>0</v>
      </c>
      <c r="AC85" s="64">
        <v>0</v>
      </c>
      <c r="AD85" s="64">
        <v>0</v>
      </c>
      <c r="AE85" s="64">
        <v>0</v>
      </c>
      <c r="AF85" s="64">
        <v>0</v>
      </c>
      <c r="AG85" s="64">
        <v>0</v>
      </c>
      <c r="AH85" s="64">
        <v>0</v>
      </c>
      <c r="AI85" s="64">
        <v>0</v>
      </c>
      <c r="AJ85" s="64">
        <v>0</v>
      </c>
      <c r="AK85" s="64">
        <v>0</v>
      </c>
      <c r="AL85" s="64">
        <v>0</v>
      </c>
      <c r="AM85" s="64">
        <v>0</v>
      </c>
      <c r="AN85" s="64">
        <v>0</v>
      </c>
      <c r="AO85" s="64">
        <v>0</v>
      </c>
      <c r="AP85" s="64">
        <v>0</v>
      </c>
      <c r="AQ85" s="64">
        <v>0</v>
      </c>
      <c r="AR85" s="64">
        <v>0</v>
      </c>
      <c r="AS85" s="64">
        <v>0</v>
      </c>
      <c r="AT85" s="64">
        <v>0</v>
      </c>
      <c r="AU85" s="64">
        <v>0</v>
      </c>
      <c r="AV85" s="64">
        <v>0</v>
      </c>
      <c r="AW85" s="64">
        <v>0</v>
      </c>
      <c r="AX85" s="64">
        <v>0</v>
      </c>
      <c r="AY85" s="64">
        <v>0</v>
      </c>
      <c r="AZ85" s="64">
        <v>0</v>
      </c>
    </row>
    <row r="86" spans="1:52" s="15" customFormat="1" ht="15" customHeight="1" x14ac:dyDescent="0.3">
      <c r="A86" s="18" t="s">
        <v>103</v>
      </c>
      <c r="B86" s="64">
        <v>109108.76943701883</v>
      </c>
      <c r="C86" s="64">
        <v>111598.83144311776</v>
      </c>
      <c r="D86" s="64">
        <v>109763.26112944719</v>
      </c>
      <c r="E86" s="64">
        <v>94786.264537051306</v>
      </c>
      <c r="F86" s="64">
        <v>81253.541322325487</v>
      </c>
      <c r="G86" s="64">
        <v>82029.161822360809</v>
      </c>
      <c r="H86" s="64">
        <v>67012.029968612173</v>
      </c>
      <c r="I86" s="64">
        <v>56073.177804769264</v>
      </c>
      <c r="J86" s="64">
        <v>52326.359422011767</v>
      </c>
      <c r="K86" s="64">
        <v>45957.446639674323</v>
      </c>
      <c r="L86" s="64">
        <v>37818.67659285658</v>
      </c>
      <c r="M86" s="64">
        <v>27952.471946453963</v>
      </c>
      <c r="N86" s="64">
        <v>31020.25627069845</v>
      </c>
      <c r="O86" s="64">
        <v>25319.03422743372</v>
      </c>
      <c r="P86" s="64">
        <v>23984.199994572846</v>
      </c>
      <c r="Q86" s="64">
        <v>30948.643527638498</v>
      </c>
      <c r="R86" s="64">
        <v>19040.41488721261</v>
      </c>
      <c r="S86" s="64">
        <v>12649.903352414749</v>
      </c>
      <c r="T86" s="64">
        <v>9346.7485525264183</v>
      </c>
      <c r="U86" s="64">
        <v>13501.948149762604</v>
      </c>
      <c r="V86" s="64">
        <v>8910.7273208835322</v>
      </c>
      <c r="W86" s="64">
        <v>9717.3917582175254</v>
      </c>
      <c r="X86" s="64">
        <v>8340.6327954767185</v>
      </c>
      <c r="Y86" s="64">
        <v>9191.8980447553877</v>
      </c>
      <c r="Z86" s="64">
        <v>7771.9321174009219</v>
      </c>
      <c r="AA86" s="64">
        <v>5559.6572921676034</v>
      </c>
      <c r="AB86" s="64">
        <v>5599.2826379084727</v>
      </c>
      <c r="AC86" s="64">
        <v>6198.4738904028372</v>
      </c>
      <c r="AD86" s="64">
        <v>5858.3126458088545</v>
      </c>
      <c r="AE86" s="64">
        <v>3087.1403331302772</v>
      </c>
      <c r="AF86" s="64">
        <v>2870.6569946336804</v>
      </c>
      <c r="AG86" s="64">
        <v>2766.98843878151</v>
      </c>
      <c r="AH86" s="64">
        <v>2734.3742107624812</v>
      </c>
      <c r="AI86" s="64">
        <v>2636.2230813481619</v>
      </c>
      <c r="AJ86" s="64">
        <v>2607.4258208283104</v>
      </c>
      <c r="AK86" s="64">
        <v>2461.671140086823</v>
      </c>
      <c r="AL86" s="64">
        <v>2462.2844920908728</v>
      </c>
      <c r="AM86" s="64">
        <v>2447.5496007761485</v>
      </c>
      <c r="AN86" s="64">
        <v>2233.0756547827441</v>
      </c>
      <c r="AO86" s="64">
        <v>2462.1324469711662</v>
      </c>
      <c r="AP86" s="64">
        <v>913.97386003553981</v>
      </c>
      <c r="AQ86" s="64">
        <v>912.3117329111044</v>
      </c>
      <c r="AR86" s="64">
        <v>908.25998767199508</v>
      </c>
      <c r="AS86" s="64">
        <v>909.63867295786065</v>
      </c>
      <c r="AT86" s="64">
        <v>907.50014449429841</v>
      </c>
      <c r="AU86" s="64">
        <v>0</v>
      </c>
      <c r="AV86" s="64">
        <v>235.75771815046068</v>
      </c>
      <c r="AW86" s="64">
        <v>232.72785867063487</v>
      </c>
      <c r="AX86" s="64">
        <v>0</v>
      </c>
      <c r="AY86" s="64">
        <v>0</v>
      </c>
      <c r="AZ86" s="64">
        <v>0</v>
      </c>
    </row>
    <row r="87" spans="1:52" s="15" customFormat="1" ht="15" customHeight="1" x14ac:dyDescent="0.3">
      <c r="A87" s="16" t="s">
        <v>31</v>
      </c>
      <c r="B87" s="67">
        <v>13355.046309847934</v>
      </c>
      <c r="C87" s="67">
        <v>14715.976804629592</v>
      </c>
      <c r="D87" s="67">
        <v>15787.127254386851</v>
      </c>
      <c r="E87" s="67">
        <v>17040.812682104057</v>
      </c>
      <c r="F87" s="67">
        <v>19683.267046703906</v>
      </c>
      <c r="G87" s="67">
        <v>22229.867138749432</v>
      </c>
      <c r="H87" s="67">
        <v>22488.680062738851</v>
      </c>
      <c r="I87" s="67">
        <v>24033.904172900959</v>
      </c>
      <c r="J87" s="67">
        <v>26324.94452801752</v>
      </c>
      <c r="K87" s="67">
        <v>26452.437087397993</v>
      </c>
      <c r="L87" s="67">
        <v>28238.82454280385</v>
      </c>
      <c r="M87" s="67">
        <v>30098.356135059003</v>
      </c>
      <c r="N87" s="67">
        <v>31927.219143173446</v>
      </c>
      <c r="O87" s="67">
        <v>30754.311452150803</v>
      </c>
      <c r="P87" s="67">
        <v>33715.671504790109</v>
      </c>
      <c r="Q87" s="67">
        <v>36916.68619113991</v>
      </c>
      <c r="R87" s="67">
        <v>26373.486766919661</v>
      </c>
      <c r="S87" s="67">
        <v>25731.530907581066</v>
      </c>
      <c r="T87" s="67">
        <v>21874.928905119003</v>
      </c>
      <c r="U87" s="67">
        <v>22734.556894043308</v>
      </c>
      <c r="V87" s="67">
        <v>22874.669615255138</v>
      </c>
      <c r="W87" s="67">
        <v>28464.405602464489</v>
      </c>
      <c r="X87" s="67">
        <v>31121.906536822331</v>
      </c>
      <c r="Y87" s="67">
        <v>29764.442596136265</v>
      </c>
      <c r="Z87" s="67">
        <v>30040.734016239949</v>
      </c>
      <c r="AA87" s="67">
        <v>30716.906383219823</v>
      </c>
      <c r="AB87" s="67">
        <v>32106.806432825353</v>
      </c>
      <c r="AC87" s="67">
        <v>36218.066942058496</v>
      </c>
      <c r="AD87" s="67">
        <v>32724.789655626912</v>
      </c>
      <c r="AE87" s="67">
        <v>35857.140749571241</v>
      </c>
      <c r="AF87" s="67">
        <v>34993.22547993702</v>
      </c>
      <c r="AG87" s="67">
        <v>35402.841779006238</v>
      </c>
      <c r="AH87" s="67">
        <v>34710.041581083882</v>
      </c>
      <c r="AI87" s="67">
        <v>37241.499404693081</v>
      </c>
      <c r="AJ87" s="67">
        <v>42025.486663324547</v>
      </c>
      <c r="AK87" s="67">
        <v>41432.790704558058</v>
      </c>
      <c r="AL87" s="67">
        <v>44857.468588236341</v>
      </c>
      <c r="AM87" s="67">
        <v>49259.307276997002</v>
      </c>
      <c r="AN87" s="67">
        <v>49278.141471876224</v>
      </c>
      <c r="AO87" s="67">
        <v>49640.176315857752</v>
      </c>
      <c r="AP87" s="67">
        <v>48251.832584714306</v>
      </c>
      <c r="AQ87" s="67">
        <v>51320.680424049628</v>
      </c>
      <c r="AR87" s="67">
        <v>52439.231602062719</v>
      </c>
      <c r="AS87" s="67">
        <v>56976.201040695043</v>
      </c>
      <c r="AT87" s="67">
        <v>49406.998700985219</v>
      </c>
      <c r="AU87" s="67">
        <v>50493.590359034148</v>
      </c>
      <c r="AV87" s="67">
        <v>41124.111016003095</v>
      </c>
      <c r="AW87" s="67">
        <v>31975.347482238845</v>
      </c>
      <c r="AX87" s="67">
        <v>29871.95348468914</v>
      </c>
      <c r="AY87" s="67">
        <v>29111.175903247586</v>
      </c>
      <c r="AZ87" s="67">
        <v>21658.731972446236</v>
      </c>
    </row>
    <row r="88" spans="1:52" s="15" customFormat="1" ht="15" customHeight="1" x14ac:dyDescent="0.3">
      <c r="A88" s="18" t="s">
        <v>100</v>
      </c>
      <c r="B88" s="64">
        <v>0</v>
      </c>
      <c r="C88" s="64">
        <v>0</v>
      </c>
      <c r="D88" s="64">
        <v>0</v>
      </c>
      <c r="E88" s="64">
        <v>0</v>
      </c>
      <c r="F88" s="64">
        <v>0</v>
      </c>
      <c r="G88" s="64">
        <v>0</v>
      </c>
      <c r="H88" s="64">
        <v>0</v>
      </c>
      <c r="I88" s="64">
        <v>0</v>
      </c>
      <c r="J88" s="64">
        <v>0</v>
      </c>
      <c r="K88" s="64">
        <v>0</v>
      </c>
      <c r="L88" s="64">
        <v>0</v>
      </c>
      <c r="M88" s="64">
        <v>0</v>
      </c>
      <c r="N88" s="64">
        <v>0</v>
      </c>
      <c r="O88" s="64">
        <v>0</v>
      </c>
      <c r="P88" s="64">
        <v>0</v>
      </c>
      <c r="Q88" s="64">
        <v>0</v>
      </c>
      <c r="R88" s="64">
        <v>0</v>
      </c>
      <c r="S88" s="64">
        <v>0</v>
      </c>
      <c r="T88" s="64">
        <v>0</v>
      </c>
      <c r="U88" s="64">
        <v>0</v>
      </c>
      <c r="V88" s="64">
        <v>0</v>
      </c>
      <c r="W88" s="64">
        <v>0</v>
      </c>
      <c r="X88" s="64">
        <v>0</v>
      </c>
      <c r="Y88" s="64">
        <v>0</v>
      </c>
      <c r="Z88" s="64">
        <v>0</v>
      </c>
      <c r="AA88" s="64">
        <v>0</v>
      </c>
      <c r="AB88" s="64">
        <v>0</v>
      </c>
      <c r="AC88" s="64">
        <v>0</v>
      </c>
      <c r="AD88" s="64">
        <v>0</v>
      </c>
      <c r="AE88" s="64">
        <v>0</v>
      </c>
      <c r="AF88" s="64">
        <v>0</v>
      </c>
      <c r="AG88" s="64">
        <v>0</v>
      </c>
      <c r="AH88" s="64">
        <v>0</v>
      </c>
      <c r="AI88" s="64">
        <v>0</v>
      </c>
      <c r="AJ88" s="64">
        <v>0</v>
      </c>
      <c r="AK88" s="64">
        <v>0</v>
      </c>
      <c r="AL88" s="64">
        <v>0</v>
      </c>
      <c r="AM88" s="64">
        <v>0</v>
      </c>
      <c r="AN88" s="64">
        <v>0</v>
      </c>
      <c r="AO88" s="64">
        <v>0</v>
      </c>
      <c r="AP88" s="64">
        <v>513.77031960134525</v>
      </c>
      <c r="AQ88" s="64">
        <v>579.92343820233089</v>
      </c>
      <c r="AR88" s="64">
        <v>622.61473418128082</v>
      </c>
      <c r="AS88" s="64">
        <v>850.00737408068801</v>
      </c>
      <c r="AT88" s="64">
        <v>589.2410670380915</v>
      </c>
      <c r="AU88" s="64">
        <v>848.91211762899661</v>
      </c>
      <c r="AV88" s="64">
        <v>1758.8817533677138</v>
      </c>
      <c r="AW88" s="64">
        <v>1756.8283346482385</v>
      </c>
      <c r="AX88" s="64">
        <v>561.85490562846405</v>
      </c>
      <c r="AY88" s="64">
        <v>566.64392708192702</v>
      </c>
      <c r="AZ88" s="64">
        <v>832.54975356257455</v>
      </c>
    </row>
    <row r="89" spans="1:52" s="15" customFormat="1" ht="15" customHeight="1" x14ac:dyDescent="0.3">
      <c r="A89" s="18" t="s">
        <v>102</v>
      </c>
      <c r="B89" s="64">
        <v>10997.362782858101</v>
      </c>
      <c r="C89" s="64">
        <v>12115.179281449953</v>
      </c>
      <c r="D89" s="64">
        <v>13393.244329658235</v>
      </c>
      <c r="E89" s="64">
        <v>14982.603601756458</v>
      </c>
      <c r="F89" s="64">
        <v>17428.778858522459</v>
      </c>
      <c r="G89" s="64">
        <v>19356.198734045258</v>
      </c>
      <c r="H89" s="64">
        <v>19394.300752803381</v>
      </c>
      <c r="I89" s="64">
        <v>20394.611325966856</v>
      </c>
      <c r="J89" s="64">
        <v>22601.038669647529</v>
      </c>
      <c r="K89" s="64">
        <v>22006.066761749058</v>
      </c>
      <c r="L89" s="64">
        <v>23362.700991250404</v>
      </c>
      <c r="M89" s="64">
        <v>24289.151396645553</v>
      </c>
      <c r="N89" s="64">
        <v>24849.256866364121</v>
      </c>
      <c r="O89" s="64">
        <v>24437.313584226049</v>
      </c>
      <c r="P89" s="64">
        <v>24688.416771723554</v>
      </c>
      <c r="Q89" s="64">
        <v>26535.320295095618</v>
      </c>
      <c r="R89" s="64">
        <v>17755.959630433008</v>
      </c>
      <c r="S89" s="64">
        <v>16864.070878193597</v>
      </c>
      <c r="T89" s="64">
        <v>16110.070665953906</v>
      </c>
      <c r="U89" s="64">
        <v>13024.571073486857</v>
      </c>
      <c r="V89" s="64">
        <v>12174.364692387799</v>
      </c>
      <c r="W89" s="64">
        <v>15431.338356719307</v>
      </c>
      <c r="X89" s="64">
        <v>17061.816154913697</v>
      </c>
      <c r="Y89" s="64">
        <v>16886.195294992322</v>
      </c>
      <c r="Z89" s="64">
        <v>16563.472211795444</v>
      </c>
      <c r="AA89" s="64">
        <v>17837.342827719443</v>
      </c>
      <c r="AB89" s="64">
        <v>17034.855938792585</v>
      </c>
      <c r="AC89" s="64">
        <v>20164.250214956228</v>
      </c>
      <c r="AD89" s="64">
        <v>17626.499283540637</v>
      </c>
      <c r="AE89" s="64">
        <v>19300.716816428605</v>
      </c>
      <c r="AF89" s="64">
        <v>20723.24808100886</v>
      </c>
      <c r="AG89" s="64">
        <v>19630.007624121132</v>
      </c>
      <c r="AH89" s="64">
        <v>19922.077987295925</v>
      </c>
      <c r="AI89" s="64">
        <v>20542.4205166836</v>
      </c>
      <c r="AJ89" s="64">
        <v>25681.600200277742</v>
      </c>
      <c r="AK89" s="64">
        <v>25376.732541018693</v>
      </c>
      <c r="AL89" s="64">
        <v>27615.4380861188</v>
      </c>
      <c r="AM89" s="64">
        <v>29762.619739913836</v>
      </c>
      <c r="AN89" s="64">
        <v>30630.846301591049</v>
      </c>
      <c r="AO89" s="64">
        <v>30134.998216269119</v>
      </c>
      <c r="AP89" s="64">
        <v>28152.757573846462</v>
      </c>
      <c r="AQ89" s="64">
        <v>31302.337832197409</v>
      </c>
      <c r="AR89" s="64">
        <v>32216.233909310089</v>
      </c>
      <c r="AS89" s="64">
        <v>35705.61456855185</v>
      </c>
      <c r="AT89" s="64">
        <v>27796.124359898557</v>
      </c>
      <c r="AU89" s="64">
        <v>29540.071196714929</v>
      </c>
      <c r="AV89" s="64">
        <v>22707.681186084457</v>
      </c>
      <c r="AW89" s="64">
        <v>19170.462286564474</v>
      </c>
      <c r="AX89" s="64">
        <v>19983.378829998703</v>
      </c>
      <c r="AY89" s="64">
        <v>18091.279940462653</v>
      </c>
      <c r="AZ89" s="64">
        <v>13436.779636165229</v>
      </c>
    </row>
    <row r="90" spans="1:52" s="15" customFormat="1" ht="15" customHeight="1" x14ac:dyDescent="0.3">
      <c r="A90" s="18" t="s">
        <v>103</v>
      </c>
      <c r="B90" s="64">
        <v>2357.6835269898334</v>
      </c>
      <c r="C90" s="64">
        <v>2600.7975231796395</v>
      </c>
      <c r="D90" s="64">
        <v>2393.8829247286167</v>
      </c>
      <c r="E90" s="64">
        <v>2058.2090803475971</v>
      </c>
      <c r="F90" s="64">
        <v>2254.4881881814481</v>
      </c>
      <c r="G90" s="64">
        <v>2873.6684047041726</v>
      </c>
      <c r="H90" s="64">
        <v>3094.3793099354693</v>
      </c>
      <c r="I90" s="64">
        <v>3639.2928469341009</v>
      </c>
      <c r="J90" s="64">
        <v>3723.9058583699925</v>
      </c>
      <c r="K90" s="64">
        <v>4446.3703256489343</v>
      </c>
      <c r="L90" s="64">
        <v>4876.1235515534454</v>
      </c>
      <c r="M90" s="64">
        <v>5809.2047384134503</v>
      </c>
      <c r="N90" s="64">
        <v>7077.9622768093241</v>
      </c>
      <c r="O90" s="64">
        <v>6316.9978679247533</v>
      </c>
      <c r="P90" s="64">
        <v>9027.2547330665548</v>
      </c>
      <c r="Q90" s="64">
        <v>10381.365896044292</v>
      </c>
      <c r="R90" s="64">
        <v>8617.5271364866512</v>
      </c>
      <c r="S90" s="64">
        <v>8867.4600293874664</v>
      </c>
      <c r="T90" s="64">
        <v>5764.8582391650962</v>
      </c>
      <c r="U90" s="64">
        <v>9709.9858205564506</v>
      </c>
      <c r="V90" s="64">
        <v>10700.304922867341</v>
      </c>
      <c r="W90" s="64">
        <v>13033.06724574518</v>
      </c>
      <c r="X90" s="64">
        <v>14060.090381908636</v>
      </c>
      <c r="Y90" s="64">
        <v>12878.247301143943</v>
      </c>
      <c r="Z90" s="64">
        <v>13477.261804444506</v>
      </c>
      <c r="AA90" s="64">
        <v>12879.563555500381</v>
      </c>
      <c r="AB90" s="64">
        <v>15071.950494032768</v>
      </c>
      <c r="AC90" s="64">
        <v>16053.81672710227</v>
      </c>
      <c r="AD90" s="64">
        <v>15098.290372086272</v>
      </c>
      <c r="AE90" s="64">
        <v>16556.423933142636</v>
      </c>
      <c r="AF90" s="64">
        <v>14269.977398928162</v>
      </c>
      <c r="AG90" s="64">
        <v>15772.834154885104</v>
      </c>
      <c r="AH90" s="64">
        <v>14787.963593787958</v>
      </c>
      <c r="AI90" s="64">
        <v>16699.078888009484</v>
      </c>
      <c r="AJ90" s="64">
        <v>16343.886463046805</v>
      </c>
      <c r="AK90" s="64">
        <v>16056.058163539365</v>
      </c>
      <c r="AL90" s="64">
        <v>17242.030502117545</v>
      </c>
      <c r="AM90" s="64">
        <v>19496.687537083169</v>
      </c>
      <c r="AN90" s="64">
        <v>18647.295170285175</v>
      </c>
      <c r="AO90" s="64">
        <v>19505.178099588629</v>
      </c>
      <c r="AP90" s="64">
        <v>19585.304691266498</v>
      </c>
      <c r="AQ90" s="64">
        <v>19438.419153649887</v>
      </c>
      <c r="AR90" s="64">
        <v>19600.382958571347</v>
      </c>
      <c r="AS90" s="64">
        <v>20420.579098062502</v>
      </c>
      <c r="AT90" s="64">
        <v>21021.633274048567</v>
      </c>
      <c r="AU90" s="64">
        <v>20104.607044690223</v>
      </c>
      <c r="AV90" s="64">
        <v>16657.54807655092</v>
      </c>
      <c r="AW90" s="64">
        <v>11048.056861026131</v>
      </c>
      <c r="AX90" s="64">
        <v>9326.719749061971</v>
      </c>
      <c r="AY90" s="64">
        <v>10453.252035703004</v>
      </c>
      <c r="AZ90" s="64">
        <v>7389.4025827184332</v>
      </c>
    </row>
    <row r="91" spans="1:52" s="15" customFormat="1" ht="15" customHeight="1" x14ac:dyDescent="0.3">
      <c r="A91" s="42" t="s">
        <v>108</v>
      </c>
      <c r="B91" s="63">
        <v>0</v>
      </c>
      <c r="C91" s="63">
        <v>0</v>
      </c>
      <c r="D91" s="63">
        <v>0</v>
      </c>
      <c r="E91" s="63">
        <v>0</v>
      </c>
      <c r="F91" s="63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3">
        <v>0</v>
      </c>
      <c r="N91" s="63">
        <v>0</v>
      </c>
      <c r="O91" s="63">
        <v>0</v>
      </c>
      <c r="P91" s="63">
        <v>0</v>
      </c>
      <c r="Q91" s="63">
        <v>0</v>
      </c>
      <c r="R91" s="63">
        <v>0</v>
      </c>
      <c r="S91" s="63">
        <v>0</v>
      </c>
      <c r="T91" s="63">
        <v>0</v>
      </c>
      <c r="U91" s="63">
        <v>0</v>
      </c>
      <c r="V91" s="63">
        <v>0</v>
      </c>
      <c r="W91" s="63">
        <v>0</v>
      </c>
      <c r="X91" s="63">
        <v>0</v>
      </c>
      <c r="Y91" s="63">
        <v>0</v>
      </c>
      <c r="Z91" s="63">
        <v>0</v>
      </c>
      <c r="AA91" s="63">
        <v>0</v>
      </c>
      <c r="AB91" s="63">
        <v>0</v>
      </c>
      <c r="AC91" s="63">
        <v>0</v>
      </c>
      <c r="AD91" s="63">
        <v>0</v>
      </c>
      <c r="AE91" s="63">
        <v>0</v>
      </c>
      <c r="AF91" s="63">
        <v>0</v>
      </c>
      <c r="AG91" s="63">
        <v>0</v>
      </c>
      <c r="AH91" s="63">
        <v>0</v>
      </c>
      <c r="AI91" s="63">
        <v>0</v>
      </c>
      <c r="AJ91" s="63">
        <v>0</v>
      </c>
      <c r="AK91" s="63">
        <v>0</v>
      </c>
      <c r="AL91" s="63">
        <v>0</v>
      </c>
      <c r="AM91" s="63">
        <v>0</v>
      </c>
      <c r="AN91" s="63">
        <v>0</v>
      </c>
      <c r="AO91" s="63">
        <v>0</v>
      </c>
      <c r="AP91" s="63">
        <v>0</v>
      </c>
      <c r="AQ91" s="63">
        <v>0</v>
      </c>
      <c r="AR91" s="63">
        <v>0</v>
      </c>
      <c r="AS91" s="63">
        <v>0</v>
      </c>
      <c r="AT91" s="63">
        <v>0</v>
      </c>
      <c r="AU91" s="63">
        <v>0</v>
      </c>
      <c r="AV91" s="63">
        <v>0</v>
      </c>
      <c r="AW91" s="63">
        <v>0</v>
      </c>
      <c r="AX91" s="63">
        <v>0</v>
      </c>
      <c r="AY91" s="63">
        <v>0</v>
      </c>
      <c r="AZ91" s="63">
        <v>0</v>
      </c>
    </row>
    <row r="92" spans="1:52" s="15" customFormat="1" ht="15" customHeight="1" x14ac:dyDescent="0.3">
      <c r="A92" s="44" t="s">
        <v>109</v>
      </c>
      <c r="B92" s="64">
        <v>0</v>
      </c>
      <c r="C92" s="64">
        <v>0</v>
      </c>
      <c r="D92" s="64">
        <v>0</v>
      </c>
      <c r="E92" s="64">
        <v>0</v>
      </c>
      <c r="F92" s="64">
        <v>0</v>
      </c>
      <c r="G92" s="64">
        <v>0</v>
      </c>
      <c r="H92" s="64">
        <v>0</v>
      </c>
      <c r="I92" s="64">
        <v>0</v>
      </c>
      <c r="J92" s="64">
        <v>0</v>
      </c>
      <c r="K92" s="64">
        <v>0</v>
      </c>
      <c r="L92" s="64">
        <v>0</v>
      </c>
      <c r="M92" s="64">
        <v>0</v>
      </c>
      <c r="N92" s="64">
        <v>0</v>
      </c>
      <c r="O92" s="64">
        <v>0</v>
      </c>
      <c r="P92" s="64">
        <v>0</v>
      </c>
      <c r="Q92" s="64">
        <v>0</v>
      </c>
      <c r="R92" s="64">
        <v>0</v>
      </c>
      <c r="S92" s="64">
        <v>0</v>
      </c>
      <c r="T92" s="64">
        <v>0</v>
      </c>
      <c r="U92" s="64">
        <v>0</v>
      </c>
      <c r="V92" s="64">
        <v>0</v>
      </c>
      <c r="W92" s="64">
        <v>0</v>
      </c>
      <c r="X92" s="64">
        <v>0</v>
      </c>
      <c r="Y92" s="64">
        <v>0</v>
      </c>
      <c r="Z92" s="64">
        <v>0</v>
      </c>
      <c r="AA92" s="64">
        <v>0</v>
      </c>
      <c r="AB92" s="64">
        <v>0</v>
      </c>
      <c r="AC92" s="64">
        <v>0</v>
      </c>
      <c r="AD92" s="64">
        <v>0</v>
      </c>
      <c r="AE92" s="64">
        <v>0</v>
      </c>
      <c r="AF92" s="64">
        <v>0</v>
      </c>
      <c r="AG92" s="64">
        <v>0</v>
      </c>
      <c r="AH92" s="64">
        <v>0</v>
      </c>
      <c r="AI92" s="64">
        <v>0</v>
      </c>
      <c r="AJ92" s="64">
        <v>0</v>
      </c>
      <c r="AK92" s="64">
        <v>0</v>
      </c>
      <c r="AL92" s="64">
        <v>0</v>
      </c>
      <c r="AM92" s="64">
        <v>0</v>
      </c>
      <c r="AN92" s="64">
        <v>0</v>
      </c>
      <c r="AO92" s="64">
        <v>0</v>
      </c>
      <c r="AP92" s="64">
        <v>0</v>
      </c>
      <c r="AQ92" s="64">
        <v>0</v>
      </c>
      <c r="AR92" s="64">
        <v>0</v>
      </c>
      <c r="AS92" s="64">
        <v>0</v>
      </c>
      <c r="AT92" s="64">
        <v>0</v>
      </c>
      <c r="AU92" s="64">
        <v>0</v>
      </c>
      <c r="AV92" s="64">
        <v>0</v>
      </c>
      <c r="AW92" s="64">
        <v>0</v>
      </c>
      <c r="AX92" s="64">
        <v>0</v>
      </c>
      <c r="AY92" s="64">
        <v>0</v>
      </c>
      <c r="AZ92" s="64">
        <v>0</v>
      </c>
    </row>
    <row r="93" spans="1:52" s="15" customFormat="1" ht="15" customHeight="1" x14ac:dyDescent="0.3">
      <c r="A93" s="44" t="s">
        <v>110</v>
      </c>
      <c r="B93" s="64">
        <v>0</v>
      </c>
      <c r="C93" s="64">
        <v>0</v>
      </c>
      <c r="D93" s="64">
        <v>0</v>
      </c>
      <c r="E93" s="64">
        <v>0</v>
      </c>
      <c r="F93" s="64">
        <v>0</v>
      </c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64">
        <v>0</v>
      </c>
      <c r="M93" s="64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64">
        <v>0</v>
      </c>
      <c r="T93" s="64">
        <v>0</v>
      </c>
      <c r="U93" s="64">
        <v>0</v>
      </c>
      <c r="V93" s="64">
        <v>0</v>
      </c>
      <c r="W93" s="64">
        <v>0</v>
      </c>
      <c r="X93" s="64">
        <v>0</v>
      </c>
      <c r="Y93" s="64">
        <v>0</v>
      </c>
      <c r="Z93" s="64">
        <v>0</v>
      </c>
      <c r="AA93" s="64">
        <v>0</v>
      </c>
      <c r="AB93" s="64">
        <v>0</v>
      </c>
      <c r="AC93" s="64">
        <v>0</v>
      </c>
      <c r="AD93" s="64">
        <v>0</v>
      </c>
      <c r="AE93" s="64">
        <v>0</v>
      </c>
      <c r="AF93" s="64">
        <v>0</v>
      </c>
      <c r="AG93" s="64">
        <v>0</v>
      </c>
      <c r="AH93" s="64">
        <v>0</v>
      </c>
      <c r="AI93" s="64">
        <v>0</v>
      </c>
      <c r="AJ93" s="64">
        <v>0</v>
      </c>
      <c r="AK93" s="64">
        <v>0</v>
      </c>
      <c r="AL93" s="64">
        <v>0</v>
      </c>
      <c r="AM93" s="64">
        <v>0</v>
      </c>
      <c r="AN93" s="64">
        <v>0</v>
      </c>
      <c r="AO93" s="64">
        <v>0</v>
      </c>
      <c r="AP93" s="64">
        <v>0</v>
      </c>
      <c r="AQ93" s="64">
        <v>0</v>
      </c>
      <c r="AR93" s="64">
        <v>0</v>
      </c>
      <c r="AS93" s="64">
        <v>0</v>
      </c>
      <c r="AT93" s="64">
        <v>0</v>
      </c>
      <c r="AU93" s="64">
        <v>0</v>
      </c>
      <c r="AV93" s="64">
        <v>0</v>
      </c>
      <c r="AW93" s="64">
        <v>0</v>
      </c>
      <c r="AX93" s="64">
        <v>0</v>
      </c>
      <c r="AY93" s="64">
        <v>0</v>
      </c>
      <c r="AZ93" s="64">
        <v>0</v>
      </c>
    </row>
    <row r="94" spans="1:52" x14ac:dyDescent="0.35">
      <c r="A94" s="47" t="s">
        <v>111</v>
      </c>
      <c r="B94" s="67">
        <v>22221.00021996041</v>
      </c>
      <c r="C94" s="67">
        <v>26698.837209302332</v>
      </c>
      <c r="D94" s="67">
        <v>36310.465116279069</v>
      </c>
      <c r="E94" s="67">
        <v>44210.465116279083</v>
      </c>
      <c r="F94" s="67">
        <v>58933.720930232543</v>
      </c>
      <c r="G94" s="67">
        <v>70440.098560036975</v>
      </c>
      <c r="H94" s="67">
        <v>82309.302325581404</v>
      </c>
      <c r="I94" s="67">
        <v>104374.41860465113</v>
      </c>
      <c r="J94" s="67">
        <v>119523.25581395347</v>
      </c>
      <c r="K94" s="67">
        <v>133036.04651162785</v>
      </c>
      <c r="L94" s="67">
        <v>149329.48412881684</v>
      </c>
      <c r="M94" s="67">
        <v>179642.38659263562</v>
      </c>
      <c r="N94" s="67">
        <v>205980.7012515525</v>
      </c>
      <c r="O94" s="67">
        <v>235779.50413370036</v>
      </c>
      <c r="P94" s="67">
        <v>253063.337488141</v>
      </c>
      <c r="Q94" s="67">
        <v>301816.22863440128</v>
      </c>
      <c r="R94" s="67">
        <v>342556.66496335424</v>
      </c>
      <c r="S94" s="67">
        <v>391219.6914061656</v>
      </c>
      <c r="T94" s="67">
        <v>439035.8692772463</v>
      </c>
      <c r="U94" s="67">
        <v>480649.09363392909</v>
      </c>
      <c r="V94" s="67">
        <v>539357.45996264648</v>
      </c>
      <c r="W94" s="67">
        <v>558724.79893863003</v>
      </c>
      <c r="X94" s="67">
        <v>575144.52974506619</v>
      </c>
      <c r="Y94" s="67">
        <v>606183.99072134704</v>
      </c>
      <c r="Z94" s="67">
        <v>646738.91629909992</v>
      </c>
      <c r="AA94" s="67">
        <v>687152.24081221875</v>
      </c>
      <c r="AB94" s="67">
        <v>721241.24849630077</v>
      </c>
      <c r="AC94" s="67">
        <v>754443.83378869249</v>
      </c>
      <c r="AD94" s="67">
        <v>783248.89499300113</v>
      </c>
      <c r="AE94" s="67">
        <v>827720.67194371554</v>
      </c>
      <c r="AF94" s="67">
        <v>866615.11927054939</v>
      </c>
      <c r="AG94" s="67">
        <v>908765.49197223166</v>
      </c>
      <c r="AH94" s="67">
        <v>942052.3465526147</v>
      </c>
      <c r="AI94" s="67">
        <v>976043.04974273453</v>
      </c>
      <c r="AJ94" s="67">
        <v>1016408.1771344813</v>
      </c>
      <c r="AK94" s="67">
        <v>1069037.7241883713</v>
      </c>
      <c r="AL94" s="67">
        <v>1127252.8681585304</v>
      </c>
      <c r="AM94" s="67">
        <v>1184179.560750192</v>
      </c>
      <c r="AN94" s="67">
        <v>1234782.8704496429</v>
      </c>
      <c r="AO94" s="67">
        <v>1280994.9475210626</v>
      </c>
      <c r="AP94" s="67">
        <v>1330914.0179366295</v>
      </c>
      <c r="AQ94" s="67">
        <v>1380882.0582316346</v>
      </c>
      <c r="AR94" s="67">
        <v>1427274.7510896381</v>
      </c>
      <c r="AS94" s="67">
        <v>1466025.5394755849</v>
      </c>
      <c r="AT94" s="67">
        <v>1501605.34809415</v>
      </c>
      <c r="AU94" s="67">
        <v>1530686.9712410229</v>
      </c>
      <c r="AV94" s="67">
        <v>1567765.114757034</v>
      </c>
      <c r="AW94" s="67">
        <v>1612426.3290521912</v>
      </c>
      <c r="AX94" s="67">
        <v>1654538.7049417866</v>
      </c>
      <c r="AY94" s="67">
        <v>1694013.9310520834</v>
      </c>
      <c r="AZ94" s="67">
        <v>1722715.3591674017</v>
      </c>
    </row>
    <row r="95" spans="1:52" x14ac:dyDescent="0.35">
      <c r="A95" s="44" t="s">
        <v>112</v>
      </c>
      <c r="B95" s="64">
        <v>22055.955788088813</v>
      </c>
      <c r="C95" s="64">
        <v>26376.240616334038</v>
      </c>
      <c r="D95" s="64">
        <v>35973.409141375909</v>
      </c>
      <c r="E95" s="64">
        <v>42767.604119404801</v>
      </c>
      <c r="F95" s="64">
        <v>56613.922844324676</v>
      </c>
      <c r="G95" s="64">
        <v>67814.527247343998</v>
      </c>
      <c r="H95" s="64">
        <v>78888.429078888468</v>
      </c>
      <c r="I95" s="64">
        <v>100001.34148968612</v>
      </c>
      <c r="J95" s="64">
        <v>113825.88122794629</v>
      </c>
      <c r="K95" s="64">
        <v>126003.31311156371</v>
      </c>
      <c r="L95" s="64">
        <v>138530.83753613741</v>
      </c>
      <c r="M95" s="64">
        <v>166021.09387399632</v>
      </c>
      <c r="N95" s="64">
        <v>187108.26249225679</v>
      </c>
      <c r="O95" s="64">
        <v>209042.3532930201</v>
      </c>
      <c r="P95" s="64">
        <v>221306.3559442166</v>
      </c>
      <c r="Q95" s="64">
        <v>259696.34684621339</v>
      </c>
      <c r="R95" s="64">
        <v>304319.50347671582</v>
      </c>
      <c r="S95" s="64">
        <v>340265.20034232351</v>
      </c>
      <c r="T95" s="64">
        <v>379780.50411785068</v>
      </c>
      <c r="U95" s="64">
        <v>408236.08701878792</v>
      </c>
      <c r="V95" s="64">
        <v>419516.57816781453</v>
      </c>
      <c r="W95" s="64">
        <v>432413.30783208972</v>
      </c>
      <c r="X95" s="64">
        <v>445336.3907048101</v>
      </c>
      <c r="Y95" s="64">
        <v>461340.20212967228</v>
      </c>
      <c r="Z95" s="64">
        <v>485687.98384318117</v>
      </c>
      <c r="AA95" s="64">
        <v>516479.58345492301</v>
      </c>
      <c r="AB95" s="64">
        <v>540179.46566758153</v>
      </c>
      <c r="AC95" s="64">
        <v>561342.74501689291</v>
      </c>
      <c r="AD95" s="64">
        <v>575736.67807237047</v>
      </c>
      <c r="AE95" s="64">
        <v>599896.75219683128</v>
      </c>
      <c r="AF95" s="64">
        <v>621543.49296747136</v>
      </c>
      <c r="AG95" s="64">
        <v>643828.38817215292</v>
      </c>
      <c r="AH95" s="64">
        <v>664388.16138859652</v>
      </c>
      <c r="AI95" s="64">
        <v>679717.93099394231</v>
      </c>
      <c r="AJ95" s="64">
        <v>701556.09128328203</v>
      </c>
      <c r="AK95" s="64">
        <v>729536.26962456771</v>
      </c>
      <c r="AL95" s="64">
        <v>761139.71475649544</v>
      </c>
      <c r="AM95" s="64">
        <v>789863.4840385915</v>
      </c>
      <c r="AN95" s="64">
        <v>811908.473277924</v>
      </c>
      <c r="AO95" s="64">
        <v>836477.10030027432</v>
      </c>
      <c r="AP95" s="64">
        <v>863946.72707320377</v>
      </c>
      <c r="AQ95" s="64">
        <v>896485.11330178194</v>
      </c>
      <c r="AR95" s="64">
        <v>923276.66070559388</v>
      </c>
      <c r="AS95" s="64">
        <v>944862.29703909718</v>
      </c>
      <c r="AT95" s="64">
        <v>965565.14006801567</v>
      </c>
      <c r="AU95" s="64">
        <v>972218.94244397036</v>
      </c>
      <c r="AV95" s="64">
        <v>990797.45941619552</v>
      </c>
      <c r="AW95" s="64">
        <v>1012989.9097729985</v>
      </c>
      <c r="AX95" s="64">
        <v>1038290.2706106118</v>
      </c>
      <c r="AY95" s="64">
        <v>1061777.0265490005</v>
      </c>
      <c r="AZ95" s="64">
        <v>1075373.6858685198</v>
      </c>
    </row>
    <row r="96" spans="1:52" x14ac:dyDescent="0.35">
      <c r="A96" s="44" t="s">
        <v>113</v>
      </c>
      <c r="B96" s="64">
        <v>165.04443187159782</v>
      </c>
      <c r="C96" s="64">
        <v>322.59659296829244</v>
      </c>
      <c r="D96" s="64">
        <v>337.05597490315847</v>
      </c>
      <c r="E96" s="64">
        <v>1442.8609968742796</v>
      </c>
      <c r="F96" s="64">
        <v>2319.7980859078643</v>
      </c>
      <c r="G96" s="64">
        <v>2625.5713126929722</v>
      </c>
      <c r="H96" s="64">
        <v>3420.8732466929405</v>
      </c>
      <c r="I96" s="64">
        <v>4373.0771149650036</v>
      </c>
      <c r="J96" s="64">
        <v>5697.3745860071831</v>
      </c>
      <c r="K96" s="64">
        <v>7032.7334000641495</v>
      </c>
      <c r="L96" s="64">
        <v>10798.646592679421</v>
      </c>
      <c r="M96" s="64">
        <v>13621.292718639297</v>
      </c>
      <c r="N96" s="64">
        <v>18872.438759295706</v>
      </c>
      <c r="O96" s="64">
        <v>26737.150840680257</v>
      </c>
      <c r="P96" s="64">
        <v>31756.981543924387</v>
      </c>
      <c r="Q96" s="64">
        <v>42119.881788187871</v>
      </c>
      <c r="R96" s="64">
        <v>38237.16148663839</v>
      </c>
      <c r="S96" s="64">
        <v>50954.491063842055</v>
      </c>
      <c r="T96" s="64">
        <v>59255.365159395617</v>
      </c>
      <c r="U96" s="64">
        <v>72413.006615141188</v>
      </c>
      <c r="V96" s="64">
        <v>119840.8817948319</v>
      </c>
      <c r="W96" s="64">
        <v>126311.49110654027</v>
      </c>
      <c r="X96" s="64">
        <v>129808.13904025606</v>
      </c>
      <c r="Y96" s="64">
        <v>144843.78859167476</v>
      </c>
      <c r="Z96" s="64">
        <v>161050.93245591872</v>
      </c>
      <c r="AA96" s="64">
        <v>170672.65735729574</v>
      </c>
      <c r="AB96" s="64">
        <v>181061.78282871927</v>
      </c>
      <c r="AC96" s="64">
        <v>193101.08877179964</v>
      </c>
      <c r="AD96" s="64">
        <v>207512.21692063072</v>
      </c>
      <c r="AE96" s="64">
        <v>227823.9197468842</v>
      </c>
      <c r="AF96" s="64">
        <v>245071.626303078</v>
      </c>
      <c r="AG96" s="64">
        <v>264937.10380007874</v>
      </c>
      <c r="AH96" s="64">
        <v>277664.18516401818</v>
      </c>
      <c r="AI96" s="64">
        <v>296325.11874879221</v>
      </c>
      <c r="AJ96" s="64">
        <v>314852.08585119917</v>
      </c>
      <c r="AK96" s="64">
        <v>339501.45456380362</v>
      </c>
      <c r="AL96" s="64">
        <v>366113.15340203512</v>
      </c>
      <c r="AM96" s="64">
        <v>394316.07671160065</v>
      </c>
      <c r="AN96" s="64">
        <v>422874.39717171883</v>
      </c>
      <c r="AO96" s="64">
        <v>444517.8472207883</v>
      </c>
      <c r="AP96" s="64">
        <v>466967.2908634257</v>
      </c>
      <c r="AQ96" s="64">
        <v>484396.94492985273</v>
      </c>
      <c r="AR96" s="64">
        <v>503998.09038404416</v>
      </c>
      <c r="AS96" s="64">
        <v>521163.24243648764</v>
      </c>
      <c r="AT96" s="64">
        <v>536040.20802613418</v>
      </c>
      <c r="AU96" s="64">
        <v>558468.02879705245</v>
      </c>
      <c r="AV96" s="64">
        <v>576967.65534083836</v>
      </c>
      <c r="AW96" s="64">
        <v>599436.41927919281</v>
      </c>
      <c r="AX96" s="64">
        <v>616248.43433117482</v>
      </c>
      <c r="AY96" s="64">
        <v>632236.90450308286</v>
      </c>
      <c r="AZ96" s="64">
        <v>647341.67329888185</v>
      </c>
    </row>
    <row r="97" spans="1:52" x14ac:dyDescent="0.35">
      <c r="A97" s="47" t="s">
        <v>114</v>
      </c>
      <c r="B97" s="67">
        <v>118.86749274019581</v>
      </c>
      <c r="C97" s="67">
        <v>189.53488372093042</v>
      </c>
      <c r="D97" s="67">
        <v>281.39534883720927</v>
      </c>
      <c r="E97" s="67">
        <v>440.69767441860455</v>
      </c>
      <c r="F97" s="67">
        <v>727.90697674418573</v>
      </c>
      <c r="G97" s="67">
        <v>1460.2927028690365</v>
      </c>
      <c r="H97" s="67">
        <v>2491.8604651162796</v>
      </c>
      <c r="I97" s="67">
        <v>3770.9302325581416</v>
      </c>
      <c r="J97" s="67">
        <v>7436.0465116279047</v>
      </c>
      <c r="K97" s="67">
        <v>14019.767441860464</v>
      </c>
      <c r="L97" s="67">
        <v>22499.282129143397</v>
      </c>
      <c r="M97" s="67">
        <v>45309.899773596342</v>
      </c>
      <c r="N97" s="67">
        <v>67366.207415998346</v>
      </c>
      <c r="O97" s="67">
        <v>80902.937471255267</v>
      </c>
      <c r="P97" s="67">
        <v>92303.663118416531</v>
      </c>
      <c r="Q97" s="67">
        <v>102312.41709825554</v>
      </c>
      <c r="R97" s="67">
        <v>111883.57646594568</v>
      </c>
      <c r="S97" s="67">
        <v>121267.54798571092</v>
      </c>
      <c r="T97" s="67">
        <v>131775.67012101022</v>
      </c>
      <c r="U97" s="67">
        <v>149278.34723237151</v>
      </c>
      <c r="V97" s="67">
        <v>174903.58102040616</v>
      </c>
      <c r="W97" s="67">
        <v>179189.45576954525</v>
      </c>
      <c r="X97" s="67">
        <v>182077.44744229328</v>
      </c>
      <c r="Y97" s="67">
        <v>189788.42857422546</v>
      </c>
      <c r="Z97" s="67">
        <v>199560.00898519697</v>
      </c>
      <c r="AA97" s="67">
        <v>207374.42258568239</v>
      </c>
      <c r="AB97" s="67">
        <v>214708.57993122251</v>
      </c>
      <c r="AC97" s="67">
        <v>222635.65838014989</v>
      </c>
      <c r="AD97" s="67">
        <v>232742.97523415595</v>
      </c>
      <c r="AE97" s="67">
        <v>245219.85870911126</v>
      </c>
      <c r="AF97" s="67">
        <v>257781.62501113463</v>
      </c>
      <c r="AG97" s="67">
        <v>268296.90074654098</v>
      </c>
      <c r="AH97" s="67">
        <v>279879.11651774152</v>
      </c>
      <c r="AI97" s="67">
        <v>292673.59501462651</v>
      </c>
      <c r="AJ97" s="67">
        <v>307594.07951581193</v>
      </c>
      <c r="AK97" s="67">
        <v>327085.8331679781</v>
      </c>
      <c r="AL97" s="67">
        <v>354517.57334952336</v>
      </c>
      <c r="AM97" s="67">
        <v>379604.14115061535</v>
      </c>
      <c r="AN97" s="67">
        <v>402877.63473188633</v>
      </c>
      <c r="AO97" s="67">
        <v>422613.99109706871</v>
      </c>
      <c r="AP97" s="67">
        <v>443673.58619452431</v>
      </c>
      <c r="AQ97" s="67">
        <v>458688.79628509103</v>
      </c>
      <c r="AR97" s="67">
        <v>474796.44238795521</v>
      </c>
      <c r="AS97" s="67">
        <v>491972.55384899111</v>
      </c>
      <c r="AT97" s="67">
        <v>507412.32611409179</v>
      </c>
      <c r="AU97" s="67">
        <v>531766.31780479732</v>
      </c>
      <c r="AV97" s="67">
        <v>546076.05181623925</v>
      </c>
      <c r="AW97" s="67">
        <v>558928.86744589754</v>
      </c>
      <c r="AX97" s="67">
        <v>570878.11095310887</v>
      </c>
      <c r="AY97" s="67">
        <v>584627.62578691042</v>
      </c>
      <c r="AZ97" s="67">
        <v>602913.77836830576</v>
      </c>
    </row>
    <row r="98" spans="1:52" x14ac:dyDescent="0.35">
      <c r="A98" s="47" t="s">
        <v>115</v>
      </c>
      <c r="B98" s="67">
        <v>0</v>
      </c>
      <c r="C98" s="67">
        <v>0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4.840012037292011</v>
      </c>
      <c r="J98" s="67">
        <v>9.3895978602408992</v>
      </c>
      <c r="K98" s="67">
        <v>113.75713075008775</v>
      </c>
      <c r="L98" s="67">
        <v>805.66837695056677</v>
      </c>
      <c r="M98" s="67">
        <v>1382.5653285323826</v>
      </c>
      <c r="N98" s="67">
        <v>3983.395575715349</v>
      </c>
      <c r="O98" s="67">
        <v>5207.5637296544728</v>
      </c>
      <c r="P98" s="67">
        <v>5891.4100882753237</v>
      </c>
      <c r="Q98" s="67">
        <v>6037.7194067391893</v>
      </c>
      <c r="R98" s="67">
        <v>6031.6816873324515</v>
      </c>
      <c r="S98" s="67">
        <v>6168.9114324386182</v>
      </c>
      <c r="T98" s="67">
        <v>6168.9114324386192</v>
      </c>
      <c r="U98" s="67">
        <v>6168.9114324386192</v>
      </c>
      <c r="V98" s="67">
        <v>6168.9114324386182</v>
      </c>
      <c r="W98" s="67">
        <v>6162.8047586028588</v>
      </c>
      <c r="X98" s="67">
        <v>6162.7425210061792</v>
      </c>
      <c r="Y98" s="67">
        <v>6168.9114324386201</v>
      </c>
      <c r="Z98" s="67">
        <v>6168.9114324386173</v>
      </c>
      <c r="AA98" s="67">
        <v>6163.7320478857519</v>
      </c>
      <c r="AB98" s="67">
        <v>6162.7425210061792</v>
      </c>
      <c r="AC98" s="67">
        <v>6162.742521006182</v>
      </c>
      <c r="AD98" s="67">
        <v>6163.3042033585352</v>
      </c>
      <c r="AE98" s="67">
        <v>6168.9114324386173</v>
      </c>
      <c r="AF98" s="67">
        <v>6162.8393557502613</v>
      </c>
      <c r="AG98" s="67">
        <v>6140.0491867847441</v>
      </c>
      <c r="AH98" s="67">
        <v>6133.9248804562021</v>
      </c>
      <c r="AI98" s="67">
        <v>6069.1726949006243</v>
      </c>
      <c r="AJ98" s="67">
        <v>6078.618520750988</v>
      </c>
      <c r="AK98" s="67">
        <v>6045.459736255455</v>
      </c>
      <c r="AL98" s="67">
        <v>6105.4800880129451</v>
      </c>
      <c r="AM98" s="67">
        <v>6195.346625617055</v>
      </c>
      <c r="AN98" s="67">
        <v>6228.9317841961092</v>
      </c>
      <c r="AO98" s="67">
        <v>6228.9317841961074</v>
      </c>
      <c r="AP98" s="67">
        <v>6228.9317841961119</v>
      </c>
      <c r="AQ98" s="67">
        <v>6228.9317841961065</v>
      </c>
      <c r="AR98" s="67">
        <v>6155.4642498044268</v>
      </c>
      <c r="AS98" s="67">
        <v>6155.4642498044304</v>
      </c>
      <c r="AT98" s="67">
        <v>6155.7059435777219</v>
      </c>
      <c r="AU98" s="67">
        <v>6155.4642498044259</v>
      </c>
      <c r="AV98" s="67">
        <v>6509.2891431157968</v>
      </c>
      <c r="AW98" s="67">
        <v>6509.2891431157905</v>
      </c>
      <c r="AX98" s="67">
        <v>6509.2891431157905</v>
      </c>
      <c r="AY98" s="67">
        <v>6509.2891431157932</v>
      </c>
      <c r="AZ98" s="67">
        <v>6509.2891431157914</v>
      </c>
    </row>
    <row r="99" spans="1:52" x14ac:dyDescent="0.35">
      <c r="A99" s="47" t="s">
        <v>116</v>
      </c>
      <c r="B99" s="68">
        <v>4461.7529085868546</v>
      </c>
      <c r="C99" s="68">
        <v>4295.4305589452897</v>
      </c>
      <c r="D99" s="68">
        <v>4381.431170834353</v>
      </c>
      <c r="E99" s="68">
        <v>4971.4682151004554</v>
      </c>
      <c r="F99" s="68">
        <v>5053.9741065472163</v>
      </c>
      <c r="G99" s="68">
        <v>4944.0724454537967</v>
      </c>
      <c r="H99" s="68">
        <v>5105.3062340988708</v>
      </c>
      <c r="I99" s="68">
        <v>5293.6685982326444</v>
      </c>
      <c r="J99" s="68">
        <v>5247.5278141480321</v>
      </c>
      <c r="K99" s="68">
        <v>5060.7081813799796</v>
      </c>
      <c r="L99" s="68">
        <v>5080.8987843415607</v>
      </c>
      <c r="M99" s="68">
        <v>5326.5636308060648</v>
      </c>
      <c r="N99" s="68">
        <v>5226.837895459239</v>
      </c>
      <c r="O99" s="68">
        <v>5367.8224507074601</v>
      </c>
      <c r="P99" s="68">
        <v>5611.7817091647676</v>
      </c>
      <c r="Q99" s="68">
        <v>5907.1271909639563</v>
      </c>
      <c r="R99" s="68">
        <v>6043.946526903509</v>
      </c>
      <c r="S99" s="68">
        <v>6138.5491553420607</v>
      </c>
      <c r="T99" s="68">
        <v>5576.3151511521919</v>
      </c>
      <c r="U99" s="68">
        <v>5444.7556133593416</v>
      </c>
      <c r="V99" s="68">
        <v>4882.082143529432</v>
      </c>
      <c r="W99" s="68">
        <v>4307.2035111272944</v>
      </c>
      <c r="X99" s="68">
        <v>4098.7269911191324</v>
      </c>
      <c r="Y99" s="68">
        <v>3472.7311259995554</v>
      </c>
      <c r="Z99" s="68">
        <v>2385.0024163720382</v>
      </c>
      <c r="AA99" s="68">
        <v>2102.4564567422208</v>
      </c>
      <c r="AB99" s="68">
        <v>2076.3718438285114</v>
      </c>
      <c r="AC99" s="68">
        <v>1670.0057042349224</v>
      </c>
      <c r="AD99" s="68">
        <v>1149.0704146458588</v>
      </c>
      <c r="AE99" s="68">
        <v>1123.3613443089434</v>
      </c>
      <c r="AF99" s="68">
        <v>1109.5230068613694</v>
      </c>
      <c r="AG99" s="68">
        <v>967.69691632727688</v>
      </c>
      <c r="AH99" s="68">
        <v>939.13502621916359</v>
      </c>
      <c r="AI99" s="68">
        <v>1036.9960666693366</v>
      </c>
      <c r="AJ99" s="68">
        <v>854.42654942551633</v>
      </c>
      <c r="AK99" s="68">
        <v>572.60729791170615</v>
      </c>
      <c r="AL99" s="68">
        <v>561.3802139356236</v>
      </c>
      <c r="AM99" s="68">
        <v>560.60144247324195</v>
      </c>
      <c r="AN99" s="68">
        <v>552.25098694309952</v>
      </c>
      <c r="AO99" s="68">
        <v>331.21850346309111</v>
      </c>
      <c r="AP99" s="68">
        <v>377.46390989571012</v>
      </c>
      <c r="AQ99" s="68">
        <v>368.17432805078113</v>
      </c>
      <c r="AR99" s="68">
        <v>223.74245885467883</v>
      </c>
      <c r="AS99" s="68">
        <v>217.36422884772932</v>
      </c>
      <c r="AT99" s="68">
        <v>211.65332050036102</v>
      </c>
      <c r="AU99" s="68">
        <v>108.63082914786003</v>
      </c>
      <c r="AV99" s="68">
        <v>107.13592533815948</v>
      </c>
      <c r="AW99" s="68">
        <v>81.321400456877328</v>
      </c>
      <c r="AX99" s="68">
        <v>11.086259198517984</v>
      </c>
      <c r="AY99" s="68">
        <v>10.955230653125277</v>
      </c>
      <c r="AZ99" s="68">
        <v>152.46998516451137</v>
      </c>
    </row>
    <row r="100" spans="1:52" x14ac:dyDescent="0.35">
      <c r="A100" s="57" t="s">
        <v>117</v>
      </c>
      <c r="B100" s="67">
        <v>506.85321086648776</v>
      </c>
      <c r="C100" s="67">
        <v>484.88372093023224</v>
      </c>
      <c r="D100" s="67">
        <v>494.18604651162792</v>
      </c>
      <c r="E100" s="67">
        <v>489.53488372093005</v>
      </c>
      <c r="F100" s="67">
        <v>469.76744186046488</v>
      </c>
      <c r="G100" s="67">
        <v>481.0245266963064</v>
      </c>
      <c r="H100" s="67">
        <v>463.9534883720932</v>
      </c>
      <c r="I100" s="67">
        <v>465.11627906976719</v>
      </c>
      <c r="J100" s="67">
        <v>465.11627906976742</v>
      </c>
      <c r="K100" s="67">
        <v>448.83720930232533</v>
      </c>
      <c r="L100" s="67">
        <v>477.96952104176779</v>
      </c>
      <c r="M100" s="67">
        <v>477.96952104176648</v>
      </c>
      <c r="N100" s="67">
        <v>461.86130940875069</v>
      </c>
      <c r="O100" s="67">
        <v>419.92441360555102</v>
      </c>
      <c r="P100" s="67">
        <v>482.96862120373942</v>
      </c>
      <c r="Q100" s="67">
        <v>488.80090472603757</v>
      </c>
      <c r="R100" s="67">
        <v>481.81977244096061</v>
      </c>
      <c r="S100" s="67">
        <v>481.81977244096089</v>
      </c>
      <c r="T100" s="67">
        <v>509.5601541722487</v>
      </c>
      <c r="U100" s="67">
        <v>509.5601541722491</v>
      </c>
      <c r="V100" s="67">
        <v>509.56015417224916</v>
      </c>
      <c r="W100" s="67">
        <v>509.56015417224893</v>
      </c>
      <c r="X100" s="67">
        <v>509.56015417224899</v>
      </c>
      <c r="Y100" s="67">
        <v>509.56015417224927</v>
      </c>
      <c r="Z100" s="67">
        <v>509.5601541722491</v>
      </c>
      <c r="AA100" s="67">
        <v>509.56015417224887</v>
      </c>
      <c r="AB100" s="67">
        <v>509.5601541722491</v>
      </c>
      <c r="AC100" s="67">
        <v>509.56015417224899</v>
      </c>
      <c r="AD100" s="67">
        <v>509.56015417224904</v>
      </c>
      <c r="AE100" s="67">
        <v>509.56015417224899</v>
      </c>
      <c r="AF100" s="67">
        <v>509.56015417224882</v>
      </c>
      <c r="AG100" s="67">
        <v>509.56015417224927</v>
      </c>
      <c r="AH100" s="67">
        <v>509.56015417224887</v>
      </c>
      <c r="AI100" s="67">
        <v>509.56015417224927</v>
      </c>
      <c r="AJ100" s="67">
        <v>509.56015417224893</v>
      </c>
      <c r="AK100" s="67">
        <v>509.56015417224899</v>
      </c>
      <c r="AL100" s="67">
        <v>509.56015417224916</v>
      </c>
      <c r="AM100" s="67">
        <v>509.56015417224887</v>
      </c>
      <c r="AN100" s="67">
        <v>509.56015417224887</v>
      </c>
      <c r="AO100" s="67">
        <v>509.56015417224904</v>
      </c>
      <c r="AP100" s="67">
        <v>509.56444738095314</v>
      </c>
      <c r="AQ100" s="67">
        <v>509.56444738095297</v>
      </c>
      <c r="AR100" s="67">
        <v>509.5644473809528</v>
      </c>
      <c r="AS100" s="67">
        <v>509.56444738095291</v>
      </c>
      <c r="AT100" s="67">
        <v>528.76238064185554</v>
      </c>
      <c r="AU100" s="67">
        <v>570.27689876933357</v>
      </c>
      <c r="AV100" s="67">
        <v>570.21189310924115</v>
      </c>
      <c r="AW100" s="67">
        <v>570.7176701249341</v>
      </c>
      <c r="AX100" s="67">
        <v>708.43982458157666</v>
      </c>
      <c r="AY100" s="67">
        <v>952.17392119418639</v>
      </c>
      <c r="AZ100" s="67">
        <v>1224.3755499010206</v>
      </c>
    </row>
    <row r="101" spans="1:52" x14ac:dyDescent="0.35">
      <c r="A101" s="50" t="s">
        <v>118</v>
      </c>
      <c r="B101" s="69">
        <v>506.85321086648776</v>
      </c>
      <c r="C101" s="69">
        <v>484.88372093023224</v>
      </c>
      <c r="D101" s="69">
        <v>494.18604651162792</v>
      </c>
      <c r="E101" s="69">
        <v>489.53488372093005</v>
      </c>
      <c r="F101" s="69">
        <v>469.76744186046488</v>
      </c>
      <c r="G101" s="69">
        <v>481.0245266963064</v>
      </c>
      <c r="H101" s="69">
        <v>463.9534883720932</v>
      </c>
      <c r="I101" s="69">
        <v>465.11627906976719</v>
      </c>
      <c r="J101" s="69">
        <v>465.11627906976742</v>
      </c>
      <c r="K101" s="69">
        <v>448.83720930232533</v>
      </c>
      <c r="L101" s="69">
        <v>477.96952104176779</v>
      </c>
      <c r="M101" s="69">
        <v>477.96952104176648</v>
      </c>
      <c r="N101" s="69">
        <v>461.86130940875069</v>
      </c>
      <c r="O101" s="69">
        <v>419.92441360555102</v>
      </c>
      <c r="P101" s="69">
        <v>481.02452669630628</v>
      </c>
      <c r="Q101" s="69">
        <v>486.85681021860444</v>
      </c>
      <c r="R101" s="69">
        <v>477.53085694574969</v>
      </c>
      <c r="S101" s="69">
        <v>477.53085694574997</v>
      </c>
      <c r="T101" s="69">
        <v>505.27123867703779</v>
      </c>
      <c r="U101" s="69">
        <v>505.27123867703818</v>
      </c>
      <c r="V101" s="69">
        <v>509.56015417224916</v>
      </c>
      <c r="W101" s="69">
        <v>505.27123867703801</v>
      </c>
      <c r="X101" s="69">
        <v>505.27123867703807</v>
      </c>
      <c r="Y101" s="69">
        <v>505.27123867703835</v>
      </c>
      <c r="Z101" s="69">
        <v>505.27123867703818</v>
      </c>
      <c r="AA101" s="69">
        <v>505.27123867703796</v>
      </c>
      <c r="AB101" s="69">
        <v>505.27123867703818</v>
      </c>
      <c r="AC101" s="69">
        <v>509.56015417224899</v>
      </c>
      <c r="AD101" s="69">
        <v>509.56015417224904</v>
      </c>
      <c r="AE101" s="69">
        <v>509.56015417224899</v>
      </c>
      <c r="AF101" s="69">
        <v>509.56015417224882</v>
      </c>
      <c r="AG101" s="69">
        <v>509.56015417224927</v>
      </c>
      <c r="AH101" s="69">
        <v>509.56015417224887</v>
      </c>
      <c r="AI101" s="69">
        <v>509.56015417224927</v>
      </c>
      <c r="AJ101" s="69">
        <v>509.56015417224893</v>
      </c>
      <c r="AK101" s="69">
        <v>509.56015417224899</v>
      </c>
      <c r="AL101" s="69">
        <v>509.56015417224916</v>
      </c>
      <c r="AM101" s="69">
        <v>509.56015417224887</v>
      </c>
      <c r="AN101" s="69">
        <v>509.56015417224887</v>
      </c>
      <c r="AO101" s="69">
        <v>509.56015417224904</v>
      </c>
      <c r="AP101" s="69">
        <v>505.27553188574223</v>
      </c>
      <c r="AQ101" s="69">
        <v>505.27553188574205</v>
      </c>
      <c r="AR101" s="69">
        <v>505.27553188574188</v>
      </c>
      <c r="AS101" s="69">
        <v>505.275531885742</v>
      </c>
      <c r="AT101" s="69">
        <v>528.76238064185554</v>
      </c>
      <c r="AU101" s="69">
        <v>566.28260393450182</v>
      </c>
      <c r="AV101" s="69">
        <v>566.22128541276027</v>
      </c>
      <c r="AW101" s="69">
        <v>566.72996066755979</v>
      </c>
      <c r="AX101" s="69">
        <v>688.55207670863956</v>
      </c>
      <c r="AY101" s="69">
        <v>952.17392119418639</v>
      </c>
      <c r="AZ101" s="69">
        <v>1224.3755499010206</v>
      </c>
    </row>
    <row r="102" spans="1:52" x14ac:dyDescent="0.35">
      <c r="A102" s="52" t="s">
        <v>119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1.9440945074331379</v>
      </c>
      <c r="Q102" s="70">
        <v>1.9440945074331386</v>
      </c>
      <c r="R102" s="70">
        <v>4.2889154952109232</v>
      </c>
      <c r="S102" s="70">
        <v>4.2889154952109214</v>
      </c>
      <c r="T102" s="70">
        <v>4.2889154952109241</v>
      </c>
      <c r="U102" s="70">
        <v>4.288915495210925</v>
      </c>
      <c r="V102" s="70">
        <v>0</v>
      </c>
      <c r="W102" s="70">
        <v>4.288915495210925</v>
      </c>
      <c r="X102" s="70">
        <v>4.288915495210925</v>
      </c>
      <c r="Y102" s="70">
        <v>4.288915495210925</v>
      </c>
      <c r="Z102" s="70">
        <v>4.2889154952109259</v>
      </c>
      <c r="AA102" s="70">
        <v>4.288915495210925</v>
      </c>
      <c r="AB102" s="70">
        <v>4.2889154952109259</v>
      </c>
      <c r="AC102" s="70">
        <v>0</v>
      </c>
      <c r="AD102" s="70">
        <v>0</v>
      </c>
      <c r="AE102" s="70">
        <v>0</v>
      </c>
      <c r="AF102" s="70">
        <v>0</v>
      </c>
      <c r="AG102" s="70">
        <v>0</v>
      </c>
      <c r="AH102" s="70">
        <v>0</v>
      </c>
      <c r="AI102" s="70">
        <v>0</v>
      </c>
      <c r="AJ102" s="70">
        <v>0</v>
      </c>
      <c r="AK102" s="70">
        <v>0</v>
      </c>
      <c r="AL102" s="70">
        <v>0</v>
      </c>
      <c r="AM102" s="70">
        <v>0</v>
      </c>
      <c r="AN102" s="70">
        <v>0</v>
      </c>
      <c r="AO102" s="70">
        <v>0</v>
      </c>
      <c r="AP102" s="70">
        <v>4.2889154952109241</v>
      </c>
      <c r="AQ102" s="70">
        <v>4.2889154952109214</v>
      </c>
      <c r="AR102" s="70">
        <v>4.2889154952109241</v>
      </c>
      <c r="AS102" s="70">
        <v>4.2889154952109223</v>
      </c>
      <c r="AT102" s="70">
        <v>0</v>
      </c>
      <c r="AU102" s="70">
        <v>3.9942948348317304</v>
      </c>
      <c r="AV102" s="70">
        <v>3.9906076964808785</v>
      </c>
      <c r="AW102" s="70">
        <v>3.9877094573742671</v>
      </c>
      <c r="AX102" s="70">
        <v>19.887747872937119</v>
      </c>
      <c r="AY102" s="70">
        <v>0</v>
      </c>
      <c r="AZ102" s="70">
        <v>0</v>
      </c>
    </row>
    <row r="103" spans="1:52" x14ac:dyDescent="0.35">
      <c r="A103" s="47" t="s">
        <v>120</v>
      </c>
      <c r="B103" s="67">
        <v>356829.10409459623</v>
      </c>
      <c r="C103" s="67">
        <v>379130.2325581396</v>
      </c>
      <c r="D103" s="67">
        <v>318931.39534883719</v>
      </c>
      <c r="E103" s="67">
        <v>308852.32558139536</v>
      </c>
      <c r="F103" s="67">
        <v>328883.72093023255</v>
      </c>
      <c r="G103" s="67">
        <v>313259.16890515271</v>
      </c>
      <c r="H103" s="67">
        <v>315953.48837209307</v>
      </c>
      <c r="I103" s="67">
        <v>314383.72093023255</v>
      </c>
      <c r="J103" s="67">
        <v>332215.1162790698</v>
      </c>
      <c r="K103" s="67">
        <v>335734.88372093032</v>
      </c>
      <c r="L103" s="67">
        <v>376842.22840635054</v>
      </c>
      <c r="M103" s="67">
        <v>312147.1468469011</v>
      </c>
      <c r="N103" s="67">
        <v>335798.16744097183</v>
      </c>
      <c r="O103" s="67">
        <v>371513.96082038584</v>
      </c>
      <c r="P103" s="67">
        <v>374939.73307026963</v>
      </c>
      <c r="Q103" s="67">
        <v>341008.61844867922</v>
      </c>
      <c r="R103" s="67">
        <v>299346.80019156926</v>
      </c>
      <c r="S103" s="67">
        <v>303047.63488326257</v>
      </c>
      <c r="T103" s="67">
        <v>313834.10250984982</v>
      </c>
      <c r="U103" s="67">
        <v>316071.85184861114</v>
      </c>
      <c r="V103" s="67">
        <v>302444.9641347354</v>
      </c>
      <c r="W103" s="67">
        <v>336347.2743638712</v>
      </c>
      <c r="X103" s="67">
        <v>336023.6457009209</v>
      </c>
      <c r="Y103" s="67">
        <v>332132.23107005761</v>
      </c>
      <c r="Z103" s="67">
        <v>337456.9831532836</v>
      </c>
      <c r="AA103" s="67">
        <v>338283.90629536472</v>
      </c>
      <c r="AB103" s="67">
        <v>340173.32373099157</v>
      </c>
      <c r="AC103" s="67">
        <v>344158.01763966103</v>
      </c>
      <c r="AD103" s="67">
        <v>343570.42154506757</v>
      </c>
      <c r="AE103" s="67">
        <v>343438.75379232503</v>
      </c>
      <c r="AF103" s="67">
        <v>343686.71689588676</v>
      </c>
      <c r="AG103" s="67">
        <v>345457.51202518924</v>
      </c>
      <c r="AH103" s="67">
        <v>348117.07539430482</v>
      </c>
      <c r="AI103" s="67">
        <v>351204.70830283745</v>
      </c>
      <c r="AJ103" s="67">
        <v>351968.3455906036</v>
      </c>
      <c r="AK103" s="67">
        <v>357255.67081137875</v>
      </c>
      <c r="AL103" s="67">
        <v>360636.86937642453</v>
      </c>
      <c r="AM103" s="67">
        <v>363764.51500914036</v>
      </c>
      <c r="AN103" s="67">
        <v>362951.01003763231</v>
      </c>
      <c r="AO103" s="67">
        <v>363674.59843453311</v>
      </c>
      <c r="AP103" s="67">
        <v>370916.92398131837</v>
      </c>
      <c r="AQ103" s="67">
        <v>370621.17159265751</v>
      </c>
      <c r="AR103" s="67">
        <v>371466.49048732565</v>
      </c>
      <c r="AS103" s="67">
        <v>369439.44211780885</v>
      </c>
      <c r="AT103" s="67">
        <v>369711.82670320384</v>
      </c>
      <c r="AU103" s="67">
        <v>367487.29952441907</v>
      </c>
      <c r="AV103" s="67">
        <v>367249.84764110518</v>
      </c>
      <c r="AW103" s="67">
        <v>367655.31169753207</v>
      </c>
      <c r="AX103" s="67">
        <v>365058.02324300574</v>
      </c>
      <c r="AY103" s="67">
        <v>365344.210637982</v>
      </c>
      <c r="AZ103" s="67">
        <v>364883.56700580788</v>
      </c>
    </row>
    <row r="104" spans="1:52" x14ac:dyDescent="0.35">
      <c r="A104" s="44" t="s">
        <v>121</v>
      </c>
      <c r="B104" s="64">
        <v>191114.2088563813</v>
      </c>
      <c r="C104" s="64">
        <v>201733.07192963015</v>
      </c>
      <c r="D104" s="64">
        <v>175868.8916185339</v>
      </c>
      <c r="E104" s="64">
        <v>167963.19027884208</v>
      </c>
      <c r="F104" s="64">
        <v>169731.61537857816</v>
      </c>
      <c r="G104" s="64">
        <v>173735.2444101045</v>
      </c>
      <c r="H104" s="64">
        <v>168410.41391503997</v>
      </c>
      <c r="I104" s="64">
        <v>172558.18866914525</v>
      </c>
      <c r="J104" s="64">
        <v>179216.23823809522</v>
      </c>
      <c r="K104" s="64">
        <v>176827.55771912436</v>
      </c>
      <c r="L104" s="64">
        <v>195826.46281216518</v>
      </c>
      <c r="M104" s="64">
        <v>174605.15880306481</v>
      </c>
      <c r="N104" s="64">
        <v>190035.15846720317</v>
      </c>
      <c r="O104" s="64">
        <v>201160.12179182531</v>
      </c>
      <c r="P104" s="64">
        <v>201684.40440782506</v>
      </c>
      <c r="Q104" s="64">
        <v>184943.63015642672</v>
      </c>
      <c r="R104" s="64">
        <v>170850.25879101144</v>
      </c>
      <c r="S104" s="64">
        <v>171530.91698833174</v>
      </c>
      <c r="T104" s="64">
        <v>177319.51274111067</v>
      </c>
      <c r="U104" s="64">
        <v>181093.5289431648</v>
      </c>
      <c r="V104" s="64">
        <v>168158.42839860887</v>
      </c>
      <c r="W104" s="64">
        <v>193524.02855418494</v>
      </c>
      <c r="X104" s="64">
        <v>195592.43469180245</v>
      </c>
      <c r="Y104" s="64">
        <v>196086.16395556025</v>
      </c>
      <c r="Z104" s="64">
        <v>200120.57067373229</v>
      </c>
      <c r="AA104" s="64">
        <v>201245.33139184245</v>
      </c>
      <c r="AB104" s="64">
        <v>202309.69051221001</v>
      </c>
      <c r="AC104" s="64">
        <v>203605.38371484826</v>
      </c>
      <c r="AD104" s="64">
        <v>203895.57791653386</v>
      </c>
      <c r="AE104" s="64">
        <v>206214.34030280917</v>
      </c>
      <c r="AF104" s="64">
        <v>207348.4239144561</v>
      </c>
      <c r="AG104" s="64">
        <v>208341.6787924919</v>
      </c>
      <c r="AH104" s="64">
        <v>208821.45145202882</v>
      </c>
      <c r="AI104" s="64">
        <v>209392.23720331426</v>
      </c>
      <c r="AJ104" s="64">
        <v>210210.1223279729</v>
      </c>
      <c r="AK104" s="64">
        <v>211016.02883461837</v>
      </c>
      <c r="AL104" s="64">
        <v>211612.64023010916</v>
      </c>
      <c r="AM104" s="64">
        <v>212575.43255014528</v>
      </c>
      <c r="AN104" s="64">
        <v>213232.11385050949</v>
      </c>
      <c r="AO104" s="64">
        <v>213884.0548958446</v>
      </c>
      <c r="AP104" s="64">
        <v>214973.71791920799</v>
      </c>
      <c r="AQ104" s="64">
        <v>215549.52512742695</v>
      </c>
      <c r="AR104" s="64">
        <v>215996.49222947756</v>
      </c>
      <c r="AS104" s="64">
        <v>216202.52551392495</v>
      </c>
      <c r="AT104" s="64">
        <v>215828.0575474948</v>
      </c>
      <c r="AU104" s="64">
        <v>215402.30490439819</v>
      </c>
      <c r="AV104" s="64">
        <v>215534.83819356366</v>
      </c>
      <c r="AW104" s="64">
        <v>215267.01040941704</v>
      </c>
      <c r="AX104" s="64">
        <v>213805.9334294014</v>
      </c>
      <c r="AY104" s="64">
        <v>214031.16464209082</v>
      </c>
      <c r="AZ104" s="64">
        <v>213922.04263142831</v>
      </c>
    </row>
    <row r="105" spans="1:52" x14ac:dyDescent="0.35">
      <c r="A105" s="44" t="s">
        <v>122</v>
      </c>
      <c r="B105" s="64">
        <v>165714.8952382149</v>
      </c>
      <c r="C105" s="64">
        <v>177397.16062850947</v>
      </c>
      <c r="D105" s="64">
        <v>143062.50373030329</v>
      </c>
      <c r="E105" s="64">
        <v>140889.13530255327</v>
      </c>
      <c r="F105" s="64">
        <v>159152.10555165436</v>
      </c>
      <c r="G105" s="64">
        <v>139523.92449504824</v>
      </c>
      <c r="H105" s="64">
        <v>147543.0744570531</v>
      </c>
      <c r="I105" s="64">
        <v>141825.53226108727</v>
      </c>
      <c r="J105" s="64">
        <v>152998.87804097458</v>
      </c>
      <c r="K105" s="64">
        <v>158907.32600180592</v>
      </c>
      <c r="L105" s="64">
        <v>181015.76559418536</v>
      </c>
      <c r="M105" s="64">
        <v>137541.98804383629</v>
      </c>
      <c r="N105" s="64">
        <v>145763.00897376868</v>
      </c>
      <c r="O105" s="64">
        <v>170353.8390285605</v>
      </c>
      <c r="P105" s="64">
        <v>173255.32866244458</v>
      </c>
      <c r="Q105" s="64">
        <v>156064.98829225247</v>
      </c>
      <c r="R105" s="64">
        <v>128496.54140055781</v>
      </c>
      <c r="S105" s="64">
        <v>131516.71789493083</v>
      </c>
      <c r="T105" s="64">
        <v>136514.58976873913</v>
      </c>
      <c r="U105" s="64">
        <v>134978.32290544637</v>
      </c>
      <c r="V105" s="64">
        <v>134286.53573612656</v>
      </c>
      <c r="W105" s="64">
        <v>142823.24580968628</v>
      </c>
      <c r="X105" s="64">
        <v>140431.21100911844</v>
      </c>
      <c r="Y105" s="64">
        <v>136046.06711449739</v>
      </c>
      <c r="Z105" s="64">
        <v>137336.41247955131</v>
      </c>
      <c r="AA105" s="64">
        <v>137038.57490352227</v>
      </c>
      <c r="AB105" s="64">
        <v>137863.63321878159</v>
      </c>
      <c r="AC105" s="64">
        <v>140552.63392481278</v>
      </c>
      <c r="AD105" s="64">
        <v>139674.84362853371</v>
      </c>
      <c r="AE105" s="64">
        <v>137224.41348951586</v>
      </c>
      <c r="AF105" s="64">
        <v>136338.29298143066</v>
      </c>
      <c r="AG105" s="64">
        <v>137115.83323269736</v>
      </c>
      <c r="AH105" s="64">
        <v>139295.62394227603</v>
      </c>
      <c r="AI105" s="64">
        <v>141812.47109952322</v>
      </c>
      <c r="AJ105" s="64">
        <v>141758.22326263069</v>
      </c>
      <c r="AK105" s="64">
        <v>146239.64197676035</v>
      </c>
      <c r="AL105" s="64">
        <v>149024.22914631537</v>
      </c>
      <c r="AM105" s="64">
        <v>151189.08245899508</v>
      </c>
      <c r="AN105" s="64">
        <v>149718.89618712279</v>
      </c>
      <c r="AO105" s="64">
        <v>149790.54353868848</v>
      </c>
      <c r="AP105" s="64">
        <v>155943.2060621104</v>
      </c>
      <c r="AQ105" s="64">
        <v>155071.64646523056</v>
      </c>
      <c r="AR105" s="64">
        <v>155469.99825784808</v>
      </c>
      <c r="AS105" s="64">
        <v>153236.91660388393</v>
      </c>
      <c r="AT105" s="64">
        <v>153883.76915570901</v>
      </c>
      <c r="AU105" s="64">
        <v>152084.99462002088</v>
      </c>
      <c r="AV105" s="64">
        <v>151715.0094475415</v>
      </c>
      <c r="AW105" s="64">
        <v>152388.30128811506</v>
      </c>
      <c r="AX105" s="64">
        <v>151252.08981360431</v>
      </c>
      <c r="AY105" s="64">
        <v>151313.04599589121</v>
      </c>
      <c r="AZ105" s="64">
        <v>150961.5243743796</v>
      </c>
    </row>
    <row r="106" spans="1:52" x14ac:dyDescent="0.35">
      <c r="A106" s="54" t="s">
        <v>123</v>
      </c>
      <c r="B106" s="71">
        <v>29972.143881617059</v>
      </c>
      <c r="C106" s="71">
        <v>29275.982791743219</v>
      </c>
      <c r="D106" s="71">
        <v>34128.888827185037</v>
      </c>
      <c r="E106" s="71">
        <v>32769.267305670619</v>
      </c>
      <c r="F106" s="71">
        <v>33800.38330391817</v>
      </c>
      <c r="G106" s="71">
        <v>35086.843027060269</v>
      </c>
      <c r="H106" s="71">
        <v>35083.32110439815</v>
      </c>
      <c r="I106" s="71">
        <v>33396.626642812276</v>
      </c>
      <c r="J106" s="71">
        <v>31839.261477445441</v>
      </c>
      <c r="K106" s="71">
        <v>30763.842588689276</v>
      </c>
      <c r="L106" s="71">
        <v>30902.568538894961</v>
      </c>
      <c r="M106" s="71">
        <v>28199.934023336777</v>
      </c>
      <c r="N106" s="71">
        <v>30680.677491173166</v>
      </c>
      <c r="O106" s="71">
        <v>31490.85869840462</v>
      </c>
      <c r="P106" s="71">
        <v>31443.096124864966</v>
      </c>
      <c r="Q106" s="71">
        <v>30075.807434181035</v>
      </c>
      <c r="R106" s="71">
        <v>28852.149572813541</v>
      </c>
      <c r="S106" s="71">
        <v>29587.999443525623</v>
      </c>
      <c r="T106" s="71">
        <v>29557.705058933894</v>
      </c>
      <c r="U106" s="71">
        <v>29680.841353032192</v>
      </c>
      <c r="V106" s="71">
        <v>29751.322484791915</v>
      </c>
      <c r="W106" s="71">
        <v>29648.872923171391</v>
      </c>
      <c r="X106" s="71">
        <v>29547.358614436929</v>
      </c>
      <c r="Y106" s="71">
        <v>29450.496714095545</v>
      </c>
      <c r="Z106" s="71">
        <v>29483.852896395172</v>
      </c>
      <c r="AA106" s="71">
        <v>29548.133602167251</v>
      </c>
      <c r="AB106" s="71">
        <v>29539.391507810185</v>
      </c>
      <c r="AC106" s="71">
        <v>29587.359635809651</v>
      </c>
      <c r="AD106" s="71">
        <v>29695.898097229503</v>
      </c>
      <c r="AE106" s="71">
        <v>29670.958544042845</v>
      </c>
      <c r="AF106" s="71">
        <v>29686.323977794571</v>
      </c>
      <c r="AG106" s="71">
        <v>29718.679165732254</v>
      </c>
      <c r="AH106" s="71">
        <v>29568.373408741467</v>
      </c>
      <c r="AI106" s="71">
        <v>29389.482036602174</v>
      </c>
      <c r="AJ106" s="71">
        <v>29521.711948088683</v>
      </c>
      <c r="AK106" s="71">
        <v>29479.972134581956</v>
      </c>
      <c r="AL106" s="71">
        <v>29571.397322450237</v>
      </c>
      <c r="AM106" s="71">
        <v>29558.967433347399</v>
      </c>
      <c r="AN106" s="71">
        <v>29559.967522971081</v>
      </c>
      <c r="AO106" s="71">
        <v>29574.924342823713</v>
      </c>
      <c r="AP106" s="71">
        <v>29636.69069330837</v>
      </c>
      <c r="AQ106" s="71">
        <v>29586.792334679678</v>
      </c>
      <c r="AR106" s="71">
        <v>29545.965137361396</v>
      </c>
      <c r="AS106" s="71">
        <v>29573.118830716037</v>
      </c>
      <c r="AT106" s="71">
        <v>29581.945126052746</v>
      </c>
      <c r="AU106" s="71">
        <v>29530.901965752462</v>
      </c>
      <c r="AV106" s="71">
        <v>29517.773324832669</v>
      </c>
      <c r="AW106" s="71">
        <v>29542.031078204094</v>
      </c>
      <c r="AX106" s="71">
        <v>29370.6799136837</v>
      </c>
      <c r="AY106" s="71">
        <v>29314.280620199461</v>
      </c>
      <c r="AZ106" s="71">
        <v>29292.22246797257</v>
      </c>
    </row>
    <row r="108" spans="1:52" x14ac:dyDescent="0.35">
      <c r="A108" s="40" t="s">
        <v>125</v>
      </c>
      <c r="B108" s="62">
        <v>426109.7065059492</v>
      </c>
      <c r="C108" s="62">
        <v>435560.3473116103</v>
      </c>
      <c r="D108" s="62">
        <v>452704.47485916817</v>
      </c>
      <c r="E108" s="62">
        <v>483949.90361779038</v>
      </c>
      <c r="F108" s="62">
        <v>511371.20880584844</v>
      </c>
      <c r="G108" s="62">
        <v>510491.44301850017</v>
      </c>
      <c r="H108" s="62">
        <v>537868.65687895578</v>
      </c>
      <c r="I108" s="62">
        <v>540933.07848097151</v>
      </c>
      <c r="J108" s="62">
        <v>548230.15290704998</v>
      </c>
      <c r="K108" s="62">
        <v>533983.90507315577</v>
      </c>
      <c r="L108" s="62">
        <v>599246.29990966094</v>
      </c>
      <c r="M108" s="62">
        <v>553960.25993364223</v>
      </c>
      <c r="N108" s="62">
        <v>525138.75543470937</v>
      </c>
      <c r="O108" s="62">
        <v>528726.29331764032</v>
      </c>
      <c r="P108" s="62">
        <v>485244.05329645477</v>
      </c>
      <c r="Q108" s="62">
        <v>489700.56941235706</v>
      </c>
      <c r="R108" s="62">
        <v>488362.57210225973</v>
      </c>
      <c r="S108" s="62">
        <v>505059.31112801435</v>
      </c>
      <c r="T108" s="62">
        <v>501304.05320572515</v>
      </c>
      <c r="U108" s="62">
        <v>504976.49623710703</v>
      </c>
      <c r="V108" s="62">
        <v>496239.34301517706</v>
      </c>
      <c r="W108" s="62">
        <v>487794.23992105795</v>
      </c>
      <c r="X108" s="62">
        <v>505575.95572636882</v>
      </c>
      <c r="Y108" s="62">
        <v>507153.77362075413</v>
      </c>
      <c r="Z108" s="62">
        <v>516604.37313630735</v>
      </c>
      <c r="AA108" s="62">
        <v>518953.46195821394</v>
      </c>
      <c r="AB108" s="62">
        <v>503804.36674505915</v>
      </c>
      <c r="AC108" s="62">
        <v>496769.2697008758</v>
      </c>
      <c r="AD108" s="62">
        <v>497037.08938744455</v>
      </c>
      <c r="AE108" s="62">
        <v>485402.6642430434</v>
      </c>
      <c r="AF108" s="62">
        <v>487442.97658917122</v>
      </c>
      <c r="AG108" s="62">
        <v>491289.08709638199</v>
      </c>
      <c r="AH108" s="62">
        <v>485894.59486082365</v>
      </c>
      <c r="AI108" s="62">
        <v>488344.61163046368</v>
      </c>
      <c r="AJ108" s="62">
        <v>483600.48383433494</v>
      </c>
      <c r="AK108" s="62">
        <v>457762.17801838496</v>
      </c>
      <c r="AL108" s="62">
        <v>458143.6628172386</v>
      </c>
      <c r="AM108" s="62">
        <v>456555.81094948866</v>
      </c>
      <c r="AN108" s="62">
        <v>449164.80247680191</v>
      </c>
      <c r="AO108" s="62">
        <v>434604.92696155678</v>
      </c>
      <c r="AP108" s="62">
        <v>413264.67226280458</v>
      </c>
      <c r="AQ108" s="62">
        <v>411976.2742733428</v>
      </c>
      <c r="AR108" s="62">
        <v>401620.7985764835</v>
      </c>
      <c r="AS108" s="62">
        <v>397272.51355776435</v>
      </c>
      <c r="AT108" s="62">
        <v>385423.77094089356</v>
      </c>
      <c r="AU108" s="62">
        <v>367291.81636248739</v>
      </c>
      <c r="AV108" s="62">
        <v>358071.29029275698</v>
      </c>
      <c r="AW108" s="62">
        <v>358189.71747001633</v>
      </c>
      <c r="AX108" s="62">
        <v>335409.14855711453</v>
      </c>
      <c r="AY108" s="62">
        <v>306546.16659166547</v>
      </c>
      <c r="AZ108" s="62">
        <v>302856.03291597625</v>
      </c>
    </row>
    <row r="109" spans="1:52" x14ac:dyDescent="0.35">
      <c r="A109" s="42" t="s">
        <v>96</v>
      </c>
      <c r="B109" s="63">
        <v>0</v>
      </c>
      <c r="C109" s="63">
        <v>0</v>
      </c>
      <c r="D109" s="63">
        <v>0</v>
      </c>
      <c r="E109" s="63">
        <v>0</v>
      </c>
      <c r="F109" s="63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3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3">
        <v>0</v>
      </c>
      <c r="AB109" s="63">
        <v>0</v>
      </c>
      <c r="AC109" s="63">
        <v>0</v>
      </c>
      <c r="AD109" s="63">
        <v>0</v>
      </c>
      <c r="AE109" s="63">
        <v>0</v>
      </c>
      <c r="AF109" s="63">
        <v>0</v>
      </c>
      <c r="AG109" s="63">
        <v>0</v>
      </c>
      <c r="AH109" s="63">
        <v>0</v>
      </c>
      <c r="AI109" s="63">
        <v>0</v>
      </c>
      <c r="AJ109" s="63">
        <v>0</v>
      </c>
      <c r="AK109" s="63">
        <v>0</v>
      </c>
      <c r="AL109" s="63">
        <v>0</v>
      </c>
      <c r="AM109" s="63">
        <v>0</v>
      </c>
      <c r="AN109" s="63">
        <v>0</v>
      </c>
      <c r="AO109" s="63">
        <v>0</v>
      </c>
      <c r="AP109" s="63">
        <v>0</v>
      </c>
      <c r="AQ109" s="63">
        <v>0</v>
      </c>
      <c r="AR109" s="63">
        <v>0</v>
      </c>
      <c r="AS109" s="63">
        <v>0</v>
      </c>
      <c r="AT109" s="63">
        <v>0</v>
      </c>
      <c r="AU109" s="63">
        <v>0</v>
      </c>
      <c r="AV109" s="63">
        <v>0</v>
      </c>
      <c r="AW109" s="63">
        <v>0</v>
      </c>
      <c r="AX109" s="63">
        <v>0</v>
      </c>
      <c r="AY109" s="63">
        <v>0</v>
      </c>
      <c r="AZ109" s="63">
        <v>0</v>
      </c>
    </row>
    <row r="110" spans="1:52" x14ac:dyDescent="0.35">
      <c r="A110" s="11" t="s">
        <v>24</v>
      </c>
      <c r="B110" s="64">
        <v>0</v>
      </c>
      <c r="C110" s="64">
        <v>0</v>
      </c>
      <c r="D110" s="64">
        <v>0</v>
      </c>
      <c r="E110" s="64">
        <v>0</v>
      </c>
      <c r="F110" s="64">
        <v>0</v>
      </c>
      <c r="G110" s="64">
        <v>0</v>
      </c>
      <c r="H110" s="64">
        <v>0</v>
      </c>
      <c r="I110" s="64">
        <v>0</v>
      </c>
      <c r="J110" s="64">
        <v>0</v>
      </c>
      <c r="K110" s="64">
        <v>0</v>
      </c>
      <c r="L110" s="64">
        <v>0</v>
      </c>
      <c r="M110" s="64">
        <v>0</v>
      </c>
      <c r="N110" s="64">
        <v>0</v>
      </c>
      <c r="O110" s="64">
        <v>0</v>
      </c>
      <c r="P110" s="64">
        <v>0</v>
      </c>
      <c r="Q110" s="64">
        <v>0</v>
      </c>
      <c r="R110" s="64">
        <v>0</v>
      </c>
      <c r="S110" s="64">
        <v>0</v>
      </c>
      <c r="T110" s="64">
        <v>0</v>
      </c>
      <c r="U110" s="64">
        <v>0</v>
      </c>
      <c r="V110" s="64">
        <v>0</v>
      </c>
      <c r="W110" s="64">
        <v>0</v>
      </c>
      <c r="X110" s="64">
        <v>0</v>
      </c>
      <c r="Y110" s="64">
        <v>0</v>
      </c>
      <c r="Z110" s="64">
        <v>0</v>
      </c>
      <c r="AA110" s="64">
        <v>0</v>
      </c>
      <c r="AB110" s="64">
        <v>0</v>
      </c>
      <c r="AC110" s="64">
        <v>0</v>
      </c>
      <c r="AD110" s="64">
        <v>0</v>
      </c>
      <c r="AE110" s="64">
        <v>0</v>
      </c>
      <c r="AF110" s="64">
        <v>0</v>
      </c>
      <c r="AG110" s="64">
        <v>0</v>
      </c>
      <c r="AH110" s="64">
        <v>0</v>
      </c>
      <c r="AI110" s="64">
        <v>0</v>
      </c>
      <c r="AJ110" s="64">
        <v>0</v>
      </c>
      <c r="AK110" s="64">
        <v>0</v>
      </c>
      <c r="AL110" s="64">
        <v>0</v>
      </c>
      <c r="AM110" s="64">
        <v>0</v>
      </c>
      <c r="AN110" s="64">
        <v>0</v>
      </c>
      <c r="AO110" s="64">
        <v>0</v>
      </c>
      <c r="AP110" s="64">
        <v>0</v>
      </c>
      <c r="AQ110" s="64">
        <v>0</v>
      </c>
      <c r="AR110" s="64">
        <v>0</v>
      </c>
      <c r="AS110" s="64">
        <v>0</v>
      </c>
      <c r="AT110" s="64">
        <v>0</v>
      </c>
      <c r="AU110" s="64">
        <v>0</v>
      </c>
      <c r="AV110" s="64">
        <v>0</v>
      </c>
      <c r="AW110" s="64">
        <v>0</v>
      </c>
      <c r="AX110" s="64">
        <v>0</v>
      </c>
      <c r="AY110" s="64">
        <v>0</v>
      </c>
      <c r="AZ110" s="64">
        <v>0</v>
      </c>
    </row>
    <row r="111" spans="1:52" x14ac:dyDescent="0.35">
      <c r="A111" s="44" t="s">
        <v>97</v>
      </c>
      <c r="B111" s="64">
        <v>0</v>
      </c>
      <c r="C111" s="64">
        <v>0</v>
      </c>
      <c r="D111" s="64">
        <v>0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  <c r="S111" s="64">
        <v>0</v>
      </c>
      <c r="T111" s="64">
        <v>0</v>
      </c>
      <c r="U111" s="64">
        <v>0</v>
      </c>
      <c r="V111" s="64">
        <v>0</v>
      </c>
      <c r="W111" s="64">
        <v>0</v>
      </c>
      <c r="X111" s="64">
        <v>0</v>
      </c>
      <c r="Y111" s="64">
        <v>0</v>
      </c>
      <c r="Z111" s="64">
        <v>0</v>
      </c>
      <c r="AA111" s="64">
        <v>0</v>
      </c>
      <c r="AB111" s="64">
        <v>0</v>
      </c>
      <c r="AC111" s="64">
        <v>0</v>
      </c>
      <c r="AD111" s="64">
        <v>0</v>
      </c>
      <c r="AE111" s="64">
        <v>0</v>
      </c>
      <c r="AF111" s="64">
        <v>0</v>
      </c>
      <c r="AG111" s="64">
        <v>0</v>
      </c>
      <c r="AH111" s="64">
        <v>0</v>
      </c>
      <c r="AI111" s="64">
        <v>0</v>
      </c>
      <c r="AJ111" s="64">
        <v>0</v>
      </c>
      <c r="AK111" s="64">
        <v>0</v>
      </c>
      <c r="AL111" s="64">
        <v>0</v>
      </c>
      <c r="AM111" s="64">
        <v>0</v>
      </c>
      <c r="AN111" s="64">
        <v>0</v>
      </c>
      <c r="AO111" s="64">
        <v>0</v>
      </c>
      <c r="AP111" s="64">
        <v>0</v>
      </c>
      <c r="AQ111" s="64">
        <v>0</v>
      </c>
      <c r="AR111" s="64">
        <v>0</v>
      </c>
      <c r="AS111" s="64">
        <v>0</v>
      </c>
      <c r="AT111" s="64">
        <v>0</v>
      </c>
      <c r="AU111" s="64">
        <v>0</v>
      </c>
      <c r="AV111" s="64">
        <v>0</v>
      </c>
      <c r="AW111" s="64">
        <v>0</v>
      </c>
      <c r="AX111" s="64">
        <v>0</v>
      </c>
      <c r="AY111" s="64">
        <v>0</v>
      </c>
      <c r="AZ111" s="64">
        <v>0</v>
      </c>
    </row>
    <row r="112" spans="1:52" x14ac:dyDescent="0.35">
      <c r="A112" s="44" t="s">
        <v>98</v>
      </c>
      <c r="B112" s="64">
        <v>0</v>
      </c>
      <c r="C112" s="64">
        <v>0</v>
      </c>
      <c r="D112" s="64">
        <v>0</v>
      </c>
      <c r="E112" s="64">
        <v>0</v>
      </c>
      <c r="F112" s="64">
        <v>0</v>
      </c>
      <c r="G112" s="64">
        <v>0</v>
      </c>
      <c r="H112" s="64">
        <v>0</v>
      </c>
      <c r="I112" s="64">
        <v>0</v>
      </c>
      <c r="J112" s="64">
        <v>0</v>
      </c>
      <c r="K112" s="64">
        <v>0</v>
      </c>
      <c r="L112" s="64">
        <v>0</v>
      </c>
      <c r="M112" s="64">
        <v>0</v>
      </c>
      <c r="N112" s="64">
        <v>0</v>
      </c>
      <c r="O112" s="64">
        <v>0</v>
      </c>
      <c r="P112" s="64">
        <v>0</v>
      </c>
      <c r="Q112" s="64">
        <v>0</v>
      </c>
      <c r="R112" s="64">
        <v>0</v>
      </c>
      <c r="S112" s="64">
        <v>0</v>
      </c>
      <c r="T112" s="64">
        <v>0</v>
      </c>
      <c r="U112" s="64">
        <v>0</v>
      </c>
      <c r="V112" s="64">
        <v>0</v>
      </c>
      <c r="W112" s="64">
        <v>0</v>
      </c>
      <c r="X112" s="64">
        <v>0</v>
      </c>
      <c r="Y112" s="64">
        <v>0</v>
      </c>
      <c r="Z112" s="64">
        <v>0</v>
      </c>
      <c r="AA112" s="64">
        <v>0</v>
      </c>
      <c r="AB112" s="64">
        <v>0</v>
      </c>
      <c r="AC112" s="64">
        <v>0</v>
      </c>
      <c r="AD112" s="64">
        <v>0</v>
      </c>
      <c r="AE112" s="64">
        <v>0</v>
      </c>
      <c r="AF112" s="64">
        <v>0</v>
      </c>
      <c r="AG112" s="64">
        <v>0</v>
      </c>
      <c r="AH112" s="64">
        <v>0</v>
      </c>
      <c r="AI112" s="64">
        <v>0</v>
      </c>
      <c r="AJ112" s="64">
        <v>0</v>
      </c>
      <c r="AK112" s="64">
        <v>0</v>
      </c>
      <c r="AL112" s="64">
        <v>0</v>
      </c>
      <c r="AM112" s="64">
        <v>0</v>
      </c>
      <c r="AN112" s="64">
        <v>0</v>
      </c>
      <c r="AO112" s="64">
        <v>0</v>
      </c>
      <c r="AP112" s="64">
        <v>0</v>
      </c>
      <c r="AQ112" s="64">
        <v>0</v>
      </c>
      <c r="AR112" s="64">
        <v>0</v>
      </c>
      <c r="AS112" s="64">
        <v>0</v>
      </c>
      <c r="AT112" s="64">
        <v>0</v>
      </c>
      <c r="AU112" s="64">
        <v>0</v>
      </c>
      <c r="AV112" s="64">
        <v>0</v>
      </c>
      <c r="AW112" s="64">
        <v>0</v>
      </c>
      <c r="AX112" s="64">
        <v>0</v>
      </c>
      <c r="AY112" s="64">
        <v>0</v>
      </c>
      <c r="AZ112" s="64">
        <v>0</v>
      </c>
    </row>
    <row r="113" spans="1:52" x14ac:dyDescent="0.35">
      <c r="A113" s="45" t="s">
        <v>99</v>
      </c>
      <c r="B113" s="65">
        <v>426109.7065059492</v>
      </c>
      <c r="C113" s="65">
        <v>435560.3473116103</v>
      </c>
      <c r="D113" s="65">
        <v>452704.47485916817</v>
      </c>
      <c r="E113" s="65">
        <v>483949.90361779038</v>
      </c>
      <c r="F113" s="65">
        <v>511371.20880584844</v>
      </c>
      <c r="G113" s="65">
        <v>510491.44301850017</v>
      </c>
      <c r="H113" s="65">
        <v>537868.65687895578</v>
      </c>
      <c r="I113" s="65">
        <v>540933.07848097151</v>
      </c>
      <c r="J113" s="65">
        <v>548230.15290704998</v>
      </c>
      <c r="K113" s="65">
        <v>533983.90507315577</v>
      </c>
      <c r="L113" s="65">
        <v>599246.29990966094</v>
      </c>
      <c r="M113" s="65">
        <v>553960.25993364223</v>
      </c>
      <c r="N113" s="65">
        <v>525138.75543470937</v>
      </c>
      <c r="O113" s="65">
        <v>528726.29331764032</v>
      </c>
      <c r="P113" s="65">
        <v>485244.05329645477</v>
      </c>
      <c r="Q113" s="65">
        <v>489700.56941235706</v>
      </c>
      <c r="R113" s="65">
        <v>488362.57210225973</v>
      </c>
      <c r="S113" s="65">
        <v>505059.31112801435</v>
      </c>
      <c r="T113" s="65">
        <v>501304.05320572515</v>
      </c>
      <c r="U113" s="65">
        <v>504976.49623710703</v>
      </c>
      <c r="V113" s="65">
        <v>496239.34301517706</v>
      </c>
      <c r="W113" s="65">
        <v>487794.23992105795</v>
      </c>
      <c r="X113" s="65">
        <v>505575.95572636882</v>
      </c>
      <c r="Y113" s="65">
        <v>507153.77362075413</v>
      </c>
      <c r="Z113" s="65">
        <v>516604.37313630735</v>
      </c>
      <c r="AA113" s="65">
        <v>518953.46195821394</v>
      </c>
      <c r="AB113" s="65">
        <v>503804.36674505915</v>
      </c>
      <c r="AC113" s="65">
        <v>496769.2697008758</v>
      </c>
      <c r="AD113" s="65">
        <v>497037.08938744455</v>
      </c>
      <c r="AE113" s="65">
        <v>485402.6642430434</v>
      </c>
      <c r="AF113" s="65">
        <v>487442.97658917122</v>
      </c>
      <c r="AG113" s="65">
        <v>491289.08709638199</v>
      </c>
      <c r="AH113" s="65">
        <v>485894.59486082365</v>
      </c>
      <c r="AI113" s="65">
        <v>488344.61163046368</v>
      </c>
      <c r="AJ113" s="65">
        <v>483600.48383433494</v>
      </c>
      <c r="AK113" s="65">
        <v>457762.17801838496</v>
      </c>
      <c r="AL113" s="65">
        <v>458143.6628172386</v>
      </c>
      <c r="AM113" s="65">
        <v>456555.81094948866</v>
      </c>
      <c r="AN113" s="65">
        <v>449164.80247680191</v>
      </c>
      <c r="AO113" s="65">
        <v>434604.92696155678</v>
      </c>
      <c r="AP113" s="65">
        <v>413264.67226280458</v>
      </c>
      <c r="AQ113" s="65">
        <v>411976.2742733428</v>
      </c>
      <c r="AR113" s="65">
        <v>401620.7985764835</v>
      </c>
      <c r="AS113" s="65">
        <v>397272.51355776435</v>
      </c>
      <c r="AT113" s="65">
        <v>385423.77094089356</v>
      </c>
      <c r="AU113" s="65">
        <v>367291.81636248739</v>
      </c>
      <c r="AV113" s="65">
        <v>358071.29029275698</v>
      </c>
      <c r="AW113" s="65">
        <v>358189.71747001633</v>
      </c>
      <c r="AX113" s="65">
        <v>335409.14855711453</v>
      </c>
      <c r="AY113" s="65">
        <v>306546.16659166547</v>
      </c>
      <c r="AZ113" s="65">
        <v>302856.03291597625</v>
      </c>
    </row>
    <row r="114" spans="1:52" s="15" customFormat="1" ht="15" customHeight="1" x14ac:dyDescent="0.3">
      <c r="A114" s="13" t="s">
        <v>25</v>
      </c>
      <c r="B114" s="66">
        <v>134758.20709744896</v>
      </c>
      <c r="C114" s="66">
        <v>140851.85448841631</v>
      </c>
      <c r="D114" s="66">
        <v>134413.34874080919</v>
      </c>
      <c r="E114" s="66">
        <v>146364.26603311955</v>
      </c>
      <c r="F114" s="66">
        <v>131550.37382663059</v>
      </c>
      <c r="G114" s="66">
        <v>133546.72346286304</v>
      </c>
      <c r="H114" s="66">
        <v>138448.91020739978</v>
      </c>
      <c r="I114" s="66">
        <v>135658.50318625028</v>
      </c>
      <c r="J114" s="66">
        <v>126644.68111530464</v>
      </c>
      <c r="K114" s="66">
        <v>122210.82746608101</v>
      </c>
      <c r="L114" s="66">
        <v>122161.12185537793</v>
      </c>
      <c r="M114" s="66">
        <v>113011.20921038715</v>
      </c>
      <c r="N114" s="66">
        <v>116702.14918155069</v>
      </c>
      <c r="O114" s="66">
        <v>119739.1227781183</v>
      </c>
      <c r="P114" s="66">
        <v>112183.05603153979</v>
      </c>
      <c r="Q114" s="66">
        <v>106937.56109072514</v>
      </c>
      <c r="R114" s="66">
        <v>99643.55063045118</v>
      </c>
      <c r="S114" s="66">
        <v>99597.795957374386</v>
      </c>
      <c r="T114" s="66">
        <v>104972.01882954882</v>
      </c>
      <c r="U114" s="66">
        <v>107605.93341530931</v>
      </c>
      <c r="V114" s="66">
        <v>91057.482259677228</v>
      </c>
      <c r="W114" s="66">
        <v>90927.23079216115</v>
      </c>
      <c r="X114" s="66">
        <v>93314.845991015492</v>
      </c>
      <c r="Y114" s="66">
        <v>92050.510408277216</v>
      </c>
      <c r="Z114" s="66">
        <v>97028.979438346956</v>
      </c>
      <c r="AA114" s="66">
        <v>98100.405981990087</v>
      </c>
      <c r="AB114" s="66">
        <v>99074.411351863688</v>
      </c>
      <c r="AC114" s="66">
        <v>96274.347965311477</v>
      </c>
      <c r="AD114" s="66">
        <v>89159.80262103086</v>
      </c>
      <c r="AE114" s="66">
        <v>80613.603251140623</v>
      </c>
      <c r="AF114" s="66">
        <v>75431.977710451727</v>
      </c>
      <c r="AG114" s="66">
        <v>76695.55521475806</v>
      </c>
      <c r="AH114" s="66">
        <v>74148.708928197011</v>
      </c>
      <c r="AI114" s="66">
        <v>56050.059008078904</v>
      </c>
      <c r="AJ114" s="66">
        <v>50807.496631674076</v>
      </c>
      <c r="AK114" s="66">
        <v>48515.413681416925</v>
      </c>
      <c r="AL114" s="66">
        <v>46719.816388280226</v>
      </c>
      <c r="AM114" s="66">
        <v>40983.921929560871</v>
      </c>
      <c r="AN114" s="66">
        <v>38247.615966660545</v>
      </c>
      <c r="AO114" s="66">
        <v>34202.17585951712</v>
      </c>
      <c r="AP114" s="66">
        <v>30825.826126022708</v>
      </c>
      <c r="AQ114" s="66">
        <v>27929.893992734746</v>
      </c>
      <c r="AR114" s="66">
        <v>25235.843934200155</v>
      </c>
      <c r="AS114" s="66">
        <v>21466.919078295279</v>
      </c>
      <c r="AT114" s="66">
        <v>20917.517369548739</v>
      </c>
      <c r="AU114" s="66">
        <v>21832.282601363138</v>
      </c>
      <c r="AV114" s="66">
        <v>16714.058604019679</v>
      </c>
      <c r="AW114" s="66">
        <v>17736.82487667129</v>
      </c>
      <c r="AX114" s="66">
        <v>15367.235945698345</v>
      </c>
      <c r="AY114" s="66">
        <v>13850.011230999189</v>
      </c>
      <c r="AZ114" s="66">
        <v>12391.708539022788</v>
      </c>
    </row>
    <row r="115" spans="1:52" s="15" customFormat="1" ht="15" customHeight="1" x14ac:dyDescent="0.3">
      <c r="A115" s="18" t="s">
        <v>100</v>
      </c>
      <c r="B115" s="64">
        <v>0</v>
      </c>
      <c r="C115" s="64">
        <v>0</v>
      </c>
      <c r="D115" s="64">
        <v>0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  <c r="S115" s="64">
        <v>0</v>
      </c>
      <c r="T115" s="64">
        <v>0</v>
      </c>
      <c r="U115" s="64">
        <v>0</v>
      </c>
      <c r="V115" s="64">
        <v>0</v>
      </c>
      <c r="W115" s="64">
        <v>0</v>
      </c>
      <c r="X115" s="64">
        <v>0</v>
      </c>
      <c r="Y115" s="64">
        <v>0</v>
      </c>
      <c r="Z115" s="64">
        <v>0</v>
      </c>
      <c r="AA115" s="64">
        <v>0</v>
      </c>
      <c r="AB115" s="64">
        <v>0</v>
      </c>
      <c r="AC115" s="64">
        <v>0</v>
      </c>
      <c r="AD115" s="64">
        <v>0</v>
      </c>
      <c r="AE115" s="64">
        <v>0</v>
      </c>
      <c r="AF115" s="64">
        <v>0</v>
      </c>
      <c r="AG115" s="64">
        <v>0</v>
      </c>
      <c r="AH115" s="64">
        <v>0</v>
      </c>
      <c r="AI115" s="64">
        <v>0</v>
      </c>
      <c r="AJ115" s="64">
        <v>0</v>
      </c>
      <c r="AK115" s="64">
        <v>4808.2960606351207</v>
      </c>
      <c r="AL115" s="64">
        <v>6090.4016308602186</v>
      </c>
      <c r="AM115" s="64">
        <v>5753.8126653010722</v>
      </c>
      <c r="AN115" s="64">
        <v>4219.1205735097801</v>
      </c>
      <c r="AO115" s="64">
        <v>4876.4205603324617</v>
      </c>
      <c r="AP115" s="64">
        <v>4441.3196424623657</v>
      </c>
      <c r="AQ115" s="64">
        <v>4407.4860181822978</v>
      </c>
      <c r="AR115" s="64">
        <v>6132.3335859772706</v>
      </c>
      <c r="AS115" s="64">
        <v>4362.4834342250424</v>
      </c>
      <c r="AT115" s="64">
        <v>5223.8027225102405</v>
      </c>
      <c r="AU115" s="64">
        <v>5419.5518599055231</v>
      </c>
      <c r="AV115" s="64">
        <v>4832.6271880238446</v>
      </c>
      <c r="AW115" s="64">
        <v>4229.5172893051986</v>
      </c>
      <c r="AX115" s="64">
        <v>5890.8361332398299</v>
      </c>
      <c r="AY115" s="64">
        <v>4222.5784066405095</v>
      </c>
      <c r="AZ115" s="64">
        <v>4780.7323509584121</v>
      </c>
    </row>
    <row r="116" spans="1:52" s="15" customFormat="1" ht="15" customHeight="1" x14ac:dyDescent="0.3">
      <c r="A116" s="18" t="s">
        <v>101</v>
      </c>
      <c r="B116" s="64">
        <v>16009.070491763739</v>
      </c>
      <c r="C116" s="64">
        <v>19481.325109650319</v>
      </c>
      <c r="D116" s="64">
        <v>17635.890583209162</v>
      </c>
      <c r="E116" s="64">
        <v>21379.941716685593</v>
      </c>
      <c r="F116" s="64">
        <v>17711.991861667571</v>
      </c>
      <c r="G116" s="64">
        <v>17352.323696082713</v>
      </c>
      <c r="H116" s="64">
        <v>19925.647251661234</v>
      </c>
      <c r="I116" s="64">
        <v>18964.417920896645</v>
      </c>
      <c r="J116" s="64">
        <v>18535.595568347755</v>
      </c>
      <c r="K116" s="64">
        <v>17702.390681724952</v>
      </c>
      <c r="L116" s="64">
        <v>18996.401895235616</v>
      </c>
      <c r="M116" s="64">
        <v>24682.277710326231</v>
      </c>
      <c r="N116" s="64">
        <v>24758.87682964003</v>
      </c>
      <c r="O116" s="64">
        <v>26656.157275155208</v>
      </c>
      <c r="P116" s="64">
        <v>24727.091462487813</v>
      </c>
      <c r="Q116" s="64">
        <v>20584.551126623301</v>
      </c>
      <c r="R116" s="64">
        <v>23146.419760860572</v>
      </c>
      <c r="S116" s="64">
        <v>24431.628336838985</v>
      </c>
      <c r="T116" s="64">
        <v>23609.531349479486</v>
      </c>
      <c r="U116" s="64">
        <v>25816.943562264925</v>
      </c>
      <c r="V116" s="64">
        <v>23883.12770119209</v>
      </c>
      <c r="W116" s="64">
        <v>25641.616151776168</v>
      </c>
      <c r="X116" s="64">
        <v>31284.504540182897</v>
      </c>
      <c r="Y116" s="64">
        <v>33946.562596895863</v>
      </c>
      <c r="Z116" s="64">
        <v>29934.371028312973</v>
      </c>
      <c r="AA116" s="64">
        <v>32265.523010782461</v>
      </c>
      <c r="AB116" s="64">
        <v>32247.907336299697</v>
      </c>
      <c r="AC116" s="64">
        <v>30669.736297511554</v>
      </c>
      <c r="AD116" s="64">
        <v>31950.558546357472</v>
      </c>
      <c r="AE116" s="64">
        <v>28258.427619495764</v>
      </c>
      <c r="AF116" s="64">
        <v>28407.25550466562</v>
      </c>
      <c r="AG116" s="64">
        <v>27575.616568156278</v>
      </c>
      <c r="AH116" s="64">
        <v>29145.295424139724</v>
      </c>
      <c r="AI116" s="64">
        <v>24758.857796229451</v>
      </c>
      <c r="AJ116" s="64">
        <v>23685.659892419422</v>
      </c>
      <c r="AK116" s="64">
        <v>20929.293245881661</v>
      </c>
      <c r="AL116" s="64">
        <v>25820.407207495442</v>
      </c>
      <c r="AM116" s="64">
        <v>24664.66021224729</v>
      </c>
      <c r="AN116" s="64">
        <v>22939.527839699174</v>
      </c>
      <c r="AO116" s="64">
        <v>19657.622190600738</v>
      </c>
      <c r="AP116" s="64">
        <v>17064.638980753309</v>
      </c>
      <c r="AQ116" s="64">
        <v>15888.689384484795</v>
      </c>
      <c r="AR116" s="64">
        <v>12519.315917361731</v>
      </c>
      <c r="AS116" s="64">
        <v>9893.5947374210737</v>
      </c>
      <c r="AT116" s="64">
        <v>9700.0451885883376</v>
      </c>
      <c r="AU116" s="64">
        <v>9573.0992700449406</v>
      </c>
      <c r="AV116" s="64">
        <v>7348.0612914504036</v>
      </c>
      <c r="AW116" s="64">
        <v>7159.3229265113796</v>
      </c>
      <c r="AX116" s="64">
        <v>6342.6710760390515</v>
      </c>
      <c r="AY116" s="64">
        <v>6570.2869992221622</v>
      </c>
      <c r="AZ116" s="64">
        <v>6734.8984066099301</v>
      </c>
    </row>
    <row r="117" spans="1:52" s="15" customFormat="1" ht="15" customHeight="1" x14ac:dyDescent="0.3">
      <c r="A117" s="18" t="s">
        <v>102</v>
      </c>
      <c r="B117" s="64">
        <v>84.383590186223003</v>
      </c>
      <c r="C117" s="64">
        <v>67.467298505667088</v>
      </c>
      <c r="D117" s="64">
        <v>67.936092164855822</v>
      </c>
      <c r="E117" s="64">
        <v>72.29890674290003</v>
      </c>
      <c r="F117" s="64">
        <v>68.668130314123928</v>
      </c>
      <c r="G117" s="64">
        <v>76.237686512420495</v>
      </c>
      <c r="H117" s="64">
        <v>60.715467319152175</v>
      </c>
      <c r="I117" s="64">
        <v>60.755968124670922</v>
      </c>
      <c r="J117" s="64">
        <v>75.956796888570224</v>
      </c>
      <c r="K117" s="64">
        <v>75.090727890016282</v>
      </c>
      <c r="L117" s="64">
        <v>145.61437724556009</v>
      </c>
      <c r="M117" s="64">
        <v>221.02545616906681</v>
      </c>
      <c r="N117" s="64">
        <v>217.96400193400544</v>
      </c>
      <c r="O117" s="64">
        <v>208.78648437802451</v>
      </c>
      <c r="P117" s="64">
        <v>200.8820322215426</v>
      </c>
      <c r="Q117" s="64">
        <v>171.72336356157984</v>
      </c>
      <c r="R117" s="64">
        <v>174.73684687421988</v>
      </c>
      <c r="S117" s="64">
        <v>158.3963872707142</v>
      </c>
      <c r="T117" s="64">
        <v>146.55356022200513</v>
      </c>
      <c r="U117" s="64">
        <v>139.98015968995995</v>
      </c>
      <c r="V117" s="64">
        <v>245.26990696570402</v>
      </c>
      <c r="W117" s="64">
        <v>256.83481780624436</v>
      </c>
      <c r="X117" s="64">
        <v>210.62660310199712</v>
      </c>
      <c r="Y117" s="64">
        <v>8219.0522692114737</v>
      </c>
      <c r="Z117" s="64">
        <v>7718.8205438220457</v>
      </c>
      <c r="AA117" s="64">
        <v>7432.1899830521979</v>
      </c>
      <c r="AB117" s="64">
        <v>7030.3550853907318</v>
      </c>
      <c r="AC117" s="64">
        <v>6965.7785560085404</v>
      </c>
      <c r="AD117" s="64">
        <v>7079.7857618775743</v>
      </c>
      <c r="AE117" s="64">
        <v>7020.3017225146814</v>
      </c>
      <c r="AF117" s="64">
        <v>7341.5434970700771</v>
      </c>
      <c r="AG117" s="64">
        <v>7004.4464823923945</v>
      </c>
      <c r="AH117" s="64">
        <v>7308.1028301465249</v>
      </c>
      <c r="AI117" s="64">
        <v>6283.4447402174637</v>
      </c>
      <c r="AJ117" s="64">
        <v>5662.2934020257471</v>
      </c>
      <c r="AK117" s="64">
        <v>5245.8527785338292</v>
      </c>
      <c r="AL117" s="64">
        <v>6231.198962254598</v>
      </c>
      <c r="AM117" s="64">
        <v>5242.0950033726313</v>
      </c>
      <c r="AN117" s="64">
        <v>6773.5944873912604</v>
      </c>
      <c r="AO117" s="64">
        <v>7138.9040965279855</v>
      </c>
      <c r="AP117" s="64">
        <v>6990.5391046016675</v>
      </c>
      <c r="AQ117" s="64">
        <v>6879.51044916721</v>
      </c>
      <c r="AR117" s="64">
        <v>5554.5176040821061</v>
      </c>
      <c r="AS117" s="64">
        <v>6150.3194610679639</v>
      </c>
      <c r="AT117" s="64">
        <v>4760.0463918245778</v>
      </c>
      <c r="AU117" s="64">
        <v>5726.8737417476996</v>
      </c>
      <c r="AV117" s="64">
        <v>3659.1636786752729</v>
      </c>
      <c r="AW117" s="64">
        <v>5593.9333171283861</v>
      </c>
      <c r="AX117" s="64">
        <v>2156.6201242077391</v>
      </c>
      <c r="AY117" s="64">
        <v>2165.381820940398</v>
      </c>
      <c r="AZ117" s="64">
        <v>0</v>
      </c>
    </row>
    <row r="118" spans="1:52" s="15" customFormat="1" ht="15" customHeight="1" x14ac:dyDescent="0.3">
      <c r="A118" s="18" t="s">
        <v>103</v>
      </c>
      <c r="B118" s="64">
        <v>118664.75301549901</v>
      </c>
      <c r="C118" s="64">
        <v>121303.06208026034</v>
      </c>
      <c r="D118" s="64">
        <v>116709.52206543517</v>
      </c>
      <c r="E118" s="64">
        <v>124912.02540969105</v>
      </c>
      <c r="F118" s="64">
        <v>113769.71383464889</v>
      </c>
      <c r="G118" s="64">
        <v>116118.1620802679</v>
      </c>
      <c r="H118" s="64">
        <v>118462.54748841938</v>
      </c>
      <c r="I118" s="64">
        <v>116633.32929722898</v>
      </c>
      <c r="J118" s="64">
        <v>108033.12875006832</v>
      </c>
      <c r="K118" s="64">
        <v>104433.34605646605</v>
      </c>
      <c r="L118" s="64">
        <v>103019.10558289675</v>
      </c>
      <c r="M118" s="64">
        <v>88107.906043891853</v>
      </c>
      <c r="N118" s="64">
        <v>91725.308349976651</v>
      </c>
      <c r="O118" s="64">
        <v>92874.179018585055</v>
      </c>
      <c r="P118" s="64">
        <v>87255.082536830436</v>
      </c>
      <c r="Q118" s="64">
        <v>86181.286600540261</v>
      </c>
      <c r="R118" s="64">
        <v>76322.394022716384</v>
      </c>
      <c r="S118" s="64">
        <v>75007.771233264692</v>
      </c>
      <c r="T118" s="64">
        <v>81215.933919847332</v>
      </c>
      <c r="U118" s="64">
        <v>81649.009693354426</v>
      </c>
      <c r="V118" s="64">
        <v>66929.084651519443</v>
      </c>
      <c r="W118" s="64">
        <v>65028.779822578734</v>
      </c>
      <c r="X118" s="64">
        <v>61819.714847730604</v>
      </c>
      <c r="Y118" s="64">
        <v>49884.895542169885</v>
      </c>
      <c r="Z118" s="64">
        <v>59375.78786621194</v>
      </c>
      <c r="AA118" s="64">
        <v>58402.692988155424</v>
      </c>
      <c r="AB118" s="64">
        <v>59796.148930173258</v>
      </c>
      <c r="AC118" s="64">
        <v>58638.833111791384</v>
      </c>
      <c r="AD118" s="64">
        <v>50129.45831279581</v>
      </c>
      <c r="AE118" s="64">
        <v>45334.873909130183</v>
      </c>
      <c r="AF118" s="64">
        <v>39683.178708716041</v>
      </c>
      <c r="AG118" s="64">
        <v>42115.492164209383</v>
      </c>
      <c r="AH118" s="64">
        <v>37695.310673910761</v>
      </c>
      <c r="AI118" s="64">
        <v>25007.75647163199</v>
      </c>
      <c r="AJ118" s="64">
        <v>21459.543337228908</v>
      </c>
      <c r="AK118" s="64">
        <v>17531.971596366311</v>
      </c>
      <c r="AL118" s="64">
        <v>8577.8085876699679</v>
      </c>
      <c r="AM118" s="64">
        <v>5323.354048639877</v>
      </c>
      <c r="AN118" s="64">
        <v>4315.3730660603305</v>
      </c>
      <c r="AO118" s="64">
        <v>2529.2290120559314</v>
      </c>
      <c r="AP118" s="64">
        <v>2329.3283982053708</v>
      </c>
      <c r="AQ118" s="64">
        <v>754.20814090044087</v>
      </c>
      <c r="AR118" s="64">
        <v>1029.6768267790469</v>
      </c>
      <c r="AS118" s="64">
        <v>1060.5214455811979</v>
      </c>
      <c r="AT118" s="64">
        <v>1233.6230666255817</v>
      </c>
      <c r="AU118" s="64">
        <v>1112.7577296649754</v>
      </c>
      <c r="AV118" s="64">
        <v>874.20644587016034</v>
      </c>
      <c r="AW118" s="64">
        <v>754.05134372632665</v>
      </c>
      <c r="AX118" s="64">
        <v>977.10861221172422</v>
      </c>
      <c r="AY118" s="64">
        <v>891.7640041961198</v>
      </c>
      <c r="AZ118" s="64">
        <v>876.07778145444559</v>
      </c>
    </row>
    <row r="119" spans="1:52" s="15" customFormat="1" ht="15" customHeight="1" x14ac:dyDescent="0.3">
      <c r="A119" s="16" t="s">
        <v>26</v>
      </c>
      <c r="B119" s="67">
        <v>51877.641165297187</v>
      </c>
      <c r="C119" s="67">
        <v>53264.4650623341</v>
      </c>
      <c r="D119" s="67">
        <v>52278.088380994486</v>
      </c>
      <c r="E119" s="67">
        <v>58574.100788051095</v>
      </c>
      <c r="F119" s="67">
        <v>55142.698277916883</v>
      </c>
      <c r="G119" s="67">
        <v>51390.713329111262</v>
      </c>
      <c r="H119" s="67">
        <v>53768.91149454574</v>
      </c>
      <c r="I119" s="67">
        <v>54464.919497551557</v>
      </c>
      <c r="J119" s="67">
        <v>52208.882989971433</v>
      </c>
      <c r="K119" s="67">
        <v>51260.864679020051</v>
      </c>
      <c r="L119" s="67">
        <v>61635.692367252428</v>
      </c>
      <c r="M119" s="67">
        <v>60270.306019323209</v>
      </c>
      <c r="N119" s="67">
        <v>56217.196041476484</v>
      </c>
      <c r="O119" s="67">
        <v>55387.509047602463</v>
      </c>
      <c r="P119" s="67">
        <v>51815.791620690208</v>
      </c>
      <c r="Q119" s="67">
        <v>49589.719491024574</v>
      </c>
      <c r="R119" s="67">
        <v>46518.357070397979</v>
      </c>
      <c r="S119" s="67">
        <v>51494.590655773747</v>
      </c>
      <c r="T119" s="67">
        <v>46997.762196459902</v>
      </c>
      <c r="U119" s="67">
        <v>43123.262753605217</v>
      </c>
      <c r="V119" s="67">
        <v>45132.378671800667</v>
      </c>
      <c r="W119" s="67">
        <v>42952.90623467922</v>
      </c>
      <c r="X119" s="67">
        <v>39753.608877241917</v>
      </c>
      <c r="Y119" s="67">
        <v>40822.900771934488</v>
      </c>
      <c r="Z119" s="67">
        <v>41332.629829976046</v>
      </c>
      <c r="AA119" s="67">
        <v>42149.257364534424</v>
      </c>
      <c r="AB119" s="67">
        <v>41650.480940559501</v>
      </c>
      <c r="AC119" s="67">
        <v>35182.265847528979</v>
      </c>
      <c r="AD119" s="67">
        <v>35221.620839557298</v>
      </c>
      <c r="AE119" s="67">
        <v>35201.395769917683</v>
      </c>
      <c r="AF119" s="67">
        <v>32929.201562697061</v>
      </c>
      <c r="AG119" s="67">
        <v>32936.968398986268</v>
      </c>
      <c r="AH119" s="67">
        <v>31070.201666102614</v>
      </c>
      <c r="AI119" s="67">
        <v>22692.013657375923</v>
      </c>
      <c r="AJ119" s="67">
        <v>20848.216112445705</v>
      </c>
      <c r="AK119" s="67">
        <v>16516.296368874468</v>
      </c>
      <c r="AL119" s="67">
        <v>14844.277456501704</v>
      </c>
      <c r="AM119" s="67">
        <v>13881.399161916972</v>
      </c>
      <c r="AN119" s="67">
        <v>12299.650782379125</v>
      </c>
      <c r="AO119" s="67">
        <v>9976.3775842099149</v>
      </c>
      <c r="AP119" s="67">
        <v>8362.7591453480763</v>
      </c>
      <c r="AQ119" s="67">
        <v>6557.6179027738417</v>
      </c>
      <c r="AR119" s="67">
        <v>6219.2671260458774</v>
      </c>
      <c r="AS119" s="67">
        <v>6667.1717234608877</v>
      </c>
      <c r="AT119" s="67">
        <v>5360.5521459776273</v>
      </c>
      <c r="AU119" s="67">
        <v>5553.6647934555549</v>
      </c>
      <c r="AV119" s="67">
        <v>5505.7238473099997</v>
      </c>
      <c r="AW119" s="67">
        <v>5231.7326596099056</v>
      </c>
      <c r="AX119" s="67">
        <v>5009.2479709002491</v>
      </c>
      <c r="AY119" s="67">
        <v>2495.1444574536017</v>
      </c>
      <c r="AZ119" s="67">
        <v>2114.6117361839547</v>
      </c>
    </row>
    <row r="120" spans="1:52" s="15" customFormat="1" ht="15" customHeight="1" x14ac:dyDescent="0.3">
      <c r="A120" s="18" t="s">
        <v>100</v>
      </c>
      <c r="B120" s="64">
        <v>0</v>
      </c>
      <c r="C120" s="64">
        <v>0</v>
      </c>
      <c r="D120" s="64">
        <v>0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  <c r="U120" s="64">
        <v>0</v>
      </c>
      <c r="V120" s="64">
        <v>0</v>
      </c>
      <c r="W120" s="64">
        <v>0</v>
      </c>
      <c r="X120" s="64">
        <v>0</v>
      </c>
      <c r="Y120" s="64">
        <v>0</v>
      </c>
      <c r="Z120" s="64">
        <v>0</v>
      </c>
      <c r="AA120" s="64">
        <v>0</v>
      </c>
      <c r="AB120" s="64">
        <v>0</v>
      </c>
      <c r="AC120" s="64">
        <v>0</v>
      </c>
      <c r="AD120" s="64">
        <v>0</v>
      </c>
      <c r="AE120" s="64">
        <v>0</v>
      </c>
      <c r="AF120" s="64">
        <v>0</v>
      </c>
      <c r="AG120" s="64">
        <v>0</v>
      </c>
      <c r="AH120" s="64">
        <v>0</v>
      </c>
      <c r="AI120" s="64">
        <v>0</v>
      </c>
      <c r="AJ120" s="64">
        <v>0</v>
      </c>
      <c r="AK120" s="64">
        <v>0</v>
      </c>
      <c r="AL120" s="64">
        <v>0</v>
      </c>
      <c r="AM120" s="64">
        <v>0</v>
      </c>
      <c r="AN120" s="64">
        <v>0</v>
      </c>
      <c r="AO120" s="64">
        <v>0</v>
      </c>
      <c r="AP120" s="64">
        <v>0</v>
      </c>
      <c r="AQ120" s="64">
        <v>0</v>
      </c>
      <c r="AR120" s="64">
        <v>0</v>
      </c>
      <c r="AS120" s="64">
        <v>0</v>
      </c>
      <c r="AT120" s="64">
        <v>0</v>
      </c>
      <c r="AU120" s="64">
        <v>0</v>
      </c>
      <c r="AV120" s="64">
        <v>0</v>
      </c>
      <c r="AW120" s="64">
        <v>0</v>
      </c>
      <c r="AX120" s="64">
        <v>0</v>
      </c>
      <c r="AY120" s="64">
        <v>0</v>
      </c>
      <c r="AZ120" s="64">
        <v>0</v>
      </c>
    </row>
    <row r="121" spans="1:52" s="15" customFormat="1" ht="15" customHeight="1" x14ac:dyDescent="0.3">
      <c r="A121" s="18" t="s">
        <v>101</v>
      </c>
      <c r="B121" s="64">
        <v>0</v>
      </c>
      <c r="C121" s="64">
        <v>0</v>
      </c>
      <c r="D121" s="64">
        <v>0</v>
      </c>
      <c r="E121" s="64">
        <v>1592.9838552644699</v>
      </c>
      <c r="F121" s="64">
        <v>808.43995836327224</v>
      </c>
      <c r="G121" s="64">
        <v>1545.9128028454475</v>
      </c>
      <c r="H121" s="64">
        <v>1637.6341287599816</v>
      </c>
      <c r="I121" s="64">
        <v>1450.6550574406879</v>
      </c>
      <c r="J121" s="64">
        <v>1451.2781285345677</v>
      </c>
      <c r="K121" s="64">
        <v>1447.9878310620329</v>
      </c>
      <c r="L121" s="64">
        <v>3833.4377684443134</v>
      </c>
      <c r="M121" s="64">
        <v>3554.706235536245</v>
      </c>
      <c r="N121" s="64">
        <v>3200.4905277973762</v>
      </c>
      <c r="O121" s="64">
        <v>5432.1401326272198</v>
      </c>
      <c r="P121" s="64">
        <v>5669.6602084020087</v>
      </c>
      <c r="Q121" s="64">
        <v>6016.1687490149534</v>
      </c>
      <c r="R121" s="64">
        <v>5953.4652018628231</v>
      </c>
      <c r="S121" s="64">
        <v>5919.1309339983436</v>
      </c>
      <c r="T121" s="64">
        <v>5947.0264938514547</v>
      </c>
      <c r="U121" s="64">
        <v>6015.3428501459648</v>
      </c>
      <c r="V121" s="64">
        <v>6072.6397857442507</v>
      </c>
      <c r="W121" s="64">
        <v>6233.2702359393807</v>
      </c>
      <c r="X121" s="64">
        <v>6307.6763744913633</v>
      </c>
      <c r="Y121" s="64">
        <v>5893.8080952072678</v>
      </c>
      <c r="Z121" s="64">
        <v>5282.038400522325</v>
      </c>
      <c r="AA121" s="64">
        <v>5125.5233790348802</v>
      </c>
      <c r="AB121" s="64">
        <v>5027.0121246727913</v>
      </c>
      <c r="AC121" s="64">
        <v>5315.8408698364847</v>
      </c>
      <c r="AD121" s="64">
        <v>5114.304724269854</v>
      </c>
      <c r="AE121" s="64">
        <v>4969.0492539675442</v>
      </c>
      <c r="AF121" s="64">
        <v>4550.8949931207062</v>
      </c>
      <c r="AG121" s="64">
        <v>6877.1823043417162</v>
      </c>
      <c r="AH121" s="64">
        <v>7007.1955292419889</v>
      </c>
      <c r="AI121" s="64">
        <v>6639.3552941341504</v>
      </c>
      <c r="AJ121" s="64">
        <v>5309.8097878633243</v>
      </c>
      <c r="AK121" s="64">
        <v>4964.9805175269203</v>
      </c>
      <c r="AL121" s="64">
        <v>5014.5562935907046</v>
      </c>
      <c r="AM121" s="64">
        <v>6003.1458817373987</v>
      </c>
      <c r="AN121" s="64">
        <v>5980.4778086221158</v>
      </c>
      <c r="AO121" s="64">
        <v>5944.0252857799769</v>
      </c>
      <c r="AP121" s="64">
        <v>4381.2385109444258</v>
      </c>
      <c r="AQ121" s="64">
        <v>4084.9959376392885</v>
      </c>
      <c r="AR121" s="64">
        <v>3994.756970996254</v>
      </c>
      <c r="AS121" s="64">
        <v>4412.6763843614199</v>
      </c>
      <c r="AT121" s="64">
        <v>3034.2127681191459</v>
      </c>
      <c r="AU121" s="64">
        <v>3258.900532794321</v>
      </c>
      <c r="AV121" s="64">
        <v>3198.3929414145559</v>
      </c>
      <c r="AW121" s="64">
        <v>3303.5525303340464</v>
      </c>
      <c r="AX121" s="64">
        <v>3014.2583244963225</v>
      </c>
      <c r="AY121" s="64">
        <v>1375.0255450473664</v>
      </c>
      <c r="AZ121" s="64">
        <v>1330.3548508712686</v>
      </c>
    </row>
    <row r="122" spans="1:52" s="15" customFormat="1" ht="15" customHeight="1" x14ac:dyDescent="0.3">
      <c r="A122" s="18" t="s">
        <v>102</v>
      </c>
      <c r="B122" s="64">
        <v>165.84909811103864</v>
      </c>
      <c r="C122" s="64">
        <v>2218.9061429313524</v>
      </c>
      <c r="D122" s="64">
        <v>1970.2182790321469</v>
      </c>
      <c r="E122" s="64">
        <v>2164.8469408776195</v>
      </c>
      <c r="F122" s="64">
        <v>1801.3349168574489</v>
      </c>
      <c r="G122" s="64">
        <v>1806.6978874199108</v>
      </c>
      <c r="H122" s="64">
        <v>2125.3031105267487</v>
      </c>
      <c r="I122" s="64">
        <v>1967.2910403451028</v>
      </c>
      <c r="J122" s="64">
        <v>1836.9381535920188</v>
      </c>
      <c r="K122" s="64">
        <v>1936.518277153958</v>
      </c>
      <c r="L122" s="64">
        <v>1798.584417071804</v>
      </c>
      <c r="M122" s="64">
        <v>2515.3629316322276</v>
      </c>
      <c r="N122" s="64">
        <v>1813.6210633043279</v>
      </c>
      <c r="O122" s="64">
        <v>1402.0812955344049</v>
      </c>
      <c r="P122" s="64">
        <v>1789.7738996548385</v>
      </c>
      <c r="Q122" s="64">
        <v>1715.3936586906345</v>
      </c>
      <c r="R122" s="64">
        <v>2188.7928066700783</v>
      </c>
      <c r="S122" s="64">
        <v>2120.8926081689151</v>
      </c>
      <c r="T122" s="64">
        <v>2172.1983861992285</v>
      </c>
      <c r="U122" s="64">
        <v>2194.4769478167382</v>
      </c>
      <c r="V122" s="64">
        <v>2130.8456251809835</v>
      </c>
      <c r="W122" s="64">
        <v>2383.5181619385939</v>
      </c>
      <c r="X122" s="64">
        <v>2260.16343800697</v>
      </c>
      <c r="Y122" s="64">
        <v>2308.9427213749163</v>
      </c>
      <c r="Z122" s="64">
        <v>2208.2457321337347</v>
      </c>
      <c r="AA122" s="64">
        <v>2182.9945286416546</v>
      </c>
      <c r="AB122" s="64">
        <v>2228.1199156334292</v>
      </c>
      <c r="AC122" s="64">
        <v>2045.9243125591736</v>
      </c>
      <c r="AD122" s="64">
        <v>2112.2528458527026</v>
      </c>
      <c r="AE122" s="64">
        <v>2244.2669485027391</v>
      </c>
      <c r="AF122" s="64">
        <v>2160.3703286725404</v>
      </c>
      <c r="AG122" s="64">
        <v>2485.2980712176004</v>
      </c>
      <c r="AH122" s="64">
        <v>2204.5130888297663</v>
      </c>
      <c r="AI122" s="64">
        <v>1897.9882720993385</v>
      </c>
      <c r="AJ122" s="64">
        <v>1323.2692834233253</v>
      </c>
      <c r="AK122" s="64">
        <v>1333.2345064231158</v>
      </c>
      <c r="AL122" s="64">
        <v>1346.2342409467103</v>
      </c>
      <c r="AM122" s="64">
        <v>1499.3527262232085</v>
      </c>
      <c r="AN122" s="64">
        <v>1439.173523701463</v>
      </c>
      <c r="AO122" s="64">
        <v>1355.0722930912973</v>
      </c>
      <c r="AP122" s="64">
        <v>1352.6521425153958</v>
      </c>
      <c r="AQ122" s="64">
        <v>695.48244019962249</v>
      </c>
      <c r="AR122" s="64">
        <v>653.1081357135954</v>
      </c>
      <c r="AS122" s="64">
        <v>670.79726881110935</v>
      </c>
      <c r="AT122" s="64">
        <v>662.93999861317627</v>
      </c>
      <c r="AU122" s="64">
        <v>623.38985739514021</v>
      </c>
      <c r="AV122" s="64">
        <v>622.43374006912757</v>
      </c>
      <c r="AW122" s="64">
        <v>719.45250070833799</v>
      </c>
      <c r="AX122" s="64">
        <v>729.57676572968501</v>
      </c>
      <c r="AY122" s="64">
        <v>731.03747543724558</v>
      </c>
      <c r="AZ122" s="64">
        <v>635.47743109525379</v>
      </c>
    </row>
    <row r="123" spans="1:52" s="15" customFormat="1" ht="15" customHeight="1" x14ac:dyDescent="0.3">
      <c r="A123" s="18" t="s">
        <v>103</v>
      </c>
      <c r="B123" s="64">
        <v>51711.79206718615</v>
      </c>
      <c r="C123" s="64">
        <v>51045.558919402749</v>
      </c>
      <c r="D123" s="64">
        <v>50307.87010196234</v>
      </c>
      <c r="E123" s="64">
        <v>54816.269991909008</v>
      </c>
      <c r="F123" s="64">
        <v>52532.923402696164</v>
      </c>
      <c r="G123" s="64">
        <v>48038.102638845907</v>
      </c>
      <c r="H123" s="64">
        <v>50005.974255259011</v>
      </c>
      <c r="I123" s="64">
        <v>51046.973399765768</v>
      </c>
      <c r="J123" s="64">
        <v>48920.666707844844</v>
      </c>
      <c r="K123" s="64">
        <v>47876.358570804063</v>
      </c>
      <c r="L123" s="64">
        <v>56003.670181736314</v>
      </c>
      <c r="M123" s="64">
        <v>54200.23685215474</v>
      </c>
      <c r="N123" s="64">
        <v>51203.084450374779</v>
      </c>
      <c r="O123" s="64">
        <v>48553.287619440838</v>
      </c>
      <c r="P123" s="64">
        <v>44356.35751263336</v>
      </c>
      <c r="Q123" s="64">
        <v>41858.157083318983</v>
      </c>
      <c r="R123" s="64">
        <v>38376.099061865076</v>
      </c>
      <c r="S123" s="64">
        <v>43454.567113606485</v>
      </c>
      <c r="T123" s="64">
        <v>38878.537316409216</v>
      </c>
      <c r="U123" s="64">
        <v>34913.442955642509</v>
      </c>
      <c r="V123" s="64">
        <v>36928.893260875433</v>
      </c>
      <c r="W123" s="64">
        <v>34336.117836801241</v>
      </c>
      <c r="X123" s="64">
        <v>31185.769064743585</v>
      </c>
      <c r="Y123" s="64">
        <v>32620.149955352306</v>
      </c>
      <c r="Z123" s="64">
        <v>33842.345697319986</v>
      </c>
      <c r="AA123" s="64">
        <v>34840.739456857889</v>
      </c>
      <c r="AB123" s="64">
        <v>34395.348900253281</v>
      </c>
      <c r="AC123" s="64">
        <v>27820.500665133317</v>
      </c>
      <c r="AD123" s="64">
        <v>27995.063269434741</v>
      </c>
      <c r="AE123" s="64">
        <v>27988.079567447399</v>
      </c>
      <c r="AF123" s="64">
        <v>26217.936240903811</v>
      </c>
      <c r="AG123" s="64">
        <v>23574.488023426955</v>
      </c>
      <c r="AH123" s="64">
        <v>21858.493048030858</v>
      </c>
      <c r="AI123" s="64">
        <v>14154.670091142432</v>
      </c>
      <c r="AJ123" s="64">
        <v>14215.137041159058</v>
      </c>
      <c r="AK123" s="64">
        <v>10218.081344924432</v>
      </c>
      <c r="AL123" s="64">
        <v>8483.4869219642896</v>
      </c>
      <c r="AM123" s="64">
        <v>6378.9005539563641</v>
      </c>
      <c r="AN123" s="64">
        <v>4879.9994500555476</v>
      </c>
      <c r="AO123" s="64">
        <v>2677.2800053386413</v>
      </c>
      <c r="AP123" s="64">
        <v>2628.8684918882541</v>
      </c>
      <c r="AQ123" s="64">
        <v>1777.1395249349312</v>
      </c>
      <c r="AR123" s="64">
        <v>1571.4020193360279</v>
      </c>
      <c r="AS123" s="64">
        <v>1583.6980702883586</v>
      </c>
      <c r="AT123" s="64">
        <v>1663.3993792453055</v>
      </c>
      <c r="AU123" s="64">
        <v>1671.3744032660934</v>
      </c>
      <c r="AV123" s="64">
        <v>1684.8971658263163</v>
      </c>
      <c r="AW123" s="64">
        <v>1208.7276285675212</v>
      </c>
      <c r="AX123" s="64">
        <v>1265.4128806742413</v>
      </c>
      <c r="AY123" s="64">
        <v>389.08143696898975</v>
      </c>
      <c r="AZ123" s="64">
        <v>148.77945421743226</v>
      </c>
    </row>
    <row r="124" spans="1:52" s="15" customFormat="1" ht="15" customHeight="1" x14ac:dyDescent="0.3">
      <c r="A124" s="16" t="s">
        <v>104</v>
      </c>
      <c r="B124" s="67">
        <v>167601.57750321436</v>
      </c>
      <c r="C124" s="67">
        <v>174043.04700212379</v>
      </c>
      <c r="D124" s="67">
        <v>186266.25184609208</v>
      </c>
      <c r="E124" s="67">
        <v>200015.08883642513</v>
      </c>
      <c r="F124" s="67">
        <v>235288.47231616048</v>
      </c>
      <c r="G124" s="67">
        <v>238961.34320685919</v>
      </c>
      <c r="H124" s="67">
        <v>252140.20036421926</v>
      </c>
      <c r="I124" s="67">
        <v>262381.73707341764</v>
      </c>
      <c r="J124" s="67">
        <v>278914.47433704231</v>
      </c>
      <c r="K124" s="67">
        <v>268526.61882716446</v>
      </c>
      <c r="L124" s="67">
        <v>317373.02373807761</v>
      </c>
      <c r="M124" s="67">
        <v>284352.89508020534</v>
      </c>
      <c r="N124" s="67">
        <v>257568.23362479548</v>
      </c>
      <c r="O124" s="67">
        <v>264493.95450301142</v>
      </c>
      <c r="P124" s="67">
        <v>232726.95384597854</v>
      </c>
      <c r="Q124" s="67">
        <v>245997.24759315097</v>
      </c>
      <c r="R124" s="67">
        <v>259342.46625601352</v>
      </c>
      <c r="S124" s="67">
        <v>269955.53356755606</v>
      </c>
      <c r="T124" s="67">
        <v>270409.65469723503</v>
      </c>
      <c r="U124" s="67">
        <v>274960.11288115021</v>
      </c>
      <c r="V124" s="67">
        <v>280532.66874062031</v>
      </c>
      <c r="W124" s="67">
        <v>271631.18321041</v>
      </c>
      <c r="X124" s="67">
        <v>289231.89433016931</v>
      </c>
      <c r="Y124" s="67">
        <v>288880.80081687192</v>
      </c>
      <c r="Z124" s="67">
        <v>294721.78259226412</v>
      </c>
      <c r="AA124" s="67">
        <v>296564.25712900143</v>
      </c>
      <c r="AB124" s="67">
        <v>280629.18160116754</v>
      </c>
      <c r="AC124" s="67">
        <v>280268.84543565963</v>
      </c>
      <c r="AD124" s="67">
        <v>283997.06598549121</v>
      </c>
      <c r="AE124" s="67">
        <v>281106.31550692458</v>
      </c>
      <c r="AF124" s="67">
        <v>289128.99622034217</v>
      </c>
      <c r="AG124" s="67">
        <v>292848.55541152699</v>
      </c>
      <c r="AH124" s="67">
        <v>285310.93015491206</v>
      </c>
      <c r="AI124" s="67">
        <v>304730.08407625754</v>
      </c>
      <c r="AJ124" s="67">
        <v>297309.20376533305</v>
      </c>
      <c r="AK124" s="67">
        <v>278360.50856326317</v>
      </c>
      <c r="AL124" s="67">
        <v>272829.72756574006</v>
      </c>
      <c r="AM124" s="67">
        <v>277604.17466044042</v>
      </c>
      <c r="AN124" s="67">
        <v>272222.6434665306</v>
      </c>
      <c r="AO124" s="67">
        <v>262538.10861256847</v>
      </c>
      <c r="AP124" s="67">
        <v>245370.7536043188</v>
      </c>
      <c r="AQ124" s="67">
        <v>238517.80985274835</v>
      </c>
      <c r="AR124" s="67">
        <v>230132.38508104705</v>
      </c>
      <c r="AS124" s="67">
        <v>218945.28812932892</v>
      </c>
      <c r="AT124" s="67">
        <v>208945.90072592421</v>
      </c>
      <c r="AU124" s="67">
        <v>181147.64584671427</v>
      </c>
      <c r="AV124" s="67">
        <v>174906.02012264327</v>
      </c>
      <c r="AW124" s="67">
        <v>174218.09756226547</v>
      </c>
      <c r="AX124" s="67">
        <v>154969.80940753742</v>
      </c>
      <c r="AY124" s="67">
        <v>128769.90872276959</v>
      </c>
      <c r="AZ124" s="67">
        <v>127568.57434422699</v>
      </c>
    </row>
    <row r="125" spans="1:52" s="15" customFormat="1" ht="15" customHeight="1" x14ac:dyDescent="0.3">
      <c r="A125" s="18" t="s">
        <v>28</v>
      </c>
      <c r="B125" s="64">
        <v>112559.11121282204</v>
      </c>
      <c r="C125" s="64">
        <v>114915.83933075263</v>
      </c>
      <c r="D125" s="64">
        <v>122841.53415359069</v>
      </c>
      <c r="E125" s="64">
        <v>139408.7841534508</v>
      </c>
      <c r="F125" s="64">
        <v>174342.84074147639</v>
      </c>
      <c r="G125" s="64">
        <v>181392.44526557683</v>
      </c>
      <c r="H125" s="64">
        <v>196237.94179065764</v>
      </c>
      <c r="I125" s="64">
        <v>207709.48810973263</v>
      </c>
      <c r="J125" s="64">
        <v>221791.92004906069</v>
      </c>
      <c r="K125" s="64">
        <v>220750.58252812983</v>
      </c>
      <c r="L125" s="64">
        <v>264128.16023401771</v>
      </c>
      <c r="M125" s="64">
        <v>238224.99557174268</v>
      </c>
      <c r="N125" s="64">
        <v>221415.63157843082</v>
      </c>
      <c r="O125" s="64">
        <v>229259.01274461154</v>
      </c>
      <c r="P125" s="64">
        <v>207799.02100185442</v>
      </c>
      <c r="Q125" s="64">
        <v>218599.61642227293</v>
      </c>
      <c r="R125" s="64">
        <v>235418.21061575779</v>
      </c>
      <c r="S125" s="64">
        <v>245824.75501929337</v>
      </c>
      <c r="T125" s="64">
        <v>247220.83204292916</v>
      </c>
      <c r="U125" s="64">
        <v>254484.52775512889</v>
      </c>
      <c r="V125" s="64">
        <v>256961.52386006722</v>
      </c>
      <c r="W125" s="64">
        <v>248332.34181317073</v>
      </c>
      <c r="X125" s="64">
        <v>267135.23329923936</v>
      </c>
      <c r="Y125" s="64">
        <v>267562.48884114274</v>
      </c>
      <c r="Z125" s="64">
        <v>274664.29564033658</v>
      </c>
      <c r="AA125" s="64">
        <v>277774.6020358426</v>
      </c>
      <c r="AB125" s="64">
        <v>261388.10859498408</v>
      </c>
      <c r="AC125" s="64">
        <v>256037.40452986627</v>
      </c>
      <c r="AD125" s="64">
        <v>263170.66288550984</v>
      </c>
      <c r="AE125" s="64">
        <v>261199.13725134567</v>
      </c>
      <c r="AF125" s="64">
        <v>267166.29459726892</v>
      </c>
      <c r="AG125" s="64">
        <v>268812.74545435084</v>
      </c>
      <c r="AH125" s="64">
        <v>261998.3142706159</v>
      </c>
      <c r="AI125" s="64">
        <v>279632.06360196241</v>
      </c>
      <c r="AJ125" s="64">
        <v>274468.12739824946</v>
      </c>
      <c r="AK125" s="64">
        <v>255284.82666665941</v>
      </c>
      <c r="AL125" s="64">
        <v>249298.31445884117</v>
      </c>
      <c r="AM125" s="64">
        <v>256741.38159003493</v>
      </c>
      <c r="AN125" s="64">
        <v>253701.96749288254</v>
      </c>
      <c r="AO125" s="64">
        <v>244987.44018815583</v>
      </c>
      <c r="AP125" s="64">
        <v>228788.66646423371</v>
      </c>
      <c r="AQ125" s="64">
        <v>222853.80786286935</v>
      </c>
      <c r="AR125" s="64">
        <v>214430.60597867856</v>
      </c>
      <c r="AS125" s="64">
        <v>203806.31050640575</v>
      </c>
      <c r="AT125" s="64">
        <v>193947.34631544942</v>
      </c>
      <c r="AU125" s="64">
        <v>167842.06010621946</v>
      </c>
      <c r="AV125" s="64">
        <v>161844.25560870121</v>
      </c>
      <c r="AW125" s="64">
        <v>160959.92765776563</v>
      </c>
      <c r="AX125" s="64">
        <v>144129.23715825015</v>
      </c>
      <c r="AY125" s="64">
        <v>118876.89929061463</v>
      </c>
      <c r="AZ125" s="64">
        <v>116989.43675231084</v>
      </c>
    </row>
    <row r="126" spans="1:52" s="15" customFormat="1" ht="15" customHeight="1" x14ac:dyDescent="0.3">
      <c r="A126" s="18" t="s">
        <v>27</v>
      </c>
      <c r="B126" s="64">
        <v>11052.070385071731</v>
      </c>
      <c r="C126" s="64">
        <v>13628.847716714497</v>
      </c>
      <c r="D126" s="64">
        <v>15829.931016585879</v>
      </c>
      <c r="E126" s="64">
        <v>13476.747140797404</v>
      </c>
      <c r="F126" s="64">
        <v>13138.104335381657</v>
      </c>
      <c r="G126" s="64">
        <v>12459.652573466297</v>
      </c>
      <c r="H126" s="64">
        <v>13942.72020575852</v>
      </c>
      <c r="I126" s="64">
        <v>12718.719927805219</v>
      </c>
      <c r="J126" s="64">
        <v>12939.386462229537</v>
      </c>
      <c r="K126" s="64">
        <v>11233.253642534954</v>
      </c>
      <c r="L126" s="64">
        <v>14565.342180894899</v>
      </c>
      <c r="M126" s="64">
        <v>10936.956703189329</v>
      </c>
      <c r="N126" s="64">
        <v>8354.2011583737039</v>
      </c>
      <c r="O126" s="64">
        <v>8961.4885999919989</v>
      </c>
      <c r="P126" s="64">
        <v>5975.0183618549217</v>
      </c>
      <c r="Q126" s="64">
        <v>7698.4471128799069</v>
      </c>
      <c r="R126" s="64">
        <v>6335.7778098922563</v>
      </c>
      <c r="S126" s="64">
        <v>6395.2904911730002</v>
      </c>
      <c r="T126" s="64">
        <v>5703.2857371417867</v>
      </c>
      <c r="U126" s="64">
        <v>3863.9749041408181</v>
      </c>
      <c r="V126" s="64">
        <v>3032.1454053491357</v>
      </c>
      <c r="W126" s="64">
        <v>2639.0909212053866</v>
      </c>
      <c r="X126" s="64">
        <v>2606.0182537441869</v>
      </c>
      <c r="Y126" s="64">
        <v>2616.8504990910933</v>
      </c>
      <c r="Z126" s="64">
        <v>2896.2024661945811</v>
      </c>
      <c r="AA126" s="64">
        <v>2361.7447277219389</v>
      </c>
      <c r="AB126" s="64">
        <v>1627.859826198847</v>
      </c>
      <c r="AC126" s="64">
        <v>1823.1327463072282</v>
      </c>
      <c r="AD126" s="64">
        <v>2024.4079651848999</v>
      </c>
      <c r="AE126" s="64">
        <v>1723.8438697487759</v>
      </c>
      <c r="AF126" s="64">
        <v>2590.624892272227</v>
      </c>
      <c r="AG126" s="64">
        <v>1954.0929602855181</v>
      </c>
      <c r="AH126" s="64">
        <v>1988.4982271153774</v>
      </c>
      <c r="AI126" s="64">
        <v>2089.7857063039787</v>
      </c>
      <c r="AJ126" s="64">
        <v>614.02890247227242</v>
      </c>
      <c r="AK126" s="64">
        <v>373.80489105661883</v>
      </c>
      <c r="AL126" s="64">
        <v>386.23762576460649</v>
      </c>
      <c r="AM126" s="64">
        <v>1171.3739443603131</v>
      </c>
      <c r="AN126" s="64">
        <v>878.20316400808281</v>
      </c>
      <c r="AO126" s="64">
        <v>665.57339455687736</v>
      </c>
      <c r="AP126" s="64">
        <v>146.84370495127661</v>
      </c>
      <c r="AQ126" s="64">
        <v>151.58462634453826</v>
      </c>
      <c r="AR126" s="64">
        <v>210.2623804327728</v>
      </c>
      <c r="AS126" s="64">
        <v>181.18346711201761</v>
      </c>
      <c r="AT126" s="64">
        <v>175.53771272537693</v>
      </c>
      <c r="AU126" s="64">
        <v>67.423211736871949</v>
      </c>
      <c r="AV126" s="64">
        <v>78.373045890690364</v>
      </c>
      <c r="AW126" s="64">
        <v>94.276781690838376</v>
      </c>
      <c r="AX126" s="64">
        <v>103.05958888570194</v>
      </c>
      <c r="AY126" s="64">
        <v>107.84246790200372</v>
      </c>
      <c r="AZ126" s="64">
        <v>0</v>
      </c>
    </row>
    <row r="127" spans="1:52" s="15" customFormat="1" ht="15" customHeight="1" x14ac:dyDescent="0.3">
      <c r="A127" s="18" t="s">
        <v>103</v>
      </c>
      <c r="B127" s="64">
        <v>43133.144398988814</v>
      </c>
      <c r="C127" s="64">
        <v>44587.340747274051</v>
      </c>
      <c r="D127" s="64">
        <v>46631.531062353577</v>
      </c>
      <c r="E127" s="64">
        <v>45316.147659170601</v>
      </c>
      <c r="F127" s="64">
        <v>46704.434477703428</v>
      </c>
      <c r="G127" s="64">
        <v>44418.721691601</v>
      </c>
      <c r="H127" s="64">
        <v>40849.396333360339</v>
      </c>
      <c r="I127" s="64">
        <v>41155.565215082119</v>
      </c>
      <c r="J127" s="64">
        <v>41685.799777487802</v>
      </c>
      <c r="K127" s="64">
        <v>36123.021299773631</v>
      </c>
      <c r="L127" s="64">
        <v>38201.703316770996</v>
      </c>
      <c r="M127" s="64">
        <v>34782.272069079656</v>
      </c>
      <c r="N127" s="64">
        <v>27356.234499765589</v>
      </c>
      <c r="O127" s="64">
        <v>25827.261702190764</v>
      </c>
      <c r="P127" s="64">
        <v>18535.374643003466</v>
      </c>
      <c r="Q127" s="64">
        <v>19297.677337414891</v>
      </c>
      <c r="R127" s="64">
        <v>17074.930249165176</v>
      </c>
      <c r="S127" s="64">
        <v>17239.630030666573</v>
      </c>
      <c r="T127" s="64">
        <v>17005.566978550367</v>
      </c>
      <c r="U127" s="64">
        <v>16127.516327213514</v>
      </c>
      <c r="V127" s="64">
        <v>20135.953153048406</v>
      </c>
      <c r="W127" s="64">
        <v>20255.482898546215</v>
      </c>
      <c r="X127" s="64">
        <v>19237.251942228297</v>
      </c>
      <c r="Y127" s="64">
        <v>18336.781453900181</v>
      </c>
      <c r="Z127" s="64">
        <v>16908.866693500953</v>
      </c>
      <c r="AA127" s="64">
        <v>16181.874521470038</v>
      </c>
      <c r="AB127" s="64">
        <v>17389.641470425846</v>
      </c>
      <c r="AC127" s="64">
        <v>22199.313394077202</v>
      </c>
      <c r="AD127" s="64">
        <v>18595.751913172811</v>
      </c>
      <c r="AE127" s="64">
        <v>17981.234909356281</v>
      </c>
      <c r="AF127" s="64">
        <v>19195.125982464386</v>
      </c>
      <c r="AG127" s="64">
        <v>21939.561344663482</v>
      </c>
      <c r="AH127" s="64">
        <v>21182.387979919284</v>
      </c>
      <c r="AI127" s="64">
        <v>22865.432945380591</v>
      </c>
      <c r="AJ127" s="64">
        <v>22103.686470826204</v>
      </c>
      <c r="AK127" s="64">
        <v>22594.357757197384</v>
      </c>
      <c r="AL127" s="64">
        <v>23058.317248277577</v>
      </c>
      <c r="AM127" s="64">
        <v>19654.70551463644</v>
      </c>
      <c r="AN127" s="64">
        <v>17601.261014463034</v>
      </c>
      <c r="AO127" s="64">
        <v>16882.248297456394</v>
      </c>
      <c r="AP127" s="64">
        <v>16434.988911171207</v>
      </c>
      <c r="AQ127" s="64">
        <v>15512.163710888106</v>
      </c>
      <c r="AR127" s="64">
        <v>15491.263917402823</v>
      </c>
      <c r="AS127" s="64">
        <v>14957.672182957307</v>
      </c>
      <c r="AT127" s="64">
        <v>14823.016697749414</v>
      </c>
      <c r="AU127" s="64">
        <v>13238.162528757932</v>
      </c>
      <c r="AV127" s="64">
        <v>12983.391468051383</v>
      </c>
      <c r="AW127" s="64">
        <v>13163.893122809006</v>
      </c>
      <c r="AX127" s="64">
        <v>10737.512660401593</v>
      </c>
      <c r="AY127" s="64">
        <v>9785.1669642529378</v>
      </c>
      <c r="AZ127" s="64">
        <v>10579.137591916155</v>
      </c>
    </row>
    <row r="128" spans="1:52" s="15" customFormat="1" ht="15" customHeight="1" x14ac:dyDescent="0.3">
      <c r="A128" s="18" t="s">
        <v>105</v>
      </c>
      <c r="B128" s="64">
        <v>857.25150633177702</v>
      </c>
      <c r="C128" s="64">
        <v>911.01920738259162</v>
      </c>
      <c r="D128" s="64">
        <v>963.25561356192281</v>
      </c>
      <c r="E128" s="64">
        <v>1813.4098830063303</v>
      </c>
      <c r="F128" s="64">
        <v>1103.0927615990302</v>
      </c>
      <c r="G128" s="64">
        <v>690.52367621507187</v>
      </c>
      <c r="H128" s="64">
        <v>1110.1420344427399</v>
      </c>
      <c r="I128" s="64">
        <v>797.96382079767534</v>
      </c>
      <c r="J128" s="64">
        <v>2497.3680482642953</v>
      </c>
      <c r="K128" s="64">
        <v>419.7613567260284</v>
      </c>
      <c r="L128" s="64">
        <v>477.81800639399097</v>
      </c>
      <c r="M128" s="64">
        <v>408.67073619371331</v>
      </c>
      <c r="N128" s="64">
        <v>442.16638822535936</v>
      </c>
      <c r="O128" s="64">
        <v>446.19145621710192</v>
      </c>
      <c r="P128" s="64">
        <v>417.53983926574944</v>
      </c>
      <c r="Q128" s="64">
        <v>401.50672058320447</v>
      </c>
      <c r="R128" s="64">
        <v>513.5475811982991</v>
      </c>
      <c r="S128" s="64">
        <v>495.85802642308659</v>
      </c>
      <c r="T128" s="64">
        <v>479.96993861373181</v>
      </c>
      <c r="U128" s="64">
        <v>484.09389466696501</v>
      </c>
      <c r="V128" s="64">
        <v>403.04632215556472</v>
      </c>
      <c r="W128" s="64">
        <v>404.2675774877016</v>
      </c>
      <c r="X128" s="64">
        <v>253.3908349574933</v>
      </c>
      <c r="Y128" s="64">
        <v>364.68002273791444</v>
      </c>
      <c r="Z128" s="64">
        <v>252.41779223199586</v>
      </c>
      <c r="AA128" s="64">
        <v>246.03584396681129</v>
      </c>
      <c r="AB128" s="64">
        <v>223.57170955877893</v>
      </c>
      <c r="AC128" s="64">
        <v>208.99476540890868</v>
      </c>
      <c r="AD128" s="64">
        <v>206.24322162366522</v>
      </c>
      <c r="AE128" s="64">
        <v>202.09947647387767</v>
      </c>
      <c r="AF128" s="64">
        <v>176.95074833660999</v>
      </c>
      <c r="AG128" s="64">
        <v>142.15565222712155</v>
      </c>
      <c r="AH128" s="64">
        <v>141.72967726148184</v>
      </c>
      <c r="AI128" s="64">
        <v>142.80182261062168</v>
      </c>
      <c r="AJ128" s="64">
        <v>123.36099378510407</v>
      </c>
      <c r="AK128" s="64">
        <v>107.5192483497612</v>
      </c>
      <c r="AL128" s="64">
        <v>86.85823285675518</v>
      </c>
      <c r="AM128" s="64">
        <v>36.713611408744065</v>
      </c>
      <c r="AN128" s="64">
        <v>41.211795176927666</v>
      </c>
      <c r="AO128" s="64">
        <v>2.8467323993931815</v>
      </c>
      <c r="AP128" s="64">
        <v>0.2545239625974493</v>
      </c>
      <c r="AQ128" s="64">
        <v>0.25365264637663565</v>
      </c>
      <c r="AR128" s="64">
        <v>0.25280453289011889</v>
      </c>
      <c r="AS128" s="64">
        <v>0.12197285383856907</v>
      </c>
      <c r="AT128" s="64">
        <v>0</v>
      </c>
      <c r="AU128" s="64">
        <v>0</v>
      </c>
      <c r="AV128" s="64">
        <v>0</v>
      </c>
      <c r="AW128" s="64">
        <v>0</v>
      </c>
      <c r="AX128" s="64">
        <v>0</v>
      </c>
      <c r="AY128" s="64">
        <v>0</v>
      </c>
      <c r="AZ128" s="64">
        <v>0</v>
      </c>
    </row>
    <row r="129" spans="1:52" s="15" customFormat="1" ht="15" customHeight="1" x14ac:dyDescent="0.3">
      <c r="A129" s="16" t="s">
        <v>106</v>
      </c>
      <c r="B129" s="67">
        <v>8631.0860126978077</v>
      </c>
      <c r="C129" s="67">
        <v>9210.9888752922689</v>
      </c>
      <c r="D129" s="67">
        <v>9472.0274332016688</v>
      </c>
      <c r="E129" s="67">
        <v>10662.510337632169</v>
      </c>
      <c r="F129" s="67">
        <v>9951.5304285287111</v>
      </c>
      <c r="G129" s="67">
        <v>9385.9126519593046</v>
      </c>
      <c r="H129" s="67">
        <v>10434.498864769706</v>
      </c>
      <c r="I129" s="67">
        <v>11253.865450500256</v>
      </c>
      <c r="J129" s="67">
        <v>10973.255109854712</v>
      </c>
      <c r="K129" s="67">
        <v>8681.7923315736007</v>
      </c>
      <c r="L129" s="67">
        <v>10865.477224375398</v>
      </c>
      <c r="M129" s="67">
        <v>10348.29228942683</v>
      </c>
      <c r="N129" s="67">
        <v>9253.2161437677914</v>
      </c>
      <c r="O129" s="67">
        <v>8446.8754728703807</v>
      </c>
      <c r="P129" s="67">
        <v>8524.8789559251691</v>
      </c>
      <c r="Q129" s="67">
        <v>10633.981940541738</v>
      </c>
      <c r="R129" s="67">
        <v>12892.594972209532</v>
      </c>
      <c r="S129" s="67">
        <v>12835.816098695348</v>
      </c>
      <c r="T129" s="67">
        <v>11984.651946323787</v>
      </c>
      <c r="U129" s="67">
        <v>12084.288808653275</v>
      </c>
      <c r="V129" s="67">
        <v>12305.075843486857</v>
      </c>
      <c r="W129" s="67">
        <v>12237.447560520826</v>
      </c>
      <c r="X129" s="67">
        <v>12435.037829795443</v>
      </c>
      <c r="Y129" s="67">
        <v>12371.508454727244</v>
      </c>
      <c r="Z129" s="67">
        <v>12589.39947944423</v>
      </c>
      <c r="AA129" s="67">
        <v>12550.315110988809</v>
      </c>
      <c r="AB129" s="67">
        <v>12689.038387191431</v>
      </c>
      <c r="AC129" s="67">
        <v>12860.705066334043</v>
      </c>
      <c r="AD129" s="67">
        <v>13122.065600320135</v>
      </c>
      <c r="AE129" s="67">
        <v>13250.244785277862</v>
      </c>
      <c r="AF129" s="67">
        <v>13636.694262953803</v>
      </c>
      <c r="AG129" s="67">
        <v>13655.236243951193</v>
      </c>
      <c r="AH129" s="67">
        <v>13749.677408868756</v>
      </c>
      <c r="AI129" s="67">
        <v>13655.783356589369</v>
      </c>
      <c r="AJ129" s="67">
        <v>13489.731330511602</v>
      </c>
      <c r="AK129" s="67">
        <v>13511.047398640017</v>
      </c>
      <c r="AL129" s="67">
        <v>13276.981802606681</v>
      </c>
      <c r="AM129" s="67">
        <v>13254.796379329697</v>
      </c>
      <c r="AN129" s="67">
        <v>13131.004362611344</v>
      </c>
      <c r="AO129" s="67">
        <v>12981.246735302808</v>
      </c>
      <c r="AP129" s="67">
        <v>12749.749837975032</v>
      </c>
      <c r="AQ129" s="67">
        <v>12799.204984691825</v>
      </c>
      <c r="AR129" s="67">
        <v>12713.303405550456</v>
      </c>
      <c r="AS129" s="67">
        <v>12527.481527317201</v>
      </c>
      <c r="AT129" s="67">
        <v>12180.107893760438</v>
      </c>
      <c r="AU129" s="67">
        <v>11940.495094952797</v>
      </c>
      <c r="AV129" s="67">
        <v>11601.181654755977</v>
      </c>
      <c r="AW129" s="67">
        <v>10846.522792828157</v>
      </c>
      <c r="AX129" s="67">
        <v>10546.759902127007</v>
      </c>
      <c r="AY129" s="67">
        <v>9551.0615684964832</v>
      </c>
      <c r="AZ129" s="67">
        <v>8351.2536045416309</v>
      </c>
    </row>
    <row r="130" spans="1:52" s="15" customFormat="1" ht="15" customHeight="1" x14ac:dyDescent="0.3">
      <c r="A130" s="16" t="s">
        <v>107</v>
      </c>
      <c r="B130" s="67">
        <v>3804.5339052488462</v>
      </c>
      <c r="C130" s="67">
        <v>2715.4829189325842</v>
      </c>
      <c r="D130" s="67">
        <v>2425.8878911355305</v>
      </c>
      <c r="E130" s="67">
        <v>2258.6764436781136</v>
      </c>
      <c r="F130" s="67">
        <v>3099.2676478142498</v>
      </c>
      <c r="G130" s="67">
        <v>3041.9365638009335</v>
      </c>
      <c r="H130" s="67">
        <v>3349.5354638225253</v>
      </c>
      <c r="I130" s="67">
        <v>3551.3139176788741</v>
      </c>
      <c r="J130" s="67">
        <v>3197.9234205014727</v>
      </c>
      <c r="K130" s="67">
        <v>3021.083857839244</v>
      </c>
      <c r="L130" s="67">
        <v>3377.5647054282977</v>
      </c>
      <c r="M130" s="67">
        <v>3088.2552386156385</v>
      </c>
      <c r="N130" s="67">
        <v>2749.0272592219148</v>
      </c>
      <c r="O130" s="67">
        <v>2782.3258335858777</v>
      </c>
      <c r="P130" s="67">
        <v>3047.6396062254976</v>
      </c>
      <c r="Q130" s="67">
        <v>2936.2490172937974</v>
      </c>
      <c r="R130" s="67">
        <v>2243.8548686440308</v>
      </c>
      <c r="S130" s="67">
        <v>2269.9468028533133</v>
      </c>
      <c r="T130" s="67">
        <v>2188.6100097427211</v>
      </c>
      <c r="U130" s="67">
        <v>2213.2435268113909</v>
      </c>
      <c r="V130" s="67">
        <v>2257.2729180361093</v>
      </c>
      <c r="W130" s="67">
        <v>2305.2828323484819</v>
      </c>
      <c r="X130" s="67">
        <v>2330.5664476459833</v>
      </c>
      <c r="Y130" s="67">
        <v>2377.2266802825316</v>
      </c>
      <c r="Z130" s="67">
        <v>2351.8945490319629</v>
      </c>
      <c r="AA130" s="67">
        <v>2325.04464440119</v>
      </c>
      <c r="AB130" s="67">
        <v>2317.61265547208</v>
      </c>
      <c r="AC130" s="67">
        <v>2287.95859724724</v>
      </c>
      <c r="AD130" s="67">
        <v>2406.2503037633969</v>
      </c>
      <c r="AE130" s="67">
        <v>2430.107706367688</v>
      </c>
      <c r="AF130" s="67">
        <v>2420.9685150364212</v>
      </c>
      <c r="AG130" s="67">
        <v>2431.4153474732229</v>
      </c>
      <c r="AH130" s="67">
        <v>2445.3012179417296</v>
      </c>
      <c r="AI130" s="67">
        <v>2455.013954953245</v>
      </c>
      <c r="AJ130" s="67">
        <v>2496.090074073657</v>
      </c>
      <c r="AK130" s="67">
        <v>2496.2491950811045</v>
      </c>
      <c r="AL130" s="67">
        <v>2487.5089588162537</v>
      </c>
      <c r="AM130" s="67">
        <v>2479.4375794459947</v>
      </c>
      <c r="AN130" s="67">
        <v>2471.8664554722268</v>
      </c>
      <c r="AO130" s="67">
        <v>2456.0259896997359</v>
      </c>
      <c r="AP130" s="67">
        <v>2437.1888989844783</v>
      </c>
      <c r="AQ130" s="67">
        <v>2444.0568502476895</v>
      </c>
      <c r="AR130" s="67">
        <v>2475.9875043411512</v>
      </c>
      <c r="AS130" s="67">
        <v>2500.7186114589672</v>
      </c>
      <c r="AT130" s="67">
        <v>2485.309814376873</v>
      </c>
      <c r="AU130" s="67">
        <v>2469.6983585244466</v>
      </c>
      <c r="AV130" s="67">
        <v>2459.7844626967326</v>
      </c>
      <c r="AW130" s="67">
        <v>2448.4223858040982</v>
      </c>
      <c r="AX130" s="67">
        <v>2447.6075942147604</v>
      </c>
      <c r="AY130" s="67">
        <v>2454.3192106205365</v>
      </c>
      <c r="AZ130" s="67">
        <v>2435.5382430264603</v>
      </c>
    </row>
    <row r="131" spans="1:52" s="15" customFormat="1" ht="15" customHeight="1" x14ac:dyDescent="0.3">
      <c r="A131" s="16" t="s">
        <v>29</v>
      </c>
      <c r="B131" s="67">
        <v>3046.3650806141195</v>
      </c>
      <c r="C131" s="67">
        <v>2696.6258264432349</v>
      </c>
      <c r="D131" s="67">
        <v>2215.6382149222527</v>
      </c>
      <c r="E131" s="67">
        <v>2621.3807074733431</v>
      </c>
      <c r="F131" s="67">
        <v>1757.7793191690728</v>
      </c>
      <c r="G131" s="67">
        <v>1983.4076197462862</v>
      </c>
      <c r="H131" s="67">
        <v>2438.6644158195122</v>
      </c>
      <c r="I131" s="67">
        <v>2002.7293379799353</v>
      </c>
      <c r="J131" s="67">
        <v>2068.9137973850839</v>
      </c>
      <c r="K131" s="67">
        <v>2092.2403569200123</v>
      </c>
      <c r="L131" s="67">
        <v>1995.0762944950875</v>
      </c>
      <c r="M131" s="67">
        <v>1783.2845503610718</v>
      </c>
      <c r="N131" s="67">
        <v>1631.1851903063741</v>
      </c>
      <c r="O131" s="67">
        <v>1533.9042556842542</v>
      </c>
      <c r="P131" s="67">
        <v>1385.5750408115603</v>
      </c>
      <c r="Q131" s="67">
        <v>1568.2169401380743</v>
      </c>
      <c r="R131" s="67">
        <v>925.68833228370204</v>
      </c>
      <c r="S131" s="67">
        <v>910.9327024260873</v>
      </c>
      <c r="T131" s="67">
        <v>762.15509198901327</v>
      </c>
      <c r="U131" s="67">
        <v>785.61463480551288</v>
      </c>
      <c r="V131" s="67">
        <v>790.8125985857788</v>
      </c>
      <c r="W131" s="67">
        <v>433.94208258552953</v>
      </c>
      <c r="X131" s="67">
        <v>223.92369453838131</v>
      </c>
      <c r="Y131" s="67">
        <v>263.84478239294117</v>
      </c>
      <c r="Z131" s="67">
        <v>285.78840358503538</v>
      </c>
      <c r="AA131" s="67">
        <v>277.56069357242313</v>
      </c>
      <c r="AB131" s="67">
        <v>261.51957859174962</v>
      </c>
      <c r="AC131" s="67">
        <v>289.66653387571586</v>
      </c>
      <c r="AD131" s="67">
        <v>181.37577963597761</v>
      </c>
      <c r="AE131" s="67">
        <v>176.09803396093724</v>
      </c>
      <c r="AF131" s="67">
        <v>189.70581448906313</v>
      </c>
      <c r="AG131" s="67">
        <v>182.07927544072064</v>
      </c>
      <c r="AH131" s="67">
        <v>192.04048536898543</v>
      </c>
      <c r="AI131" s="67">
        <v>241.2482969072687</v>
      </c>
      <c r="AJ131" s="67">
        <v>251.93652776135346</v>
      </c>
      <c r="AK131" s="67">
        <v>302.03246066722426</v>
      </c>
      <c r="AL131" s="67">
        <v>278.94583107615739</v>
      </c>
      <c r="AM131" s="67">
        <v>309.74651552875628</v>
      </c>
      <c r="AN131" s="67">
        <v>333.76225044098635</v>
      </c>
      <c r="AO131" s="67">
        <v>349.33924666925265</v>
      </c>
      <c r="AP131" s="67">
        <v>423.28957407404437</v>
      </c>
      <c r="AQ131" s="67">
        <v>365.61209565404266</v>
      </c>
      <c r="AR131" s="67">
        <v>402.81394718785299</v>
      </c>
      <c r="AS131" s="67">
        <v>486.32693046700035</v>
      </c>
      <c r="AT131" s="67">
        <v>559.77379097832579</v>
      </c>
      <c r="AU131" s="67">
        <v>535.31108211775302</v>
      </c>
      <c r="AV131" s="67">
        <v>551.82076640181674</v>
      </c>
      <c r="AW131" s="67">
        <v>538.21365042817638</v>
      </c>
      <c r="AX131" s="67">
        <v>579.97518131022025</v>
      </c>
      <c r="AY131" s="67">
        <v>617.17245867016004</v>
      </c>
      <c r="AZ131" s="67">
        <v>579.85659469253324</v>
      </c>
    </row>
    <row r="132" spans="1:52" s="15" customFormat="1" ht="15" customHeight="1" x14ac:dyDescent="0.3">
      <c r="A132" s="18" t="s">
        <v>28</v>
      </c>
      <c r="B132" s="64">
        <v>225.19455407484975</v>
      </c>
      <c r="C132" s="64">
        <v>233.20794013260965</v>
      </c>
      <c r="D132" s="64">
        <v>203.23624665969476</v>
      </c>
      <c r="E132" s="64">
        <v>178.26336205958705</v>
      </c>
      <c r="F132" s="64">
        <v>190.11415199888668</v>
      </c>
      <c r="G132" s="64">
        <v>189.92938181361521</v>
      </c>
      <c r="H132" s="64">
        <v>221.61288556919521</v>
      </c>
      <c r="I132" s="64">
        <v>277.27182108657883</v>
      </c>
      <c r="J132" s="64">
        <v>228.62128048367831</v>
      </c>
      <c r="K132" s="64">
        <v>211.72563900781302</v>
      </c>
      <c r="L132" s="64">
        <v>164.59452743223463</v>
      </c>
      <c r="M132" s="64">
        <v>176.87139690917954</v>
      </c>
      <c r="N132" s="64">
        <v>162.9339767606161</v>
      </c>
      <c r="O132" s="64">
        <v>96.428865548913379</v>
      </c>
      <c r="P132" s="64">
        <v>178.12414365580909</v>
      </c>
      <c r="Q132" s="64">
        <v>158.82671066884717</v>
      </c>
      <c r="R132" s="64">
        <v>66.746159182552688</v>
      </c>
      <c r="S132" s="64">
        <v>28.882233300703039</v>
      </c>
      <c r="T132" s="64">
        <v>71.86648780894032</v>
      </c>
      <c r="U132" s="64">
        <v>81.066529388385547</v>
      </c>
      <c r="V132" s="64">
        <v>31.942367403215933</v>
      </c>
      <c r="W132" s="64">
        <v>33.300012421286795</v>
      </c>
      <c r="X132" s="64">
        <v>34.70216581133505</v>
      </c>
      <c r="Y132" s="64">
        <v>95.241343931017923</v>
      </c>
      <c r="Z132" s="64">
        <v>116.4663002976565</v>
      </c>
      <c r="AA132" s="64">
        <v>137.01728121883821</v>
      </c>
      <c r="AB132" s="64">
        <v>147.86542157583023</v>
      </c>
      <c r="AC132" s="64">
        <v>171.49274631921605</v>
      </c>
      <c r="AD132" s="64">
        <v>111.03559754755865</v>
      </c>
      <c r="AE132" s="64">
        <v>112.47647576389018</v>
      </c>
      <c r="AF132" s="64">
        <v>140.16891373095709</v>
      </c>
      <c r="AG132" s="64">
        <v>148.9372469386692</v>
      </c>
      <c r="AH132" s="64">
        <v>165.37225430772801</v>
      </c>
      <c r="AI132" s="64">
        <v>182.36583692236997</v>
      </c>
      <c r="AJ132" s="64">
        <v>184.57467070836009</v>
      </c>
      <c r="AK132" s="64">
        <v>243.8291588856099</v>
      </c>
      <c r="AL132" s="64">
        <v>218.17675881039912</v>
      </c>
      <c r="AM132" s="64">
        <v>249.56977786239682</v>
      </c>
      <c r="AN132" s="64">
        <v>265.38762863515706</v>
      </c>
      <c r="AO132" s="64">
        <v>283.35509281195283</v>
      </c>
      <c r="AP132" s="64">
        <v>364.74836213971628</v>
      </c>
      <c r="AQ132" s="64">
        <v>311.26281228180255</v>
      </c>
      <c r="AR132" s="64">
        <v>358.24396921092546</v>
      </c>
      <c r="AS132" s="64">
        <v>473.81062491516491</v>
      </c>
      <c r="AT132" s="64">
        <v>547.36095968277402</v>
      </c>
      <c r="AU132" s="64">
        <v>534.70157509083322</v>
      </c>
      <c r="AV132" s="64">
        <v>551.21012155706524</v>
      </c>
      <c r="AW132" s="64">
        <v>537.60232917222095</v>
      </c>
      <c r="AX132" s="64">
        <v>579.37374567141364</v>
      </c>
      <c r="AY132" s="64">
        <v>616.56955640662954</v>
      </c>
      <c r="AZ132" s="64">
        <v>579.25834777363411</v>
      </c>
    </row>
    <row r="133" spans="1:52" s="15" customFormat="1" ht="15" customHeight="1" x14ac:dyDescent="0.3">
      <c r="A133" s="18" t="s">
        <v>27</v>
      </c>
      <c r="B133" s="64">
        <v>1131.9882315208092</v>
      </c>
      <c r="C133" s="64">
        <v>1064.113038016593</v>
      </c>
      <c r="D133" s="64">
        <v>788.68260313097414</v>
      </c>
      <c r="E133" s="64">
        <v>1076.8339148223083</v>
      </c>
      <c r="F133" s="64">
        <v>1109.1135409636559</v>
      </c>
      <c r="G133" s="64">
        <v>1129.7968471612605</v>
      </c>
      <c r="H133" s="64">
        <v>1113.6602901946037</v>
      </c>
      <c r="I133" s="64">
        <v>971.14768984118507</v>
      </c>
      <c r="J133" s="64">
        <v>981.43865117125029</v>
      </c>
      <c r="K133" s="64">
        <v>872.07257654908426</v>
      </c>
      <c r="L133" s="64">
        <v>877.61433576054435</v>
      </c>
      <c r="M133" s="64">
        <v>738.02289181663764</v>
      </c>
      <c r="N133" s="64">
        <v>716.82455526316119</v>
      </c>
      <c r="O133" s="64">
        <v>524.37117359435524</v>
      </c>
      <c r="P133" s="64">
        <v>447.8182692461977</v>
      </c>
      <c r="Q133" s="64">
        <v>592.90499493815366</v>
      </c>
      <c r="R133" s="64">
        <v>431.97446294011178</v>
      </c>
      <c r="S133" s="64">
        <v>249.18525655637129</v>
      </c>
      <c r="T133" s="64">
        <v>125.70028619252911</v>
      </c>
      <c r="U133" s="64">
        <v>111.43827897325808</v>
      </c>
      <c r="V133" s="64">
        <v>63.668403772662451</v>
      </c>
      <c r="W133" s="64">
        <v>41.789422343024192</v>
      </c>
      <c r="X133" s="64">
        <v>38.094216542630335</v>
      </c>
      <c r="Y133" s="64">
        <v>40.69751791303873</v>
      </c>
      <c r="Z133" s="64">
        <v>62.863677907470375</v>
      </c>
      <c r="AA133" s="64">
        <v>38.006893702808448</v>
      </c>
      <c r="AB133" s="64">
        <v>30.15212864545418</v>
      </c>
      <c r="AC133" s="64">
        <v>43.60707608087889</v>
      </c>
      <c r="AD133" s="64">
        <v>17.806514913024106</v>
      </c>
      <c r="AE133" s="64">
        <v>16.494782657200183</v>
      </c>
      <c r="AF133" s="64">
        <v>16.62278201314648</v>
      </c>
      <c r="AG133" s="64">
        <v>18.075657503971765</v>
      </c>
      <c r="AH133" s="64">
        <v>12.010556901738177</v>
      </c>
      <c r="AI133" s="64">
        <v>11.850118437694558</v>
      </c>
      <c r="AJ133" s="64">
        <v>12.253284419326503</v>
      </c>
      <c r="AK133" s="64">
        <v>12.7629973255936</v>
      </c>
      <c r="AL133" s="64">
        <v>13.13937745877033</v>
      </c>
      <c r="AM133" s="64">
        <v>12.569234226489248</v>
      </c>
      <c r="AN133" s="64">
        <v>20.218555481484543</v>
      </c>
      <c r="AO133" s="64">
        <v>15.819130853279265</v>
      </c>
      <c r="AP133" s="64">
        <v>12.20553546767764</v>
      </c>
      <c r="AQ133" s="64">
        <v>12.168991925615126</v>
      </c>
      <c r="AR133" s="64">
        <v>11.867417915639647</v>
      </c>
      <c r="AS133" s="64">
        <v>11.874636906623515</v>
      </c>
      <c r="AT133" s="64">
        <v>11.774397908304175</v>
      </c>
      <c r="AU133" s="64">
        <v>0</v>
      </c>
      <c r="AV133" s="64">
        <v>0</v>
      </c>
      <c r="AW133" s="64">
        <v>0</v>
      </c>
      <c r="AX133" s="64">
        <v>0</v>
      </c>
      <c r="AY133" s="64">
        <v>0</v>
      </c>
      <c r="AZ133" s="64">
        <v>0</v>
      </c>
    </row>
    <row r="134" spans="1:52" s="15" customFormat="1" ht="15" customHeight="1" x14ac:dyDescent="0.3">
      <c r="A134" s="18" t="s">
        <v>103</v>
      </c>
      <c r="B134" s="64">
        <v>1635.9321739046989</v>
      </c>
      <c r="C134" s="64">
        <v>1336.6934166571932</v>
      </c>
      <c r="D134" s="64">
        <v>1158.7969799497721</v>
      </c>
      <c r="E134" s="64">
        <v>1295.051918072432</v>
      </c>
      <c r="F134" s="64">
        <v>426.24714552284684</v>
      </c>
      <c r="G134" s="64">
        <v>594.63507259021856</v>
      </c>
      <c r="H134" s="64">
        <v>1026.1270480965684</v>
      </c>
      <c r="I134" s="64">
        <v>694.70691826007032</v>
      </c>
      <c r="J134" s="64">
        <v>803.13933021713399</v>
      </c>
      <c r="K134" s="64">
        <v>929.26385652432248</v>
      </c>
      <c r="L134" s="64">
        <v>823.06184764320426</v>
      </c>
      <c r="M134" s="64">
        <v>787.5336842507968</v>
      </c>
      <c r="N134" s="64">
        <v>669.6402217968631</v>
      </c>
      <c r="O134" s="64">
        <v>798.16383338159721</v>
      </c>
      <c r="P134" s="64">
        <v>644.68996865237125</v>
      </c>
      <c r="Q134" s="64">
        <v>707.87657890506159</v>
      </c>
      <c r="R134" s="64">
        <v>250.36938509391385</v>
      </c>
      <c r="S134" s="64">
        <v>527.14158472020506</v>
      </c>
      <c r="T134" s="64">
        <v>453.80482279964565</v>
      </c>
      <c r="U134" s="64">
        <v>494.27800583405622</v>
      </c>
      <c r="V134" s="64">
        <v>589.41580648357456</v>
      </c>
      <c r="W134" s="64">
        <v>250.86565416861643</v>
      </c>
      <c r="X134" s="64">
        <v>130.78758151991141</v>
      </c>
      <c r="Y134" s="64">
        <v>109.67649046125864</v>
      </c>
      <c r="Z134" s="64">
        <v>88.387815086878064</v>
      </c>
      <c r="AA134" s="64">
        <v>84.924480728591945</v>
      </c>
      <c r="AB134" s="64">
        <v>70.911729244285169</v>
      </c>
      <c r="AC134" s="64">
        <v>62.288700590625936</v>
      </c>
      <c r="AD134" s="64">
        <v>43.585044984156085</v>
      </c>
      <c r="AE134" s="64">
        <v>38.284014227682519</v>
      </c>
      <c r="AF134" s="64">
        <v>24.19810653209662</v>
      </c>
      <c r="AG134" s="64">
        <v>7.225090305448763</v>
      </c>
      <c r="AH134" s="64">
        <v>7.077957041980464</v>
      </c>
      <c r="AI134" s="64">
        <v>39.939681331050693</v>
      </c>
      <c r="AJ134" s="64">
        <v>40.022393326412413</v>
      </c>
      <c r="AK134" s="64">
        <v>37.741814458750042</v>
      </c>
      <c r="AL134" s="64">
        <v>39.853741350455792</v>
      </c>
      <c r="AM134" s="64">
        <v>40.169474137635312</v>
      </c>
      <c r="AN134" s="64">
        <v>40.934112193243692</v>
      </c>
      <c r="AO134" s="64">
        <v>42.635622817191816</v>
      </c>
      <c r="AP134" s="64">
        <v>39.16160664910835</v>
      </c>
      <c r="AQ134" s="64">
        <v>35.073993490027533</v>
      </c>
      <c r="AR134" s="64">
        <v>32.702560061287883</v>
      </c>
      <c r="AS134" s="64">
        <v>0.64166864521197253</v>
      </c>
      <c r="AT134" s="64">
        <v>0.63843338724759779</v>
      </c>
      <c r="AU134" s="64">
        <v>0.60950702691980418</v>
      </c>
      <c r="AV134" s="64">
        <v>0.61064484475145009</v>
      </c>
      <c r="AW134" s="64">
        <v>0.61132125595543274</v>
      </c>
      <c r="AX134" s="64">
        <v>0.60143563880659368</v>
      </c>
      <c r="AY134" s="64">
        <v>0.60290226353045828</v>
      </c>
      <c r="AZ134" s="64">
        <v>0.59824691889908976</v>
      </c>
    </row>
    <row r="135" spans="1:52" s="15" customFormat="1" ht="15" customHeight="1" x14ac:dyDescent="0.3">
      <c r="A135" s="18" t="s">
        <v>105</v>
      </c>
      <c r="B135" s="64">
        <v>53.250121113761601</v>
      </c>
      <c r="C135" s="64">
        <v>62.611431636838994</v>
      </c>
      <c r="D135" s="64">
        <v>64.922385181811521</v>
      </c>
      <c r="E135" s="64">
        <v>71.231512519015794</v>
      </c>
      <c r="F135" s="64">
        <v>32.304480683683565</v>
      </c>
      <c r="G135" s="64">
        <v>69.046318181191708</v>
      </c>
      <c r="H135" s="64">
        <v>77.264191959145336</v>
      </c>
      <c r="I135" s="64">
        <v>59.60290879210114</v>
      </c>
      <c r="J135" s="64">
        <v>55.714535513021474</v>
      </c>
      <c r="K135" s="64">
        <v>79.178284838792635</v>
      </c>
      <c r="L135" s="64">
        <v>129.80558365910417</v>
      </c>
      <c r="M135" s="64">
        <v>80.856577384457651</v>
      </c>
      <c r="N135" s="64">
        <v>81.786436485733759</v>
      </c>
      <c r="O135" s="64">
        <v>114.94038315938842</v>
      </c>
      <c r="P135" s="64">
        <v>114.9426592571822</v>
      </c>
      <c r="Q135" s="64">
        <v>108.60865562601205</v>
      </c>
      <c r="R135" s="64">
        <v>176.59832506712374</v>
      </c>
      <c r="S135" s="64">
        <v>105.72362784880792</v>
      </c>
      <c r="T135" s="64">
        <v>110.78349518789815</v>
      </c>
      <c r="U135" s="64">
        <v>98.831820609813022</v>
      </c>
      <c r="V135" s="64">
        <v>105.78602092632582</v>
      </c>
      <c r="W135" s="64">
        <v>107.98699365260208</v>
      </c>
      <c r="X135" s="64">
        <v>20.339730664504522</v>
      </c>
      <c r="Y135" s="64">
        <v>18.229430087625854</v>
      </c>
      <c r="Z135" s="64">
        <v>18.07061029303042</v>
      </c>
      <c r="AA135" s="64">
        <v>17.612037922184502</v>
      </c>
      <c r="AB135" s="64">
        <v>12.590299126180053</v>
      </c>
      <c r="AC135" s="64">
        <v>12.27801088499494</v>
      </c>
      <c r="AD135" s="64">
        <v>8.9486221912387567</v>
      </c>
      <c r="AE135" s="64">
        <v>8.8427613121643684</v>
      </c>
      <c r="AF135" s="64">
        <v>8.7160122128629212</v>
      </c>
      <c r="AG135" s="64">
        <v>7.8412806926308924</v>
      </c>
      <c r="AH135" s="64">
        <v>7.5797171175387925</v>
      </c>
      <c r="AI135" s="64">
        <v>7.0926602161534777</v>
      </c>
      <c r="AJ135" s="64">
        <v>15.086179307254461</v>
      </c>
      <c r="AK135" s="64">
        <v>7.6984899972707508</v>
      </c>
      <c r="AL135" s="64">
        <v>7.7759534565321244</v>
      </c>
      <c r="AM135" s="64">
        <v>7.4380293022348765</v>
      </c>
      <c r="AN135" s="64">
        <v>7.2219541311010556</v>
      </c>
      <c r="AO135" s="64">
        <v>7.5294001868287275</v>
      </c>
      <c r="AP135" s="64">
        <v>7.1740698175420974</v>
      </c>
      <c r="AQ135" s="64">
        <v>7.1062979565974862</v>
      </c>
      <c r="AR135" s="64">
        <v>0</v>
      </c>
      <c r="AS135" s="64">
        <v>0</v>
      </c>
      <c r="AT135" s="64">
        <v>0</v>
      </c>
      <c r="AU135" s="64">
        <v>0</v>
      </c>
      <c r="AV135" s="64">
        <v>0</v>
      </c>
      <c r="AW135" s="64">
        <v>0</v>
      </c>
      <c r="AX135" s="64">
        <v>0</v>
      </c>
      <c r="AY135" s="64">
        <v>0</v>
      </c>
      <c r="AZ135" s="64">
        <v>0</v>
      </c>
    </row>
    <row r="136" spans="1:52" s="15" customFormat="1" ht="15" customHeight="1" x14ac:dyDescent="0.3">
      <c r="A136" s="16" t="s">
        <v>30</v>
      </c>
      <c r="B136" s="67">
        <v>36350.66481996105</v>
      </c>
      <c r="C136" s="67">
        <v>30537.870619684996</v>
      </c>
      <c r="D136" s="67">
        <v>40741.537588516912</v>
      </c>
      <c r="E136" s="67">
        <v>33930.589962593687</v>
      </c>
      <c r="F136" s="67">
        <v>39454.543923158031</v>
      </c>
      <c r="G136" s="67">
        <v>34801.476375744038</v>
      </c>
      <c r="H136" s="67">
        <v>34257.552927561002</v>
      </c>
      <c r="I136" s="67">
        <v>26913.068136058901</v>
      </c>
      <c r="J136" s="67">
        <v>27451.80567462054</v>
      </c>
      <c r="K136" s="67">
        <v>27606.133651650656</v>
      </c>
      <c r="L136" s="67">
        <v>24375.961404849295</v>
      </c>
      <c r="M136" s="67">
        <v>22494.159347357439</v>
      </c>
      <c r="N136" s="67">
        <v>19563.086222185731</v>
      </c>
      <c r="O136" s="67">
        <v>15880.734461368436</v>
      </c>
      <c r="P136" s="67">
        <v>15069.283424722722</v>
      </c>
      <c r="Q136" s="67">
        <v>10956.544371191896</v>
      </c>
      <c r="R136" s="67">
        <v>9543.3568475453321</v>
      </c>
      <c r="S136" s="67">
        <v>9311.5444362288163</v>
      </c>
      <c r="T136" s="67">
        <v>7679.7531571787658</v>
      </c>
      <c r="U136" s="67">
        <v>7406.6025417456203</v>
      </c>
      <c r="V136" s="67">
        <v>7275.7285961851585</v>
      </c>
      <c r="W136" s="67">
        <v>12809.392071457607</v>
      </c>
      <c r="X136" s="67">
        <v>13238.373892793779</v>
      </c>
      <c r="Y136" s="67">
        <v>12841.905180839929</v>
      </c>
      <c r="Z136" s="67">
        <v>12689.48753341096</v>
      </c>
      <c r="AA136" s="67">
        <v>12790.785153037339</v>
      </c>
      <c r="AB136" s="67">
        <v>13355.426586687667</v>
      </c>
      <c r="AC136" s="67">
        <v>13497.23720108546</v>
      </c>
      <c r="AD136" s="67">
        <v>13652.410896600488</v>
      </c>
      <c r="AE136" s="67">
        <v>13903.243917352002</v>
      </c>
      <c r="AF136" s="67">
        <v>14051.914487909129</v>
      </c>
      <c r="AG136" s="67">
        <v>14585.967923909184</v>
      </c>
      <c r="AH136" s="67">
        <v>14567.471373447264</v>
      </c>
      <c r="AI136" s="67">
        <v>15810.162357260735</v>
      </c>
      <c r="AJ136" s="67">
        <v>15245.197194741679</v>
      </c>
      <c r="AK136" s="67">
        <v>9342.1145378758847</v>
      </c>
      <c r="AL136" s="67">
        <v>10495.744683225977</v>
      </c>
      <c r="AM136" s="67">
        <v>6747.346576422492</v>
      </c>
      <c r="AN136" s="67">
        <v>5767.5384417456225</v>
      </c>
      <c r="AO136" s="67">
        <v>5278.7358077336794</v>
      </c>
      <c r="AP136" s="67">
        <v>4548.9639876722995</v>
      </c>
      <c r="AQ136" s="67">
        <v>20.534547118184889</v>
      </c>
      <c r="AR136" s="67">
        <v>20.412004080548478</v>
      </c>
      <c r="AS136" s="67">
        <v>20.68185232872991</v>
      </c>
      <c r="AT136" s="67">
        <v>14.76604518211715</v>
      </c>
      <c r="AU136" s="67">
        <v>0.76277218410829173</v>
      </c>
      <c r="AV136" s="67">
        <v>0</v>
      </c>
      <c r="AW136" s="67">
        <v>0</v>
      </c>
      <c r="AX136" s="67">
        <v>0</v>
      </c>
      <c r="AY136" s="67">
        <v>0</v>
      </c>
      <c r="AZ136" s="67">
        <v>0</v>
      </c>
    </row>
    <row r="137" spans="1:52" s="15" customFormat="1" ht="15" customHeight="1" x14ac:dyDescent="0.3">
      <c r="A137" s="18" t="s">
        <v>100</v>
      </c>
      <c r="B137" s="64">
        <v>1432.2683106621589</v>
      </c>
      <c r="C137" s="64">
        <v>0</v>
      </c>
      <c r="D137" s="64">
        <v>2197.3420635325765</v>
      </c>
      <c r="E137" s="64">
        <v>2954.2834269059058</v>
      </c>
      <c r="F137" s="64">
        <v>9342.1609242371815</v>
      </c>
      <c r="G137" s="64">
        <v>9767.9109030977143</v>
      </c>
      <c r="H137" s="64">
        <v>8642.9634010534319</v>
      </c>
      <c r="I137" s="64">
        <v>6633.4642771222152</v>
      </c>
      <c r="J137" s="64">
        <v>9650.0891622163253</v>
      </c>
      <c r="K137" s="64">
        <v>8616.7208519748601</v>
      </c>
      <c r="L137" s="64">
        <v>6003.1951920656766</v>
      </c>
      <c r="M137" s="64">
        <v>4998.5110010332992</v>
      </c>
      <c r="N137" s="64">
        <v>4971.3997971606696</v>
      </c>
      <c r="O137" s="64">
        <v>4928.9809014158382</v>
      </c>
      <c r="P137" s="64">
        <v>4908.6504639867408</v>
      </c>
      <c r="Q137" s="64">
        <v>2760.24047425657</v>
      </c>
      <c r="R137" s="64">
        <v>3360.5900745104627</v>
      </c>
      <c r="S137" s="64">
        <v>3723.1963258716096</v>
      </c>
      <c r="T137" s="64">
        <v>2869.4852045127454</v>
      </c>
      <c r="U137" s="64">
        <v>2725.8464303923324</v>
      </c>
      <c r="V137" s="64">
        <v>2503.2213163455795</v>
      </c>
      <c r="W137" s="64">
        <v>4840.04425214199</v>
      </c>
      <c r="X137" s="64">
        <v>4841.2426322871033</v>
      </c>
      <c r="Y137" s="64">
        <v>4839.1021607952271</v>
      </c>
      <c r="Z137" s="64">
        <v>5029.1799575113173</v>
      </c>
      <c r="AA137" s="64">
        <v>5329.3578976390199</v>
      </c>
      <c r="AB137" s="64">
        <v>5920.0900204463178</v>
      </c>
      <c r="AC137" s="64">
        <v>5988.5132409198595</v>
      </c>
      <c r="AD137" s="64">
        <v>6293.1838279027088</v>
      </c>
      <c r="AE137" s="64">
        <v>6574.4119462760482</v>
      </c>
      <c r="AF137" s="64">
        <v>6933.6631862186559</v>
      </c>
      <c r="AG137" s="64">
        <v>7257.2769525032299</v>
      </c>
      <c r="AH137" s="64">
        <v>7283.841823031491</v>
      </c>
      <c r="AI137" s="64">
        <v>8164.6665143527462</v>
      </c>
      <c r="AJ137" s="64">
        <v>7247.5277484921953</v>
      </c>
      <c r="AK137" s="64">
        <v>5012.844629946102</v>
      </c>
      <c r="AL137" s="64">
        <v>4942.0756733308308</v>
      </c>
      <c r="AM137" s="64">
        <v>6350.6006873128017</v>
      </c>
      <c r="AN137" s="64">
        <v>5293.9232038859373</v>
      </c>
      <c r="AO137" s="64">
        <v>4942.6152517421651</v>
      </c>
      <c r="AP137" s="64">
        <v>4543.835885227455</v>
      </c>
      <c r="AQ137" s="64">
        <v>0</v>
      </c>
      <c r="AR137" s="64">
        <v>0</v>
      </c>
      <c r="AS137" s="64">
        <v>0</v>
      </c>
      <c r="AT137" s="64">
        <v>0</v>
      </c>
      <c r="AU137" s="64">
        <v>0</v>
      </c>
      <c r="AV137" s="64">
        <v>0</v>
      </c>
      <c r="AW137" s="64">
        <v>0</v>
      </c>
      <c r="AX137" s="64">
        <v>0</v>
      </c>
      <c r="AY137" s="64">
        <v>0</v>
      </c>
      <c r="AZ137" s="64">
        <v>0</v>
      </c>
    </row>
    <row r="138" spans="1:52" s="15" customFormat="1" ht="15" customHeight="1" x14ac:dyDescent="0.3">
      <c r="A138" s="18" t="s">
        <v>101</v>
      </c>
      <c r="B138" s="64">
        <v>10118.521988925193</v>
      </c>
      <c r="C138" s="64">
        <v>10117.197500060051</v>
      </c>
      <c r="D138" s="64">
        <v>10116.314857413938</v>
      </c>
      <c r="E138" s="64">
        <v>8911.0296009193189</v>
      </c>
      <c r="F138" s="64">
        <v>10114.70318485883</v>
      </c>
      <c r="G138" s="64">
        <v>6516.4544362905917</v>
      </c>
      <c r="H138" s="64">
        <v>7579.847962281232</v>
      </c>
      <c r="I138" s="64">
        <v>5050.8305431240369</v>
      </c>
      <c r="J138" s="64">
        <v>5046.7712366754913</v>
      </c>
      <c r="K138" s="64">
        <v>5037.2432031474609</v>
      </c>
      <c r="L138" s="64">
        <v>5036.418321482025</v>
      </c>
      <c r="M138" s="64">
        <v>6534.6821573411689</v>
      </c>
      <c r="N138" s="64">
        <v>5449.1441708149114</v>
      </c>
      <c r="O138" s="64">
        <v>5115.1549439146656</v>
      </c>
      <c r="P138" s="64">
        <v>4576.1833265569876</v>
      </c>
      <c r="Q138" s="64">
        <v>1343.4311706999315</v>
      </c>
      <c r="R138" s="64">
        <v>1333.6496476353245</v>
      </c>
      <c r="S138" s="64">
        <v>1333.4687889563154</v>
      </c>
      <c r="T138" s="64">
        <v>1531.9124796045448</v>
      </c>
      <c r="U138" s="64">
        <v>1742.328710154555</v>
      </c>
      <c r="V138" s="64">
        <v>2190.6174605442557</v>
      </c>
      <c r="W138" s="64">
        <v>5610.0728221785239</v>
      </c>
      <c r="X138" s="64">
        <v>6077.8049487142362</v>
      </c>
      <c r="Y138" s="64">
        <v>6437.104135643478</v>
      </c>
      <c r="Z138" s="64">
        <v>6578.7553709838303</v>
      </c>
      <c r="AA138" s="64">
        <v>6620.0224169871944</v>
      </c>
      <c r="AB138" s="64">
        <v>6614.0094560563048</v>
      </c>
      <c r="AC138" s="64">
        <v>6671.9986759210115</v>
      </c>
      <c r="AD138" s="64">
        <v>6632.8239236055761</v>
      </c>
      <c r="AE138" s="64">
        <v>6662.344087206915</v>
      </c>
      <c r="AF138" s="64">
        <v>6686.4357504200343</v>
      </c>
      <c r="AG138" s="64">
        <v>6627.7148300647605</v>
      </c>
      <c r="AH138" s="64">
        <v>6561.6303743791013</v>
      </c>
      <c r="AI138" s="64">
        <v>6899.0840253113702</v>
      </c>
      <c r="AJ138" s="64">
        <v>7453.9624856837081</v>
      </c>
      <c r="AK138" s="64">
        <v>3717.7190562436313</v>
      </c>
      <c r="AL138" s="64">
        <v>5141.6630881299716</v>
      </c>
      <c r="AM138" s="64">
        <v>0</v>
      </c>
      <c r="AN138" s="64">
        <v>0</v>
      </c>
      <c r="AO138" s="64">
        <v>0</v>
      </c>
      <c r="AP138" s="64">
        <v>0</v>
      </c>
      <c r="AQ138" s="64">
        <v>0</v>
      </c>
      <c r="AR138" s="64">
        <v>0</v>
      </c>
      <c r="AS138" s="64">
        <v>0</v>
      </c>
      <c r="AT138" s="64">
        <v>0</v>
      </c>
      <c r="AU138" s="64">
        <v>0</v>
      </c>
      <c r="AV138" s="64">
        <v>0</v>
      </c>
      <c r="AW138" s="64">
        <v>0</v>
      </c>
      <c r="AX138" s="64">
        <v>0</v>
      </c>
      <c r="AY138" s="64">
        <v>0</v>
      </c>
      <c r="AZ138" s="64">
        <v>0</v>
      </c>
    </row>
    <row r="139" spans="1:52" s="15" customFormat="1" ht="15" customHeight="1" x14ac:dyDescent="0.3">
      <c r="A139" s="18" t="s">
        <v>103</v>
      </c>
      <c r="B139" s="64">
        <v>24799.874520373702</v>
      </c>
      <c r="C139" s="64">
        <v>20420.673119624946</v>
      </c>
      <c r="D139" s="64">
        <v>28427.880667570396</v>
      </c>
      <c r="E139" s="64">
        <v>22065.276934768459</v>
      </c>
      <c r="F139" s="64">
        <v>19997.679814062019</v>
      </c>
      <c r="G139" s="64">
        <v>18517.111036355735</v>
      </c>
      <c r="H139" s="64">
        <v>18034.74156422634</v>
      </c>
      <c r="I139" s="64">
        <v>15228.773315812648</v>
      </c>
      <c r="J139" s="64">
        <v>12754.945275728722</v>
      </c>
      <c r="K139" s="64">
        <v>13952.169596528338</v>
      </c>
      <c r="L139" s="64">
        <v>13336.347891301595</v>
      </c>
      <c r="M139" s="64">
        <v>10960.966188982973</v>
      </c>
      <c r="N139" s="64">
        <v>9142.5422542101514</v>
      </c>
      <c r="O139" s="64">
        <v>5836.5986160379325</v>
      </c>
      <c r="P139" s="64">
        <v>5584.4496341789918</v>
      </c>
      <c r="Q139" s="64">
        <v>6852.8727262353959</v>
      </c>
      <c r="R139" s="64">
        <v>4849.1171253995444</v>
      </c>
      <c r="S139" s="64">
        <v>4254.8793214008911</v>
      </c>
      <c r="T139" s="64">
        <v>3278.3554730614765</v>
      </c>
      <c r="U139" s="64">
        <v>2938.4274011987322</v>
      </c>
      <c r="V139" s="64">
        <v>2581.8898192953229</v>
      </c>
      <c r="W139" s="64">
        <v>2359.2749971370927</v>
      </c>
      <c r="X139" s="64">
        <v>2319.3263117924403</v>
      </c>
      <c r="Y139" s="64">
        <v>1565.6988844012251</v>
      </c>
      <c r="Z139" s="64">
        <v>1081.5522049158137</v>
      </c>
      <c r="AA139" s="64">
        <v>841.40483841112462</v>
      </c>
      <c r="AB139" s="64">
        <v>821.32711018504415</v>
      </c>
      <c r="AC139" s="64">
        <v>836.7252842445896</v>
      </c>
      <c r="AD139" s="64">
        <v>726.40314509220377</v>
      </c>
      <c r="AE139" s="64">
        <v>666.48788386903811</v>
      </c>
      <c r="AF139" s="64">
        <v>431.81555127043902</v>
      </c>
      <c r="AG139" s="64">
        <v>700.97614134119237</v>
      </c>
      <c r="AH139" s="64">
        <v>721.99917603667188</v>
      </c>
      <c r="AI139" s="64">
        <v>746.41181759661799</v>
      </c>
      <c r="AJ139" s="64">
        <v>543.70696056577458</v>
      </c>
      <c r="AK139" s="64">
        <v>611.55085168615176</v>
      </c>
      <c r="AL139" s="64">
        <v>412.00592176517534</v>
      </c>
      <c r="AM139" s="64">
        <v>396.74588910969061</v>
      </c>
      <c r="AN139" s="64">
        <v>473.61523785968552</v>
      </c>
      <c r="AO139" s="64">
        <v>336.12055599151461</v>
      </c>
      <c r="AP139" s="64">
        <v>5.1281024448448695</v>
      </c>
      <c r="AQ139" s="64">
        <v>20.534547118184889</v>
      </c>
      <c r="AR139" s="64">
        <v>20.412004080548478</v>
      </c>
      <c r="AS139" s="64">
        <v>20.68185232872991</v>
      </c>
      <c r="AT139" s="64">
        <v>14.76604518211715</v>
      </c>
      <c r="AU139" s="64">
        <v>0.76277218410829173</v>
      </c>
      <c r="AV139" s="64">
        <v>0</v>
      </c>
      <c r="AW139" s="64">
        <v>0</v>
      </c>
      <c r="AX139" s="64">
        <v>0</v>
      </c>
      <c r="AY139" s="64">
        <v>0</v>
      </c>
      <c r="AZ139" s="64">
        <v>0</v>
      </c>
    </row>
    <row r="140" spans="1:52" s="15" customFormat="1" ht="15" customHeight="1" x14ac:dyDescent="0.3">
      <c r="A140" s="16" t="s">
        <v>31</v>
      </c>
      <c r="B140" s="67">
        <v>20039.630921466895</v>
      </c>
      <c r="C140" s="67">
        <v>22240.012518383053</v>
      </c>
      <c r="D140" s="67">
        <v>24891.694763496031</v>
      </c>
      <c r="E140" s="67">
        <v>29523.290508817336</v>
      </c>
      <c r="F140" s="67">
        <v>35126.543066470418</v>
      </c>
      <c r="G140" s="67">
        <v>37379.929808416106</v>
      </c>
      <c r="H140" s="67">
        <v>43030.383140818289</v>
      </c>
      <c r="I140" s="67">
        <v>44706.941881533945</v>
      </c>
      <c r="J140" s="67">
        <v>46770.21646236979</v>
      </c>
      <c r="K140" s="67">
        <v>50584.343902906752</v>
      </c>
      <c r="L140" s="67">
        <v>57462.382319804907</v>
      </c>
      <c r="M140" s="67">
        <v>58611.858197965499</v>
      </c>
      <c r="N140" s="67">
        <v>61454.661771404804</v>
      </c>
      <c r="O140" s="67">
        <v>60461.866965399211</v>
      </c>
      <c r="P140" s="67">
        <v>60490.874770561313</v>
      </c>
      <c r="Q140" s="67">
        <v>61081.048968290852</v>
      </c>
      <c r="R140" s="67">
        <v>57252.703124714448</v>
      </c>
      <c r="S140" s="67">
        <v>58683.150907106596</v>
      </c>
      <c r="T140" s="67">
        <v>56309.44727724712</v>
      </c>
      <c r="U140" s="67">
        <v>56797.437675026471</v>
      </c>
      <c r="V140" s="67">
        <v>56887.923386784896</v>
      </c>
      <c r="W140" s="67">
        <v>54496.855136895123</v>
      </c>
      <c r="X140" s="67">
        <v>55047.704663168537</v>
      </c>
      <c r="Y140" s="67">
        <v>57545.076525427881</v>
      </c>
      <c r="Z140" s="67">
        <v>55604.411310248033</v>
      </c>
      <c r="AA140" s="67">
        <v>54195.83588068821</v>
      </c>
      <c r="AB140" s="67">
        <v>53826.695643525498</v>
      </c>
      <c r="AC140" s="67">
        <v>56108.243053833219</v>
      </c>
      <c r="AD140" s="67">
        <v>59296.4973610452</v>
      </c>
      <c r="AE140" s="67">
        <v>58721.655272102056</v>
      </c>
      <c r="AF140" s="67">
        <v>59653.518015291862</v>
      </c>
      <c r="AG140" s="67">
        <v>57953.309280336325</v>
      </c>
      <c r="AH140" s="67">
        <v>64410.263625985244</v>
      </c>
      <c r="AI140" s="67">
        <v>72710.246923040671</v>
      </c>
      <c r="AJ140" s="67">
        <v>83152.612197793787</v>
      </c>
      <c r="AK140" s="67">
        <v>88718.515812566126</v>
      </c>
      <c r="AL140" s="67">
        <v>97210.660130991571</v>
      </c>
      <c r="AM140" s="67">
        <v>101294.98814684342</v>
      </c>
      <c r="AN140" s="67">
        <v>104690.72075096142</v>
      </c>
      <c r="AO140" s="67">
        <v>106822.91712585578</v>
      </c>
      <c r="AP140" s="67">
        <v>108546.14108840919</v>
      </c>
      <c r="AQ140" s="67">
        <v>123341.54404737415</v>
      </c>
      <c r="AR140" s="67">
        <v>124420.78557403036</v>
      </c>
      <c r="AS140" s="67">
        <v>134657.92570510742</v>
      </c>
      <c r="AT140" s="67">
        <v>134959.84315514524</v>
      </c>
      <c r="AU140" s="67">
        <v>143811.95581317533</v>
      </c>
      <c r="AV140" s="67">
        <v>146332.70083492945</v>
      </c>
      <c r="AW140" s="67">
        <v>147169.90354240924</v>
      </c>
      <c r="AX140" s="67">
        <v>146488.51255532651</v>
      </c>
      <c r="AY140" s="67">
        <v>148808.54894265591</v>
      </c>
      <c r="AZ140" s="67">
        <v>149414.48985428191</v>
      </c>
    </row>
    <row r="141" spans="1:52" s="15" customFormat="1" ht="15" customHeight="1" x14ac:dyDescent="0.3">
      <c r="A141" s="18" t="s">
        <v>100</v>
      </c>
      <c r="B141" s="64">
        <v>0</v>
      </c>
      <c r="C141" s="64">
        <v>0</v>
      </c>
      <c r="D141" s="64">
        <v>0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  <c r="N141" s="64">
        <v>0</v>
      </c>
      <c r="O141" s="64">
        <v>0</v>
      </c>
      <c r="P141" s="64">
        <v>0</v>
      </c>
      <c r="Q141" s="64">
        <v>0</v>
      </c>
      <c r="R141" s="64">
        <v>0</v>
      </c>
      <c r="S141" s="64">
        <v>0</v>
      </c>
      <c r="T141" s="64">
        <v>0</v>
      </c>
      <c r="U141" s="64">
        <v>0</v>
      </c>
      <c r="V141" s="64">
        <v>0</v>
      </c>
      <c r="W141" s="64">
        <v>0</v>
      </c>
      <c r="X141" s="64">
        <v>0</v>
      </c>
      <c r="Y141" s="64">
        <v>0</v>
      </c>
      <c r="Z141" s="64">
        <v>0</v>
      </c>
      <c r="AA141" s="64">
        <v>0</v>
      </c>
      <c r="AB141" s="64">
        <v>0</v>
      </c>
      <c r="AC141" s="64">
        <v>0</v>
      </c>
      <c r="AD141" s="64">
        <v>0</v>
      </c>
      <c r="AE141" s="64">
        <v>0</v>
      </c>
      <c r="AF141" s="64">
        <v>0</v>
      </c>
      <c r="AG141" s="64">
        <v>221.19626070605622</v>
      </c>
      <c r="AH141" s="64">
        <v>3608.955648867834</v>
      </c>
      <c r="AI141" s="64">
        <v>5535.3438487598414</v>
      </c>
      <c r="AJ141" s="64">
        <v>5906.4537008151219</v>
      </c>
      <c r="AK141" s="64">
        <v>10944.534262441266</v>
      </c>
      <c r="AL141" s="64">
        <v>12416.184626787481</v>
      </c>
      <c r="AM141" s="64">
        <v>12258.059284531444</v>
      </c>
      <c r="AN141" s="64">
        <v>14673.68538945106</v>
      </c>
      <c r="AO141" s="64">
        <v>17532.63225214777</v>
      </c>
      <c r="AP141" s="64">
        <v>18858.726322509508</v>
      </c>
      <c r="AQ141" s="64">
        <v>25797.981818127046</v>
      </c>
      <c r="AR141" s="64">
        <v>26297.730309299612</v>
      </c>
      <c r="AS141" s="64">
        <v>36365.412201274055</v>
      </c>
      <c r="AT141" s="64">
        <v>40924.606828932425</v>
      </c>
      <c r="AU141" s="64">
        <v>45145.841996780968</v>
      </c>
      <c r="AV141" s="64">
        <v>47600.269698374344</v>
      </c>
      <c r="AW141" s="64">
        <v>50330.279233170819</v>
      </c>
      <c r="AX141" s="64">
        <v>56365.162239834004</v>
      </c>
      <c r="AY141" s="64">
        <v>56458.758681848201</v>
      </c>
      <c r="AZ141" s="64">
        <v>56337.337422127173</v>
      </c>
    </row>
    <row r="142" spans="1:52" s="15" customFormat="1" ht="15" customHeight="1" x14ac:dyDescent="0.3">
      <c r="A142" s="18" t="s">
        <v>102</v>
      </c>
      <c r="B142" s="64">
        <v>11986.879748998841</v>
      </c>
      <c r="C142" s="64">
        <v>13781.83627642725</v>
      </c>
      <c r="D142" s="64">
        <v>15742.087950649213</v>
      </c>
      <c r="E142" s="64">
        <v>18357.800322643721</v>
      </c>
      <c r="F142" s="64">
        <v>21512.982626288493</v>
      </c>
      <c r="G142" s="64">
        <v>21649.430209387756</v>
      </c>
      <c r="H142" s="64">
        <v>24827.656972105109</v>
      </c>
      <c r="I142" s="64">
        <v>24495.784070684036</v>
      </c>
      <c r="J142" s="64">
        <v>25070.137094519505</v>
      </c>
      <c r="K142" s="64">
        <v>26913.190149185386</v>
      </c>
      <c r="L142" s="64">
        <v>29509.731310775085</v>
      </c>
      <c r="M142" s="64">
        <v>30992.482043614516</v>
      </c>
      <c r="N142" s="64">
        <v>32344.832974324148</v>
      </c>
      <c r="O142" s="64">
        <v>32152.501293361383</v>
      </c>
      <c r="P142" s="64">
        <v>32376.100729869766</v>
      </c>
      <c r="Q142" s="64">
        <v>32290.549890261824</v>
      </c>
      <c r="R142" s="64">
        <v>27091.614584405685</v>
      </c>
      <c r="S142" s="64">
        <v>26687.219643386437</v>
      </c>
      <c r="T142" s="64">
        <v>25588.89872809099</v>
      </c>
      <c r="U142" s="64">
        <v>25142.285742318363</v>
      </c>
      <c r="V142" s="64">
        <v>24580.403378543739</v>
      </c>
      <c r="W142" s="64">
        <v>23613.515725280398</v>
      </c>
      <c r="X142" s="64">
        <v>24602.571669144076</v>
      </c>
      <c r="Y142" s="64">
        <v>27531.825576349998</v>
      </c>
      <c r="Z142" s="64">
        <v>26006.876360900351</v>
      </c>
      <c r="AA142" s="64">
        <v>26358.061117370504</v>
      </c>
      <c r="AB142" s="64">
        <v>26255.545683073447</v>
      </c>
      <c r="AC142" s="64">
        <v>26420.70717290639</v>
      </c>
      <c r="AD142" s="64">
        <v>29608.690255767688</v>
      </c>
      <c r="AE142" s="64">
        <v>28397.579086697671</v>
      </c>
      <c r="AF142" s="64">
        <v>30495.210917227596</v>
      </c>
      <c r="AG142" s="64">
        <v>29497.507205143062</v>
      </c>
      <c r="AH142" s="64">
        <v>32162.17538523439</v>
      </c>
      <c r="AI142" s="64">
        <v>40842.624948954362</v>
      </c>
      <c r="AJ142" s="64">
        <v>51270.434245591518</v>
      </c>
      <c r="AK142" s="64">
        <v>51609.715081448587</v>
      </c>
      <c r="AL142" s="64">
        <v>58797.156127955583</v>
      </c>
      <c r="AM142" s="64">
        <v>62998.728486910833</v>
      </c>
      <c r="AN142" s="64">
        <v>63424.657891140931</v>
      </c>
      <c r="AO142" s="64">
        <v>66935.182558748696</v>
      </c>
      <c r="AP142" s="64">
        <v>66464.192824727361</v>
      </c>
      <c r="AQ142" s="64">
        <v>73731.485652317817</v>
      </c>
      <c r="AR142" s="64">
        <v>77198.031987181108</v>
      </c>
      <c r="AS142" s="64">
        <v>75887.33401137132</v>
      </c>
      <c r="AT142" s="64">
        <v>72955.386910629546</v>
      </c>
      <c r="AU142" s="64">
        <v>75620.888913223578</v>
      </c>
      <c r="AV142" s="64">
        <v>76346.518315987458</v>
      </c>
      <c r="AW142" s="64">
        <v>75074.883789531872</v>
      </c>
      <c r="AX142" s="64">
        <v>72392.965018153947</v>
      </c>
      <c r="AY142" s="64">
        <v>75100.526906809726</v>
      </c>
      <c r="AZ142" s="64">
        <v>76791.19693541486</v>
      </c>
    </row>
    <row r="143" spans="1:52" s="15" customFormat="1" ht="15" customHeight="1" x14ac:dyDescent="0.3">
      <c r="A143" s="58" t="s">
        <v>103</v>
      </c>
      <c r="B143" s="72">
        <v>8052.7511724680535</v>
      </c>
      <c r="C143" s="72">
        <v>8458.1762419558036</v>
      </c>
      <c r="D143" s="72">
        <v>9149.606812846816</v>
      </c>
      <c r="E143" s="72">
        <v>11165.490186173616</v>
      </c>
      <c r="F143" s="72">
        <v>13613.560440181924</v>
      </c>
      <c r="G143" s="72">
        <v>15730.499599028351</v>
      </c>
      <c r="H143" s="72">
        <v>18202.72616871318</v>
      </c>
      <c r="I143" s="72">
        <v>20211.157810849905</v>
      </c>
      <c r="J143" s="72">
        <v>21700.079367850285</v>
      </c>
      <c r="K143" s="72">
        <v>23671.153753721366</v>
      </c>
      <c r="L143" s="72">
        <v>27952.651009029818</v>
      </c>
      <c r="M143" s="72">
        <v>27619.376154350986</v>
      </c>
      <c r="N143" s="72">
        <v>29109.82879708066</v>
      </c>
      <c r="O143" s="72">
        <v>28309.365672037831</v>
      </c>
      <c r="P143" s="72">
        <v>28114.774040691547</v>
      </c>
      <c r="Q143" s="72">
        <v>28790.499078029025</v>
      </c>
      <c r="R143" s="72">
        <v>30161.08854030876</v>
      </c>
      <c r="S143" s="72">
        <v>31995.931263720158</v>
      </c>
      <c r="T143" s="72">
        <v>30720.54854915613</v>
      </c>
      <c r="U143" s="72">
        <v>31655.151932708108</v>
      </c>
      <c r="V143" s="72">
        <v>32307.520008241161</v>
      </c>
      <c r="W143" s="72">
        <v>30883.339411614725</v>
      </c>
      <c r="X143" s="72">
        <v>30445.132994024465</v>
      </c>
      <c r="Y143" s="72">
        <v>30013.250949077887</v>
      </c>
      <c r="Z143" s="72">
        <v>29597.534949347682</v>
      </c>
      <c r="AA143" s="72">
        <v>27837.774763317706</v>
      </c>
      <c r="AB143" s="72">
        <v>27571.149960452054</v>
      </c>
      <c r="AC143" s="72">
        <v>29687.535880926829</v>
      </c>
      <c r="AD143" s="72">
        <v>29687.807105277509</v>
      </c>
      <c r="AE143" s="72">
        <v>30324.076185404389</v>
      </c>
      <c r="AF143" s="72">
        <v>29158.307098064262</v>
      </c>
      <c r="AG143" s="72">
        <v>28234.605814487204</v>
      </c>
      <c r="AH143" s="72">
        <v>28639.132591883019</v>
      </c>
      <c r="AI143" s="72">
        <v>26332.278125326466</v>
      </c>
      <c r="AJ143" s="72">
        <v>25975.724251387139</v>
      </c>
      <c r="AK143" s="72">
        <v>26164.266468676276</v>
      </c>
      <c r="AL143" s="72">
        <v>25997.319376248495</v>
      </c>
      <c r="AM143" s="72">
        <v>26038.200375401138</v>
      </c>
      <c r="AN143" s="72">
        <v>26592.377470369443</v>
      </c>
      <c r="AO143" s="72">
        <v>22355.102314959313</v>
      </c>
      <c r="AP143" s="72">
        <v>23223.221941172316</v>
      </c>
      <c r="AQ143" s="72">
        <v>23812.076576929292</v>
      </c>
      <c r="AR143" s="72">
        <v>20925.023277549637</v>
      </c>
      <c r="AS143" s="72">
        <v>22405.179492462048</v>
      </c>
      <c r="AT143" s="72">
        <v>21079.849415583274</v>
      </c>
      <c r="AU143" s="72">
        <v>23045.224903170787</v>
      </c>
      <c r="AV143" s="72">
        <v>22385.91282056765</v>
      </c>
      <c r="AW143" s="72">
        <v>21764.740519706556</v>
      </c>
      <c r="AX143" s="72">
        <v>17730.385297338558</v>
      </c>
      <c r="AY143" s="72">
        <v>17249.263353997998</v>
      </c>
      <c r="AZ143" s="72">
        <v>16285.955496739891</v>
      </c>
    </row>
    <row r="145" spans="1:52" x14ac:dyDescent="0.35">
      <c r="A145" s="60" t="s">
        <v>126</v>
      </c>
      <c r="B145" s="62">
        <v>0</v>
      </c>
      <c r="C145" s="62">
        <v>0</v>
      </c>
      <c r="D145" s="62">
        <v>0</v>
      </c>
      <c r="E145" s="62">
        <v>0</v>
      </c>
      <c r="F145" s="62">
        <v>0</v>
      </c>
      <c r="G145" s="62">
        <v>0</v>
      </c>
      <c r="H145" s="62">
        <v>0</v>
      </c>
      <c r="I145" s="62">
        <v>0</v>
      </c>
      <c r="J145" s="62">
        <v>0</v>
      </c>
      <c r="K145" s="62">
        <v>0</v>
      </c>
      <c r="L145" s="62">
        <v>0</v>
      </c>
      <c r="M145" s="62">
        <v>0</v>
      </c>
      <c r="N145" s="62">
        <v>0</v>
      </c>
      <c r="O145" s="62">
        <v>0</v>
      </c>
      <c r="P145" s="62">
        <v>0</v>
      </c>
      <c r="Q145" s="62">
        <v>0</v>
      </c>
      <c r="R145" s="62">
        <v>0</v>
      </c>
      <c r="S145" s="62">
        <v>0</v>
      </c>
      <c r="T145" s="62">
        <v>0</v>
      </c>
      <c r="U145" s="62">
        <v>0</v>
      </c>
      <c r="V145" s="62">
        <v>0</v>
      </c>
      <c r="W145" s="62">
        <v>0</v>
      </c>
      <c r="X145" s="62">
        <v>0</v>
      </c>
      <c r="Y145" s="62">
        <v>0</v>
      </c>
      <c r="Z145" s="62">
        <v>0</v>
      </c>
      <c r="AA145" s="62">
        <v>0</v>
      </c>
      <c r="AB145" s="62">
        <v>0</v>
      </c>
      <c r="AC145" s="62">
        <v>0</v>
      </c>
      <c r="AD145" s="62">
        <v>0</v>
      </c>
      <c r="AE145" s="62">
        <v>0</v>
      </c>
      <c r="AF145" s="62">
        <v>0</v>
      </c>
      <c r="AG145" s="62">
        <v>0</v>
      </c>
      <c r="AH145" s="62">
        <v>0</v>
      </c>
      <c r="AI145" s="62">
        <v>0</v>
      </c>
      <c r="AJ145" s="62">
        <v>0</v>
      </c>
      <c r="AK145" s="62">
        <v>0</v>
      </c>
      <c r="AL145" s="62">
        <v>0</v>
      </c>
      <c r="AM145" s="62">
        <v>0</v>
      </c>
      <c r="AN145" s="62">
        <v>0</v>
      </c>
      <c r="AO145" s="62">
        <v>0</v>
      </c>
      <c r="AP145" s="62">
        <v>0</v>
      </c>
      <c r="AQ145" s="62">
        <v>5993.8586927517181</v>
      </c>
      <c r="AR145" s="62">
        <v>19973.529265679106</v>
      </c>
      <c r="AS145" s="62">
        <v>30889.910733002798</v>
      </c>
      <c r="AT145" s="62">
        <v>39126.6617203762</v>
      </c>
      <c r="AU145" s="62">
        <v>46595.93387665577</v>
      </c>
      <c r="AV145" s="62">
        <v>67859.085322989122</v>
      </c>
      <c r="AW145" s="62">
        <v>92441.455154231211</v>
      </c>
      <c r="AX145" s="62">
        <v>124884.15408710847</v>
      </c>
      <c r="AY145" s="62">
        <v>136148.48881654581</v>
      </c>
      <c r="AZ145" s="62">
        <v>166566.40594441455</v>
      </c>
    </row>
    <row r="146" spans="1:52" x14ac:dyDescent="0.35">
      <c r="A146" s="45" t="s">
        <v>99</v>
      </c>
      <c r="B146" s="65">
        <v>0</v>
      </c>
      <c r="C146" s="65">
        <v>0</v>
      </c>
      <c r="D146" s="65">
        <v>0</v>
      </c>
      <c r="E146" s="65">
        <v>0</v>
      </c>
      <c r="F146" s="65">
        <v>0</v>
      </c>
      <c r="G146" s="65">
        <v>0</v>
      </c>
      <c r="H146" s="65">
        <v>0</v>
      </c>
      <c r="I146" s="65">
        <v>0</v>
      </c>
      <c r="J146" s="65">
        <v>0</v>
      </c>
      <c r="K146" s="65">
        <v>0</v>
      </c>
      <c r="L146" s="65">
        <v>0</v>
      </c>
      <c r="M146" s="65">
        <v>0</v>
      </c>
      <c r="N146" s="65">
        <v>0</v>
      </c>
      <c r="O146" s="65">
        <v>0</v>
      </c>
      <c r="P146" s="65">
        <v>0</v>
      </c>
      <c r="Q146" s="65">
        <v>0</v>
      </c>
      <c r="R146" s="65">
        <v>0</v>
      </c>
      <c r="S146" s="65">
        <v>0</v>
      </c>
      <c r="T146" s="65">
        <v>0</v>
      </c>
      <c r="U146" s="65">
        <v>0</v>
      </c>
      <c r="V146" s="65">
        <v>0</v>
      </c>
      <c r="W146" s="65">
        <v>0</v>
      </c>
      <c r="X146" s="65">
        <v>0</v>
      </c>
      <c r="Y146" s="65">
        <v>0</v>
      </c>
      <c r="Z146" s="65">
        <v>0</v>
      </c>
      <c r="AA146" s="65">
        <v>0</v>
      </c>
      <c r="AB146" s="65">
        <v>0</v>
      </c>
      <c r="AC146" s="65">
        <v>0</v>
      </c>
      <c r="AD146" s="65">
        <v>0</v>
      </c>
      <c r="AE146" s="65">
        <v>0</v>
      </c>
      <c r="AF146" s="65">
        <v>0</v>
      </c>
      <c r="AG146" s="65">
        <v>0</v>
      </c>
      <c r="AH146" s="65">
        <v>0</v>
      </c>
      <c r="AI146" s="65">
        <v>0</v>
      </c>
      <c r="AJ146" s="65">
        <v>0</v>
      </c>
      <c r="AK146" s="65">
        <v>0</v>
      </c>
      <c r="AL146" s="65">
        <v>0</v>
      </c>
      <c r="AM146" s="65">
        <v>0</v>
      </c>
      <c r="AN146" s="65">
        <v>0</v>
      </c>
      <c r="AO146" s="65">
        <v>0</v>
      </c>
      <c r="AP146" s="65">
        <v>0</v>
      </c>
      <c r="AQ146" s="65">
        <v>5993.8586927517181</v>
      </c>
      <c r="AR146" s="65">
        <v>19973.529265679106</v>
      </c>
      <c r="AS146" s="65">
        <v>30889.910733002798</v>
      </c>
      <c r="AT146" s="65">
        <v>39126.6617203762</v>
      </c>
      <c r="AU146" s="65">
        <v>46595.93387665577</v>
      </c>
      <c r="AV146" s="65">
        <v>67859.085322989122</v>
      </c>
      <c r="AW146" s="65">
        <v>92441.455154231211</v>
      </c>
      <c r="AX146" s="65">
        <v>124884.15408710847</v>
      </c>
      <c r="AY146" s="65">
        <v>136148.48881654581</v>
      </c>
      <c r="AZ146" s="65">
        <v>166566.40594441455</v>
      </c>
    </row>
    <row r="147" spans="1:52" s="15" customFormat="1" ht="15" customHeight="1" x14ac:dyDescent="0.3">
      <c r="A147" s="13" t="s">
        <v>25</v>
      </c>
      <c r="B147" s="66">
        <v>0</v>
      </c>
      <c r="C147" s="66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9637.9797957511491</v>
      </c>
      <c r="AS147" s="66">
        <v>13656.696849504913</v>
      </c>
      <c r="AT147" s="66">
        <v>17522.292955628654</v>
      </c>
      <c r="AU147" s="66">
        <v>18459.09482141148</v>
      </c>
      <c r="AV147" s="66">
        <v>21608.976807378727</v>
      </c>
      <c r="AW147" s="66">
        <v>21187.370677525356</v>
      </c>
      <c r="AX147" s="66">
        <v>20947.127701345889</v>
      </c>
      <c r="AY147" s="66">
        <v>21144.431927604837</v>
      </c>
      <c r="AZ147" s="66">
        <v>20445.306972085007</v>
      </c>
    </row>
    <row r="148" spans="1:52" s="15" customFormat="1" ht="15" customHeight="1" x14ac:dyDescent="0.3">
      <c r="A148" s="18" t="s">
        <v>100</v>
      </c>
      <c r="B148" s="64">
        <v>0</v>
      </c>
      <c r="C148" s="64">
        <v>0</v>
      </c>
      <c r="D148" s="64">
        <v>0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64">
        <v>0</v>
      </c>
      <c r="T148" s="64">
        <v>0</v>
      </c>
      <c r="U148" s="64">
        <v>0</v>
      </c>
      <c r="V148" s="64">
        <v>0</v>
      </c>
      <c r="W148" s="64">
        <v>0</v>
      </c>
      <c r="X148" s="64">
        <v>0</v>
      </c>
      <c r="Y148" s="64">
        <v>0</v>
      </c>
      <c r="Z148" s="64">
        <v>0</v>
      </c>
      <c r="AA148" s="64">
        <v>0</v>
      </c>
      <c r="AB148" s="64">
        <v>0</v>
      </c>
      <c r="AC148" s="64">
        <v>0</v>
      </c>
      <c r="AD148" s="64">
        <v>0</v>
      </c>
      <c r="AE148" s="64">
        <v>0</v>
      </c>
      <c r="AF148" s="64">
        <v>0</v>
      </c>
      <c r="AG148" s="64">
        <v>0</v>
      </c>
      <c r="AH148" s="64">
        <v>0</v>
      </c>
      <c r="AI148" s="64">
        <v>0</v>
      </c>
      <c r="AJ148" s="64">
        <v>0</v>
      </c>
      <c r="AK148" s="64">
        <v>0</v>
      </c>
      <c r="AL148" s="64">
        <v>0</v>
      </c>
      <c r="AM148" s="64">
        <v>0</v>
      </c>
      <c r="AN148" s="64">
        <v>0</v>
      </c>
      <c r="AO148" s="64">
        <v>0</v>
      </c>
      <c r="AP148" s="64">
        <v>0</v>
      </c>
      <c r="AQ148" s="64">
        <v>0</v>
      </c>
      <c r="AR148" s="64">
        <v>0</v>
      </c>
      <c r="AS148" s="64">
        <v>0</v>
      </c>
      <c r="AT148" s="64">
        <v>0</v>
      </c>
      <c r="AU148" s="64">
        <v>0</v>
      </c>
      <c r="AV148" s="64">
        <v>0</v>
      </c>
      <c r="AW148" s="64">
        <v>0</v>
      </c>
      <c r="AX148" s="64">
        <v>0</v>
      </c>
      <c r="AY148" s="64">
        <v>0</v>
      </c>
      <c r="AZ148" s="64">
        <v>0</v>
      </c>
    </row>
    <row r="149" spans="1:52" s="15" customFormat="1" ht="15" customHeight="1" x14ac:dyDescent="0.3">
      <c r="A149" s="18" t="s">
        <v>101</v>
      </c>
      <c r="B149" s="64">
        <v>0</v>
      </c>
      <c r="C149" s="64">
        <v>0</v>
      </c>
      <c r="D149" s="64">
        <v>0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  <c r="S149" s="64">
        <v>0</v>
      </c>
      <c r="T149" s="64">
        <v>0</v>
      </c>
      <c r="U149" s="64">
        <v>0</v>
      </c>
      <c r="V149" s="64">
        <v>0</v>
      </c>
      <c r="W149" s="64">
        <v>0</v>
      </c>
      <c r="X149" s="64">
        <v>0</v>
      </c>
      <c r="Y149" s="64">
        <v>0</v>
      </c>
      <c r="Z149" s="64">
        <v>0</v>
      </c>
      <c r="AA149" s="64">
        <v>0</v>
      </c>
      <c r="AB149" s="64">
        <v>0</v>
      </c>
      <c r="AC149" s="64">
        <v>0</v>
      </c>
      <c r="AD149" s="64">
        <v>0</v>
      </c>
      <c r="AE149" s="64">
        <v>0</v>
      </c>
      <c r="AF149" s="64">
        <v>0</v>
      </c>
      <c r="AG149" s="64">
        <v>0</v>
      </c>
      <c r="AH149" s="64">
        <v>0</v>
      </c>
      <c r="AI149" s="64">
        <v>0</v>
      </c>
      <c r="AJ149" s="64">
        <v>0</v>
      </c>
      <c r="AK149" s="64">
        <v>0</v>
      </c>
      <c r="AL149" s="64">
        <v>0</v>
      </c>
      <c r="AM149" s="64">
        <v>0</v>
      </c>
      <c r="AN149" s="64">
        <v>0</v>
      </c>
      <c r="AO149" s="64">
        <v>0</v>
      </c>
      <c r="AP149" s="64">
        <v>0</v>
      </c>
      <c r="AQ149" s="64">
        <v>0</v>
      </c>
      <c r="AR149" s="64">
        <v>9637.9797957511491</v>
      </c>
      <c r="AS149" s="64">
        <v>13656.696849504913</v>
      </c>
      <c r="AT149" s="64">
        <v>17522.292955628654</v>
      </c>
      <c r="AU149" s="64">
        <v>18459.09482141148</v>
      </c>
      <c r="AV149" s="64">
        <v>21608.976807378727</v>
      </c>
      <c r="AW149" s="64">
        <v>21187.370677525356</v>
      </c>
      <c r="AX149" s="64">
        <v>20947.127701345889</v>
      </c>
      <c r="AY149" s="64">
        <v>21144.431927604837</v>
      </c>
      <c r="AZ149" s="64">
        <v>20445.306972085007</v>
      </c>
    </row>
    <row r="150" spans="1:52" s="15" customFormat="1" ht="15" customHeight="1" x14ac:dyDescent="0.3">
      <c r="A150" s="18" t="s">
        <v>102</v>
      </c>
      <c r="B150" s="64">
        <v>0</v>
      </c>
      <c r="C150" s="64">
        <v>0</v>
      </c>
      <c r="D150" s="64">
        <v>0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  <c r="U150" s="64">
        <v>0</v>
      </c>
      <c r="V150" s="64">
        <v>0</v>
      </c>
      <c r="W150" s="64">
        <v>0</v>
      </c>
      <c r="X150" s="64">
        <v>0</v>
      </c>
      <c r="Y150" s="64">
        <v>0</v>
      </c>
      <c r="Z150" s="64">
        <v>0</v>
      </c>
      <c r="AA150" s="64">
        <v>0</v>
      </c>
      <c r="AB150" s="64">
        <v>0</v>
      </c>
      <c r="AC150" s="64">
        <v>0</v>
      </c>
      <c r="AD150" s="64">
        <v>0</v>
      </c>
      <c r="AE150" s="64">
        <v>0</v>
      </c>
      <c r="AF150" s="64">
        <v>0</v>
      </c>
      <c r="AG150" s="64">
        <v>0</v>
      </c>
      <c r="AH150" s="64">
        <v>0</v>
      </c>
      <c r="AI150" s="64">
        <v>0</v>
      </c>
      <c r="AJ150" s="64">
        <v>0</v>
      </c>
      <c r="AK150" s="64">
        <v>0</v>
      </c>
      <c r="AL150" s="64">
        <v>0</v>
      </c>
      <c r="AM150" s="64">
        <v>0</v>
      </c>
      <c r="AN150" s="64">
        <v>0</v>
      </c>
      <c r="AO150" s="64">
        <v>0</v>
      </c>
      <c r="AP150" s="64">
        <v>0</v>
      </c>
      <c r="AQ150" s="64">
        <v>0</v>
      </c>
      <c r="AR150" s="64">
        <v>0</v>
      </c>
      <c r="AS150" s="64">
        <v>0</v>
      </c>
      <c r="AT150" s="64">
        <v>0</v>
      </c>
      <c r="AU150" s="64">
        <v>0</v>
      </c>
      <c r="AV150" s="64">
        <v>0</v>
      </c>
      <c r="AW150" s="64">
        <v>0</v>
      </c>
      <c r="AX150" s="64">
        <v>0</v>
      </c>
      <c r="AY150" s="64">
        <v>0</v>
      </c>
      <c r="AZ150" s="64">
        <v>0</v>
      </c>
    </row>
    <row r="151" spans="1:52" s="15" customFormat="1" ht="15" customHeight="1" x14ac:dyDescent="0.3">
      <c r="A151" s="18" t="s">
        <v>103</v>
      </c>
      <c r="B151" s="64">
        <v>0</v>
      </c>
      <c r="C151" s="64">
        <v>0</v>
      </c>
      <c r="D151" s="64">
        <v>0</v>
      </c>
      <c r="E151" s="64">
        <v>0</v>
      </c>
      <c r="F151" s="64">
        <v>0</v>
      </c>
      <c r="G151" s="64">
        <v>0</v>
      </c>
      <c r="H151" s="64">
        <v>0</v>
      </c>
      <c r="I151" s="64">
        <v>0</v>
      </c>
      <c r="J151" s="64">
        <v>0</v>
      </c>
      <c r="K151" s="64">
        <v>0</v>
      </c>
      <c r="L151" s="64">
        <v>0</v>
      </c>
      <c r="M151" s="64">
        <v>0</v>
      </c>
      <c r="N151" s="64">
        <v>0</v>
      </c>
      <c r="O151" s="64">
        <v>0</v>
      </c>
      <c r="P151" s="64">
        <v>0</v>
      </c>
      <c r="Q151" s="64">
        <v>0</v>
      </c>
      <c r="R151" s="64">
        <v>0</v>
      </c>
      <c r="S151" s="64">
        <v>0</v>
      </c>
      <c r="T151" s="64">
        <v>0</v>
      </c>
      <c r="U151" s="64">
        <v>0</v>
      </c>
      <c r="V151" s="64">
        <v>0</v>
      </c>
      <c r="W151" s="64">
        <v>0</v>
      </c>
      <c r="X151" s="64">
        <v>0</v>
      </c>
      <c r="Y151" s="64">
        <v>0</v>
      </c>
      <c r="Z151" s="64">
        <v>0</v>
      </c>
      <c r="AA151" s="64">
        <v>0</v>
      </c>
      <c r="AB151" s="64">
        <v>0</v>
      </c>
      <c r="AC151" s="64">
        <v>0</v>
      </c>
      <c r="AD151" s="64">
        <v>0</v>
      </c>
      <c r="AE151" s="64">
        <v>0</v>
      </c>
      <c r="AF151" s="64">
        <v>0</v>
      </c>
      <c r="AG151" s="64">
        <v>0</v>
      </c>
      <c r="AH151" s="64">
        <v>0</v>
      </c>
      <c r="AI151" s="64">
        <v>0</v>
      </c>
      <c r="AJ151" s="64">
        <v>0</v>
      </c>
      <c r="AK151" s="64">
        <v>0</v>
      </c>
      <c r="AL151" s="64">
        <v>0</v>
      </c>
      <c r="AM151" s="64">
        <v>0</v>
      </c>
      <c r="AN151" s="64">
        <v>0</v>
      </c>
      <c r="AO151" s="64">
        <v>0</v>
      </c>
      <c r="AP151" s="64">
        <v>0</v>
      </c>
      <c r="AQ151" s="64">
        <v>0</v>
      </c>
      <c r="AR151" s="64">
        <v>0</v>
      </c>
      <c r="AS151" s="64">
        <v>0</v>
      </c>
      <c r="AT151" s="64">
        <v>0</v>
      </c>
      <c r="AU151" s="64">
        <v>0</v>
      </c>
      <c r="AV151" s="64">
        <v>0</v>
      </c>
      <c r="AW151" s="64">
        <v>0</v>
      </c>
      <c r="AX151" s="64">
        <v>0</v>
      </c>
      <c r="AY151" s="64">
        <v>0</v>
      </c>
      <c r="AZ151" s="64">
        <v>0</v>
      </c>
    </row>
    <row r="152" spans="1:52" s="15" customFormat="1" ht="15" customHeight="1" x14ac:dyDescent="0.3">
      <c r="A152" s="16" t="s">
        <v>26</v>
      </c>
      <c r="B152" s="67">
        <v>0</v>
      </c>
      <c r="C152" s="67">
        <v>0</v>
      </c>
      <c r="D152" s="67">
        <v>0</v>
      </c>
      <c r="E152" s="67">
        <v>0</v>
      </c>
      <c r="F152" s="67">
        <v>0</v>
      </c>
      <c r="G152" s="67">
        <v>0</v>
      </c>
      <c r="H152" s="67">
        <v>0</v>
      </c>
      <c r="I152" s="67">
        <v>0</v>
      </c>
      <c r="J152" s="67">
        <v>0</v>
      </c>
      <c r="K152" s="67">
        <v>0</v>
      </c>
      <c r="L152" s="67">
        <v>0</v>
      </c>
      <c r="M152" s="67">
        <v>0</v>
      </c>
      <c r="N152" s="67">
        <v>0</v>
      </c>
      <c r="O152" s="67">
        <v>0</v>
      </c>
      <c r="P152" s="67">
        <v>0</v>
      </c>
      <c r="Q152" s="67">
        <v>0</v>
      </c>
      <c r="R152" s="67">
        <v>0</v>
      </c>
      <c r="S152" s="67">
        <v>0</v>
      </c>
      <c r="T152" s="67">
        <v>0</v>
      </c>
      <c r="U152" s="67">
        <v>0</v>
      </c>
      <c r="V152" s="67">
        <v>0</v>
      </c>
      <c r="W152" s="67">
        <v>0</v>
      </c>
      <c r="X152" s="67">
        <v>0</v>
      </c>
      <c r="Y152" s="67">
        <v>0</v>
      </c>
      <c r="Z152" s="67">
        <v>0</v>
      </c>
      <c r="AA152" s="67">
        <v>0</v>
      </c>
      <c r="AB152" s="67">
        <v>0</v>
      </c>
      <c r="AC152" s="67">
        <v>0</v>
      </c>
      <c r="AD152" s="67">
        <v>0</v>
      </c>
      <c r="AE152" s="67">
        <v>0</v>
      </c>
      <c r="AF152" s="67">
        <v>0</v>
      </c>
      <c r="AG152" s="67">
        <v>0</v>
      </c>
      <c r="AH152" s="67">
        <v>0</v>
      </c>
      <c r="AI152" s="67">
        <v>0</v>
      </c>
      <c r="AJ152" s="67">
        <v>0</v>
      </c>
      <c r="AK152" s="67">
        <v>0</v>
      </c>
      <c r="AL152" s="67">
        <v>0</v>
      </c>
      <c r="AM152" s="67">
        <v>0</v>
      </c>
      <c r="AN152" s="67">
        <v>0</v>
      </c>
      <c r="AO152" s="67">
        <v>0</v>
      </c>
      <c r="AP152" s="67">
        <v>0</v>
      </c>
      <c r="AQ152" s="67">
        <v>0</v>
      </c>
      <c r="AR152" s="67">
        <v>0</v>
      </c>
      <c r="AS152" s="67">
        <v>0</v>
      </c>
      <c r="AT152" s="67">
        <v>0</v>
      </c>
      <c r="AU152" s="67">
        <v>0</v>
      </c>
      <c r="AV152" s="67">
        <v>1872.2136980033388</v>
      </c>
      <c r="AW152" s="67">
        <v>1872.2136980033383</v>
      </c>
      <c r="AX152" s="67">
        <v>1872.2136980033385</v>
      </c>
      <c r="AY152" s="67">
        <v>1872.2136980033388</v>
      </c>
      <c r="AZ152" s="67">
        <v>1872.2136980033376</v>
      </c>
    </row>
    <row r="153" spans="1:52" s="15" customFormat="1" ht="15" customHeight="1" x14ac:dyDescent="0.3">
      <c r="A153" s="18" t="s">
        <v>100</v>
      </c>
      <c r="B153" s="64">
        <v>0</v>
      </c>
      <c r="C153" s="64">
        <v>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  <c r="N153" s="64">
        <v>0</v>
      </c>
      <c r="O153" s="64">
        <v>0</v>
      </c>
      <c r="P153" s="64">
        <v>0</v>
      </c>
      <c r="Q153" s="64">
        <v>0</v>
      </c>
      <c r="R153" s="64">
        <v>0</v>
      </c>
      <c r="S153" s="64">
        <v>0</v>
      </c>
      <c r="T153" s="64">
        <v>0</v>
      </c>
      <c r="U153" s="64">
        <v>0</v>
      </c>
      <c r="V153" s="64">
        <v>0</v>
      </c>
      <c r="W153" s="64">
        <v>0</v>
      </c>
      <c r="X153" s="64">
        <v>0</v>
      </c>
      <c r="Y153" s="64">
        <v>0</v>
      </c>
      <c r="Z153" s="64">
        <v>0</v>
      </c>
      <c r="AA153" s="64">
        <v>0</v>
      </c>
      <c r="AB153" s="64">
        <v>0</v>
      </c>
      <c r="AC153" s="64">
        <v>0</v>
      </c>
      <c r="AD153" s="64">
        <v>0</v>
      </c>
      <c r="AE153" s="64">
        <v>0</v>
      </c>
      <c r="AF153" s="64">
        <v>0</v>
      </c>
      <c r="AG153" s="64">
        <v>0</v>
      </c>
      <c r="AH153" s="64">
        <v>0</v>
      </c>
      <c r="AI153" s="64">
        <v>0</v>
      </c>
      <c r="AJ153" s="64">
        <v>0</v>
      </c>
      <c r="AK153" s="64">
        <v>0</v>
      </c>
      <c r="AL153" s="64">
        <v>0</v>
      </c>
      <c r="AM153" s="64">
        <v>0</v>
      </c>
      <c r="AN153" s="64">
        <v>0</v>
      </c>
      <c r="AO153" s="64">
        <v>0</v>
      </c>
      <c r="AP153" s="64">
        <v>0</v>
      </c>
      <c r="AQ153" s="64">
        <v>0</v>
      </c>
      <c r="AR153" s="64">
        <v>0</v>
      </c>
      <c r="AS153" s="64">
        <v>0</v>
      </c>
      <c r="AT153" s="64">
        <v>0</v>
      </c>
      <c r="AU153" s="64">
        <v>0</v>
      </c>
      <c r="AV153" s="64">
        <v>0</v>
      </c>
      <c r="AW153" s="64">
        <v>0</v>
      </c>
      <c r="AX153" s="64">
        <v>0</v>
      </c>
      <c r="AY153" s="64">
        <v>0</v>
      </c>
      <c r="AZ153" s="64">
        <v>0</v>
      </c>
    </row>
    <row r="154" spans="1:52" s="15" customFormat="1" ht="15" customHeight="1" x14ac:dyDescent="0.3">
      <c r="A154" s="18" t="s">
        <v>101</v>
      </c>
      <c r="B154" s="64">
        <v>0</v>
      </c>
      <c r="C154" s="64">
        <v>0</v>
      </c>
      <c r="D154" s="64">
        <v>0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  <c r="N154" s="64">
        <v>0</v>
      </c>
      <c r="O154" s="64">
        <v>0</v>
      </c>
      <c r="P154" s="64">
        <v>0</v>
      </c>
      <c r="Q154" s="64">
        <v>0</v>
      </c>
      <c r="R154" s="64">
        <v>0</v>
      </c>
      <c r="S154" s="64">
        <v>0</v>
      </c>
      <c r="T154" s="64">
        <v>0</v>
      </c>
      <c r="U154" s="64">
        <v>0</v>
      </c>
      <c r="V154" s="64">
        <v>0</v>
      </c>
      <c r="W154" s="64">
        <v>0</v>
      </c>
      <c r="X154" s="64">
        <v>0</v>
      </c>
      <c r="Y154" s="64">
        <v>0</v>
      </c>
      <c r="Z154" s="64">
        <v>0</v>
      </c>
      <c r="AA154" s="64">
        <v>0</v>
      </c>
      <c r="AB154" s="64">
        <v>0</v>
      </c>
      <c r="AC154" s="64">
        <v>0</v>
      </c>
      <c r="AD154" s="64">
        <v>0</v>
      </c>
      <c r="AE154" s="64">
        <v>0</v>
      </c>
      <c r="AF154" s="64">
        <v>0</v>
      </c>
      <c r="AG154" s="64">
        <v>0</v>
      </c>
      <c r="AH154" s="64">
        <v>0</v>
      </c>
      <c r="AI154" s="64">
        <v>0</v>
      </c>
      <c r="AJ154" s="64">
        <v>0</v>
      </c>
      <c r="AK154" s="64">
        <v>0</v>
      </c>
      <c r="AL154" s="64">
        <v>0</v>
      </c>
      <c r="AM154" s="64">
        <v>0</v>
      </c>
      <c r="AN154" s="64">
        <v>0</v>
      </c>
      <c r="AO154" s="64">
        <v>0</v>
      </c>
      <c r="AP154" s="64">
        <v>0</v>
      </c>
      <c r="AQ154" s="64">
        <v>0</v>
      </c>
      <c r="AR154" s="64">
        <v>0</v>
      </c>
      <c r="AS154" s="64">
        <v>0</v>
      </c>
      <c r="AT154" s="64">
        <v>0</v>
      </c>
      <c r="AU154" s="64">
        <v>0</v>
      </c>
      <c r="AV154" s="64">
        <v>1872.2136980033388</v>
      </c>
      <c r="AW154" s="64">
        <v>1872.2136980033383</v>
      </c>
      <c r="AX154" s="64">
        <v>1872.2136980033385</v>
      </c>
      <c r="AY154" s="64">
        <v>1872.2136980033388</v>
      </c>
      <c r="AZ154" s="64">
        <v>1872.2136980033376</v>
      </c>
    </row>
    <row r="155" spans="1:52" s="15" customFormat="1" ht="15" customHeight="1" x14ac:dyDescent="0.3">
      <c r="A155" s="18" t="s">
        <v>102</v>
      </c>
      <c r="B155" s="64">
        <v>0</v>
      </c>
      <c r="C155" s="64">
        <v>0</v>
      </c>
      <c r="D155" s="64">
        <v>0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  <c r="N155" s="64">
        <v>0</v>
      </c>
      <c r="O155" s="64">
        <v>0</v>
      </c>
      <c r="P155" s="64">
        <v>0</v>
      </c>
      <c r="Q155" s="64">
        <v>0</v>
      </c>
      <c r="R155" s="64">
        <v>0</v>
      </c>
      <c r="S155" s="64">
        <v>0</v>
      </c>
      <c r="T155" s="64">
        <v>0</v>
      </c>
      <c r="U155" s="64">
        <v>0</v>
      </c>
      <c r="V155" s="64">
        <v>0</v>
      </c>
      <c r="W155" s="64">
        <v>0</v>
      </c>
      <c r="X155" s="64">
        <v>0</v>
      </c>
      <c r="Y155" s="64">
        <v>0</v>
      </c>
      <c r="Z155" s="64">
        <v>0</v>
      </c>
      <c r="AA155" s="64">
        <v>0</v>
      </c>
      <c r="AB155" s="64">
        <v>0</v>
      </c>
      <c r="AC155" s="64">
        <v>0</v>
      </c>
      <c r="AD155" s="64">
        <v>0</v>
      </c>
      <c r="AE155" s="64">
        <v>0</v>
      </c>
      <c r="AF155" s="64">
        <v>0</v>
      </c>
      <c r="AG155" s="64">
        <v>0</v>
      </c>
      <c r="AH155" s="64">
        <v>0</v>
      </c>
      <c r="AI155" s="64">
        <v>0</v>
      </c>
      <c r="AJ155" s="64">
        <v>0</v>
      </c>
      <c r="AK155" s="64">
        <v>0</v>
      </c>
      <c r="AL155" s="64">
        <v>0</v>
      </c>
      <c r="AM155" s="64">
        <v>0</v>
      </c>
      <c r="AN155" s="64">
        <v>0</v>
      </c>
      <c r="AO155" s="64">
        <v>0</v>
      </c>
      <c r="AP155" s="64">
        <v>0</v>
      </c>
      <c r="AQ155" s="64">
        <v>0</v>
      </c>
      <c r="AR155" s="64">
        <v>0</v>
      </c>
      <c r="AS155" s="64">
        <v>0</v>
      </c>
      <c r="AT155" s="64">
        <v>0</v>
      </c>
      <c r="AU155" s="64">
        <v>0</v>
      </c>
      <c r="AV155" s="64">
        <v>0</v>
      </c>
      <c r="AW155" s="64">
        <v>0</v>
      </c>
      <c r="AX155" s="64">
        <v>0</v>
      </c>
      <c r="AY155" s="64">
        <v>0</v>
      </c>
      <c r="AZ155" s="64">
        <v>0</v>
      </c>
    </row>
    <row r="156" spans="1:52" s="15" customFormat="1" ht="15" customHeight="1" x14ac:dyDescent="0.3">
      <c r="A156" s="18" t="s">
        <v>103</v>
      </c>
      <c r="B156" s="64">
        <v>0</v>
      </c>
      <c r="C156" s="64">
        <v>0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  <c r="Q156" s="64">
        <v>0</v>
      </c>
      <c r="R156" s="64">
        <v>0</v>
      </c>
      <c r="S156" s="64">
        <v>0</v>
      </c>
      <c r="T156" s="64">
        <v>0</v>
      </c>
      <c r="U156" s="64">
        <v>0</v>
      </c>
      <c r="V156" s="64">
        <v>0</v>
      </c>
      <c r="W156" s="64">
        <v>0</v>
      </c>
      <c r="X156" s="64">
        <v>0</v>
      </c>
      <c r="Y156" s="64">
        <v>0</v>
      </c>
      <c r="Z156" s="64">
        <v>0</v>
      </c>
      <c r="AA156" s="64">
        <v>0</v>
      </c>
      <c r="AB156" s="64">
        <v>0</v>
      </c>
      <c r="AC156" s="64">
        <v>0</v>
      </c>
      <c r="AD156" s="64">
        <v>0</v>
      </c>
      <c r="AE156" s="64">
        <v>0</v>
      </c>
      <c r="AF156" s="64">
        <v>0</v>
      </c>
      <c r="AG156" s="64">
        <v>0</v>
      </c>
      <c r="AH156" s="64">
        <v>0</v>
      </c>
      <c r="AI156" s="64">
        <v>0</v>
      </c>
      <c r="AJ156" s="64">
        <v>0</v>
      </c>
      <c r="AK156" s="64">
        <v>0</v>
      </c>
      <c r="AL156" s="64">
        <v>0</v>
      </c>
      <c r="AM156" s="64">
        <v>0</v>
      </c>
      <c r="AN156" s="64">
        <v>0</v>
      </c>
      <c r="AO156" s="64">
        <v>0</v>
      </c>
      <c r="AP156" s="64">
        <v>0</v>
      </c>
      <c r="AQ156" s="64">
        <v>0</v>
      </c>
      <c r="AR156" s="64">
        <v>0</v>
      </c>
      <c r="AS156" s="64">
        <v>0</v>
      </c>
      <c r="AT156" s="64">
        <v>0</v>
      </c>
      <c r="AU156" s="64">
        <v>0</v>
      </c>
      <c r="AV156" s="64">
        <v>0</v>
      </c>
      <c r="AW156" s="64">
        <v>0</v>
      </c>
      <c r="AX156" s="64">
        <v>0</v>
      </c>
      <c r="AY156" s="64">
        <v>0</v>
      </c>
      <c r="AZ156" s="64">
        <v>0</v>
      </c>
    </row>
    <row r="157" spans="1:52" s="15" customFormat="1" ht="15" customHeight="1" x14ac:dyDescent="0.3">
      <c r="A157" s="16" t="s">
        <v>104</v>
      </c>
      <c r="B157" s="67">
        <v>0</v>
      </c>
      <c r="C157" s="67">
        <v>0</v>
      </c>
      <c r="D157" s="67">
        <v>0</v>
      </c>
      <c r="E157" s="67">
        <v>0</v>
      </c>
      <c r="F157" s="67">
        <v>0</v>
      </c>
      <c r="G157" s="67">
        <v>0</v>
      </c>
      <c r="H157" s="67">
        <v>0</v>
      </c>
      <c r="I157" s="67">
        <v>0</v>
      </c>
      <c r="J157" s="67">
        <v>0</v>
      </c>
      <c r="K157" s="67">
        <v>0</v>
      </c>
      <c r="L157" s="67">
        <v>0</v>
      </c>
      <c r="M157" s="67">
        <v>0</v>
      </c>
      <c r="N157" s="67">
        <v>0</v>
      </c>
      <c r="O157" s="67">
        <v>0</v>
      </c>
      <c r="P157" s="67">
        <v>0</v>
      </c>
      <c r="Q157" s="67">
        <v>0</v>
      </c>
      <c r="R157" s="67">
        <v>0</v>
      </c>
      <c r="S157" s="67">
        <v>0</v>
      </c>
      <c r="T157" s="67">
        <v>0</v>
      </c>
      <c r="U157" s="67">
        <v>0</v>
      </c>
      <c r="V157" s="67">
        <v>0</v>
      </c>
      <c r="W157" s="67">
        <v>0</v>
      </c>
      <c r="X157" s="67">
        <v>0</v>
      </c>
      <c r="Y157" s="67">
        <v>0</v>
      </c>
      <c r="Z157" s="67">
        <v>0</v>
      </c>
      <c r="AA157" s="67">
        <v>0</v>
      </c>
      <c r="AB157" s="67">
        <v>0</v>
      </c>
      <c r="AC157" s="67">
        <v>0</v>
      </c>
      <c r="AD157" s="67">
        <v>0</v>
      </c>
      <c r="AE157" s="67">
        <v>0</v>
      </c>
      <c r="AF157" s="67">
        <v>0</v>
      </c>
      <c r="AG157" s="67">
        <v>0</v>
      </c>
      <c r="AH157" s="67">
        <v>0</v>
      </c>
      <c r="AI157" s="67">
        <v>0</v>
      </c>
      <c r="AJ157" s="67">
        <v>0</v>
      </c>
      <c r="AK157" s="67">
        <v>0</v>
      </c>
      <c r="AL157" s="67">
        <v>0</v>
      </c>
      <c r="AM157" s="67">
        <v>0</v>
      </c>
      <c r="AN157" s="67">
        <v>0</v>
      </c>
      <c r="AO157" s="67">
        <v>0</v>
      </c>
      <c r="AP157" s="67">
        <v>0</v>
      </c>
      <c r="AQ157" s="67">
        <v>5993.8586927517181</v>
      </c>
      <c r="AR157" s="67">
        <v>10335.549469927957</v>
      </c>
      <c r="AS157" s="67">
        <v>17233.213883497883</v>
      </c>
      <c r="AT157" s="67">
        <v>21604.368764747549</v>
      </c>
      <c r="AU157" s="67">
        <v>28136.839055244291</v>
      </c>
      <c r="AV157" s="67">
        <v>44377.894817607048</v>
      </c>
      <c r="AW157" s="67">
        <v>69381.87077870252</v>
      </c>
      <c r="AX157" s="67">
        <v>102064.81268775924</v>
      </c>
      <c r="AY157" s="67">
        <v>113131.84319093762</v>
      </c>
      <c r="AZ157" s="67">
        <v>144248.8852743262</v>
      </c>
    </row>
    <row r="158" spans="1:52" s="15" customFormat="1" ht="15" customHeight="1" x14ac:dyDescent="0.3">
      <c r="A158" s="18" t="s">
        <v>28</v>
      </c>
      <c r="B158" s="64">
        <v>0</v>
      </c>
      <c r="C158" s="64">
        <v>0</v>
      </c>
      <c r="D158" s="64">
        <v>0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  <c r="Q158" s="64">
        <v>0</v>
      </c>
      <c r="R158" s="64">
        <v>0</v>
      </c>
      <c r="S158" s="64">
        <v>0</v>
      </c>
      <c r="T158" s="64">
        <v>0</v>
      </c>
      <c r="U158" s="64">
        <v>0</v>
      </c>
      <c r="V158" s="64">
        <v>0</v>
      </c>
      <c r="W158" s="64">
        <v>0</v>
      </c>
      <c r="X158" s="64">
        <v>0</v>
      </c>
      <c r="Y158" s="64">
        <v>0</v>
      </c>
      <c r="Z158" s="64">
        <v>0</v>
      </c>
      <c r="AA158" s="64">
        <v>0</v>
      </c>
      <c r="AB158" s="64">
        <v>0</v>
      </c>
      <c r="AC158" s="64">
        <v>0</v>
      </c>
      <c r="AD158" s="64">
        <v>0</v>
      </c>
      <c r="AE158" s="64">
        <v>0</v>
      </c>
      <c r="AF158" s="64">
        <v>0</v>
      </c>
      <c r="AG158" s="64">
        <v>0</v>
      </c>
      <c r="AH158" s="64">
        <v>0</v>
      </c>
      <c r="AI158" s="64">
        <v>0</v>
      </c>
      <c r="AJ158" s="64">
        <v>0</v>
      </c>
      <c r="AK158" s="64">
        <v>0</v>
      </c>
      <c r="AL158" s="64">
        <v>0</v>
      </c>
      <c r="AM158" s="64">
        <v>0</v>
      </c>
      <c r="AN158" s="64">
        <v>0</v>
      </c>
      <c r="AO158" s="64">
        <v>0</v>
      </c>
      <c r="AP158" s="64">
        <v>0</v>
      </c>
      <c r="AQ158" s="64">
        <v>5993.8586927517181</v>
      </c>
      <c r="AR158" s="64">
        <v>10335.549469927957</v>
      </c>
      <c r="AS158" s="64">
        <v>17233.213883497883</v>
      </c>
      <c r="AT158" s="64">
        <v>21604.368764747549</v>
      </c>
      <c r="AU158" s="64">
        <v>28136.839055244291</v>
      </c>
      <c r="AV158" s="64">
        <v>44377.894817607048</v>
      </c>
      <c r="AW158" s="64">
        <v>69381.87077870252</v>
      </c>
      <c r="AX158" s="64">
        <v>102064.81268775924</v>
      </c>
      <c r="AY158" s="64">
        <v>113131.84319093762</v>
      </c>
      <c r="AZ158" s="64">
        <v>144248.8852743262</v>
      </c>
    </row>
    <row r="159" spans="1:52" s="15" customFormat="1" ht="15" customHeight="1" x14ac:dyDescent="0.3">
      <c r="A159" s="18" t="s">
        <v>27</v>
      </c>
      <c r="B159" s="64">
        <v>0</v>
      </c>
      <c r="C159" s="64">
        <v>0</v>
      </c>
      <c r="D159" s="64">
        <v>0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  <c r="Q159" s="64">
        <v>0</v>
      </c>
      <c r="R159" s="64">
        <v>0</v>
      </c>
      <c r="S159" s="64">
        <v>0</v>
      </c>
      <c r="T159" s="64">
        <v>0</v>
      </c>
      <c r="U159" s="64">
        <v>0</v>
      </c>
      <c r="V159" s="64">
        <v>0</v>
      </c>
      <c r="W159" s="64">
        <v>0</v>
      </c>
      <c r="X159" s="64">
        <v>0</v>
      </c>
      <c r="Y159" s="64">
        <v>0</v>
      </c>
      <c r="Z159" s="64">
        <v>0</v>
      </c>
      <c r="AA159" s="64">
        <v>0</v>
      </c>
      <c r="AB159" s="64">
        <v>0</v>
      </c>
      <c r="AC159" s="64">
        <v>0</v>
      </c>
      <c r="AD159" s="64">
        <v>0</v>
      </c>
      <c r="AE159" s="64">
        <v>0</v>
      </c>
      <c r="AF159" s="64">
        <v>0</v>
      </c>
      <c r="AG159" s="64">
        <v>0</v>
      </c>
      <c r="AH159" s="64">
        <v>0</v>
      </c>
      <c r="AI159" s="64">
        <v>0</v>
      </c>
      <c r="AJ159" s="64">
        <v>0</v>
      </c>
      <c r="AK159" s="64">
        <v>0</v>
      </c>
      <c r="AL159" s="64">
        <v>0</v>
      </c>
      <c r="AM159" s="64">
        <v>0</v>
      </c>
      <c r="AN159" s="64">
        <v>0</v>
      </c>
      <c r="AO159" s="64">
        <v>0</v>
      </c>
      <c r="AP159" s="64">
        <v>0</v>
      </c>
      <c r="AQ159" s="64">
        <v>0</v>
      </c>
      <c r="AR159" s="64">
        <v>0</v>
      </c>
      <c r="AS159" s="64">
        <v>0</v>
      </c>
      <c r="AT159" s="64">
        <v>0</v>
      </c>
      <c r="AU159" s="64">
        <v>0</v>
      </c>
      <c r="AV159" s="64">
        <v>0</v>
      </c>
      <c r="AW159" s="64">
        <v>0</v>
      </c>
      <c r="AX159" s="64">
        <v>0</v>
      </c>
      <c r="AY159" s="64">
        <v>0</v>
      </c>
      <c r="AZ159" s="64">
        <v>0</v>
      </c>
    </row>
    <row r="160" spans="1:52" s="15" customFormat="1" ht="15" customHeight="1" x14ac:dyDescent="0.3">
      <c r="A160" s="18" t="s">
        <v>103</v>
      </c>
      <c r="B160" s="64">
        <v>0</v>
      </c>
      <c r="C160" s="64">
        <v>0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  <c r="N160" s="64">
        <v>0</v>
      </c>
      <c r="O160" s="64">
        <v>0</v>
      </c>
      <c r="P160" s="64">
        <v>0</v>
      </c>
      <c r="Q160" s="64">
        <v>0</v>
      </c>
      <c r="R160" s="64">
        <v>0</v>
      </c>
      <c r="S160" s="64">
        <v>0</v>
      </c>
      <c r="T160" s="64">
        <v>0</v>
      </c>
      <c r="U160" s="64">
        <v>0</v>
      </c>
      <c r="V160" s="64">
        <v>0</v>
      </c>
      <c r="W160" s="64">
        <v>0</v>
      </c>
      <c r="X160" s="64">
        <v>0</v>
      </c>
      <c r="Y160" s="64">
        <v>0</v>
      </c>
      <c r="Z160" s="64">
        <v>0</v>
      </c>
      <c r="AA160" s="64">
        <v>0</v>
      </c>
      <c r="AB160" s="64">
        <v>0</v>
      </c>
      <c r="AC160" s="64">
        <v>0</v>
      </c>
      <c r="AD160" s="64">
        <v>0</v>
      </c>
      <c r="AE160" s="64">
        <v>0</v>
      </c>
      <c r="AF160" s="64">
        <v>0</v>
      </c>
      <c r="AG160" s="64">
        <v>0</v>
      </c>
      <c r="AH160" s="64">
        <v>0</v>
      </c>
      <c r="AI160" s="64">
        <v>0</v>
      </c>
      <c r="AJ160" s="64">
        <v>0</v>
      </c>
      <c r="AK160" s="64">
        <v>0</v>
      </c>
      <c r="AL160" s="64">
        <v>0</v>
      </c>
      <c r="AM160" s="64">
        <v>0</v>
      </c>
      <c r="AN160" s="64">
        <v>0</v>
      </c>
      <c r="AO160" s="64">
        <v>0</v>
      </c>
      <c r="AP160" s="64">
        <v>0</v>
      </c>
      <c r="AQ160" s="64">
        <v>0</v>
      </c>
      <c r="AR160" s="64">
        <v>0</v>
      </c>
      <c r="AS160" s="64">
        <v>0</v>
      </c>
      <c r="AT160" s="64">
        <v>0</v>
      </c>
      <c r="AU160" s="64">
        <v>0</v>
      </c>
      <c r="AV160" s="64">
        <v>0</v>
      </c>
      <c r="AW160" s="64">
        <v>0</v>
      </c>
      <c r="AX160" s="64">
        <v>0</v>
      </c>
      <c r="AY160" s="64">
        <v>0</v>
      </c>
      <c r="AZ160" s="64">
        <v>0</v>
      </c>
    </row>
    <row r="161" spans="1:52" s="15" customFormat="1" ht="15" customHeight="1" x14ac:dyDescent="0.3">
      <c r="A161" s="18" t="s">
        <v>105</v>
      </c>
      <c r="B161" s="64">
        <v>0</v>
      </c>
      <c r="C161" s="64">
        <v>0</v>
      </c>
      <c r="D161" s="64">
        <v>0</v>
      </c>
      <c r="E161" s="64">
        <v>0</v>
      </c>
      <c r="F161" s="64">
        <v>0</v>
      </c>
      <c r="G161" s="64">
        <v>0</v>
      </c>
      <c r="H161" s="64">
        <v>0</v>
      </c>
      <c r="I161" s="64">
        <v>0</v>
      </c>
      <c r="J161" s="64">
        <v>0</v>
      </c>
      <c r="K161" s="64">
        <v>0</v>
      </c>
      <c r="L161" s="64">
        <v>0</v>
      </c>
      <c r="M161" s="64">
        <v>0</v>
      </c>
      <c r="N161" s="64">
        <v>0</v>
      </c>
      <c r="O161" s="64">
        <v>0</v>
      </c>
      <c r="P161" s="64">
        <v>0</v>
      </c>
      <c r="Q161" s="64">
        <v>0</v>
      </c>
      <c r="R161" s="64">
        <v>0</v>
      </c>
      <c r="S161" s="64">
        <v>0</v>
      </c>
      <c r="T161" s="64">
        <v>0</v>
      </c>
      <c r="U161" s="64">
        <v>0</v>
      </c>
      <c r="V161" s="64">
        <v>0</v>
      </c>
      <c r="W161" s="64">
        <v>0</v>
      </c>
      <c r="X161" s="64">
        <v>0</v>
      </c>
      <c r="Y161" s="64">
        <v>0</v>
      </c>
      <c r="Z161" s="64">
        <v>0</v>
      </c>
      <c r="AA161" s="64">
        <v>0</v>
      </c>
      <c r="AB161" s="64">
        <v>0</v>
      </c>
      <c r="AC161" s="64">
        <v>0</v>
      </c>
      <c r="AD161" s="64">
        <v>0</v>
      </c>
      <c r="AE161" s="64">
        <v>0</v>
      </c>
      <c r="AF161" s="64">
        <v>0</v>
      </c>
      <c r="AG161" s="64">
        <v>0</v>
      </c>
      <c r="AH161" s="64">
        <v>0</v>
      </c>
      <c r="AI161" s="64">
        <v>0</v>
      </c>
      <c r="AJ161" s="64">
        <v>0</v>
      </c>
      <c r="AK161" s="64">
        <v>0</v>
      </c>
      <c r="AL161" s="64">
        <v>0</v>
      </c>
      <c r="AM161" s="64">
        <v>0</v>
      </c>
      <c r="AN161" s="64">
        <v>0</v>
      </c>
      <c r="AO161" s="64">
        <v>0</v>
      </c>
      <c r="AP161" s="64">
        <v>0</v>
      </c>
      <c r="AQ161" s="64">
        <v>0</v>
      </c>
      <c r="AR161" s="64">
        <v>0</v>
      </c>
      <c r="AS161" s="64">
        <v>0</v>
      </c>
      <c r="AT161" s="64">
        <v>0</v>
      </c>
      <c r="AU161" s="64">
        <v>0</v>
      </c>
      <c r="AV161" s="64">
        <v>0</v>
      </c>
      <c r="AW161" s="64">
        <v>0</v>
      </c>
      <c r="AX161" s="64">
        <v>0</v>
      </c>
      <c r="AY161" s="64">
        <v>0</v>
      </c>
      <c r="AZ161" s="64">
        <v>0</v>
      </c>
    </row>
    <row r="162" spans="1:52" s="15" customFormat="1" ht="15" customHeight="1" x14ac:dyDescent="0.3">
      <c r="A162" s="16" t="s">
        <v>106</v>
      </c>
      <c r="B162" s="67">
        <v>0</v>
      </c>
      <c r="C162" s="67">
        <v>0</v>
      </c>
      <c r="D162" s="67">
        <v>0</v>
      </c>
      <c r="E162" s="67">
        <v>0</v>
      </c>
      <c r="F162" s="67">
        <v>0</v>
      </c>
      <c r="G162" s="67">
        <v>0</v>
      </c>
      <c r="H162" s="67">
        <v>0</v>
      </c>
      <c r="I162" s="67">
        <v>0</v>
      </c>
      <c r="J162" s="67">
        <v>0</v>
      </c>
      <c r="K162" s="67">
        <v>0</v>
      </c>
      <c r="L162" s="67">
        <v>0</v>
      </c>
      <c r="M162" s="67">
        <v>0</v>
      </c>
      <c r="N162" s="67">
        <v>0</v>
      </c>
      <c r="O162" s="67">
        <v>0</v>
      </c>
      <c r="P162" s="67">
        <v>0</v>
      </c>
      <c r="Q162" s="67">
        <v>0</v>
      </c>
      <c r="R162" s="67">
        <v>0</v>
      </c>
      <c r="S162" s="67">
        <v>0</v>
      </c>
      <c r="T162" s="67">
        <v>0</v>
      </c>
      <c r="U162" s="67">
        <v>0</v>
      </c>
      <c r="V162" s="67">
        <v>0</v>
      </c>
      <c r="W162" s="67">
        <v>0</v>
      </c>
      <c r="X162" s="67">
        <v>0</v>
      </c>
      <c r="Y162" s="67">
        <v>0</v>
      </c>
      <c r="Z162" s="67">
        <v>0</v>
      </c>
      <c r="AA162" s="67">
        <v>0</v>
      </c>
      <c r="AB162" s="67">
        <v>0</v>
      </c>
      <c r="AC162" s="67">
        <v>0</v>
      </c>
      <c r="AD162" s="67">
        <v>0</v>
      </c>
      <c r="AE162" s="67">
        <v>0</v>
      </c>
      <c r="AF162" s="67">
        <v>0</v>
      </c>
      <c r="AG162" s="67">
        <v>0</v>
      </c>
      <c r="AH162" s="67">
        <v>0</v>
      </c>
      <c r="AI162" s="67">
        <v>0</v>
      </c>
      <c r="AJ162" s="67">
        <v>0</v>
      </c>
      <c r="AK162" s="67">
        <v>0</v>
      </c>
      <c r="AL162" s="67">
        <v>0</v>
      </c>
      <c r="AM162" s="67">
        <v>0</v>
      </c>
      <c r="AN162" s="67">
        <v>0</v>
      </c>
      <c r="AO162" s="67">
        <v>0</v>
      </c>
      <c r="AP162" s="67">
        <v>0</v>
      </c>
      <c r="AQ162" s="67">
        <v>0</v>
      </c>
      <c r="AR162" s="67">
        <v>0</v>
      </c>
      <c r="AS162" s="67">
        <v>0</v>
      </c>
      <c r="AT162" s="67">
        <v>0</v>
      </c>
      <c r="AU162" s="67">
        <v>0</v>
      </c>
      <c r="AV162" s="67">
        <v>0</v>
      </c>
      <c r="AW162" s="67">
        <v>0</v>
      </c>
      <c r="AX162" s="67">
        <v>0</v>
      </c>
      <c r="AY162" s="67">
        <v>0</v>
      </c>
      <c r="AZ162" s="67">
        <v>0</v>
      </c>
    </row>
    <row r="163" spans="1:52" s="15" customFormat="1" ht="15" customHeight="1" x14ac:dyDescent="0.3">
      <c r="A163" s="16" t="s">
        <v>107</v>
      </c>
      <c r="B163" s="67">
        <v>0</v>
      </c>
      <c r="C163" s="67">
        <v>0</v>
      </c>
      <c r="D163" s="67">
        <v>0</v>
      </c>
      <c r="E163" s="67">
        <v>0</v>
      </c>
      <c r="F163" s="67">
        <v>0</v>
      </c>
      <c r="G163" s="67">
        <v>0</v>
      </c>
      <c r="H163" s="67">
        <v>0</v>
      </c>
      <c r="I163" s="67">
        <v>0</v>
      </c>
      <c r="J163" s="67">
        <v>0</v>
      </c>
      <c r="K163" s="67">
        <v>0</v>
      </c>
      <c r="L163" s="67">
        <v>0</v>
      </c>
      <c r="M163" s="67">
        <v>0</v>
      </c>
      <c r="N163" s="67">
        <v>0</v>
      </c>
      <c r="O163" s="67">
        <v>0</v>
      </c>
      <c r="P163" s="67">
        <v>0</v>
      </c>
      <c r="Q163" s="67">
        <v>0</v>
      </c>
      <c r="R163" s="67">
        <v>0</v>
      </c>
      <c r="S163" s="67">
        <v>0</v>
      </c>
      <c r="T163" s="67">
        <v>0</v>
      </c>
      <c r="U163" s="67">
        <v>0</v>
      </c>
      <c r="V163" s="67">
        <v>0</v>
      </c>
      <c r="W163" s="67">
        <v>0</v>
      </c>
      <c r="X163" s="67">
        <v>0</v>
      </c>
      <c r="Y163" s="67">
        <v>0</v>
      </c>
      <c r="Z163" s="67">
        <v>0</v>
      </c>
      <c r="AA163" s="67">
        <v>0</v>
      </c>
      <c r="AB163" s="67">
        <v>0</v>
      </c>
      <c r="AC163" s="67">
        <v>0</v>
      </c>
      <c r="AD163" s="67">
        <v>0</v>
      </c>
      <c r="AE163" s="67">
        <v>0</v>
      </c>
      <c r="AF163" s="67">
        <v>0</v>
      </c>
      <c r="AG163" s="67">
        <v>0</v>
      </c>
      <c r="AH163" s="67">
        <v>0</v>
      </c>
      <c r="AI163" s="67">
        <v>0</v>
      </c>
      <c r="AJ163" s="67">
        <v>0</v>
      </c>
      <c r="AK163" s="67">
        <v>0</v>
      </c>
      <c r="AL163" s="67">
        <v>0</v>
      </c>
      <c r="AM163" s="67">
        <v>0</v>
      </c>
      <c r="AN163" s="67">
        <v>0</v>
      </c>
      <c r="AO163" s="67">
        <v>0</v>
      </c>
      <c r="AP163" s="67">
        <v>0</v>
      </c>
      <c r="AQ163" s="67">
        <v>0</v>
      </c>
      <c r="AR163" s="67">
        <v>0</v>
      </c>
      <c r="AS163" s="67">
        <v>0</v>
      </c>
      <c r="AT163" s="67">
        <v>0</v>
      </c>
      <c r="AU163" s="67">
        <v>0</v>
      </c>
      <c r="AV163" s="67">
        <v>0</v>
      </c>
      <c r="AW163" s="67">
        <v>0</v>
      </c>
      <c r="AX163" s="67">
        <v>0</v>
      </c>
      <c r="AY163" s="67">
        <v>0</v>
      </c>
      <c r="AZ163" s="67">
        <v>0</v>
      </c>
    </row>
    <row r="164" spans="1:52" s="15" customFormat="1" ht="15" customHeight="1" x14ac:dyDescent="0.3">
      <c r="A164" s="16" t="s">
        <v>29</v>
      </c>
      <c r="B164" s="67">
        <v>0</v>
      </c>
      <c r="C164" s="67">
        <v>0</v>
      </c>
      <c r="D164" s="67">
        <v>0</v>
      </c>
      <c r="E164" s="67">
        <v>0</v>
      </c>
      <c r="F164" s="67">
        <v>0</v>
      </c>
      <c r="G164" s="67">
        <v>0</v>
      </c>
      <c r="H164" s="67">
        <v>0</v>
      </c>
      <c r="I164" s="67">
        <v>0</v>
      </c>
      <c r="J164" s="67">
        <v>0</v>
      </c>
      <c r="K164" s="67">
        <v>0</v>
      </c>
      <c r="L164" s="67">
        <v>0</v>
      </c>
      <c r="M164" s="67">
        <v>0</v>
      </c>
      <c r="N164" s="67">
        <v>0</v>
      </c>
      <c r="O164" s="67">
        <v>0</v>
      </c>
      <c r="P164" s="67">
        <v>0</v>
      </c>
      <c r="Q164" s="67">
        <v>0</v>
      </c>
      <c r="R164" s="67">
        <v>0</v>
      </c>
      <c r="S164" s="67">
        <v>0</v>
      </c>
      <c r="T164" s="67">
        <v>0</v>
      </c>
      <c r="U164" s="67">
        <v>0</v>
      </c>
      <c r="V164" s="67">
        <v>0</v>
      </c>
      <c r="W164" s="67">
        <v>0</v>
      </c>
      <c r="X164" s="67">
        <v>0</v>
      </c>
      <c r="Y164" s="67">
        <v>0</v>
      </c>
      <c r="Z164" s="67">
        <v>0</v>
      </c>
      <c r="AA164" s="67">
        <v>0</v>
      </c>
      <c r="AB164" s="67">
        <v>0</v>
      </c>
      <c r="AC164" s="67">
        <v>0</v>
      </c>
      <c r="AD164" s="67">
        <v>0</v>
      </c>
      <c r="AE164" s="67">
        <v>0</v>
      </c>
      <c r="AF164" s="67">
        <v>0</v>
      </c>
      <c r="AG164" s="67">
        <v>0</v>
      </c>
      <c r="AH164" s="67">
        <v>0</v>
      </c>
      <c r="AI164" s="67">
        <v>0</v>
      </c>
      <c r="AJ164" s="67">
        <v>0</v>
      </c>
      <c r="AK164" s="67">
        <v>0</v>
      </c>
      <c r="AL164" s="67">
        <v>0</v>
      </c>
      <c r="AM164" s="67">
        <v>0</v>
      </c>
      <c r="AN164" s="67">
        <v>0</v>
      </c>
      <c r="AO164" s="67">
        <v>0</v>
      </c>
      <c r="AP164" s="67">
        <v>0</v>
      </c>
      <c r="AQ164" s="67">
        <v>0</v>
      </c>
      <c r="AR164" s="67">
        <v>0</v>
      </c>
      <c r="AS164" s="67">
        <v>0</v>
      </c>
      <c r="AT164" s="67">
        <v>0</v>
      </c>
      <c r="AU164" s="67">
        <v>0</v>
      </c>
      <c r="AV164" s="67">
        <v>0</v>
      </c>
      <c r="AW164" s="67">
        <v>0</v>
      </c>
      <c r="AX164" s="67">
        <v>0</v>
      </c>
      <c r="AY164" s="67">
        <v>0</v>
      </c>
      <c r="AZ164" s="67">
        <v>0</v>
      </c>
    </row>
    <row r="165" spans="1:52" s="15" customFormat="1" ht="15" customHeight="1" x14ac:dyDescent="0.3">
      <c r="A165" s="18" t="s">
        <v>28</v>
      </c>
      <c r="B165" s="64">
        <v>0</v>
      </c>
      <c r="C165" s="64">
        <v>0</v>
      </c>
      <c r="D165" s="64">
        <v>0</v>
      </c>
      <c r="E165" s="64">
        <v>0</v>
      </c>
      <c r="F165" s="64">
        <v>0</v>
      </c>
      <c r="G165" s="64">
        <v>0</v>
      </c>
      <c r="H165" s="64">
        <v>0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>
        <v>0</v>
      </c>
      <c r="P165" s="64">
        <v>0</v>
      </c>
      <c r="Q165" s="64">
        <v>0</v>
      </c>
      <c r="R165" s="64">
        <v>0</v>
      </c>
      <c r="S165" s="64">
        <v>0</v>
      </c>
      <c r="T165" s="64">
        <v>0</v>
      </c>
      <c r="U165" s="64">
        <v>0</v>
      </c>
      <c r="V165" s="64">
        <v>0</v>
      </c>
      <c r="W165" s="64">
        <v>0</v>
      </c>
      <c r="X165" s="64">
        <v>0</v>
      </c>
      <c r="Y165" s="64">
        <v>0</v>
      </c>
      <c r="Z165" s="64">
        <v>0</v>
      </c>
      <c r="AA165" s="64">
        <v>0</v>
      </c>
      <c r="AB165" s="64">
        <v>0</v>
      </c>
      <c r="AC165" s="64">
        <v>0</v>
      </c>
      <c r="AD165" s="64">
        <v>0</v>
      </c>
      <c r="AE165" s="64">
        <v>0</v>
      </c>
      <c r="AF165" s="64">
        <v>0</v>
      </c>
      <c r="AG165" s="64">
        <v>0</v>
      </c>
      <c r="AH165" s="64">
        <v>0</v>
      </c>
      <c r="AI165" s="64">
        <v>0</v>
      </c>
      <c r="AJ165" s="64">
        <v>0</v>
      </c>
      <c r="AK165" s="64">
        <v>0</v>
      </c>
      <c r="AL165" s="64">
        <v>0</v>
      </c>
      <c r="AM165" s="64">
        <v>0</v>
      </c>
      <c r="AN165" s="64">
        <v>0</v>
      </c>
      <c r="AO165" s="64">
        <v>0</v>
      </c>
      <c r="AP165" s="64">
        <v>0</v>
      </c>
      <c r="AQ165" s="64">
        <v>0</v>
      </c>
      <c r="AR165" s="64">
        <v>0</v>
      </c>
      <c r="AS165" s="64">
        <v>0</v>
      </c>
      <c r="AT165" s="64">
        <v>0</v>
      </c>
      <c r="AU165" s="64">
        <v>0</v>
      </c>
      <c r="AV165" s="64">
        <v>0</v>
      </c>
      <c r="AW165" s="64">
        <v>0</v>
      </c>
      <c r="AX165" s="64">
        <v>0</v>
      </c>
      <c r="AY165" s="64">
        <v>0</v>
      </c>
      <c r="AZ165" s="64">
        <v>0</v>
      </c>
    </row>
    <row r="166" spans="1:52" s="15" customFormat="1" ht="15" customHeight="1" x14ac:dyDescent="0.3">
      <c r="A166" s="18" t="s">
        <v>27</v>
      </c>
      <c r="B166" s="64">
        <v>0</v>
      </c>
      <c r="C166" s="64">
        <v>0</v>
      </c>
      <c r="D166" s="64">
        <v>0</v>
      </c>
      <c r="E166" s="64">
        <v>0</v>
      </c>
      <c r="F166" s="64">
        <v>0</v>
      </c>
      <c r="G166" s="64">
        <v>0</v>
      </c>
      <c r="H166" s="64">
        <v>0</v>
      </c>
      <c r="I166" s="64">
        <v>0</v>
      </c>
      <c r="J166" s="64">
        <v>0</v>
      </c>
      <c r="K166" s="64">
        <v>0</v>
      </c>
      <c r="L166" s="64">
        <v>0</v>
      </c>
      <c r="M166" s="64">
        <v>0</v>
      </c>
      <c r="N166" s="64">
        <v>0</v>
      </c>
      <c r="O166" s="64">
        <v>0</v>
      </c>
      <c r="P166" s="64">
        <v>0</v>
      </c>
      <c r="Q166" s="64">
        <v>0</v>
      </c>
      <c r="R166" s="64">
        <v>0</v>
      </c>
      <c r="S166" s="64">
        <v>0</v>
      </c>
      <c r="T166" s="64">
        <v>0</v>
      </c>
      <c r="U166" s="64">
        <v>0</v>
      </c>
      <c r="V166" s="64">
        <v>0</v>
      </c>
      <c r="W166" s="64">
        <v>0</v>
      </c>
      <c r="X166" s="64">
        <v>0</v>
      </c>
      <c r="Y166" s="64">
        <v>0</v>
      </c>
      <c r="Z166" s="64">
        <v>0</v>
      </c>
      <c r="AA166" s="64">
        <v>0</v>
      </c>
      <c r="AB166" s="64">
        <v>0</v>
      </c>
      <c r="AC166" s="64">
        <v>0</v>
      </c>
      <c r="AD166" s="64">
        <v>0</v>
      </c>
      <c r="AE166" s="64">
        <v>0</v>
      </c>
      <c r="AF166" s="64">
        <v>0</v>
      </c>
      <c r="AG166" s="64">
        <v>0</v>
      </c>
      <c r="AH166" s="64">
        <v>0</v>
      </c>
      <c r="AI166" s="64">
        <v>0</v>
      </c>
      <c r="AJ166" s="64">
        <v>0</v>
      </c>
      <c r="AK166" s="64">
        <v>0</v>
      </c>
      <c r="AL166" s="64">
        <v>0</v>
      </c>
      <c r="AM166" s="64">
        <v>0</v>
      </c>
      <c r="AN166" s="64">
        <v>0</v>
      </c>
      <c r="AO166" s="64">
        <v>0</v>
      </c>
      <c r="AP166" s="64">
        <v>0</v>
      </c>
      <c r="AQ166" s="64">
        <v>0</v>
      </c>
      <c r="AR166" s="64">
        <v>0</v>
      </c>
      <c r="AS166" s="64">
        <v>0</v>
      </c>
      <c r="AT166" s="64">
        <v>0</v>
      </c>
      <c r="AU166" s="64">
        <v>0</v>
      </c>
      <c r="AV166" s="64">
        <v>0</v>
      </c>
      <c r="AW166" s="64">
        <v>0</v>
      </c>
      <c r="AX166" s="64">
        <v>0</v>
      </c>
      <c r="AY166" s="64">
        <v>0</v>
      </c>
      <c r="AZ166" s="64">
        <v>0</v>
      </c>
    </row>
    <row r="167" spans="1:52" s="15" customFormat="1" ht="15" customHeight="1" x14ac:dyDescent="0.3">
      <c r="A167" s="18" t="s">
        <v>103</v>
      </c>
      <c r="B167" s="64">
        <v>0</v>
      </c>
      <c r="C167" s="64">
        <v>0</v>
      </c>
      <c r="D167" s="64">
        <v>0</v>
      </c>
      <c r="E167" s="64">
        <v>0</v>
      </c>
      <c r="F167" s="64">
        <v>0</v>
      </c>
      <c r="G167" s="64">
        <v>0</v>
      </c>
      <c r="H167" s="64">
        <v>0</v>
      </c>
      <c r="I167" s="64">
        <v>0</v>
      </c>
      <c r="J167" s="64">
        <v>0</v>
      </c>
      <c r="K167" s="64">
        <v>0</v>
      </c>
      <c r="L167" s="64">
        <v>0</v>
      </c>
      <c r="M167" s="64">
        <v>0</v>
      </c>
      <c r="N167" s="64">
        <v>0</v>
      </c>
      <c r="O167" s="64">
        <v>0</v>
      </c>
      <c r="P167" s="64">
        <v>0</v>
      </c>
      <c r="Q167" s="64">
        <v>0</v>
      </c>
      <c r="R167" s="64">
        <v>0</v>
      </c>
      <c r="S167" s="64">
        <v>0</v>
      </c>
      <c r="T167" s="64">
        <v>0</v>
      </c>
      <c r="U167" s="64">
        <v>0</v>
      </c>
      <c r="V167" s="64">
        <v>0</v>
      </c>
      <c r="W167" s="64">
        <v>0</v>
      </c>
      <c r="X167" s="64">
        <v>0</v>
      </c>
      <c r="Y167" s="64">
        <v>0</v>
      </c>
      <c r="Z167" s="64">
        <v>0</v>
      </c>
      <c r="AA167" s="64">
        <v>0</v>
      </c>
      <c r="AB167" s="64">
        <v>0</v>
      </c>
      <c r="AC167" s="64">
        <v>0</v>
      </c>
      <c r="AD167" s="64">
        <v>0</v>
      </c>
      <c r="AE167" s="64">
        <v>0</v>
      </c>
      <c r="AF167" s="64">
        <v>0</v>
      </c>
      <c r="AG167" s="64">
        <v>0</v>
      </c>
      <c r="AH167" s="64">
        <v>0</v>
      </c>
      <c r="AI167" s="64">
        <v>0</v>
      </c>
      <c r="AJ167" s="64">
        <v>0</v>
      </c>
      <c r="AK167" s="64">
        <v>0</v>
      </c>
      <c r="AL167" s="64">
        <v>0</v>
      </c>
      <c r="AM167" s="64">
        <v>0</v>
      </c>
      <c r="AN167" s="64">
        <v>0</v>
      </c>
      <c r="AO167" s="64">
        <v>0</v>
      </c>
      <c r="AP167" s="64">
        <v>0</v>
      </c>
      <c r="AQ167" s="64">
        <v>0</v>
      </c>
      <c r="AR167" s="64">
        <v>0</v>
      </c>
      <c r="AS167" s="64">
        <v>0</v>
      </c>
      <c r="AT167" s="64">
        <v>0</v>
      </c>
      <c r="AU167" s="64">
        <v>0</v>
      </c>
      <c r="AV167" s="64">
        <v>0</v>
      </c>
      <c r="AW167" s="64">
        <v>0</v>
      </c>
      <c r="AX167" s="64">
        <v>0</v>
      </c>
      <c r="AY167" s="64">
        <v>0</v>
      </c>
      <c r="AZ167" s="64">
        <v>0</v>
      </c>
    </row>
    <row r="168" spans="1:52" s="15" customFormat="1" ht="15" customHeight="1" x14ac:dyDescent="0.3">
      <c r="A168" s="18" t="s">
        <v>105</v>
      </c>
      <c r="B168" s="64">
        <v>0</v>
      </c>
      <c r="C168" s="64">
        <v>0</v>
      </c>
      <c r="D168" s="64">
        <v>0</v>
      </c>
      <c r="E168" s="64">
        <v>0</v>
      </c>
      <c r="F168" s="64">
        <v>0</v>
      </c>
      <c r="G168" s="64">
        <v>0</v>
      </c>
      <c r="H168" s="64">
        <v>0</v>
      </c>
      <c r="I168" s="64">
        <v>0</v>
      </c>
      <c r="J168" s="64">
        <v>0</v>
      </c>
      <c r="K168" s="64">
        <v>0</v>
      </c>
      <c r="L168" s="64">
        <v>0</v>
      </c>
      <c r="M168" s="64">
        <v>0</v>
      </c>
      <c r="N168" s="64">
        <v>0</v>
      </c>
      <c r="O168" s="64">
        <v>0</v>
      </c>
      <c r="P168" s="64">
        <v>0</v>
      </c>
      <c r="Q168" s="64">
        <v>0</v>
      </c>
      <c r="R168" s="64">
        <v>0</v>
      </c>
      <c r="S168" s="64">
        <v>0</v>
      </c>
      <c r="T168" s="64">
        <v>0</v>
      </c>
      <c r="U168" s="64">
        <v>0</v>
      </c>
      <c r="V168" s="64">
        <v>0</v>
      </c>
      <c r="W168" s="64">
        <v>0</v>
      </c>
      <c r="X168" s="64">
        <v>0</v>
      </c>
      <c r="Y168" s="64">
        <v>0</v>
      </c>
      <c r="Z168" s="64">
        <v>0</v>
      </c>
      <c r="AA168" s="64">
        <v>0</v>
      </c>
      <c r="AB168" s="64">
        <v>0</v>
      </c>
      <c r="AC168" s="64">
        <v>0</v>
      </c>
      <c r="AD168" s="64">
        <v>0</v>
      </c>
      <c r="AE168" s="64">
        <v>0</v>
      </c>
      <c r="AF168" s="64">
        <v>0</v>
      </c>
      <c r="AG168" s="64">
        <v>0</v>
      </c>
      <c r="AH168" s="64">
        <v>0</v>
      </c>
      <c r="AI168" s="64">
        <v>0</v>
      </c>
      <c r="AJ168" s="64">
        <v>0</v>
      </c>
      <c r="AK168" s="64">
        <v>0</v>
      </c>
      <c r="AL168" s="64">
        <v>0</v>
      </c>
      <c r="AM168" s="64">
        <v>0</v>
      </c>
      <c r="AN168" s="64">
        <v>0</v>
      </c>
      <c r="AO168" s="64">
        <v>0</v>
      </c>
      <c r="AP168" s="64">
        <v>0</v>
      </c>
      <c r="AQ168" s="64">
        <v>0</v>
      </c>
      <c r="AR168" s="64">
        <v>0</v>
      </c>
      <c r="AS168" s="64">
        <v>0</v>
      </c>
      <c r="AT168" s="64">
        <v>0</v>
      </c>
      <c r="AU168" s="64">
        <v>0</v>
      </c>
      <c r="AV168" s="64">
        <v>0</v>
      </c>
      <c r="AW168" s="64">
        <v>0</v>
      </c>
      <c r="AX168" s="64">
        <v>0</v>
      </c>
      <c r="AY168" s="64">
        <v>0</v>
      </c>
      <c r="AZ168" s="64">
        <v>0</v>
      </c>
    </row>
    <row r="169" spans="1:52" s="15" customFormat="1" ht="15" customHeight="1" x14ac:dyDescent="0.3">
      <c r="A169" s="16" t="s">
        <v>30</v>
      </c>
      <c r="B169" s="67">
        <v>0</v>
      </c>
      <c r="C169" s="67">
        <v>0</v>
      </c>
      <c r="D169" s="67">
        <v>0</v>
      </c>
      <c r="E169" s="67">
        <v>0</v>
      </c>
      <c r="F169" s="67">
        <v>0</v>
      </c>
      <c r="G169" s="67">
        <v>0</v>
      </c>
      <c r="H169" s="67">
        <v>0</v>
      </c>
      <c r="I169" s="67">
        <v>0</v>
      </c>
      <c r="J169" s="67">
        <v>0</v>
      </c>
      <c r="K169" s="67">
        <v>0</v>
      </c>
      <c r="L169" s="67">
        <v>0</v>
      </c>
      <c r="M169" s="67">
        <v>0</v>
      </c>
      <c r="N169" s="67">
        <v>0</v>
      </c>
      <c r="O169" s="67">
        <v>0</v>
      </c>
      <c r="P169" s="67">
        <v>0</v>
      </c>
      <c r="Q169" s="67">
        <v>0</v>
      </c>
      <c r="R169" s="67">
        <v>0</v>
      </c>
      <c r="S169" s="67">
        <v>0</v>
      </c>
      <c r="T169" s="67">
        <v>0</v>
      </c>
      <c r="U169" s="67">
        <v>0</v>
      </c>
      <c r="V169" s="67">
        <v>0</v>
      </c>
      <c r="W169" s="67">
        <v>0</v>
      </c>
      <c r="X169" s="67">
        <v>0</v>
      </c>
      <c r="Y169" s="67">
        <v>0</v>
      </c>
      <c r="Z169" s="67">
        <v>0</v>
      </c>
      <c r="AA169" s="67">
        <v>0</v>
      </c>
      <c r="AB169" s="67">
        <v>0</v>
      </c>
      <c r="AC169" s="67">
        <v>0</v>
      </c>
      <c r="AD169" s="67">
        <v>0</v>
      </c>
      <c r="AE169" s="67">
        <v>0</v>
      </c>
      <c r="AF169" s="67">
        <v>0</v>
      </c>
      <c r="AG169" s="67">
        <v>0</v>
      </c>
      <c r="AH169" s="67">
        <v>0</v>
      </c>
      <c r="AI169" s="67">
        <v>0</v>
      </c>
      <c r="AJ169" s="67">
        <v>0</v>
      </c>
      <c r="AK169" s="67">
        <v>0</v>
      </c>
      <c r="AL169" s="67">
        <v>0</v>
      </c>
      <c r="AM169" s="67">
        <v>0</v>
      </c>
      <c r="AN169" s="67">
        <v>0</v>
      </c>
      <c r="AO169" s="67">
        <v>0</v>
      </c>
      <c r="AP169" s="67">
        <v>0</v>
      </c>
      <c r="AQ169" s="67">
        <v>0</v>
      </c>
      <c r="AR169" s="67">
        <v>0</v>
      </c>
      <c r="AS169" s="67">
        <v>0</v>
      </c>
      <c r="AT169" s="67">
        <v>0</v>
      </c>
      <c r="AU169" s="67">
        <v>0</v>
      </c>
      <c r="AV169" s="67">
        <v>0</v>
      </c>
      <c r="AW169" s="67">
        <v>0</v>
      </c>
      <c r="AX169" s="67">
        <v>0</v>
      </c>
      <c r="AY169" s="67">
        <v>0</v>
      </c>
      <c r="AZ169" s="67">
        <v>0</v>
      </c>
    </row>
    <row r="170" spans="1:52" s="15" customFormat="1" ht="15" customHeight="1" x14ac:dyDescent="0.3">
      <c r="A170" s="18" t="s">
        <v>100</v>
      </c>
      <c r="B170" s="64">
        <v>0</v>
      </c>
      <c r="C170" s="64">
        <v>0</v>
      </c>
      <c r="D170" s="64">
        <v>0</v>
      </c>
      <c r="E170" s="64">
        <v>0</v>
      </c>
      <c r="F170" s="64">
        <v>0</v>
      </c>
      <c r="G170" s="64">
        <v>0</v>
      </c>
      <c r="H170" s="64">
        <v>0</v>
      </c>
      <c r="I170" s="64">
        <v>0</v>
      </c>
      <c r="J170" s="64">
        <v>0</v>
      </c>
      <c r="K170" s="64">
        <v>0</v>
      </c>
      <c r="L170" s="64">
        <v>0</v>
      </c>
      <c r="M170" s="64">
        <v>0</v>
      </c>
      <c r="N170" s="64">
        <v>0</v>
      </c>
      <c r="O170" s="64">
        <v>0</v>
      </c>
      <c r="P170" s="64">
        <v>0</v>
      </c>
      <c r="Q170" s="64">
        <v>0</v>
      </c>
      <c r="R170" s="64">
        <v>0</v>
      </c>
      <c r="S170" s="64">
        <v>0</v>
      </c>
      <c r="T170" s="64">
        <v>0</v>
      </c>
      <c r="U170" s="64">
        <v>0</v>
      </c>
      <c r="V170" s="64">
        <v>0</v>
      </c>
      <c r="W170" s="64">
        <v>0</v>
      </c>
      <c r="X170" s="64">
        <v>0</v>
      </c>
      <c r="Y170" s="64">
        <v>0</v>
      </c>
      <c r="Z170" s="64">
        <v>0</v>
      </c>
      <c r="AA170" s="64">
        <v>0</v>
      </c>
      <c r="AB170" s="64">
        <v>0</v>
      </c>
      <c r="AC170" s="64">
        <v>0</v>
      </c>
      <c r="AD170" s="64">
        <v>0</v>
      </c>
      <c r="AE170" s="64">
        <v>0</v>
      </c>
      <c r="AF170" s="64">
        <v>0</v>
      </c>
      <c r="AG170" s="64">
        <v>0</v>
      </c>
      <c r="AH170" s="64">
        <v>0</v>
      </c>
      <c r="AI170" s="64">
        <v>0</v>
      </c>
      <c r="AJ170" s="64">
        <v>0</v>
      </c>
      <c r="AK170" s="64">
        <v>0</v>
      </c>
      <c r="AL170" s="64">
        <v>0</v>
      </c>
      <c r="AM170" s="64">
        <v>0</v>
      </c>
      <c r="AN170" s="64">
        <v>0</v>
      </c>
      <c r="AO170" s="64">
        <v>0</v>
      </c>
      <c r="AP170" s="64">
        <v>0</v>
      </c>
      <c r="AQ170" s="64">
        <v>0</v>
      </c>
      <c r="AR170" s="64">
        <v>0</v>
      </c>
      <c r="AS170" s="64">
        <v>0</v>
      </c>
      <c r="AT170" s="64">
        <v>0</v>
      </c>
      <c r="AU170" s="64">
        <v>0</v>
      </c>
      <c r="AV170" s="64">
        <v>0</v>
      </c>
      <c r="AW170" s="64">
        <v>0</v>
      </c>
      <c r="AX170" s="64">
        <v>0</v>
      </c>
      <c r="AY170" s="64">
        <v>0</v>
      </c>
      <c r="AZ170" s="64">
        <v>0</v>
      </c>
    </row>
    <row r="171" spans="1:52" s="15" customFormat="1" ht="15" customHeight="1" x14ac:dyDescent="0.3">
      <c r="A171" s="18" t="s">
        <v>101</v>
      </c>
      <c r="B171" s="64">
        <v>0</v>
      </c>
      <c r="C171" s="64">
        <v>0</v>
      </c>
      <c r="D171" s="64">
        <v>0</v>
      </c>
      <c r="E171" s="64">
        <v>0</v>
      </c>
      <c r="F171" s="64">
        <v>0</v>
      </c>
      <c r="G171" s="64">
        <v>0</v>
      </c>
      <c r="H171" s="64">
        <v>0</v>
      </c>
      <c r="I171" s="64">
        <v>0</v>
      </c>
      <c r="J171" s="64">
        <v>0</v>
      </c>
      <c r="K171" s="64">
        <v>0</v>
      </c>
      <c r="L171" s="64">
        <v>0</v>
      </c>
      <c r="M171" s="64">
        <v>0</v>
      </c>
      <c r="N171" s="64">
        <v>0</v>
      </c>
      <c r="O171" s="64">
        <v>0</v>
      </c>
      <c r="P171" s="64">
        <v>0</v>
      </c>
      <c r="Q171" s="64">
        <v>0</v>
      </c>
      <c r="R171" s="64">
        <v>0</v>
      </c>
      <c r="S171" s="64">
        <v>0</v>
      </c>
      <c r="T171" s="64">
        <v>0</v>
      </c>
      <c r="U171" s="64">
        <v>0</v>
      </c>
      <c r="V171" s="64">
        <v>0</v>
      </c>
      <c r="W171" s="64">
        <v>0</v>
      </c>
      <c r="X171" s="64">
        <v>0</v>
      </c>
      <c r="Y171" s="64">
        <v>0</v>
      </c>
      <c r="Z171" s="64">
        <v>0</v>
      </c>
      <c r="AA171" s="64">
        <v>0</v>
      </c>
      <c r="AB171" s="64">
        <v>0</v>
      </c>
      <c r="AC171" s="64">
        <v>0</v>
      </c>
      <c r="AD171" s="64">
        <v>0</v>
      </c>
      <c r="AE171" s="64">
        <v>0</v>
      </c>
      <c r="AF171" s="64">
        <v>0</v>
      </c>
      <c r="AG171" s="64">
        <v>0</v>
      </c>
      <c r="AH171" s="64">
        <v>0</v>
      </c>
      <c r="AI171" s="64">
        <v>0</v>
      </c>
      <c r="AJ171" s="64">
        <v>0</v>
      </c>
      <c r="AK171" s="64">
        <v>0</v>
      </c>
      <c r="AL171" s="64">
        <v>0</v>
      </c>
      <c r="AM171" s="64">
        <v>0</v>
      </c>
      <c r="AN171" s="64">
        <v>0</v>
      </c>
      <c r="AO171" s="64">
        <v>0</v>
      </c>
      <c r="AP171" s="64">
        <v>0</v>
      </c>
      <c r="AQ171" s="64">
        <v>0</v>
      </c>
      <c r="AR171" s="64">
        <v>0</v>
      </c>
      <c r="AS171" s="64">
        <v>0</v>
      </c>
      <c r="AT171" s="64">
        <v>0</v>
      </c>
      <c r="AU171" s="64">
        <v>0</v>
      </c>
      <c r="AV171" s="64">
        <v>0</v>
      </c>
      <c r="AW171" s="64">
        <v>0</v>
      </c>
      <c r="AX171" s="64">
        <v>0</v>
      </c>
      <c r="AY171" s="64">
        <v>0</v>
      </c>
      <c r="AZ171" s="64">
        <v>0</v>
      </c>
    </row>
    <row r="172" spans="1:52" s="15" customFormat="1" ht="15" customHeight="1" x14ac:dyDescent="0.3">
      <c r="A172" s="18" t="s">
        <v>103</v>
      </c>
      <c r="B172" s="64">
        <v>0</v>
      </c>
      <c r="C172" s="64">
        <v>0</v>
      </c>
      <c r="D172" s="64">
        <v>0</v>
      </c>
      <c r="E172" s="64">
        <v>0</v>
      </c>
      <c r="F172" s="64">
        <v>0</v>
      </c>
      <c r="G172" s="64">
        <v>0</v>
      </c>
      <c r="H172" s="64">
        <v>0</v>
      </c>
      <c r="I172" s="64">
        <v>0</v>
      </c>
      <c r="J172" s="64">
        <v>0</v>
      </c>
      <c r="K172" s="64">
        <v>0</v>
      </c>
      <c r="L172" s="64">
        <v>0</v>
      </c>
      <c r="M172" s="64">
        <v>0</v>
      </c>
      <c r="N172" s="64">
        <v>0</v>
      </c>
      <c r="O172" s="64">
        <v>0</v>
      </c>
      <c r="P172" s="64">
        <v>0</v>
      </c>
      <c r="Q172" s="64">
        <v>0</v>
      </c>
      <c r="R172" s="64">
        <v>0</v>
      </c>
      <c r="S172" s="64">
        <v>0</v>
      </c>
      <c r="T172" s="64">
        <v>0</v>
      </c>
      <c r="U172" s="64">
        <v>0</v>
      </c>
      <c r="V172" s="64">
        <v>0</v>
      </c>
      <c r="W172" s="64">
        <v>0</v>
      </c>
      <c r="X172" s="64">
        <v>0</v>
      </c>
      <c r="Y172" s="64">
        <v>0</v>
      </c>
      <c r="Z172" s="64">
        <v>0</v>
      </c>
      <c r="AA172" s="64">
        <v>0</v>
      </c>
      <c r="AB172" s="64">
        <v>0</v>
      </c>
      <c r="AC172" s="64">
        <v>0</v>
      </c>
      <c r="AD172" s="64">
        <v>0</v>
      </c>
      <c r="AE172" s="64">
        <v>0</v>
      </c>
      <c r="AF172" s="64">
        <v>0</v>
      </c>
      <c r="AG172" s="64">
        <v>0</v>
      </c>
      <c r="AH172" s="64">
        <v>0</v>
      </c>
      <c r="AI172" s="64">
        <v>0</v>
      </c>
      <c r="AJ172" s="64">
        <v>0</v>
      </c>
      <c r="AK172" s="64">
        <v>0</v>
      </c>
      <c r="AL172" s="64">
        <v>0</v>
      </c>
      <c r="AM172" s="64">
        <v>0</v>
      </c>
      <c r="AN172" s="64">
        <v>0</v>
      </c>
      <c r="AO172" s="64">
        <v>0</v>
      </c>
      <c r="AP172" s="64">
        <v>0</v>
      </c>
      <c r="AQ172" s="64">
        <v>0</v>
      </c>
      <c r="AR172" s="64">
        <v>0</v>
      </c>
      <c r="AS172" s="64">
        <v>0</v>
      </c>
      <c r="AT172" s="64">
        <v>0</v>
      </c>
      <c r="AU172" s="64">
        <v>0</v>
      </c>
      <c r="AV172" s="64">
        <v>0</v>
      </c>
      <c r="AW172" s="64">
        <v>0</v>
      </c>
      <c r="AX172" s="64">
        <v>0</v>
      </c>
      <c r="AY172" s="64">
        <v>0</v>
      </c>
      <c r="AZ172" s="64">
        <v>0</v>
      </c>
    </row>
    <row r="173" spans="1:52" s="15" customFormat="1" ht="15" customHeight="1" x14ac:dyDescent="0.3">
      <c r="A173" s="16" t="s">
        <v>31</v>
      </c>
      <c r="B173" s="67">
        <v>0</v>
      </c>
      <c r="C173" s="67">
        <v>0</v>
      </c>
      <c r="D173" s="67">
        <v>0</v>
      </c>
      <c r="E173" s="67">
        <v>0</v>
      </c>
      <c r="F173" s="67">
        <v>0</v>
      </c>
      <c r="G173" s="67">
        <v>0</v>
      </c>
      <c r="H173" s="67">
        <v>0</v>
      </c>
      <c r="I173" s="67">
        <v>0</v>
      </c>
      <c r="J173" s="67">
        <v>0</v>
      </c>
      <c r="K173" s="67">
        <v>0</v>
      </c>
      <c r="L173" s="67">
        <v>0</v>
      </c>
      <c r="M173" s="67">
        <v>0</v>
      </c>
      <c r="N173" s="67">
        <v>0</v>
      </c>
      <c r="O173" s="67">
        <v>0</v>
      </c>
      <c r="P173" s="67">
        <v>0</v>
      </c>
      <c r="Q173" s="67">
        <v>0</v>
      </c>
      <c r="R173" s="67">
        <v>0</v>
      </c>
      <c r="S173" s="67">
        <v>0</v>
      </c>
      <c r="T173" s="67">
        <v>0</v>
      </c>
      <c r="U173" s="67">
        <v>0</v>
      </c>
      <c r="V173" s="67">
        <v>0</v>
      </c>
      <c r="W173" s="67">
        <v>0</v>
      </c>
      <c r="X173" s="67">
        <v>0</v>
      </c>
      <c r="Y173" s="67">
        <v>0</v>
      </c>
      <c r="Z173" s="67">
        <v>0</v>
      </c>
      <c r="AA173" s="67">
        <v>0</v>
      </c>
      <c r="AB173" s="67">
        <v>0</v>
      </c>
      <c r="AC173" s="67">
        <v>0</v>
      </c>
      <c r="AD173" s="67">
        <v>0</v>
      </c>
      <c r="AE173" s="67">
        <v>0</v>
      </c>
      <c r="AF173" s="67">
        <v>0</v>
      </c>
      <c r="AG173" s="67">
        <v>0</v>
      </c>
      <c r="AH173" s="67">
        <v>0</v>
      </c>
      <c r="AI173" s="67">
        <v>0</v>
      </c>
      <c r="AJ173" s="67">
        <v>0</v>
      </c>
      <c r="AK173" s="67">
        <v>0</v>
      </c>
      <c r="AL173" s="67">
        <v>0</v>
      </c>
      <c r="AM173" s="67">
        <v>0</v>
      </c>
      <c r="AN173" s="67">
        <v>0</v>
      </c>
      <c r="AO173" s="67">
        <v>0</v>
      </c>
      <c r="AP173" s="67">
        <v>0</v>
      </c>
      <c r="AQ173" s="67">
        <v>0</v>
      </c>
      <c r="AR173" s="67">
        <v>0</v>
      </c>
      <c r="AS173" s="67">
        <v>0</v>
      </c>
      <c r="AT173" s="67">
        <v>0</v>
      </c>
      <c r="AU173" s="67">
        <v>0</v>
      </c>
      <c r="AV173" s="67">
        <v>0</v>
      </c>
      <c r="AW173" s="67">
        <v>0</v>
      </c>
      <c r="AX173" s="67">
        <v>0</v>
      </c>
      <c r="AY173" s="67">
        <v>0</v>
      </c>
      <c r="AZ173" s="67">
        <v>0</v>
      </c>
    </row>
    <row r="174" spans="1:52" s="15" customFormat="1" ht="15" customHeight="1" x14ac:dyDescent="0.3">
      <c r="A174" s="18" t="s">
        <v>100</v>
      </c>
      <c r="B174" s="64">
        <v>0</v>
      </c>
      <c r="C174" s="64">
        <v>0</v>
      </c>
      <c r="D174" s="64">
        <v>0</v>
      </c>
      <c r="E174" s="64">
        <v>0</v>
      </c>
      <c r="F174" s="64">
        <v>0</v>
      </c>
      <c r="G174" s="64">
        <v>0</v>
      </c>
      <c r="H174" s="64">
        <v>0</v>
      </c>
      <c r="I174" s="64">
        <v>0</v>
      </c>
      <c r="J174" s="64">
        <v>0</v>
      </c>
      <c r="K174" s="64">
        <v>0</v>
      </c>
      <c r="L174" s="64">
        <v>0</v>
      </c>
      <c r="M174" s="64">
        <v>0</v>
      </c>
      <c r="N174" s="64">
        <v>0</v>
      </c>
      <c r="O174" s="64">
        <v>0</v>
      </c>
      <c r="P174" s="64">
        <v>0</v>
      </c>
      <c r="Q174" s="64">
        <v>0</v>
      </c>
      <c r="R174" s="64">
        <v>0</v>
      </c>
      <c r="S174" s="64">
        <v>0</v>
      </c>
      <c r="T174" s="64">
        <v>0</v>
      </c>
      <c r="U174" s="64">
        <v>0</v>
      </c>
      <c r="V174" s="64">
        <v>0</v>
      </c>
      <c r="W174" s="64">
        <v>0</v>
      </c>
      <c r="X174" s="64">
        <v>0</v>
      </c>
      <c r="Y174" s="64">
        <v>0</v>
      </c>
      <c r="Z174" s="64">
        <v>0</v>
      </c>
      <c r="AA174" s="64">
        <v>0</v>
      </c>
      <c r="AB174" s="64">
        <v>0</v>
      </c>
      <c r="AC174" s="64">
        <v>0</v>
      </c>
      <c r="AD174" s="64">
        <v>0</v>
      </c>
      <c r="AE174" s="64">
        <v>0</v>
      </c>
      <c r="AF174" s="64">
        <v>0</v>
      </c>
      <c r="AG174" s="64">
        <v>0</v>
      </c>
      <c r="AH174" s="64">
        <v>0</v>
      </c>
      <c r="AI174" s="64">
        <v>0</v>
      </c>
      <c r="AJ174" s="64">
        <v>0</v>
      </c>
      <c r="AK174" s="64">
        <v>0</v>
      </c>
      <c r="AL174" s="64">
        <v>0</v>
      </c>
      <c r="AM174" s="64">
        <v>0</v>
      </c>
      <c r="AN174" s="64">
        <v>0</v>
      </c>
      <c r="AO174" s="64">
        <v>0</v>
      </c>
      <c r="AP174" s="64">
        <v>0</v>
      </c>
      <c r="AQ174" s="64">
        <v>0</v>
      </c>
      <c r="AR174" s="64">
        <v>0</v>
      </c>
      <c r="AS174" s="64">
        <v>0</v>
      </c>
      <c r="AT174" s="64">
        <v>0</v>
      </c>
      <c r="AU174" s="64">
        <v>0</v>
      </c>
      <c r="AV174" s="64">
        <v>0</v>
      </c>
      <c r="AW174" s="64">
        <v>0</v>
      </c>
      <c r="AX174" s="64">
        <v>0</v>
      </c>
      <c r="AY174" s="64">
        <v>0</v>
      </c>
      <c r="AZ174" s="64">
        <v>0</v>
      </c>
    </row>
    <row r="175" spans="1:52" s="15" customFormat="1" ht="15" customHeight="1" x14ac:dyDescent="0.3">
      <c r="A175" s="18" t="s">
        <v>102</v>
      </c>
      <c r="B175" s="64">
        <v>0</v>
      </c>
      <c r="C175" s="64">
        <v>0</v>
      </c>
      <c r="D175" s="64">
        <v>0</v>
      </c>
      <c r="E175" s="64">
        <v>0</v>
      </c>
      <c r="F175" s="64">
        <v>0</v>
      </c>
      <c r="G175" s="64">
        <v>0</v>
      </c>
      <c r="H175" s="64">
        <v>0</v>
      </c>
      <c r="I175" s="64">
        <v>0</v>
      </c>
      <c r="J175" s="64">
        <v>0</v>
      </c>
      <c r="K175" s="64">
        <v>0</v>
      </c>
      <c r="L175" s="64">
        <v>0</v>
      </c>
      <c r="M175" s="64">
        <v>0</v>
      </c>
      <c r="N175" s="64">
        <v>0</v>
      </c>
      <c r="O175" s="64">
        <v>0</v>
      </c>
      <c r="P175" s="64">
        <v>0</v>
      </c>
      <c r="Q175" s="64">
        <v>0</v>
      </c>
      <c r="R175" s="64">
        <v>0</v>
      </c>
      <c r="S175" s="64">
        <v>0</v>
      </c>
      <c r="T175" s="64">
        <v>0</v>
      </c>
      <c r="U175" s="64">
        <v>0</v>
      </c>
      <c r="V175" s="64">
        <v>0</v>
      </c>
      <c r="W175" s="64">
        <v>0</v>
      </c>
      <c r="X175" s="64">
        <v>0</v>
      </c>
      <c r="Y175" s="64">
        <v>0</v>
      </c>
      <c r="Z175" s="64">
        <v>0</v>
      </c>
      <c r="AA175" s="64">
        <v>0</v>
      </c>
      <c r="AB175" s="64">
        <v>0</v>
      </c>
      <c r="AC175" s="64">
        <v>0</v>
      </c>
      <c r="AD175" s="64">
        <v>0</v>
      </c>
      <c r="AE175" s="64">
        <v>0</v>
      </c>
      <c r="AF175" s="64">
        <v>0</v>
      </c>
      <c r="AG175" s="64">
        <v>0</v>
      </c>
      <c r="AH175" s="64">
        <v>0</v>
      </c>
      <c r="AI175" s="64">
        <v>0</v>
      </c>
      <c r="AJ175" s="64">
        <v>0</v>
      </c>
      <c r="AK175" s="64">
        <v>0</v>
      </c>
      <c r="AL175" s="64">
        <v>0</v>
      </c>
      <c r="AM175" s="64">
        <v>0</v>
      </c>
      <c r="AN175" s="64">
        <v>0</v>
      </c>
      <c r="AO175" s="64">
        <v>0</v>
      </c>
      <c r="AP175" s="64">
        <v>0</v>
      </c>
      <c r="AQ175" s="64">
        <v>0</v>
      </c>
      <c r="AR175" s="64">
        <v>0</v>
      </c>
      <c r="AS175" s="64">
        <v>0</v>
      </c>
      <c r="AT175" s="64">
        <v>0</v>
      </c>
      <c r="AU175" s="64">
        <v>0</v>
      </c>
      <c r="AV175" s="64">
        <v>0</v>
      </c>
      <c r="AW175" s="64">
        <v>0</v>
      </c>
      <c r="AX175" s="64">
        <v>0</v>
      </c>
      <c r="AY175" s="64">
        <v>0</v>
      </c>
      <c r="AZ175" s="64">
        <v>0</v>
      </c>
    </row>
    <row r="176" spans="1:52" s="15" customFormat="1" ht="15" customHeight="1" x14ac:dyDescent="0.3">
      <c r="A176" s="58" t="s">
        <v>103</v>
      </c>
      <c r="B176" s="72">
        <v>0</v>
      </c>
      <c r="C176" s="72">
        <v>0</v>
      </c>
      <c r="D176" s="72">
        <v>0</v>
      </c>
      <c r="E176" s="72">
        <v>0</v>
      </c>
      <c r="F176" s="72">
        <v>0</v>
      </c>
      <c r="G176" s="72">
        <v>0</v>
      </c>
      <c r="H176" s="72">
        <v>0</v>
      </c>
      <c r="I176" s="72">
        <v>0</v>
      </c>
      <c r="J176" s="72">
        <v>0</v>
      </c>
      <c r="K176" s="72">
        <v>0</v>
      </c>
      <c r="L176" s="72">
        <v>0</v>
      </c>
      <c r="M176" s="72">
        <v>0</v>
      </c>
      <c r="N176" s="72">
        <v>0</v>
      </c>
      <c r="O176" s="72">
        <v>0</v>
      </c>
      <c r="P176" s="72">
        <v>0</v>
      </c>
      <c r="Q176" s="72">
        <v>0</v>
      </c>
      <c r="R176" s="72">
        <v>0</v>
      </c>
      <c r="S176" s="72">
        <v>0</v>
      </c>
      <c r="T176" s="72">
        <v>0</v>
      </c>
      <c r="U176" s="72">
        <v>0</v>
      </c>
      <c r="V176" s="72">
        <v>0</v>
      </c>
      <c r="W176" s="72">
        <v>0</v>
      </c>
      <c r="X176" s="72">
        <v>0</v>
      </c>
      <c r="Y176" s="72">
        <v>0</v>
      </c>
      <c r="Z176" s="72">
        <v>0</v>
      </c>
      <c r="AA176" s="72">
        <v>0</v>
      </c>
      <c r="AB176" s="72">
        <v>0</v>
      </c>
      <c r="AC176" s="72">
        <v>0</v>
      </c>
      <c r="AD176" s="72">
        <v>0</v>
      </c>
      <c r="AE176" s="72">
        <v>0</v>
      </c>
      <c r="AF176" s="72">
        <v>0</v>
      </c>
      <c r="AG176" s="72">
        <v>0</v>
      </c>
      <c r="AH176" s="72">
        <v>0</v>
      </c>
      <c r="AI176" s="72">
        <v>0</v>
      </c>
      <c r="AJ176" s="72">
        <v>0</v>
      </c>
      <c r="AK176" s="72">
        <v>0</v>
      </c>
      <c r="AL176" s="72">
        <v>0</v>
      </c>
      <c r="AM176" s="72">
        <v>0</v>
      </c>
      <c r="AN176" s="72">
        <v>0</v>
      </c>
      <c r="AO176" s="72">
        <v>0</v>
      </c>
      <c r="AP176" s="72">
        <v>0</v>
      </c>
      <c r="AQ176" s="72">
        <v>0</v>
      </c>
      <c r="AR176" s="72">
        <v>0</v>
      </c>
      <c r="AS176" s="72">
        <v>0</v>
      </c>
      <c r="AT176" s="72">
        <v>0</v>
      </c>
      <c r="AU176" s="72">
        <v>0</v>
      </c>
      <c r="AV176" s="72">
        <v>0</v>
      </c>
      <c r="AW176" s="72">
        <v>0</v>
      </c>
      <c r="AX176" s="72">
        <v>0</v>
      </c>
      <c r="AY176" s="72">
        <v>0</v>
      </c>
      <c r="AZ176" s="72">
        <v>0</v>
      </c>
    </row>
    <row r="178" spans="1:52" x14ac:dyDescent="0.35">
      <c r="A178" s="60" t="s">
        <v>127</v>
      </c>
      <c r="B178" s="62">
        <v>0</v>
      </c>
      <c r="C178" s="62">
        <v>0</v>
      </c>
      <c r="D178" s="62">
        <v>0</v>
      </c>
      <c r="E178" s="62">
        <v>0</v>
      </c>
      <c r="F178" s="62">
        <v>0</v>
      </c>
      <c r="G178" s="62">
        <v>0</v>
      </c>
      <c r="H178" s="62">
        <v>0</v>
      </c>
      <c r="I178" s="62">
        <v>0</v>
      </c>
      <c r="J178" s="62">
        <v>0</v>
      </c>
      <c r="K178" s="62">
        <v>0</v>
      </c>
      <c r="L178" s="62">
        <v>0</v>
      </c>
      <c r="M178" s="62">
        <v>0</v>
      </c>
      <c r="N178" s="62">
        <v>0</v>
      </c>
      <c r="O178" s="62">
        <v>0</v>
      </c>
      <c r="P178" s="62">
        <v>0</v>
      </c>
      <c r="Q178" s="62">
        <v>0</v>
      </c>
      <c r="R178" s="62">
        <v>0</v>
      </c>
      <c r="S178" s="62">
        <v>0</v>
      </c>
      <c r="T178" s="62">
        <v>0</v>
      </c>
      <c r="U178" s="62">
        <v>0</v>
      </c>
      <c r="V178" s="62">
        <v>0</v>
      </c>
      <c r="W178" s="62">
        <v>0</v>
      </c>
      <c r="X178" s="62">
        <v>0</v>
      </c>
      <c r="Y178" s="62">
        <v>0</v>
      </c>
      <c r="Z178" s="62">
        <v>0</v>
      </c>
      <c r="AA178" s="62">
        <v>0</v>
      </c>
      <c r="AB178" s="62">
        <v>0</v>
      </c>
      <c r="AC178" s="62">
        <v>0</v>
      </c>
      <c r="AD178" s="62">
        <v>0</v>
      </c>
      <c r="AE178" s="62">
        <v>0</v>
      </c>
      <c r="AF178" s="62">
        <v>0</v>
      </c>
      <c r="AG178" s="62">
        <v>0</v>
      </c>
      <c r="AH178" s="62">
        <v>0</v>
      </c>
      <c r="AI178" s="62">
        <v>0</v>
      </c>
      <c r="AJ178" s="62">
        <v>0</v>
      </c>
      <c r="AK178" s="62">
        <v>0</v>
      </c>
      <c r="AL178" s="62">
        <v>0</v>
      </c>
      <c r="AM178" s="62">
        <v>0</v>
      </c>
      <c r="AN178" s="62">
        <v>0</v>
      </c>
      <c r="AO178" s="62">
        <v>7720.7735306149652</v>
      </c>
      <c r="AP178" s="62">
        <v>12936.21717853102</v>
      </c>
      <c r="AQ178" s="62">
        <v>18629.821364314135</v>
      </c>
      <c r="AR178" s="62">
        <v>25840.48803004979</v>
      </c>
      <c r="AS178" s="62">
        <v>36412.539865941792</v>
      </c>
      <c r="AT178" s="62">
        <v>46568.398104041189</v>
      </c>
      <c r="AU178" s="62">
        <v>63739.720256825371</v>
      </c>
      <c r="AV178" s="62">
        <v>70214.151820073137</v>
      </c>
      <c r="AW178" s="62">
        <v>74477.128148142816</v>
      </c>
      <c r="AX178" s="62">
        <v>92643.218716169911</v>
      </c>
      <c r="AY178" s="62">
        <v>121654.38211653443</v>
      </c>
      <c r="AZ178" s="62">
        <v>129547.33140005055</v>
      </c>
    </row>
    <row r="179" spans="1:52" x14ac:dyDescent="0.35">
      <c r="A179" s="45" t="s">
        <v>99</v>
      </c>
      <c r="B179" s="65">
        <v>0</v>
      </c>
      <c r="C179" s="65">
        <v>0</v>
      </c>
      <c r="D179" s="65">
        <v>0</v>
      </c>
      <c r="E179" s="65">
        <v>0</v>
      </c>
      <c r="F179" s="65">
        <v>0</v>
      </c>
      <c r="G179" s="65">
        <v>0</v>
      </c>
      <c r="H179" s="65">
        <v>0</v>
      </c>
      <c r="I179" s="65">
        <v>0</v>
      </c>
      <c r="J179" s="65">
        <v>0</v>
      </c>
      <c r="K179" s="65">
        <v>0</v>
      </c>
      <c r="L179" s="65">
        <v>0</v>
      </c>
      <c r="M179" s="65">
        <v>0</v>
      </c>
      <c r="N179" s="65">
        <v>0</v>
      </c>
      <c r="O179" s="65">
        <v>0</v>
      </c>
      <c r="P179" s="65">
        <v>0</v>
      </c>
      <c r="Q179" s="65">
        <v>0</v>
      </c>
      <c r="R179" s="65">
        <v>0</v>
      </c>
      <c r="S179" s="65">
        <v>0</v>
      </c>
      <c r="T179" s="65">
        <v>0</v>
      </c>
      <c r="U179" s="65">
        <v>0</v>
      </c>
      <c r="V179" s="65">
        <v>0</v>
      </c>
      <c r="W179" s="65">
        <v>0</v>
      </c>
      <c r="X179" s="65">
        <v>0</v>
      </c>
      <c r="Y179" s="65">
        <v>0</v>
      </c>
      <c r="Z179" s="65">
        <v>0</v>
      </c>
      <c r="AA179" s="65">
        <v>0</v>
      </c>
      <c r="AB179" s="65">
        <v>0</v>
      </c>
      <c r="AC179" s="65">
        <v>0</v>
      </c>
      <c r="AD179" s="65">
        <v>0</v>
      </c>
      <c r="AE179" s="65">
        <v>0</v>
      </c>
      <c r="AF179" s="65">
        <v>0</v>
      </c>
      <c r="AG179" s="65">
        <v>0</v>
      </c>
      <c r="AH179" s="65">
        <v>0</v>
      </c>
      <c r="AI179" s="65">
        <v>0</v>
      </c>
      <c r="AJ179" s="65">
        <v>0</v>
      </c>
      <c r="AK179" s="65">
        <v>0</v>
      </c>
      <c r="AL179" s="65">
        <v>0</v>
      </c>
      <c r="AM179" s="65">
        <v>0</v>
      </c>
      <c r="AN179" s="65">
        <v>0</v>
      </c>
      <c r="AO179" s="65">
        <v>7720.7735306149652</v>
      </c>
      <c r="AP179" s="65">
        <v>12936.21717853102</v>
      </c>
      <c r="AQ179" s="65">
        <v>18629.821364314135</v>
      </c>
      <c r="AR179" s="65">
        <v>25840.48803004979</v>
      </c>
      <c r="AS179" s="65">
        <v>36412.539865941792</v>
      </c>
      <c r="AT179" s="65">
        <v>46568.398104041189</v>
      </c>
      <c r="AU179" s="65">
        <v>63739.720256825371</v>
      </c>
      <c r="AV179" s="65">
        <v>70214.151820073137</v>
      </c>
      <c r="AW179" s="65">
        <v>74477.128148142816</v>
      </c>
      <c r="AX179" s="65">
        <v>92643.218716169911</v>
      </c>
      <c r="AY179" s="65">
        <v>121654.38211653443</v>
      </c>
      <c r="AZ179" s="65">
        <v>129547.33140005055</v>
      </c>
    </row>
    <row r="180" spans="1:52" s="15" customFormat="1" ht="15" customHeight="1" x14ac:dyDescent="0.3">
      <c r="A180" s="13" t="s">
        <v>25</v>
      </c>
      <c r="B180" s="66">
        <v>0</v>
      </c>
      <c r="C180" s="66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7720.7735306149652</v>
      </c>
      <c r="AP180" s="66">
        <v>12936.21717853102</v>
      </c>
      <c r="AQ180" s="66">
        <v>18007.70992882417</v>
      </c>
      <c r="AR180" s="66">
        <v>25218.357285552804</v>
      </c>
      <c r="AS180" s="66">
        <v>32367.775170027377</v>
      </c>
      <c r="AT180" s="66">
        <v>39846.612373193304</v>
      </c>
      <c r="AU180" s="66">
        <v>53333.202503339249</v>
      </c>
      <c r="AV180" s="66">
        <v>53273.446279972064</v>
      </c>
      <c r="AW180" s="66">
        <v>53605.949490807761</v>
      </c>
      <c r="AX180" s="66">
        <v>61654.404637274165</v>
      </c>
      <c r="AY180" s="66">
        <v>76180.308898825795</v>
      </c>
      <c r="AZ180" s="66">
        <v>77281.867765745381</v>
      </c>
    </row>
    <row r="181" spans="1:52" s="15" customFormat="1" ht="15" customHeight="1" x14ac:dyDescent="0.3">
      <c r="A181" s="18" t="s">
        <v>100</v>
      </c>
      <c r="B181" s="64">
        <v>0</v>
      </c>
      <c r="C181" s="64">
        <v>0</v>
      </c>
      <c r="D181" s="64">
        <v>0</v>
      </c>
      <c r="E181" s="64">
        <v>0</v>
      </c>
      <c r="F181" s="64">
        <v>0</v>
      </c>
      <c r="G181" s="64">
        <v>0</v>
      </c>
      <c r="H181" s="64">
        <v>0</v>
      </c>
      <c r="I181" s="64">
        <v>0</v>
      </c>
      <c r="J181" s="64">
        <v>0</v>
      </c>
      <c r="K181" s="64">
        <v>0</v>
      </c>
      <c r="L181" s="64">
        <v>0</v>
      </c>
      <c r="M181" s="64">
        <v>0</v>
      </c>
      <c r="N181" s="64">
        <v>0</v>
      </c>
      <c r="O181" s="64">
        <v>0</v>
      </c>
      <c r="P181" s="64">
        <v>0</v>
      </c>
      <c r="Q181" s="64">
        <v>0</v>
      </c>
      <c r="R181" s="64">
        <v>0</v>
      </c>
      <c r="S181" s="64">
        <v>0</v>
      </c>
      <c r="T181" s="64">
        <v>0</v>
      </c>
      <c r="U181" s="64">
        <v>0</v>
      </c>
      <c r="V181" s="64">
        <v>0</v>
      </c>
      <c r="W181" s="64">
        <v>0</v>
      </c>
      <c r="X181" s="64">
        <v>0</v>
      </c>
      <c r="Y181" s="64">
        <v>0</v>
      </c>
      <c r="Z181" s="64">
        <v>0</v>
      </c>
      <c r="AA181" s="64">
        <v>0</v>
      </c>
      <c r="AB181" s="64">
        <v>0</v>
      </c>
      <c r="AC181" s="64">
        <v>0</v>
      </c>
      <c r="AD181" s="64">
        <v>0</v>
      </c>
      <c r="AE181" s="64">
        <v>0</v>
      </c>
      <c r="AF181" s="64">
        <v>0</v>
      </c>
      <c r="AG181" s="64">
        <v>0</v>
      </c>
      <c r="AH181" s="64">
        <v>0</v>
      </c>
      <c r="AI181" s="64">
        <v>0</v>
      </c>
      <c r="AJ181" s="64">
        <v>0</v>
      </c>
      <c r="AK181" s="64">
        <v>0</v>
      </c>
      <c r="AL181" s="64">
        <v>0</v>
      </c>
      <c r="AM181" s="64">
        <v>0</v>
      </c>
      <c r="AN181" s="64">
        <v>0</v>
      </c>
      <c r="AO181" s="64">
        <v>4888.1567845574891</v>
      </c>
      <c r="AP181" s="64">
        <v>7569.3818802137121</v>
      </c>
      <c r="AQ181" s="64">
        <v>10092.621817627032</v>
      </c>
      <c r="AR181" s="64">
        <v>14660.443024400392</v>
      </c>
      <c r="AS181" s="64">
        <v>19499.555907792026</v>
      </c>
      <c r="AT181" s="64">
        <v>24308.996345550415</v>
      </c>
      <c r="AU181" s="64">
        <v>28719.783044444404</v>
      </c>
      <c r="AV181" s="64">
        <v>28640.366336371819</v>
      </c>
      <c r="AW181" s="64">
        <v>28973.787100023754</v>
      </c>
      <c r="AX181" s="64">
        <v>35897.543928845611</v>
      </c>
      <c r="AY181" s="64">
        <v>43576.753315888694</v>
      </c>
      <c r="AZ181" s="64">
        <v>43387.207173036375</v>
      </c>
    </row>
    <row r="182" spans="1:52" s="15" customFormat="1" ht="15" customHeight="1" x14ac:dyDescent="0.3">
      <c r="A182" s="18" t="s">
        <v>101</v>
      </c>
      <c r="B182" s="64">
        <v>0</v>
      </c>
      <c r="C182" s="64">
        <v>0</v>
      </c>
      <c r="D182" s="64">
        <v>0</v>
      </c>
      <c r="E182" s="64">
        <v>0</v>
      </c>
      <c r="F182" s="64">
        <v>0</v>
      </c>
      <c r="G182" s="64">
        <v>0</v>
      </c>
      <c r="H182" s="64">
        <v>0</v>
      </c>
      <c r="I182" s="64">
        <v>0</v>
      </c>
      <c r="J182" s="64">
        <v>0</v>
      </c>
      <c r="K182" s="64">
        <v>0</v>
      </c>
      <c r="L182" s="64">
        <v>0</v>
      </c>
      <c r="M182" s="64">
        <v>0</v>
      </c>
      <c r="N182" s="64">
        <v>0</v>
      </c>
      <c r="O182" s="64">
        <v>0</v>
      </c>
      <c r="P182" s="64">
        <v>0</v>
      </c>
      <c r="Q182" s="64">
        <v>0</v>
      </c>
      <c r="R182" s="64">
        <v>0</v>
      </c>
      <c r="S182" s="64">
        <v>0</v>
      </c>
      <c r="T182" s="64">
        <v>0</v>
      </c>
      <c r="U182" s="64">
        <v>0</v>
      </c>
      <c r="V182" s="64">
        <v>0</v>
      </c>
      <c r="W182" s="64">
        <v>0</v>
      </c>
      <c r="X182" s="64">
        <v>0</v>
      </c>
      <c r="Y182" s="64">
        <v>0</v>
      </c>
      <c r="Z182" s="64">
        <v>0</v>
      </c>
      <c r="AA182" s="64">
        <v>0</v>
      </c>
      <c r="AB182" s="64">
        <v>0</v>
      </c>
      <c r="AC182" s="64">
        <v>0</v>
      </c>
      <c r="AD182" s="64">
        <v>0</v>
      </c>
      <c r="AE182" s="64">
        <v>0</v>
      </c>
      <c r="AF182" s="64">
        <v>0</v>
      </c>
      <c r="AG182" s="64">
        <v>0</v>
      </c>
      <c r="AH182" s="64">
        <v>0</v>
      </c>
      <c r="AI182" s="64">
        <v>0</v>
      </c>
      <c r="AJ182" s="64">
        <v>0</v>
      </c>
      <c r="AK182" s="64">
        <v>0</v>
      </c>
      <c r="AL182" s="64">
        <v>0</v>
      </c>
      <c r="AM182" s="64">
        <v>0</v>
      </c>
      <c r="AN182" s="64">
        <v>0</v>
      </c>
      <c r="AO182" s="64">
        <v>0</v>
      </c>
      <c r="AP182" s="64">
        <v>0</v>
      </c>
      <c r="AQ182" s="64">
        <v>0</v>
      </c>
      <c r="AR182" s="64">
        <v>0</v>
      </c>
      <c r="AS182" s="64">
        <v>0</v>
      </c>
      <c r="AT182" s="64">
        <v>0</v>
      </c>
      <c r="AU182" s="64">
        <v>4667.110358712479</v>
      </c>
      <c r="AV182" s="64">
        <v>4668.3062563405392</v>
      </c>
      <c r="AW182" s="64">
        <v>4665.5829757027595</v>
      </c>
      <c r="AX182" s="64">
        <v>4714.5789011972038</v>
      </c>
      <c r="AY182" s="64">
        <v>8599.7423810863656</v>
      </c>
      <c r="AZ182" s="64">
        <v>8601.905145399438</v>
      </c>
    </row>
    <row r="183" spans="1:52" s="15" customFormat="1" ht="15" customHeight="1" x14ac:dyDescent="0.3">
      <c r="A183" s="18" t="s">
        <v>102</v>
      </c>
      <c r="B183" s="64">
        <v>0</v>
      </c>
      <c r="C183" s="64">
        <v>0</v>
      </c>
      <c r="D183" s="64">
        <v>0</v>
      </c>
      <c r="E183" s="64">
        <v>0</v>
      </c>
      <c r="F183" s="64">
        <v>0</v>
      </c>
      <c r="G183" s="64">
        <v>0</v>
      </c>
      <c r="H183" s="64">
        <v>0</v>
      </c>
      <c r="I183" s="64">
        <v>0</v>
      </c>
      <c r="J183" s="64">
        <v>0</v>
      </c>
      <c r="K183" s="64">
        <v>0</v>
      </c>
      <c r="L183" s="64">
        <v>0</v>
      </c>
      <c r="M183" s="64">
        <v>0</v>
      </c>
      <c r="N183" s="64">
        <v>0</v>
      </c>
      <c r="O183" s="64">
        <v>0</v>
      </c>
      <c r="P183" s="64">
        <v>0</v>
      </c>
      <c r="Q183" s="64">
        <v>0</v>
      </c>
      <c r="R183" s="64">
        <v>0</v>
      </c>
      <c r="S183" s="64">
        <v>0</v>
      </c>
      <c r="T183" s="64">
        <v>0</v>
      </c>
      <c r="U183" s="64">
        <v>0</v>
      </c>
      <c r="V183" s="64">
        <v>0</v>
      </c>
      <c r="W183" s="64">
        <v>0</v>
      </c>
      <c r="X183" s="64">
        <v>0</v>
      </c>
      <c r="Y183" s="64">
        <v>0</v>
      </c>
      <c r="Z183" s="64">
        <v>0</v>
      </c>
      <c r="AA183" s="64">
        <v>0</v>
      </c>
      <c r="AB183" s="64">
        <v>0</v>
      </c>
      <c r="AC183" s="64">
        <v>0</v>
      </c>
      <c r="AD183" s="64">
        <v>0</v>
      </c>
      <c r="AE183" s="64">
        <v>0</v>
      </c>
      <c r="AF183" s="64">
        <v>0</v>
      </c>
      <c r="AG183" s="64">
        <v>0</v>
      </c>
      <c r="AH183" s="64">
        <v>0</v>
      </c>
      <c r="AI183" s="64">
        <v>0</v>
      </c>
      <c r="AJ183" s="64">
        <v>0</v>
      </c>
      <c r="AK183" s="64">
        <v>0</v>
      </c>
      <c r="AL183" s="64">
        <v>0</v>
      </c>
      <c r="AM183" s="64">
        <v>0</v>
      </c>
      <c r="AN183" s="64">
        <v>0</v>
      </c>
      <c r="AO183" s="64">
        <v>2832.6167460574761</v>
      </c>
      <c r="AP183" s="64">
        <v>5366.8352983173072</v>
      </c>
      <c r="AQ183" s="64">
        <v>7915.0881111971376</v>
      </c>
      <c r="AR183" s="64">
        <v>10557.914261152411</v>
      </c>
      <c r="AS183" s="64">
        <v>12868.21926223535</v>
      </c>
      <c r="AT183" s="64">
        <v>15537.616027642891</v>
      </c>
      <c r="AU183" s="64">
        <v>19946.309100182363</v>
      </c>
      <c r="AV183" s="64">
        <v>19964.773687259709</v>
      </c>
      <c r="AW183" s="64">
        <v>19966.579415081251</v>
      </c>
      <c r="AX183" s="64">
        <v>21042.281807231353</v>
      </c>
      <c r="AY183" s="64">
        <v>24003.813201850735</v>
      </c>
      <c r="AZ183" s="64">
        <v>25292.755447309559</v>
      </c>
    </row>
    <row r="184" spans="1:52" s="15" customFormat="1" ht="15" customHeight="1" x14ac:dyDescent="0.3">
      <c r="A184" s="18" t="s">
        <v>103</v>
      </c>
      <c r="B184" s="64">
        <v>0</v>
      </c>
      <c r="C184" s="64">
        <v>0</v>
      </c>
      <c r="D184" s="64">
        <v>0</v>
      </c>
      <c r="E184" s="64">
        <v>0</v>
      </c>
      <c r="F184" s="64">
        <v>0</v>
      </c>
      <c r="G184" s="64">
        <v>0</v>
      </c>
      <c r="H184" s="64">
        <v>0</v>
      </c>
      <c r="I184" s="64">
        <v>0</v>
      </c>
      <c r="J184" s="64">
        <v>0</v>
      </c>
      <c r="K184" s="64">
        <v>0</v>
      </c>
      <c r="L184" s="64">
        <v>0</v>
      </c>
      <c r="M184" s="64">
        <v>0</v>
      </c>
      <c r="N184" s="64">
        <v>0</v>
      </c>
      <c r="O184" s="64">
        <v>0</v>
      </c>
      <c r="P184" s="64">
        <v>0</v>
      </c>
      <c r="Q184" s="64">
        <v>0</v>
      </c>
      <c r="R184" s="64">
        <v>0</v>
      </c>
      <c r="S184" s="64">
        <v>0</v>
      </c>
      <c r="T184" s="64">
        <v>0</v>
      </c>
      <c r="U184" s="64">
        <v>0</v>
      </c>
      <c r="V184" s="64">
        <v>0</v>
      </c>
      <c r="W184" s="64">
        <v>0</v>
      </c>
      <c r="X184" s="64">
        <v>0</v>
      </c>
      <c r="Y184" s="64">
        <v>0</v>
      </c>
      <c r="Z184" s="64">
        <v>0</v>
      </c>
      <c r="AA184" s="64">
        <v>0</v>
      </c>
      <c r="AB184" s="64">
        <v>0</v>
      </c>
      <c r="AC184" s="64">
        <v>0</v>
      </c>
      <c r="AD184" s="64">
        <v>0</v>
      </c>
      <c r="AE184" s="64">
        <v>0</v>
      </c>
      <c r="AF184" s="64">
        <v>0</v>
      </c>
      <c r="AG184" s="64">
        <v>0</v>
      </c>
      <c r="AH184" s="64">
        <v>0</v>
      </c>
      <c r="AI184" s="64">
        <v>0</v>
      </c>
      <c r="AJ184" s="64">
        <v>0</v>
      </c>
      <c r="AK184" s="64">
        <v>0</v>
      </c>
      <c r="AL184" s="64">
        <v>0</v>
      </c>
      <c r="AM184" s="64">
        <v>0</v>
      </c>
      <c r="AN184" s="64">
        <v>0</v>
      </c>
      <c r="AO184" s="64">
        <v>0</v>
      </c>
      <c r="AP184" s="64">
        <v>0</v>
      </c>
      <c r="AQ184" s="64">
        <v>0</v>
      </c>
      <c r="AR184" s="64">
        <v>0</v>
      </c>
      <c r="AS184" s="64">
        <v>0</v>
      </c>
      <c r="AT184" s="64">
        <v>0</v>
      </c>
      <c r="AU184" s="64">
        <v>0</v>
      </c>
      <c r="AV184" s="64">
        <v>0</v>
      </c>
      <c r="AW184" s="64">
        <v>0</v>
      </c>
      <c r="AX184" s="64">
        <v>0</v>
      </c>
      <c r="AY184" s="64">
        <v>0</v>
      </c>
      <c r="AZ184" s="64">
        <v>0</v>
      </c>
    </row>
    <row r="185" spans="1:52" s="15" customFormat="1" ht="15" customHeight="1" x14ac:dyDescent="0.3">
      <c r="A185" s="16" t="s">
        <v>26</v>
      </c>
      <c r="B185" s="67">
        <v>0</v>
      </c>
      <c r="C185" s="67">
        <v>0</v>
      </c>
      <c r="D185" s="67">
        <v>0</v>
      </c>
      <c r="E185" s="67">
        <v>0</v>
      </c>
      <c r="F185" s="67">
        <v>0</v>
      </c>
      <c r="G185" s="67">
        <v>0</v>
      </c>
      <c r="H185" s="67">
        <v>0</v>
      </c>
      <c r="I185" s="67">
        <v>0</v>
      </c>
      <c r="J185" s="67">
        <v>0</v>
      </c>
      <c r="K185" s="67">
        <v>0</v>
      </c>
      <c r="L185" s="67">
        <v>0</v>
      </c>
      <c r="M185" s="67">
        <v>0</v>
      </c>
      <c r="N185" s="67">
        <v>0</v>
      </c>
      <c r="O185" s="67">
        <v>0</v>
      </c>
      <c r="P185" s="67">
        <v>0</v>
      </c>
      <c r="Q185" s="67">
        <v>0</v>
      </c>
      <c r="R185" s="67">
        <v>0</v>
      </c>
      <c r="S185" s="67">
        <v>0</v>
      </c>
      <c r="T185" s="67">
        <v>0</v>
      </c>
      <c r="U185" s="67">
        <v>0</v>
      </c>
      <c r="V185" s="67">
        <v>0</v>
      </c>
      <c r="W185" s="67">
        <v>0</v>
      </c>
      <c r="X185" s="67">
        <v>0</v>
      </c>
      <c r="Y185" s="67">
        <v>0</v>
      </c>
      <c r="Z185" s="67">
        <v>0</v>
      </c>
      <c r="AA185" s="67">
        <v>0</v>
      </c>
      <c r="AB185" s="67">
        <v>0</v>
      </c>
      <c r="AC185" s="67">
        <v>0</v>
      </c>
      <c r="AD185" s="67">
        <v>0</v>
      </c>
      <c r="AE185" s="67">
        <v>0</v>
      </c>
      <c r="AF185" s="67">
        <v>0</v>
      </c>
      <c r="AG185" s="67">
        <v>0</v>
      </c>
      <c r="AH185" s="67">
        <v>0</v>
      </c>
      <c r="AI185" s="67">
        <v>0</v>
      </c>
      <c r="AJ185" s="67">
        <v>0</v>
      </c>
      <c r="AK185" s="67">
        <v>0</v>
      </c>
      <c r="AL185" s="67">
        <v>0</v>
      </c>
      <c r="AM185" s="67">
        <v>0</v>
      </c>
      <c r="AN185" s="67">
        <v>0</v>
      </c>
      <c r="AO185" s="67">
        <v>0</v>
      </c>
      <c r="AP185" s="67">
        <v>0</v>
      </c>
      <c r="AQ185" s="67">
        <v>0</v>
      </c>
      <c r="AR185" s="67">
        <v>0</v>
      </c>
      <c r="AS185" s="67">
        <v>0</v>
      </c>
      <c r="AT185" s="67">
        <v>2279.5060703080189</v>
      </c>
      <c r="AU185" s="67">
        <v>2317.8891280947018</v>
      </c>
      <c r="AV185" s="67">
        <v>2350.5502484906224</v>
      </c>
      <c r="AW185" s="67">
        <v>4278.368039528963</v>
      </c>
      <c r="AX185" s="67">
        <v>4423.9506663934517</v>
      </c>
      <c r="AY185" s="67">
        <v>4800.7874002320204</v>
      </c>
      <c r="AZ185" s="67">
        <v>4781.0307209079165</v>
      </c>
    </row>
    <row r="186" spans="1:52" s="15" customFormat="1" ht="15" customHeight="1" x14ac:dyDescent="0.3">
      <c r="A186" s="18" t="s">
        <v>100</v>
      </c>
      <c r="B186" s="64">
        <v>0</v>
      </c>
      <c r="C186" s="64">
        <v>0</v>
      </c>
      <c r="D186" s="64">
        <v>0</v>
      </c>
      <c r="E186" s="64">
        <v>0</v>
      </c>
      <c r="F186" s="64">
        <v>0</v>
      </c>
      <c r="G186" s="64">
        <v>0</v>
      </c>
      <c r="H186" s="64">
        <v>0</v>
      </c>
      <c r="I186" s="64">
        <v>0</v>
      </c>
      <c r="J186" s="64">
        <v>0</v>
      </c>
      <c r="K186" s="64">
        <v>0</v>
      </c>
      <c r="L186" s="64">
        <v>0</v>
      </c>
      <c r="M186" s="64">
        <v>0</v>
      </c>
      <c r="N186" s="64">
        <v>0</v>
      </c>
      <c r="O186" s="64">
        <v>0</v>
      </c>
      <c r="P186" s="64">
        <v>0</v>
      </c>
      <c r="Q186" s="64">
        <v>0</v>
      </c>
      <c r="R186" s="64">
        <v>0</v>
      </c>
      <c r="S186" s="64">
        <v>0</v>
      </c>
      <c r="T186" s="64">
        <v>0</v>
      </c>
      <c r="U186" s="64">
        <v>0</v>
      </c>
      <c r="V186" s="64">
        <v>0</v>
      </c>
      <c r="W186" s="64">
        <v>0</v>
      </c>
      <c r="X186" s="64">
        <v>0</v>
      </c>
      <c r="Y186" s="64">
        <v>0</v>
      </c>
      <c r="Z186" s="64">
        <v>0</v>
      </c>
      <c r="AA186" s="64">
        <v>0</v>
      </c>
      <c r="AB186" s="64">
        <v>0</v>
      </c>
      <c r="AC186" s="64">
        <v>0</v>
      </c>
      <c r="AD186" s="64">
        <v>0</v>
      </c>
      <c r="AE186" s="64">
        <v>0</v>
      </c>
      <c r="AF186" s="64">
        <v>0</v>
      </c>
      <c r="AG186" s="64">
        <v>0</v>
      </c>
      <c r="AH186" s="64">
        <v>0</v>
      </c>
      <c r="AI186" s="64">
        <v>0</v>
      </c>
      <c r="AJ186" s="64">
        <v>0</v>
      </c>
      <c r="AK186" s="64">
        <v>0</v>
      </c>
      <c r="AL186" s="64">
        <v>0</v>
      </c>
      <c r="AM186" s="64">
        <v>0</v>
      </c>
      <c r="AN186" s="64">
        <v>0</v>
      </c>
      <c r="AO186" s="64">
        <v>0</v>
      </c>
      <c r="AP186" s="64">
        <v>0</v>
      </c>
      <c r="AQ186" s="64">
        <v>0</v>
      </c>
      <c r="AR186" s="64">
        <v>0</v>
      </c>
      <c r="AS186" s="64">
        <v>0</v>
      </c>
      <c r="AT186" s="64">
        <v>0</v>
      </c>
      <c r="AU186" s="64">
        <v>0</v>
      </c>
      <c r="AV186" s="64">
        <v>0</v>
      </c>
      <c r="AW186" s="64">
        <v>0</v>
      </c>
      <c r="AX186" s="64">
        <v>0</v>
      </c>
      <c r="AY186" s="64">
        <v>0</v>
      </c>
      <c r="AZ186" s="64">
        <v>0</v>
      </c>
    </row>
    <row r="187" spans="1:52" s="15" customFormat="1" ht="15" customHeight="1" x14ac:dyDescent="0.3">
      <c r="A187" s="18" t="s">
        <v>101</v>
      </c>
      <c r="B187" s="64">
        <v>0</v>
      </c>
      <c r="C187" s="64">
        <v>0</v>
      </c>
      <c r="D187" s="64">
        <v>0</v>
      </c>
      <c r="E187" s="64">
        <v>0</v>
      </c>
      <c r="F187" s="64">
        <v>0</v>
      </c>
      <c r="G187" s="64">
        <v>0</v>
      </c>
      <c r="H187" s="64">
        <v>0</v>
      </c>
      <c r="I187" s="64">
        <v>0</v>
      </c>
      <c r="J187" s="64">
        <v>0</v>
      </c>
      <c r="K187" s="64">
        <v>0</v>
      </c>
      <c r="L187" s="64">
        <v>0</v>
      </c>
      <c r="M187" s="64">
        <v>0</v>
      </c>
      <c r="N187" s="64">
        <v>0</v>
      </c>
      <c r="O187" s="64">
        <v>0</v>
      </c>
      <c r="P187" s="64">
        <v>0</v>
      </c>
      <c r="Q187" s="64">
        <v>0</v>
      </c>
      <c r="R187" s="64">
        <v>0</v>
      </c>
      <c r="S187" s="64">
        <v>0</v>
      </c>
      <c r="T187" s="64">
        <v>0</v>
      </c>
      <c r="U187" s="64">
        <v>0</v>
      </c>
      <c r="V187" s="64">
        <v>0</v>
      </c>
      <c r="W187" s="64">
        <v>0</v>
      </c>
      <c r="X187" s="64">
        <v>0</v>
      </c>
      <c r="Y187" s="64">
        <v>0</v>
      </c>
      <c r="Z187" s="64">
        <v>0</v>
      </c>
      <c r="AA187" s="64">
        <v>0</v>
      </c>
      <c r="AB187" s="64">
        <v>0</v>
      </c>
      <c r="AC187" s="64">
        <v>0</v>
      </c>
      <c r="AD187" s="64">
        <v>0</v>
      </c>
      <c r="AE187" s="64">
        <v>0</v>
      </c>
      <c r="AF187" s="64">
        <v>0</v>
      </c>
      <c r="AG187" s="64">
        <v>0</v>
      </c>
      <c r="AH187" s="64">
        <v>0</v>
      </c>
      <c r="AI187" s="64">
        <v>0</v>
      </c>
      <c r="AJ187" s="64">
        <v>0</v>
      </c>
      <c r="AK187" s="64">
        <v>0</v>
      </c>
      <c r="AL187" s="64">
        <v>0</v>
      </c>
      <c r="AM187" s="64">
        <v>0</v>
      </c>
      <c r="AN187" s="64">
        <v>0</v>
      </c>
      <c r="AO187" s="64">
        <v>0</v>
      </c>
      <c r="AP187" s="64">
        <v>0</v>
      </c>
      <c r="AQ187" s="64">
        <v>0</v>
      </c>
      <c r="AR187" s="64">
        <v>0</v>
      </c>
      <c r="AS187" s="64">
        <v>0</v>
      </c>
      <c r="AT187" s="64">
        <v>0</v>
      </c>
      <c r="AU187" s="64">
        <v>0</v>
      </c>
      <c r="AV187" s="64">
        <v>0</v>
      </c>
      <c r="AW187" s="64">
        <v>0</v>
      </c>
      <c r="AX187" s="64">
        <v>0</v>
      </c>
      <c r="AY187" s="64">
        <v>0</v>
      </c>
      <c r="AZ187" s="64">
        <v>0</v>
      </c>
    </row>
    <row r="188" spans="1:52" s="15" customFormat="1" ht="15" customHeight="1" x14ac:dyDescent="0.3">
      <c r="A188" s="18" t="s">
        <v>102</v>
      </c>
      <c r="B188" s="64">
        <v>0</v>
      </c>
      <c r="C188" s="64">
        <v>0</v>
      </c>
      <c r="D188" s="64">
        <v>0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4">
        <v>0</v>
      </c>
      <c r="N188" s="64">
        <v>0</v>
      </c>
      <c r="O188" s="64">
        <v>0</v>
      </c>
      <c r="P188" s="64">
        <v>0</v>
      </c>
      <c r="Q188" s="64">
        <v>0</v>
      </c>
      <c r="R188" s="64">
        <v>0</v>
      </c>
      <c r="S188" s="64">
        <v>0</v>
      </c>
      <c r="T188" s="64">
        <v>0</v>
      </c>
      <c r="U188" s="64">
        <v>0</v>
      </c>
      <c r="V188" s="64">
        <v>0</v>
      </c>
      <c r="W188" s="64">
        <v>0</v>
      </c>
      <c r="X188" s="64">
        <v>0</v>
      </c>
      <c r="Y188" s="64">
        <v>0</v>
      </c>
      <c r="Z188" s="64">
        <v>0</v>
      </c>
      <c r="AA188" s="64">
        <v>0</v>
      </c>
      <c r="AB188" s="64">
        <v>0</v>
      </c>
      <c r="AC188" s="64">
        <v>0</v>
      </c>
      <c r="AD188" s="64">
        <v>0</v>
      </c>
      <c r="AE188" s="64">
        <v>0</v>
      </c>
      <c r="AF188" s="64">
        <v>0</v>
      </c>
      <c r="AG188" s="64">
        <v>0</v>
      </c>
      <c r="AH188" s="64">
        <v>0</v>
      </c>
      <c r="AI188" s="64">
        <v>0</v>
      </c>
      <c r="AJ188" s="64">
        <v>0</v>
      </c>
      <c r="AK188" s="64">
        <v>0</v>
      </c>
      <c r="AL188" s="64">
        <v>0</v>
      </c>
      <c r="AM188" s="64">
        <v>0</v>
      </c>
      <c r="AN188" s="64">
        <v>0</v>
      </c>
      <c r="AO188" s="64">
        <v>0</v>
      </c>
      <c r="AP188" s="64">
        <v>0</v>
      </c>
      <c r="AQ188" s="64">
        <v>0</v>
      </c>
      <c r="AR188" s="64">
        <v>0</v>
      </c>
      <c r="AS188" s="64">
        <v>0</v>
      </c>
      <c r="AT188" s="64">
        <v>2279.5060703080189</v>
      </c>
      <c r="AU188" s="64">
        <v>2317.8891280947018</v>
      </c>
      <c r="AV188" s="64">
        <v>2350.5502484906224</v>
      </c>
      <c r="AW188" s="64">
        <v>4278.368039528963</v>
      </c>
      <c r="AX188" s="64">
        <v>4423.9506663934517</v>
      </c>
      <c r="AY188" s="64">
        <v>4800.7874002320204</v>
      </c>
      <c r="AZ188" s="64">
        <v>4781.0307209079165</v>
      </c>
    </row>
    <row r="189" spans="1:52" s="15" customFormat="1" ht="15" customHeight="1" x14ac:dyDescent="0.3">
      <c r="A189" s="18" t="s">
        <v>103</v>
      </c>
      <c r="B189" s="64">
        <v>0</v>
      </c>
      <c r="C189" s="64">
        <v>0</v>
      </c>
      <c r="D189" s="64">
        <v>0</v>
      </c>
      <c r="E189" s="64">
        <v>0</v>
      </c>
      <c r="F189" s="64">
        <v>0</v>
      </c>
      <c r="G189" s="64">
        <v>0</v>
      </c>
      <c r="H189" s="64">
        <v>0</v>
      </c>
      <c r="I189" s="64">
        <v>0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>
        <v>0</v>
      </c>
      <c r="P189" s="64">
        <v>0</v>
      </c>
      <c r="Q189" s="64">
        <v>0</v>
      </c>
      <c r="R189" s="64">
        <v>0</v>
      </c>
      <c r="S189" s="64">
        <v>0</v>
      </c>
      <c r="T189" s="64">
        <v>0</v>
      </c>
      <c r="U189" s="64">
        <v>0</v>
      </c>
      <c r="V189" s="64">
        <v>0</v>
      </c>
      <c r="W189" s="64">
        <v>0</v>
      </c>
      <c r="X189" s="64">
        <v>0</v>
      </c>
      <c r="Y189" s="64">
        <v>0</v>
      </c>
      <c r="Z189" s="64">
        <v>0</v>
      </c>
      <c r="AA189" s="64">
        <v>0</v>
      </c>
      <c r="AB189" s="64">
        <v>0</v>
      </c>
      <c r="AC189" s="64">
        <v>0</v>
      </c>
      <c r="AD189" s="64">
        <v>0</v>
      </c>
      <c r="AE189" s="64">
        <v>0</v>
      </c>
      <c r="AF189" s="64">
        <v>0</v>
      </c>
      <c r="AG189" s="64">
        <v>0</v>
      </c>
      <c r="AH189" s="64">
        <v>0</v>
      </c>
      <c r="AI189" s="64">
        <v>0</v>
      </c>
      <c r="AJ189" s="64">
        <v>0</v>
      </c>
      <c r="AK189" s="64">
        <v>0</v>
      </c>
      <c r="AL189" s="64">
        <v>0</v>
      </c>
      <c r="AM189" s="64">
        <v>0</v>
      </c>
      <c r="AN189" s="64">
        <v>0</v>
      </c>
      <c r="AO189" s="64">
        <v>0</v>
      </c>
      <c r="AP189" s="64">
        <v>0</v>
      </c>
      <c r="AQ189" s="64">
        <v>0</v>
      </c>
      <c r="AR189" s="64">
        <v>0</v>
      </c>
      <c r="AS189" s="64">
        <v>0</v>
      </c>
      <c r="AT189" s="64">
        <v>0</v>
      </c>
      <c r="AU189" s="64">
        <v>0</v>
      </c>
      <c r="AV189" s="64">
        <v>0</v>
      </c>
      <c r="AW189" s="64">
        <v>0</v>
      </c>
      <c r="AX189" s="64">
        <v>0</v>
      </c>
      <c r="AY189" s="64">
        <v>0</v>
      </c>
      <c r="AZ189" s="64">
        <v>0</v>
      </c>
    </row>
    <row r="190" spans="1:52" s="15" customFormat="1" ht="15" customHeight="1" x14ac:dyDescent="0.3">
      <c r="A190" s="16" t="s">
        <v>104</v>
      </c>
      <c r="B190" s="67">
        <v>0</v>
      </c>
      <c r="C190" s="67">
        <v>0</v>
      </c>
      <c r="D190" s="67">
        <v>0</v>
      </c>
      <c r="E190" s="67">
        <v>0</v>
      </c>
      <c r="F190" s="67">
        <v>0</v>
      </c>
      <c r="G190" s="67">
        <v>0</v>
      </c>
      <c r="H190" s="67">
        <v>0</v>
      </c>
      <c r="I190" s="67">
        <v>0</v>
      </c>
      <c r="J190" s="67">
        <v>0</v>
      </c>
      <c r="K190" s="67">
        <v>0</v>
      </c>
      <c r="L190" s="67">
        <v>0</v>
      </c>
      <c r="M190" s="67">
        <v>0</v>
      </c>
      <c r="N190" s="67">
        <v>0</v>
      </c>
      <c r="O190" s="67">
        <v>0</v>
      </c>
      <c r="P190" s="67">
        <v>0</v>
      </c>
      <c r="Q190" s="67">
        <v>0</v>
      </c>
      <c r="R190" s="67">
        <v>0</v>
      </c>
      <c r="S190" s="67">
        <v>0</v>
      </c>
      <c r="T190" s="67">
        <v>0</v>
      </c>
      <c r="U190" s="67">
        <v>0</v>
      </c>
      <c r="V190" s="67">
        <v>0</v>
      </c>
      <c r="W190" s="67">
        <v>0</v>
      </c>
      <c r="X190" s="67">
        <v>0</v>
      </c>
      <c r="Y190" s="67">
        <v>0</v>
      </c>
      <c r="Z190" s="67">
        <v>0</v>
      </c>
      <c r="AA190" s="67">
        <v>0</v>
      </c>
      <c r="AB190" s="67">
        <v>0</v>
      </c>
      <c r="AC190" s="67">
        <v>0</v>
      </c>
      <c r="AD190" s="67">
        <v>0</v>
      </c>
      <c r="AE190" s="67">
        <v>0</v>
      </c>
      <c r="AF190" s="67">
        <v>0</v>
      </c>
      <c r="AG190" s="67">
        <v>0</v>
      </c>
      <c r="AH190" s="67">
        <v>0</v>
      </c>
      <c r="AI190" s="67">
        <v>0</v>
      </c>
      <c r="AJ190" s="67">
        <v>0</v>
      </c>
      <c r="AK190" s="67">
        <v>0</v>
      </c>
      <c r="AL190" s="67">
        <v>0</v>
      </c>
      <c r="AM190" s="67">
        <v>0</v>
      </c>
      <c r="AN190" s="67">
        <v>0</v>
      </c>
      <c r="AO190" s="67">
        <v>0</v>
      </c>
      <c r="AP190" s="67">
        <v>0</v>
      </c>
      <c r="AQ190" s="67">
        <v>622.11143548996631</v>
      </c>
      <c r="AR190" s="67">
        <v>622.13074449698729</v>
      </c>
      <c r="AS190" s="67">
        <v>4044.764695914414</v>
      </c>
      <c r="AT190" s="67">
        <v>4442.2796605398726</v>
      </c>
      <c r="AU190" s="67">
        <v>8088.6286253914204</v>
      </c>
      <c r="AV190" s="67">
        <v>14590.155291610454</v>
      </c>
      <c r="AW190" s="67">
        <v>16592.810617806092</v>
      </c>
      <c r="AX190" s="67">
        <v>26564.863412502295</v>
      </c>
      <c r="AY190" s="67">
        <v>40673.285817476608</v>
      </c>
      <c r="AZ190" s="67">
        <v>47484.432913397257</v>
      </c>
    </row>
    <row r="191" spans="1:52" s="15" customFormat="1" ht="15" customHeight="1" x14ac:dyDescent="0.3">
      <c r="A191" s="18" t="s">
        <v>28</v>
      </c>
      <c r="B191" s="64">
        <v>0</v>
      </c>
      <c r="C191" s="64">
        <v>0</v>
      </c>
      <c r="D191" s="64">
        <v>0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4">
        <v>0</v>
      </c>
      <c r="N191" s="64">
        <v>0</v>
      </c>
      <c r="O191" s="64">
        <v>0</v>
      </c>
      <c r="P191" s="64">
        <v>0</v>
      </c>
      <c r="Q191" s="64">
        <v>0</v>
      </c>
      <c r="R191" s="64">
        <v>0</v>
      </c>
      <c r="S191" s="64">
        <v>0</v>
      </c>
      <c r="T191" s="64">
        <v>0</v>
      </c>
      <c r="U191" s="64">
        <v>0</v>
      </c>
      <c r="V191" s="64">
        <v>0</v>
      </c>
      <c r="W191" s="64">
        <v>0</v>
      </c>
      <c r="X191" s="64">
        <v>0</v>
      </c>
      <c r="Y191" s="64">
        <v>0</v>
      </c>
      <c r="Z191" s="64">
        <v>0</v>
      </c>
      <c r="AA191" s="64">
        <v>0</v>
      </c>
      <c r="AB191" s="64">
        <v>0</v>
      </c>
      <c r="AC191" s="64">
        <v>0</v>
      </c>
      <c r="AD191" s="64">
        <v>0</v>
      </c>
      <c r="AE191" s="64">
        <v>0</v>
      </c>
      <c r="AF191" s="64">
        <v>0</v>
      </c>
      <c r="AG191" s="64">
        <v>0</v>
      </c>
      <c r="AH191" s="64">
        <v>0</v>
      </c>
      <c r="AI191" s="64">
        <v>0</v>
      </c>
      <c r="AJ191" s="64">
        <v>0</v>
      </c>
      <c r="AK191" s="64">
        <v>0</v>
      </c>
      <c r="AL191" s="64">
        <v>0</v>
      </c>
      <c r="AM191" s="64">
        <v>0</v>
      </c>
      <c r="AN191" s="64">
        <v>0</v>
      </c>
      <c r="AO191" s="64">
        <v>0</v>
      </c>
      <c r="AP191" s="64">
        <v>0</v>
      </c>
      <c r="AQ191" s="64">
        <v>622.11143548996631</v>
      </c>
      <c r="AR191" s="64">
        <v>622.13074449698729</v>
      </c>
      <c r="AS191" s="64">
        <v>4044.764695914414</v>
      </c>
      <c r="AT191" s="64">
        <v>4442.2796605398726</v>
      </c>
      <c r="AU191" s="64">
        <v>8088.6286253914204</v>
      </c>
      <c r="AV191" s="64">
        <v>14590.155291610454</v>
      </c>
      <c r="AW191" s="64">
        <v>16592.810617806092</v>
      </c>
      <c r="AX191" s="64">
        <v>26564.863412502295</v>
      </c>
      <c r="AY191" s="64">
        <v>40673.285817476608</v>
      </c>
      <c r="AZ191" s="64">
        <v>47484.432913397257</v>
      </c>
    </row>
    <row r="192" spans="1:52" s="15" customFormat="1" ht="15" customHeight="1" x14ac:dyDescent="0.3">
      <c r="A192" s="18" t="s">
        <v>27</v>
      </c>
      <c r="B192" s="64">
        <v>0</v>
      </c>
      <c r="C192" s="64">
        <v>0</v>
      </c>
      <c r="D192" s="64">
        <v>0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4">
        <v>0</v>
      </c>
      <c r="N192" s="64">
        <v>0</v>
      </c>
      <c r="O192" s="64">
        <v>0</v>
      </c>
      <c r="P192" s="64">
        <v>0</v>
      </c>
      <c r="Q192" s="64">
        <v>0</v>
      </c>
      <c r="R192" s="64">
        <v>0</v>
      </c>
      <c r="S192" s="64">
        <v>0</v>
      </c>
      <c r="T192" s="64">
        <v>0</v>
      </c>
      <c r="U192" s="64">
        <v>0</v>
      </c>
      <c r="V192" s="64">
        <v>0</v>
      </c>
      <c r="W192" s="64">
        <v>0</v>
      </c>
      <c r="X192" s="64">
        <v>0</v>
      </c>
      <c r="Y192" s="64">
        <v>0</v>
      </c>
      <c r="Z192" s="64">
        <v>0</v>
      </c>
      <c r="AA192" s="64">
        <v>0</v>
      </c>
      <c r="AB192" s="64">
        <v>0</v>
      </c>
      <c r="AC192" s="64">
        <v>0</v>
      </c>
      <c r="AD192" s="64">
        <v>0</v>
      </c>
      <c r="AE192" s="64">
        <v>0</v>
      </c>
      <c r="AF192" s="64">
        <v>0</v>
      </c>
      <c r="AG192" s="64">
        <v>0</v>
      </c>
      <c r="AH192" s="64">
        <v>0</v>
      </c>
      <c r="AI192" s="64">
        <v>0</v>
      </c>
      <c r="AJ192" s="64">
        <v>0</v>
      </c>
      <c r="AK192" s="64">
        <v>0</v>
      </c>
      <c r="AL192" s="64">
        <v>0</v>
      </c>
      <c r="AM192" s="64">
        <v>0</v>
      </c>
      <c r="AN192" s="64">
        <v>0</v>
      </c>
      <c r="AO192" s="64">
        <v>0</v>
      </c>
      <c r="AP192" s="64">
        <v>0</v>
      </c>
      <c r="AQ192" s="64">
        <v>0</v>
      </c>
      <c r="AR192" s="64">
        <v>0</v>
      </c>
      <c r="AS192" s="64">
        <v>0</v>
      </c>
      <c r="AT192" s="64">
        <v>0</v>
      </c>
      <c r="AU192" s="64">
        <v>0</v>
      </c>
      <c r="AV192" s="64">
        <v>0</v>
      </c>
      <c r="AW192" s="64">
        <v>0</v>
      </c>
      <c r="AX192" s="64">
        <v>0</v>
      </c>
      <c r="AY192" s="64">
        <v>0</v>
      </c>
      <c r="AZ192" s="64">
        <v>0</v>
      </c>
    </row>
    <row r="193" spans="1:52" s="15" customFormat="1" ht="15" customHeight="1" x14ac:dyDescent="0.3">
      <c r="A193" s="18" t="s">
        <v>103</v>
      </c>
      <c r="B193" s="64">
        <v>0</v>
      </c>
      <c r="C193" s="64">
        <v>0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  <c r="N193" s="64">
        <v>0</v>
      </c>
      <c r="O193" s="64">
        <v>0</v>
      </c>
      <c r="P193" s="64">
        <v>0</v>
      </c>
      <c r="Q193" s="64">
        <v>0</v>
      </c>
      <c r="R193" s="64">
        <v>0</v>
      </c>
      <c r="S193" s="64">
        <v>0</v>
      </c>
      <c r="T193" s="64">
        <v>0</v>
      </c>
      <c r="U193" s="64">
        <v>0</v>
      </c>
      <c r="V193" s="64">
        <v>0</v>
      </c>
      <c r="W193" s="64">
        <v>0</v>
      </c>
      <c r="X193" s="64">
        <v>0</v>
      </c>
      <c r="Y193" s="64">
        <v>0</v>
      </c>
      <c r="Z193" s="64">
        <v>0</v>
      </c>
      <c r="AA193" s="64">
        <v>0</v>
      </c>
      <c r="AB193" s="64">
        <v>0</v>
      </c>
      <c r="AC193" s="64">
        <v>0</v>
      </c>
      <c r="AD193" s="64">
        <v>0</v>
      </c>
      <c r="AE193" s="64">
        <v>0</v>
      </c>
      <c r="AF193" s="64">
        <v>0</v>
      </c>
      <c r="AG193" s="64">
        <v>0</v>
      </c>
      <c r="AH193" s="64">
        <v>0</v>
      </c>
      <c r="AI193" s="64">
        <v>0</v>
      </c>
      <c r="AJ193" s="64">
        <v>0</v>
      </c>
      <c r="AK193" s="64">
        <v>0</v>
      </c>
      <c r="AL193" s="64">
        <v>0</v>
      </c>
      <c r="AM193" s="64">
        <v>0</v>
      </c>
      <c r="AN193" s="64">
        <v>0</v>
      </c>
      <c r="AO193" s="64">
        <v>0</v>
      </c>
      <c r="AP193" s="64">
        <v>0</v>
      </c>
      <c r="AQ193" s="64">
        <v>0</v>
      </c>
      <c r="AR193" s="64">
        <v>0</v>
      </c>
      <c r="AS193" s="64">
        <v>0</v>
      </c>
      <c r="AT193" s="64">
        <v>0</v>
      </c>
      <c r="AU193" s="64">
        <v>0</v>
      </c>
      <c r="AV193" s="64">
        <v>0</v>
      </c>
      <c r="AW193" s="64">
        <v>0</v>
      </c>
      <c r="AX193" s="64">
        <v>0</v>
      </c>
      <c r="AY193" s="64">
        <v>0</v>
      </c>
      <c r="AZ193" s="64">
        <v>0</v>
      </c>
    </row>
    <row r="194" spans="1:52" s="15" customFormat="1" ht="15" customHeight="1" x14ac:dyDescent="0.3">
      <c r="A194" s="18" t="s">
        <v>105</v>
      </c>
      <c r="B194" s="64">
        <v>0</v>
      </c>
      <c r="C194" s="64">
        <v>0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4">
        <v>0</v>
      </c>
      <c r="N194" s="64">
        <v>0</v>
      </c>
      <c r="O194" s="64">
        <v>0</v>
      </c>
      <c r="P194" s="64">
        <v>0</v>
      </c>
      <c r="Q194" s="64">
        <v>0</v>
      </c>
      <c r="R194" s="64">
        <v>0</v>
      </c>
      <c r="S194" s="64">
        <v>0</v>
      </c>
      <c r="T194" s="64">
        <v>0</v>
      </c>
      <c r="U194" s="64">
        <v>0</v>
      </c>
      <c r="V194" s="64">
        <v>0</v>
      </c>
      <c r="W194" s="64">
        <v>0</v>
      </c>
      <c r="X194" s="64">
        <v>0</v>
      </c>
      <c r="Y194" s="64">
        <v>0</v>
      </c>
      <c r="Z194" s="64">
        <v>0</v>
      </c>
      <c r="AA194" s="64">
        <v>0</v>
      </c>
      <c r="AB194" s="64">
        <v>0</v>
      </c>
      <c r="AC194" s="64">
        <v>0</v>
      </c>
      <c r="AD194" s="64">
        <v>0</v>
      </c>
      <c r="AE194" s="64">
        <v>0</v>
      </c>
      <c r="AF194" s="64">
        <v>0</v>
      </c>
      <c r="AG194" s="64">
        <v>0</v>
      </c>
      <c r="AH194" s="64">
        <v>0</v>
      </c>
      <c r="AI194" s="64">
        <v>0</v>
      </c>
      <c r="AJ194" s="64">
        <v>0</v>
      </c>
      <c r="AK194" s="64">
        <v>0</v>
      </c>
      <c r="AL194" s="64">
        <v>0</v>
      </c>
      <c r="AM194" s="64">
        <v>0</v>
      </c>
      <c r="AN194" s="64">
        <v>0</v>
      </c>
      <c r="AO194" s="64">
        <v>0</v>
      </c>
      <c r="AP194" s="64">
        <v>0</v>
      </c>
      <c r="AQ194" s="64">
        <v>0</v>
      </c>
      <c r="AR194" s="64">
        <v>0</v>
      </c>
      <c r="AS194" s="64">
        <v>0</v>
      </c>
      <c r="AT194" s="64">
        <v>0</v>
      </c>
      <c r="AU194" s="64">
        <v>0</v>
      </c>
      <c r="AV194" s="64">
        <v>0</v>
      </c>
      <c r="AW194" s="64">
        <v>0</v>
      </c>
      <c r="AX194" s="64">
        <v>0</v>
      </c>
      <c r="AY194" s="64">
        <v>0</v>
      </c>
      <c r="AZ194" s="64">
        <v>0</v>
      </c>
    </row>
    <row r="195" spans="1:52" s="15" customFormat="1" ht="15" customHeight="1" x14ac:dyDescent="0.3">
      <c r="A195" s="16" t="s">
        <v>106</v>
      </c>
      <c r="B195" s="67">
        <v>0</v>
      </c>
      <c r="C195" s="67">
        <v>0</v>
      </c>
      <c r="D195" s="67">
        <v>0</v>
      </c>
      <c r="E195" s="67">
        <v>0</v>
      </c>
      <c r="F195" s="67">
        <v>0</v>
      </c>
      <c r="G195" s="67">
        <v>0</v>
      </c>
      <c r="H195" s="67">
        <v>0</v>
      </c>
      <c r="I195" s="67">
        <v>0</v>
      </c>
      <c r="J195" s="67">
        <v>0</v>
      </c>
      <c r="K195" s="67">
        <v>0</v>
      </c>
      <c r="L195" s="67">
        <v>0</v>
      </c>
      <c r="M195" s="67">
        <v>0</v>
      </c>
      <c r="N195" s="67">
        <v>0</v>
      </c>
      <c r="O195" s="67">
        <v>0</v>
      </c>
      <c r="P195" s="67">
        <v>0</v>
      </c>
      <c r="Q195" s="67">
        <v>0</v>
      </c>
      <c r="R195" s="67">
        <v>0</v>
      </c>
      <c r="S195" s="67">
        <v>0</v>
      </c>
      <c r="T195" s="67">
        <v>0</v>
      </c>
      <c r="U195" s="67">
        <v>0</v>
      </c>
      <c r="V195" s="67">
        <v>0</v>
      </c>
      <c r="W195" s="67">
        <v>0</v>
      </c>
      <c r="X195" s="67">
        <v>0</v>
      </c>
      <c r="Y195" s="67">
        <v>0</v>
      </c>
      <c r="Z195" s="67">
        <v>0</v>
      </c>
      <c r="AA195" s="67">
        <v>0</v>
      </c>
      <c r="AB195" s="67">
        <v>0</v>
      </c>
      <c r="AC195" s="67">
        <v>0</v>
      </c>
      <c r="AD195" s="67">
        <v>0</v>
      </c>
      <c r="AE195" s="67">
        <v>0</v>
      </c>
      <c r="AF195" s="67">
        <v>0</v>
      </c>
      <c r="AG195" s="67">
        <v>0</v>
      </c>
      <c r="AH195" s="67">
        <v>0</v>
      </c>
      <c r="AI195" s="67">
        <v>0</v>
      </c>
      <c r="AJ195" s="67">
        <v>0</v>
      </c>
      <c r="AK195" s="67">
        <v>0</v>
      </c>
      <c r="AL195" s="67">
        <v>0</v>
      </c>
      <c r="AM195" s="67">
        <v>0</v>
      </c>
      <c r="AN195" s="67">
        <v>0</v>
      </c>
      <c r="AO195" s="67">
        <v>0</v>
      </c>
      <c r="AP195" s="67">
        <v>0</v>
      </c>
      <c r="AQ195" s="67">
        <v>0</v>
      </c>
      <c r="AR195" s="67">
        <v>0</v>
      </c>
      <c r="AS195" s="67">
        <v>0</v>
      </c>
      <c r="AT195" s="67">
        <v>0</v>
      </c>
      <c r="AU195" s="67">
        <v>0</v>
      </c>
      <c r="AV195" s="67">
        <v>0</v>
      </c>
      <c r="AW195" s="67">
        <v>0</v>
      </c>
      <c r="AX195" s="67">
        <v>0</v>
      </c>
      <c r="AY195" s="67">
        <v>0</v>
      </c>
      <c r="AZ195" s="67">
        <v>0</v>
      </c>
    </row>
    <row r="196" spans="1:52" s="15" customFormat="1" ht="15" customHeight="1" x14ac:dyDescent="0.3">
      <c r="A196" s="16" t="s">
        <v>107</v>
      </c>
      <c r="B196" s="67">
        <v>0</v>
      </c>
      <c r="C196" s="67">
        <v>0</v>
      </c>
      <c r="D196" s="67">
        <v>0</v>
      </c>
      <c r="E196" s="67">
        <v>0</v>
      </c>
      <c r="F196" s="67">
        <v>0</v>
      </c>
      <c r="G196" s="67">
        <v>0</v>
      </c>
      <c r="H196" s="67">
        <v>0</v>
      </c>
      <c r="I196" s="67">
        <v>0</v>
      </c>
      <c r="J196" s="67">
        <v>0</v>
      </c>
      <c r="K196" s="67">
        <v>0</v>
      </c>
      <c r="L196" s="67">
        <v>0</v>
      </c>
      <c r="M196" s="67">
        <v>0</v>
      </c>
      <c r="N196" s="67">
        <v>0</v>
      </c>
      <c r="O196" s="67">
        <v>0</v>
      </c>
      <c r="P196" s="67">
        <v>0</v>
      </c>
      <c r="Q196" s="67">
        <v>0</v>
      </c>
      <c r="R196" s="67">
        <v>0</v>
      </c>
      <c r="S196" s="67">
        <v>0</v>
      </c>
      <c r="T196" s="67">
        <v>0</v>
      </c>
      <c r="U196" s="67">
        <v>0</v>
      </c>
      <c r="V196" s="67">
        <v>0</v>
      </c>
      <c r="W196" s="67">
        <v>0</v>
      </c>
      <c r="X196" s="67">
        <v>0</v>
      </c>
      <c r="Y196" s="67">
        <v>0</v>
      </c>
      <c r="Z196" s="67">
        <v>0</v>
      </c>
      <c r="AA196" s="67">
        <v>0</v>
      </c>
      <c r="AB196" s="67">
        <v>0</v>
      </c>
      <c r="AC196" s="67">
        <v>0</v>
      </c>
      <c r="AD196" s="67">
        <v>0</v>
      </c>
      <c r="AE196" s="67">
        <v>0</v>
      </c>
      <c r="AF196" s="67">
        <v>0</v>
      </c>
      <c r="AG196" s="67">
        <v>0</v>
      </c>
      <c r="AH196" s="67">
        <v>0</v>
      </c>
      <c r="AI196" s="67">
        <v>0</v>
      </c>
      <c r="AJ196" s="67">
        <v>0</v>
      </c>
      <c r="AK196" s="67">
        <v>0</v>
      </c>
      <c r="AL196" s="67">
        <v>0</v>
      </c>
      <c r="AM196" s="67">
        <v>0</v>
      </c>
      <c r="AN196" s="67">
        <v>0</v>
      </c>
      <c r="AO196" s="67">
        <v>0</v>
      </c>
      <c r="AP196" s="67">
        <v>0</v>
      </c>
      <c r="AQ196" s="67">
        <v>0</v>
      </c>
      <c r="AR196" s="67">
        <v>0</v>
      </c>
      <c r="AS196" s="67">
        <v>0</v>
      </c>
      <c r="AT196" s="67">
        <v>0</v>
      </c>
      <c r="AU196" s="67">
        <v>0</v>
      </c>
      <c r="AV196" s="67">
        <v>0</v>
      </c>
      <c r="AW196" s="67">
        <v>0</v>
      </c>
      <c r="AX196" s="67">
        <v>0</v>
      </c>
      <c r="AY196" s="67">
        <v>0</v>
      </c>
      <c r="AZ196" s="67">
        <v>0</v>
      </c>
    </row>
    <row r="197" spans="1:52" s="15" customFormat="1" ht="15" customHeight="1" x14ac:dyDescent="0.3">
      <c r="A197" s="16" t="s">
        <v>29</v>
      </c>
      <c r="B197" s="67">
        <v>0</v>
      </c>
      <c r="C197" s="67">
        <v>0</v>
      </c>
      <c r="D197" s="67">
        <v>0</v>
      </c>
      <c r="E197" s="67">
        <v>0</v>
      </c>
      <c r="F197" s="67">
        <v>0</v>
      </c>
      <c r="G197" s="67">
        <v>0</v>
      </c>
      <c r="H197" s="67">
        <v>0</v>
      </c>
      <c r="I197" s="67">
        <v>0</v>
      </c>
      <c r="J197" s="67">
        <v>0</v>
      </c>
      <c r="K197" s="67">
        <v>0</v>
      </c>
      <c r="L197" s="67">
        <v>0</v>
      </c>
      <c r="M197" s="67">
        <v>0</v>
      </c>
      <c r="N197" s="67">
        <v>0</v>
      </c>
      <c r="O197" s="67">
        <v>0</v>
      </c>
      <c r="P197" s="67">
        <v>0</v>
      </c>
      <c r="Q197" s="67">
        <v>0</v>
      </c>
      <c r="R197" s="67">
        <v>0</v>
      </c>
      <c r="S197" s="67">
        <v>0</v>
      </c>
      <c r="T197" s="67">
        <v>0</v>
      </c>
      <c r="U197" s="67">
        <v>0</v>
      </c>
      <c r="V197" s="67">
        <v>0</v>
      </c>
      <c r="W197" s="67">
        <v>0</v>
      </c>
      <c r="X197" s="67">
        <v>0</v>
      </c>
      <c r="Y197" s="67">
        <v>0</v>
      </c>
      <c r="Z197" s="67">
        <v>0</v>
      </c>
      <c r="AA197" s="67">
        <v>0</v>
      </c>
      <c r="AB197" s="67">
        <v>0</v>
      </c>
      <c r="AC197" s="67">
        <v>0</v>
      </c>
      <c r="AD197" s="67">
        <v>0</v>
      </c>
      <c r="AE197" s="67">
        <v>0</v>
      </c>
      <c r="AF197" s="67">
        <v>0</v>
      </c>
      <c r="AG197" s="67">
        <v>0</v>
      </c>
      <c r="AH197" s="67">
        <v>0</v>
      </c>
      <c r="AI197" s="67">
        <v>0</v>
      </c>
      <c r="AJ197" s="67">
        <v>0</v>
      </c>
      <c r="AK197" s="67">
        <v>0</v>
      </c>
      <c r="AL197" s="67">
        <v>0</v>
      </c>
      <c r="AM197" s="67">
        <v>0</v>
      </c>
      <c r="AN197" s="67">
        <v>0</v>
      </c>
      <c r="AO197" s="67">
        <v>0</v>
      </c>
      <c r="AP197" s="67">
        <v>0</v>
      </c>
      <c r="AQ197" s="67">
        <v>0</v>
      </c>
      <c r="AR197" s="67">
        <v>0</v>
      </c>
      <c r="AS197" s="67">
        <v>0</v>
      </c>
      <c r="AT197" s="67">
        <v>0</v>
      </c>
      <c r="AU197" s="67">
        <v>0</v>
      </c>
      <c r="AV197" s="67">
        <v>0</v>
      </c>
      <c r="AW197" s="67">
        <v>0</v>
      </c>
      <c r="AX197" s="67">
        <v>0</v>
      </c>
      <c r="AY197" s="67">
        <v>0</v>
      </c>
      <c r="AZ197" s="67">
        <v>0</v>
      </c>
    </row>
    <row r="198" spans="1:52" s="15" customFormat="1" ht="15" customHeight="1" x14ac:dyDescent="0.3">
      <c r="A198" s="18" t="s">
        <v>28</v>
      </c>
      <c r="B198" s="64">
        <v>0</v>
      </c>
      <c r="C198" s="64">
        <v>0</v>
      </c>
      <c r="D198" s="64">
        <v>0</v>
      </c>
      <c r="E198" s="64">
        <v>0</v>
      </c>
      <c r="F198" s="64">
        <v>0</v>
      </c>
      <c r="G198" s="64">
        <v>0</v>
      </c>
      <c r="H198" s="64">
        <v>0</v>
      </c>
      <c r="I198" s="64">
        <v>0</v>
      </c>
      <c r="J198" s="64">
        <v>0</v>
      </c>
      <c r="K198" s="64">
        <v>0</v>
      </c>
      <c r="L198" s="64">
        <v>0</v>
      </c>
      <c r="M198" s="64">
        <v>0</v>
      </c>
      <c r="N198" s="64">
        <v>0</v>
      </c>
      <c r="O198" s="64">
        <v>0</v>
      </c>
      <c r="P198" s="64">
        <v>0</v>
      </c>
      <c r="Q198" s="64">
        <v>0</v>
      </c>
      <c r="R198" s="64">
        <v>0</v>
      </c>
      <c r="S198" s="64">
        <v>0</v>
      </c>
      <c r="T198" s="64">
        <v>0</v>
      </c>
      <c r="U198" s="64">
        <v>0</v>
      </c>
      <c r="V198" s="64">
        <v>0</v>
      </c>
      <c r="W198" s="64">
        <v>0</v>
      </c>
      <c r="X198" s="64">
        <v>0</v>
      </c>
      <c r="Y198" s="64">
        <v>0</v>
      </c>
      <c r="Z198" s="64">
        <v>0</v>
      </c>
      <c r="AA198" s="64">
        <v>0</v>
      </c>
      <c r="AB198" s="64">
        <v>0</v>
      </c>
      <c r="AC198" s="64">
        <v>0</v>
      </c>
      <c r="AD198" s="64">
        <v>0</v>
      </c>
      <c r="AE198" s="64">
        <v>0</v>
      </c>
      <c r="AF198" s="64">
        <v>0</v>
      </c>
      <c r="AG198" s="64">
        <v>0</v>
      </c>
      <c r="AH198" s="64">
        <v>0</v>
      </c>
      <c r="AI198" s="64">
        <v>0</v>
      </c>
      <c r="AJ198" s="64">
        <v>0</v>
      </c>
      <c r="AK198" s="64">
        <v>0</v>
      </c>
      <c r="AL198" s="64">
        <v>0</v>
      </c>
      <c r="AM198" s="64">
        <v>0</v>
      </c>
      <c r="AN198" s="64">
        <v>0</v>
      </c>
      <c r="AO198" s="64">
        <v>0</v>
      </c>
      <c r="AP198" s="64">
        <v>0</v>
      </c>
      <c r="AQ198" s="64">
        <v>0</v>
      </c>
      <c r="AR198" s="64">
        <v>0</v>
      </c>
      <c r="AS198" s="64">
        <v>0</v>
      </c>
      <c r="AT198" s="64">
        <v>0</v>
      </c>
      <c r="AU198" s="64">
        <v>0</v>
      </c>
      <c r="AV198" s="64">
        <v>0</v>
      </c>
      <c r="AW198" s="64">
        <v>0</v>
      </c>
      <c r="AX198" s="64">
        <v>0</v>
      </c>
      <c r="AY198" s="64">
        <v>0</v>
      </c>
      <c r="AZ198" s="64">
        <v>0</v>
      </c>
    </row>
    <row r="199" spans="1:52" s="15" customFormat="1" ht="15" customHeight="1" x14ac:dyDescent="0.3">
      <c r="A199" s="18" t="s">
        <v>27</v>
      </c>
      <c r="B199" s="64">
        <v>0</v>
      </c>
      <c r="C199" s="64">
        <v>0</v>
      </c>
      <c r="D199" s="64">
        <v>0</v>
      </c>
      <c r="E199" s="64">
        <v>0</v>
      </c>
      <c r="F199" s="64">
        <v>0</v>
      </c>
      <c r="G199" s="64">
        <v>0</v>
      </c>
      <c r="H199" s="64">
        <v>0</v>
      </c>
      <c r="I199" s="64">
        <v>0</v>
      </c>
      <c r="J199" s="64">
        <v>0</v>
      </c>
      <c r="K199" s="64">
        <v>0</v>
      </c>
      <c r="L199" s="64">
        <v>0</v>
      </c>
      <c r="M199" s="64">
        <v>0</v>
      </c>
      <c r="N199" s="64">
        <v>0</v>
      </c>
      <c r="O199" s="64">
        <v>0</v>
      </c>
      <c r="P199" s="64">
        <v>0</v>
      </c>
      <c r="Q199" s="64">
        <v>0</v>
      </c>
      <c r="R199" s="64">
        <v>0</v>
      </c>
      <c r="S199" s="64">
        <v>0</v>
      </c>
      <c r="T199" s="64">
        <v>0</v>
      </c>
      <c r="U199" s="64">
        <v>0</v>
      </c>
      <c r="V199" s="64">
        <v>0</v>
      </c>
      <c r="W199" s="64">
        <v>0</v>
      </c>
      <c r="X199" s="64">
        <v>0</v>
      </c>
      <c r="Y199" s="64">
        <v>0</v>
      </c>
      <c r="Z199" s="64">
        <v>0</v>
      </c>
      <c r="AA199" s="64">
        <v>0</v>
      </c>
      <c r="AB199" s="64">
        <v>0</v>
      </c>
      <c r="AC199" s="64">
        <v>0</v>
      </c>
      <c r="AD199" s="64">
        <v>0</v>
      </c>
      <c r="AE199" s="64">
        <v>0</v>
      </c>
      <c r="AF199" s="64">
        <v>0</v>
      </c>
      <c r="AG199" s="64">
        <v>0</v>
      </c>
      <c r="AH199" s="64">
        <v>0</v>
      </c>
      <c r="AI199" s="64">
        <v>0</v>
      </c>
      <c r="AJ199" s="64">
        <v>0</v>
      </c>
      <c r="AK199" s="64">
        <v>0</v>
      </c>
      <c r="AL199" s="64">
        <v>0</v>
      </c>
      <c r="AM199" s="64">
        <v>0</v>
      </c>
      <c r="AN199" s="64">
        <v>0</v>
      </c>
      <c r="AO199" s="64">
        <v>0</v>
      </c>
      <c r="AP199" s="64">
        <v>0</v>
      </c>
      <c r="AQ199" s="64">
        <v>0</v>
      </c>
      <c r="AR199" s="64">
        <v>0</v>
      </c>
      <c r="AS199" s="64">
        <v>0</v>
      </c>
      <c r="AT199" s="64">
        <v>0</v>
      </c>
      <c r="AU199" s="64">
        <v>0</v>
      </c>
      <c r="AV199" s="64">
        <v>0</v>
      </c>
      <c r="AW199" s="64">
        <v>0</v>
      </c>
      <c r="AX199" s="64">
        <v>0</v>
      </c>
      <c r="AY199" s="64">
        <v>0</v>
      </c>
      <c r="AZ199" s="64">
        <v>0</v>
      </c>
    </row>
    <row r="200" spans="1:52" s="15" customFormat="1" ht="15" customHeight="1" x14ac:dyDescent="0.3">
      <c r="A200" s="18" t="s">
        <v>103</v>
      </c>
      <c r="B200" s="64">
        <v>0</v>
      </c>
      <c r="C200" s="64">
        <v>0</v>
      </c>
      <c r="D200" s="64">
        <v>0</v>
      </c>
      <c r="E200" s="64">
        <v>0</v>
      </c>
      <c r="F200" s="64">
        <v>0</v>
      </c>
      <c r="G200" s="64">
        <v>0</v>
      </c>
      <c r="H200" s="64">
        <v>0</v>
      </c>
      <c r="I200" s="64">
        <v>0</v>
      </c>
      <c r="J200" s="64">
        <v>0</v>
      </c>
      <c r="K200" s="64">
        <v>0</v>
      </c>
      <c r="L200" s="64">
        <v>0</v>
      </c>
      <c r="M200" s="64">
        <v>0</v>
      </c>
      <c r="N200" s="64">
        <v>0</v>
      </c>
      <c r="O200" s="64">
        <v>0</v>
      </c>
      <c r="P200" s="64">
        <v>0</v>
      </c>
      <c r="Q200" s="64">
        <v>0</v>
      </c>
      <c r="R200" s="64">
        <v>0</v>
      </c>
      <c r="S200" s="64">
        <v>0</v>
      </c>
      <c r="T200" s="64">
        <v>0</v>
      </c>
      <c r="U200" s="64">
        <v>0</v>
      </c>
      <c r="V200" s="64">
        <v>0</v>
      </c>
      <c r="W200" s="64">
        <v>0</v>
      </c>
      <c r="X200" s="64">
        <v>0</v>
      </c>
      <c r="Y200" s="64">
        <v>0</v>
      </c>
      <c r="Z200" s="64">
        <v>0</v>
      </c>
      <c r="AA200" s="64">
        <v>0</v>
      </c>
      <c r="AB200" s="64">
        <v>0</v>
      </c>
      <c r="AC200" s="64">
        <v>0</v>
      </c>
      <c r="AD200" s="64">
        <v>0</v>
      </c>
      <c r="AE200" s="64">
        <v>0</v>
      </c>
      <c r="AF200" s="64">
        <v>0</v>
      </c>
      <c r="AG200" s="64">
        <v>0</v>
      </c>
      <c r="AH200" s="64">
        <v>0</v>
      </c>
      <c r="AI200" s="64">
        <v>0</v>
      </c>
      <c r="AJ200" s="64">
        <v>0</v>
      </c>
      <c r="AK200" s="64">
        <v>0</v>
      </c>
      <c r="AL200" s="64">
        <v>0</v>
      </c>
      <c r="AM200" s="64">
        <v>0</v>
      </c>
      <c r="AN200" s="64">
        <v>0</v>
      </c>
      <c r="AO200" s="64">
        <v>0</v>
      </c>
      <c r="AP200" s="64">
        <v>0</v>
      </c>
      <c r="AQ200" s="64">
        <v>0</v>
      </c>
      <c r="AR200" s="64">
        <v>0</v>
      </c>
      <c r="AS200" s="64">
        <v>0</v>
      </c>
      <c r="AT200" s="64">
        <v>0</v>
      </c>
      <c r="AU200" s="64">
        <v>0</v>
      </c>
      <c r="AV200" s="64">
        <v>0</v>
      </c>
      <c r="AW200" s="64">
        <v>0</v>
      </c>
      <c r="AX200" s="64">
        <v>0</v>
      </c>
      <c r="AY200" s="64">
        <v>0</v>
      </c>
      <c r="AZ200" s="64">
        <v>0</v>
      </c>
    </row>
    <row r="201" spans="1:52" s="15" customFormat="1" ht="15" customHeight="1" x14ac:dyDescent="0.3">
      <c r="A201" s="18" t="s">
        <v>105</v>
      </c>
      <c r="B201" s="64">
        <v>0</v>
      </c>
      <c r="C201" s="64">
        <v>0</v>
      </c>
      <c r="D201" s="64">
        <v>0</v>
      </c>
      <c r="E201" s="64">
        <v>0</v>
      </c>
      <c r="F201" s="64">
        <v>0</v>
      </c>
      <c r="G201" s="64">
        <v>0</v>
      </c>
      <c r="H201" s="64">
        <v>0</v>
      </c>
      <c r="I201" s="64">
        <v>0</v>
      </c>
      <c r="J201" s="64">
        <v>0</v>
      </c>
      <c r="K201" s="64">
        <v>0</v>
      </c>
      <c r="L201" s="64">
        <v>0</v>
      </c>
      <c r="M201" s="64">
        <v>0</v>
      </c>
      <c r="N201" s="64">
        <v>0</v>
      </c>
      <c r="O201" s="64">
        <v>0</v>
      </c>
      <c r="P201" s="64">
        <v>0</v>
      </c>
      <c r="Q201" s="64">
        <v>0</v>
      </c>
      <c r="R201" s="64">
        <v>0</v>
      </c>
      <c r="S201" s="64">
        <v>0</v>
      </c>
      <c r="T201" s="64">
        <v>0</v>
      </c>
      <c r="U201" s="64">
        <v>0</v>
      </c>
      <c r="V201" s="64">
        <v>0</v>
      </c>
      <c r="W201" s="64">
        <v>0</v>
      </c>
      <c r="X201" s="64">
        <v>0</v>
      </c>
      <c r="Y201" s="64">
        <v>0</v>
      </c>
      <c r="Z201" s="64">
        <v>0</v>
      </c>
      <c r="AA201" s="64">
        <v>0</v>
      </c>
      <c r="AB201" s="64">
        <v>0</v>
      </c>
      <c r="AC201" s="64">
        <v>0</v>
      </c>
      <c r="AD201" s="64">
        <v>0</v>
      </c>
      <c r="AE201" s="64">
        <v>0</v>
      </c>
      <c r="AF201" s="64">
        <v>0</v>
      </c>
      <c r="AG201" s="64">
        <v>0</v>
      </c>
      <c r="AH201" s="64">
        <v>0</v>
      </c>
      <c r="AI201" s="64">
        <v>0</v>
      </c>
      <c r="AJ201" s="64">
        <v>0</v>
      </c>
      <c r="AK201" s="64">
        <v>0</v>
      </c>
      <c r="AL201" s="64">
        <v>0</v>
      </c>
      <c r="AM201" s="64">
        <v>0</v>
      </c>
      <c r="AN201" s="64">
        <v>0</v>
      </c>
      <c r="AO201" s="64">
        <v>0</v>
      </c>
      <c r="AP201" s="64">
        <v>0</v>
      </c>
      <c r="AQ201" s="64">
        <v>0</v>
      </c>
      <c r="AR201" s="64">
        <v>0</v>
      </c>
      <c r="AS201" s="64">
        <v>0</v>
      </c>
      <c r="AT201" s="64">
        <v>0</v>
      </c>
      <c r="AU201" s="64">
        <v>0</v>
      </c>
      <c r="AV201" s="64">
        <v>0</v>
      </c>
      <c r="AW201" s="64">
        <v>0</v>
      </c>
      <c r="AX201" s="64">
        <v>0</v>
      </c>
      <c r="AY201" s="64">
        <v>0</v>
      </c>
      <c r="AZ201" s="64">
        <v>0</v>
      </c>
    </row>
    <row r="202" spans="1:52" s="15" customFormat="1" ht="15" customHeight="1" x14ac:dyDescent="0.3">
      <c r="A202" s="16" t="s">
        <v>30</v>
      </c>
      <c r="B202" s="67">
        <v>0</v>
      </c>
      <c r="C202" s="67">
        <v>0</v>
      </c>
      <c r="D202" s="67">
        <v>0</v>
      </c>
      <c r="E202" s="67">
        <v>0</v>
      </c>
      <c r="F202" s="67">
        <v>0</v>
      </c>
      <c r="G202" s="67">
        <v>0</v>
      </c>
      <c r="H202" s="67">
        <v>0</v>
      </c>
      <c r="I202" s="67">
        <v>0</v>
      </c>
      <c r="J202" s="67">
        <v>0</v>
      </c>
      <c r="K202" s="67">
        <v>0</v>
      </c>
      <c r="L202" s="67">
        <v>0</v>
      </c>
      <c r="M202" s="67">
        <v>0</v>
      </c>
      <c r="N202" s="67">
        <v>0</v>
      </c>
      <c r="O202" s="67">
        <v>0</v>
      </c>
      <c r="P202" s="67">
        <v>0</v>
      </c>
      <c r="Q202" s="67">
        <v>0</v>
      </c>
      <c r="R202" s="67">
        <v>0</v>
      </c>
      <c r="S202" s="67">
        <v>0</v>
      </c>
      <c r="T202" s="67">
        <v>0</v>
      </c>
      <c r="U202" s="67">
        <v>0</v>
      </c>
      <c r="V202" s="67">
        <v>0</v>
      </c>
      <c r="W202" s="67">
        <v>0</v>
      </c>
      <c r="X202" s="67">
        <v>0</v>
      </c>
      <c r="Y202" s="67">
        <v>0</v>
      </c>
      <c r="Z202" s="67">
        <v>0</v>
      </c>
      <c r="AA202" s="67">
        <v>0</v>
      </c>
      <c r="AB202" s="67">
        <v>0</v>
      </c>
      <c r="AC202" s="67">
        <v>0</v>
      </c>
      <c r="AD202" s="67">
        <v>0</v>
      </c>
      <c r="AE202" s="67">
        <v>0</v>
      </c>
      <c r="AF202" s="67">
        <v>0</v>
      </c>
      <c r="AG202" s="67">
        <v>0</v>
      </c>
      <c r="AH202" s="67">
        <v>0</v>
      </c>
      <c r="AI202" s="67">
        <v>0</v>
      </c>
      <c r="AJ202" s="67">
        <v>0</v>
      </c>
      <c r="AK202" s="67">
        <v>0</v>
      </c>
      <c r="AL202" s="67">
        <v>0</v>
      </c>
      <c r="AM202" s="67">
        <v>0</v>
      </c>
      <c r="AN202" s="67">
        <v>0</v>
      </c>
      <c r="AO202" s="67">
        <v>0</v>
      </c>
      <c r="AP202" s="67">
        <v>0</v>
      </c>
      <c r="AQ202" s="67">
        <v>0</v>
      </c>
      <c r="AR202" s="67">
        <v>0</v>
      </c>
      <c r="AS202" s="67">
        <v>0</v>
      </c>
      <c r="AT202" s="67">
        <v>0</v>
      </c>
      <c r="AU202" s="67">
        <v>0</v>
      </c>
      <c r="AV202" s="67">
        <v>0</v>
      </c>
      <c r="AW202" s="67">
        <v>0</v>
      </c>
      <c r="AX202" s="67">
        <v>0</v>
      </c>
      <c r="AY202" s="67">
        <v>0</v>
      </c>
      <c r="AZ202" s="67">
        <v>0</v>
      </c>
    </row>
    <row r="203" spans="1:52" s="15" customFormat="1" ht="15" customHeight="1" x14ac:dyDescent="0.3">
      <c r="A203" s="18" t="s">
        <v>100</v>
      </c>
      <c r="B203" s="64">
        <v>0</v>
      </c>
      <c r="C203" s="64">
        <v>0</v>
      </c>
      <c r="D203" s="64">
        <v>0</v>
      </c>
      <c r="E203" s="64">
        <v>0</v>
      </c>
      <c r="F203" s="64">
        <v>0</v>
      </c>
      <c r="G203" s="64">
        <v>0</v>
      </c>
      <c r="H203" s="64">
        <v>0</v>
      </c>
      <c r="I203" s="64">
        <v>0</v>
      </c>
      <c r="J203" s="64">
        <v>0</v>
      </c>
      <c r="K203" s="64">
        <v>0</v>
      </c>
      <c r="L203" s="64">
        <v>0</v>
      </c>
      <c r="M203" s="64">
        <v>0</v>
      </c>
      <c r="N203" s="64">
        <v>0</v>
      </c>
      <c r="O203" s="64">
        <v>0</v>
      </c>
      <c r="P203" s="64">
        <v>0</v>
      </c>
      <c r="Q203" s="64">
        <v>0</v>
      </c>
      <c r="R203" s="64">
        <v>0</v>
      </c>
      <c r="S203" s="64">
        <v>0</v>
      </c>
      <c r="T203" s="64">
        <v>0</v>
      </c>
      <c r="U203" s="64">
        <v>0</v>
      </c>
      <c r="V203" s="64">
        <v>0</v>
      </c>
      <c r="W203" s="64">
        <v>0</v>
      </c>
      <c r="X203" s="64">
        <v>0</v>
      </c>
      <c r="Y203" s="64">
        <v>0</v>
      </c>
      <c r="Z203" s="64">
        <v>0</v>
      </c>
      <c r="AA203" s="64">
        <v>0</v>
      </c>
      <c r="AB203" s="64">
        <v>0</v>
      </c>
      <c r="AC203" s="64">
        <v>0</v>
      </c>
      <c r="AD203" s="64">
        <v>0</v>
      </c>
      <c r="AE203" s="64">
        <v>0</v>
      </c>
      <c r="AF203" s="64">
        <v>0</v>
      </c>
      <c r="AG203" s="64">
        <v>0</v>
      </c>
      <c r="AH203" s="64">
        <v>0</v>
      </c>
      <c r="AI203" s="64">
        <v>0</v>
      </c>
      <c r="AJ203" s="64">
        <v>0</v>
      </c>
      <c r="AK203" s="64">
        <v>0</v>
      </c>
      <c r="AL203" s="64">
        <v>0</v>
      </c>
      <c r="AM203" s="64">
        <v>0</v>
      </c>
      <c r="AN203" s="64">
        <v>0</v>
      </c>
      <c r="AO203" s="64">
        <v>0</v>
      </c>
      <c r="AP203" s="64">
        <v>0</v>
      </c>
      <c r="AQ203" s="64">
        <v>0</v>
      </c>
      <c r="AR203" s="64">
        <v>0</v>
      </c>
      <c r="AS203" s="64">
        <v>0</v>
      </c>
      <c r="AT203" s="64">
        <v>0</v>
      </c>
      <c r="AU203" s="64">
        <v>0</v>
      </c>
      <c r="AV203" s="64">
        <v>0</v>
      </c>
      <c r="AW203" s="64">
        <v>0</v>
      </c>
      <c r="AX203" s="64">
        <v>0</v>
      </c>
      <c r="AY203" s="64">
        <v>0</v>
      </c>
      <c r="AZ203" s="64">
        <v>0</v>
      </c>
    </row>
    <row r="204" spans="1:52" s="15" customFormat="1" ht="15" customHeight="1" x14ac:dyDescent="0.3">
      <c r="A204" s="18" t="s">
        <v>101</v>
      </c>
      <c r="B204" s="64">
        <v>0</v>
      </c>
      <c r="C204" s="64">
        <v>0</v>
      </c>
      <c r="D204" s="64">
        <v>0</v>
      </c>
      <c r="E204" s="64">
        <v>0</v>
      </c>
      <c r="F204" s="64">
        <v>0</v>
      </c>
      <c r="G204" s="64">
        <v>0</v>
      </c>
      <c r="H204" s="64">
        <v>0</v>
      </c>
      <c r="I204" s="64">
        <v>0</v>
      </c>
      <c r="J204" s="64">
        <v>0</v>
      </c>
      <c r="K204" s="64">
        <v>0</v>
      </c>
      <c r="L204" s="64">
        <v>0</v>
      </c>
      <c r="M204" s="64">
        <v>0</v>
      </c>
      <c r="N204" s="64">
        <v>0</v>
      </c>
      <c r="O204" s="64">
        <v>0</v>
      </c>
      <c r="P204" s="64">
        <v>0</v>
      </c>
      <c r="Q204" s="64">
        <v>0</v>
      </c>
      <c r="R204" s="64">
        <v>0</v>
      </c>
      <c r="S204" s="64">
        <v>0</v>
      </c>
      <c r="T204" s="64">
        <v>0</v>
      </c>
      <c r="U204" s="64">
        <v>0</v>
      </c>
      <c r="V204" s="64">
        <v>0</v>
      </c>
      <c r="W204" s="64">
        <v>0</v>
      </c>
      <c r="X204" s="64">
        <v>0</v>
      </c>
      <c r="Y204" s="64">
        <v>0</v>
      </c>
      <c r="Z204" s="64">
        <v>0</v>
      </c>
      <c r="AA204" s="64">
        <v>0</v>
      </c>
      <c r="AB204" s="64">
        <v>0</v>
      </c>
      <c r="AC204" s="64">
        <v>0</v>
      </c>
      <c r="AD204" s="64">
        <v>0</v>
      </c>
      <c r="AE204" s="64">
        <v>0</v>
      </c>
      <c r="AF204" s="64">
        <v>0</v>
      </c>
      <c r="AG204" s="64">
        <v>0</v>
      </c>
      <c r="AH204" s="64">
        <v>0</v>
      </c>
      <c r="AI204" s="64">
        <v>0</v>
      </c>
      <c r="AJ204" s="64">
        <v>0</v>
      </c>
      <c r="AK204" s="64">
        <v>0</v>
      </c>
      <c r="AL204" s="64">
        <v>0</v>
      </c>
      <c r="AM204" s="64">
        <v>0</v>
      </c>
      <c r="AN204" s="64">
        <v>0</v>
      </c>
      <c r="AO204" s="64">
        <v>0</v>
      </c>
      <c r="AP204" s="64">
        <v>0</v>
      </c>
      <c r="AQ204" s="64">
        <v>0</v>
      </c>
      <c r="AR204" s="64">
        <v>0</v>
      </c>
      <c r="AS204" s="64">
        <v>0</v>
      </c>
      <c r="AT204" s="64">
        <v>0</v>
      </c>
      <c r="AU204" s="64">
        <v>0</v>
      </c>
      <c r="AV204" s="64">
        <v>0</v>
      </c>
      <c r="AW204" s="64">
        <v>0</v>
      </c>
      <c r="AX204" s="64">
        <v>0</v>
      </c>
      <c r="AY204" s="64">
        <v>0</v>
      </c>
      <c r="AZ204" s="64">
        <v>0</v>
      </c>
    </row>
    <row r="205" spans="1:52" s="15" customFormat="1" ht="15" customHeight="1" x14ac:dyDescent="0.3">
      <c r="A205" s="18" t="s">
        <v>103</v>
      </c>
      <c r="B205" s="64">
        <v>0</v>
      </c>
      <c r="C205" s="64">
        <v>0</v>
      </c>
      <c r="D205" s="64">
        <v>0</v>
      </c>
      <c r="E205" s="64">
        <v>0</v>
      </c>
      <c r="F205" s="64">
        <v>0</v>
      </c>
      <c r="G205" s="64">
        <v>0</v>
      </c>
      <c r="H205" s="64">
        <v>0</v>
      </c>
      <c r="I205" s="64">
        <v>0</v>
      </c>
      <c r="J205" s="64">
        <v>0</v>
      </c>
      <c r="K205" s="64">
        <v>0</v>
      </c>
      <c r="L205" s="64">
        <v>0</v>
      </c>
      <c r="M205" s="64">
        <v>0</v>
      </c>
      <c r="N205" s="64">
        <v>0</v>
      </c>
      <c r="O205" s="64">
        <v>0</v>
      </c>
      <c r="P205" s="64">
        <v>0</v>
      </c>
      <c r="Q205" s="64">
        <v>0</v>
      </c>
      <c r="R205" s="64">
        <v>0</v>
      </c>
      <c r="S205" s="64">
        <v>0</v>
      </c>
      <c r="T205" s="64">
        <v>0</v>
      </c>
      <c r="U205" s="64">
        <v>0</v>
      </c>
      <c r="V205" s="64">
        <v>0</v>
      </c>
      <c r="W205" s="64">
        <v>0</v>
      </c>
      <c r="X205" s="64">
        <v>0</v>
      </c>
      <c r="Y205" s="64">
        <v>0</v>
      </c>
      <c r="Z205" s="64">
        <v>0</v>
      </c>
      <c r="AA205" s="64">
        <v>0</v>
      </c>
      <c r="AB205" s="64">
        <v>0</v>
      </c>
      <c r="AC205" s="64">
        <v>0</v>
      </c>
      <c r="AD205" s="64">
        <v>0</v>
      </c>
      <c r="AE205" s="64">
        <v>0</v>
      </c>
      <c r="AF205" s="64">
        <v>0</v>
      </c>
      <c r="AG205" s="64">
        <v>0</v>
      </c>
      <c r="AH205" s="64">
        <v>0</v>
      </c>
      <c r="AI205" s="64">
        <v>0</v>
      </c>
      <c r="AJ205" s="64">
        <v>0</v>
      </c>
      <c r="AK205" s="64">
        <v>0</v>
      </c>
      <c r="AL205" s="64">
        <v>0</v>
      </c>
      <c r="AM205" s="64">
        <v>0</v>
      </c>
      <c r="AN205" s="64">
        <v>0</v>
      </c>
      <c r="AO205" s="64">
        <v>0</v>
      </c>
      <c r="AP205" s="64">
        <v>0</v>
      </c>
      <c r="AQ205" s="64">
        <v>0</v>
      </c>
      <c r="AR205" s="64">
        <v>0</v>
      </c>
      <c r="AS205" s="64">
        <v>0</v>
      </c>
      <c r="AT205" s="64">
        <v>0</v>
      </c>
      <c r="AU205" s="64">
        <v>0</v>
      </c>
      <c r="AV205" s="64">
        <v>0</v>
      </c>
      <c r="AW205" s="64">
        <v>0</v>
      </c>
      <c r="AX205" s="64">
        <v>0</v>
      </c>
      <c r="AY205" s="64">
        <v>0</v>
      </c>
      <c r="AZ205" s="64">
        <v>0</v>
      </c>
    </row>
    <row r="206" spans="1:52" s="15" customFormat="1" ht="15" customHeight="1" x14ac:dyDescent="0.3">
      <c r="A206" s="16" t="s">
        <v>31</v>
      </c>
      <c r="B206" s="67">
        <v>0</v>
      </c>
      <c r="C206" s="67">
        <v>0</v>
      </c>
      <c r="D206" s="67">
        <v>0</v>
      </c>
      <c r="E206" s="67">
        <v>0</v>
      </c>
      <c r="F206" s="67">
        <v>0</v>
      </c>
      <c r="G206" s="67">
        <v>0</v>
      </c>
      <c r="H206" s="67">
        <v>0</v>
      </c>
      <c r="I206" s="67">
        <v>0</v>
      </c>
      <c r="J206" s="67">
        <v>0</v>
      </c>
      <c r="K206" s="67">
        <v>0</v>
      </c>
      <c r="L206" s="67">
        <v>0</v>
      </c>
      <c r="M206" s="67">
        <v>0</v>
      </c>
      <c r="N206" s="67">
        <v>0</v>
      </c>
      <c r="O206" s="67">
        <v>0</v>
      </c>
      <c r="P206" s="67">
        <v>0</v>
      </c>
      <c r="Q206" s="67">
        <v>0</v>
      </c>
      <c r="R206" s="67">
        <v>0</v>
      </c>
      <c r="S206" s="67">
        <v>0</v>
      </c>
      <c r="T206" s="67">
        <v>0</v>
      </c>
      <c r="U206" s="67">
        <v>0</v>
      </c>
      <c r="V206" s="67">
        <v>0</v>
      </c>
      <c r="W206" s="67">
        <v>0</v>
      </c>
      <c r="X206" s="67">
        <v>0</v>
      </c>
      <c r="Y206" s="67">
        <v>0</v>
      </c>
      <c r="Z206" s="67">
        <v>0</v>
      </c>
      <c r="AA206" s="67">
        <v>0</v>
      </c>
      <c r="AB206" s="67">
        <v>0</v>
      </c>
      <c r="AC206" s="67">
        <v>0</v>
      </c>
      <c r="AD206" s="67">
        <v>0</v>
      </c>
      <c r="AE206" s="67">
        <v>0</v>
      </c>
      <c r="AF206" s="67">
        <v>0</v>
      </c>
      <c r="AG206" s="67">
        <v>0</v>
      </c>
      <c r="AH206" s="67">
        <v>0</v>
      </c>
      <c r="AI206" s="67">
        <v>0</v>
      </c>
      <c r="AJ206" s="67">
        <v>0</v>
      </c>
      <c r="AK206" s="67">
        <v>0</v>
      </c>
      <c r="AL206" s="67">
        <v>0</v>
      </c>
      <c r="AM206" s="67">
        <v>0</v>
      </c>
      <c r="AN206" s="67">
        <v>0</v>
      </c>
      <c r="AO206" s="67">
        <v>0</v>
      </c>
      <c r="AP206" s="67">
        <v>0</v>
      </c>
      <c r="AQ206" s="67">
        <v>0</v>
      </c>
      <c r="AR206" s="67">
        <v>0</v>
      </c>
      <c r="AS206" s="67">
        <v>0</v>
      </c>
      <c r="AT206" s="67">
        <v>0</v>
      </c>
      <c r="AU206" s="67">
        <v>0</v>
      </c>
      <c r="AV206" s="67">
        <v>0</v>
      </c>
      <c r="AW206" s="67">
        <v>0</v>
      </c>
      <c r="AX206" s="67">
        <v>0</v>
      </c>
      <c r="AY206" s="67">
        <v>0</v>
      </c>
      <c r="AZ206" s="67">
        <v>0</v>
      </c>
    </row>
    <row r="207" spans="1:52" s="15" customFormat="1" ht="15" customHeight="1" x14ac:dyDescent="0.3">
      <c r="A207" s="18" t="s">
        <v>100</v>
      </c>
      <c r="B207" s="64">
        <v>0</v>
      </c>
      <c r="C207" s="64">
        <v>0</v>
      </c>
      <c r="D207" s="64">
        <v>0</v>
      </c>
      <c r="E207" s="64">
        <v>0</v>
      </c>
      <c r="F207" s="64">
        <v>0</v>
      </c>
      <c r="G207" s="64">
        <v>0</v>
      </c>
      <c r="H207" s="64">
        <v>0</v>
      </c>
      <c r="I207" s="64">
        <v>0</v>
      </c>
      <c r="J207" s="64">
        <v>0</v>
      </c>
      <c r="K207" s="64">
        <v>0</v>
      </c>
      <c r="L207" s="64">
        <v>0</v>
      </c>
      <c r="M207" s="64">
        <v>0</v>
      </c>
      <c r="N207" s="64">
        <v>0</v>
      </c>
      <c r="O207" s="64">
        <v>0</v>
      </c>
      <c r="P207" s="64">
        <v>0</v>
      </c>
      <c r="Q207" s="64">
        <v>0</v>
      </c>
      <c r="R207" s="64">
        <v>0</v>
      </c>
      <c r="S207" s="64">
        <v>0</v>
      </c>
      <c r="T207" s="64">
        <v>0</v>
      </c>
      <c r="U207" s="64">
        <v>0</v>
      </c>
      <c r="V207" s="64">
        <v>0</v>
      </c>
      <c r="W207" s="64">
        <v>0</v>
      </c>
      <c r="X207" s="64">
        <v>0</v>
      </c>
      <c r="Y207" s="64">
        <v>0</v>
      </c>
      <c r="Z207" s="64">
        <v>0</v>
      </c>
      <c r="AA207" s="64">
        <v>0</v>
      </c>
      <c r="AB207" s="64">
        <v>0</v>
      </c>
      <c r="AC207" s="64">
        <v>0</v>
      </c>
      <c r="AD207" s="64">
        <v>0</v>
      </c>
      <c r="AE207" s="64">
        <v>0</v>
      </c>
      <c r="AF207" s="64">
        <v>0</v>
      </c>
      <c r="AG207" s="64">
        <v>0</v>
      </c>
      <c r="AH207" s="64">
        <v>0</v>
      </c>
      <c r="AI207" s="64">
        <v>0</v>
      </c>
      <c r="AJ207" s="64">
        <v>0</v>
      </c>
      <c r="AK207" s="64">
        <v>0</v>
      </c>
      <c r="AL207" s="64">
        <v>0</v>
      </c>
      <c r="AM207" s="64">
        <v>0</v>
      </c>
      <c r="AN207" s="64">
        <v>0</v>
      </c>
      <c r="AO207" s="64">
        <v>0</v>
      </c>
      <c r="AP207" s="64">
        <v>0</v>
      </c>
      <c r="AQ207" s="64">
        <v>0</v>
      </c>
      <c r="AR207" s="64">
        <v>0</v>
      </c>
      <c r="AS207" s="64">
        <v>0</v>
      </c>
      <c r="AT207" s="64">
        <v>0</v>
      </c>
      <c r="AU207" s="64">
        <v>0</v>
      </c>
      <c r="AV207" s="64">
        <v>0</v>
      </c>
      <c r="AW207" s="64">
        <v>0</v>
      </c>
      <c r="AX207" s="64">
        <v>0</v>
      </c>
      <c r="AY207" s="64">
        <v>0</v>
      </c>
      <c r="AZ207" s="64">
        <v>0</v>
      </c>
    </row>
    <row r="208" spans="1:52" s="15" customFormat="1" ht="15" customHeight="1" x14ac:dyDescent="0.3">
      <c r="A208" s="18" t="s">
        <v>102</v>
      </c>
      <c r="B208" s="64">
        <v>0</v>
      </c>
      <c r="C208" s="64">
        <v>0</v>
      </c>
      <c r="D208" s="64">
        <v>0</v>
      </c>
      <c r="E208" s="64">
        <v>0</v>
      </c>
      <c r="F208" s="64">
        <v>0</v>
      </c>
      <c r="G208" s="64">
        <v>0</v>
      </c>
      <c r="H208" s="64">
        <v>0</v>
      </c>
      <c r="I208" s="64">
        <v>0</v>
      </c>
      <c r="J208" s="64">
        <v>0</v>
      </c>
      <c r="K208" s="64">
        <v>0</v>
      </c>
      <c r="L208" s="64">
        <v>0</v>
      </c>
      <c r="M208" s="64">
        <v>0</v>
      </c>
      <c r="N208" s="64">
        <v>0</v>
      </c>
      <c r="O208" s="64">
        <v>0</v>
      </c>
      <c r="P208" s="64">
        <v>0</v>
      </c>
      <c r="Q208" s="64">
        <v>0</v>
      </c>
      <c r="R208" s="64">
        <v>0</v>
      </c>
      <c r="S208" s="64">
        <v>0</v>
      </c>
      <c r="T208" s="64">
        <v>0</v>
      </c>
      <c r="U208" s="64">
        <v>0</v>
      </c>
      <c r="V208" s="64">
        <v>0</v>
      </c>
      <c r="W208" s="64">
        <v>0</v>
      </c>
      <c r="X208" s="64">
        <v>0</v>
      </c>
      <c r="Y208" s="64">
        <v>0</v>
      </c>
      <c r="Z208" s="64">
        <v>0</v>
      </c>
      <c r="AA208" s="64">
        <v>0</v>
      </c>
      <c r="AB208" s="64">
        <v>0</v>
      </c>
      <c r="AC208" s="64">
        <v>0</v>
      </c>
      <c r="AD208" s="64">
        <v>0</v>
      </c>
      <c r="AE208" s="64">
        <v>0</v>
      </c>
      <c r="AF208" s="64">
        <v>0</v>
      </c>
      <c r="AG208" s="64">
        <v>0</v>
      </c>
      <c r="AH208" s="64">
        <v>0</v>
      </c>
      <c r="AI208" s="64">
        <v>0</v>
      </c>
      <c r="AJ208" s="64">
        <v>0</v>
      </c>
      <c r="AK208" s="64">
        <v>0</v>
      </c>
      <c r="AL208" s="64">
        <v>0</v>
      </c>
      <c r="AM208" s="64">
        <v>0</v>
      </c>
      <c r="AN208" s="64">
        <v>0</v>
      </c>
      <c r="AO208" s="64">
        <v>0</v>
      </c>
      <c r="AP208" s="64">
        <v>0</v>
      </c>
      <c r="AQ208" s="64">
        <v>0</v>
      </c>
      <c r="AR208" s="64">
        <v>0</v>
      </c>
      <c r="AS208" s="64">
        <v>0</v>
      </c>
      <c r="AT208" s="64">
        <v>0</v>
      </c>
      <c r="AU208" s="64">
        <v>0</v>
      </c>
      <c r="AV208" s="64">
        <v>0</v>
      </c>
      <c r="AW208" s="64">
        <v>0</v>
      </c>
      <c r="AX208" s="64">
        <v>0</v>
      </c>
      <c r="AY208" s="64">
        <v>0</v>
      </c>
      <c r="AZ208" s="64">
        <v>0</v>
      </c>
    </row>
    <row r="209" spans="1:52" s="15" customFormat="1" ht="15" customHeight="1" x14ac:dyDescent="0.3">
      <c r="A209" s="58" t="s">
        <v>103</v>
      </c>
      <c r="B209" s="72">
        <v>0</v>
      </c>
      <c r="C209" s="72">
        <v>0</v>
      </c>
      <c r="D209" s="72">
        <v>0</v>
      </c>
      <c r="E209" s="72">
        <v>0</v>
      </c>
      <c r="F209" s="72">
        <v>0</v>
      </c>
      <c r="G209" s="72">
        <v>0</v>
      </c>
      <c r="H209" s="72">
        <v>0</v>
      </c>
      <c r="I209" s="72">
        <v>0</v>
      </c>
      <c r="J209" s="72">
        <v>0</v>
      </c>
      <c r="K209" s="72">
        <v>0</v>
      </c>
      <c r="L209" s="72">
        <v>0</v>
      </c>
      <c r="M209" s="72">
        <v>0</v>
      </c>
      <c r="N209" s="72">
        <v>0</v>
      </c>
      <c r="O209" s="72">
        <v>0</v>
      </c>
      <c r="P209" s="72">
        <v>0</v>
      </c>
      <c r="Q209" s="72">
        <v>0</v>
      </c>
      <c r="R209" s="72">
        <v>0</v>
      </c>
      <c r="S209" s="72">
        <v>0</v>
      </c>
      <c r="T209" s="72">
        <v>0</v>
      </c>
      <c r="U209" s="72">
        <v>0</v>
      </c>
      <c r="V209" s="72">
        <v>0</v>
      </c>
      <c r="W209" s="72">
        <v>0</v>
      </c>
      <c r="X209" s="72">
        <v>0</v>
      </c>
      <c r="Y209" s="72">
        <v>0</v>
      </c>
      <c r="Z209" s="72">
        <v>0</v>
      </c>
      <c r="AA209" s="72">
        <v>0</v>
      </c>
      <c r="AB209" s="72">
        <v>0</v>
      </c>
      <c r="AC209" s="72">
        <v>0</v>
      </c>
      <c r="AD209" s="72">
        <v>0</v>
      </c>
      <c r="AE209" s="72">
        <v>0</v>
      </c>
      <c r="AF209" s="72">
        <v>0</v>
      </c>
      <c r="AG209" s="72">
        <v>0</v>
      </c>
      <c r="AH209" s="72">
        <v>0</v>
      </c>
      <c r="AI209" s="72">
        <v>0</v>
      </c>
      <c r="AJ209" s="72">
        <v>0</v>
      </c>
      <c r="AK209" s="72">
        <v>0</v>
      </c>
      <c r="AL209" s="72">
        <v>0</v>
      </c>
      <c r="AM209" s="72">
        <v>0</v>
      </c>
      <c r="AN209" s="72">
        <v>0</v>
      </c>
      <c r="AO209" s="72">
        <v>0</v>
      </c>
      <c r="AP209" s="72">
        <v>0</v>
      </c>
      <c r="AQ209" s="72">
        <v>0</v>
      </c>
      <c r="AR209" s="72">
        <v>0</v>
      </c>
      <c r="AS209" s="72">
        <v>0</v>
      </c>
      <c r="AT209" s="72">
        <v>0</v>
      </c>
      <c r="AU209" s="72">
        <v>0</v>
      </c>
      <c r="AV209" s="72">
        <v>0</v>
      </c>
      <c r="AW209" s="72">
        <v>0</v>
      </c>
      <c r="AX209" s="72">
        <v>0</v>
      </c>
      <c r="AY209" s="72">
        <v>0</v>
      </c>
      <c r="AZ209" s="72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3DC8-0B6E-4F88-9D16-7D5884CB0D03}">
  <dimension ref="A1:D13"/>
  <sheetViews>
    <sheetView workbookViewId="0">
      <selection activeCell="B13" sqref="B13:D13"/>
    </sheetView>
  </sheetViews>
  <sheetFormatPr defaultRowHeight="14.5" x14ac:dyDescent="0.35"/>
  <cols>
    <col min="1" max="1" width="27.453125" customWidth="1"/>
    <col min="2" max="2" width="10.81640625" bestFit="1" customWidth="1"/>
    <col min="3" max="3" width="13.36328125" customWidth="1"/>
    <col min="4" max="4" width="10.81640625" bestFit="1" customWidth="1"/>
  </cols>
  <sheetData>
    <row r="1" spans="1:4" x14ac:dyDescent="0.35">
      <c r="A1" s="1" t="s">
        <v>135</v>
      </c>
      <c r="B1" s="1"/>
      <c r="C1" s="1"/>
      <c r="D1" s="1"/>
    </row>
    <row r="2" spans="1:4" ht="72.5" x14ac:dyDescent="0.35">
      <c r="B2" t="s">
        <v>2</v>
      </c>
      <c r="C2" s="5" t="s">
        <v>129</v>
      </c>
      <c r="D2" t="s">
        <v>3</v>
      </c>
    </row>
    <row r="3" spans="1:4" x14ac:dyDescent="0.35">
      <c r="A3" t="s">
        <v>104</v>
      </c>
      <c r="B3">
        <f>(btu_per_kWh/'Net Generation Efficiency'!U71*1000)</f>
        <v>6958850.9419025835</v>
      </c>
      <c r="C3">
        <f>(btu_per_kWh/'Net Generation Efficiency'!U124*1000)</f>
        <v>8473202.4714439157</v>
      </c>
      <c r="D3">
        <f>(btu_per_kWh/'Net Generation Efficiency'!AZ71*1000)</f>
        <v>6192017.2397353323</v>
      </c>
    </row>
    <row r="4" spans="1:4" x14ac:dyDescent="0.35">
      <c r="A4" t="s">
        <v>131</v>
      </c>
      <c r="B4">
        <f>(btu_per_kWh/'Net Generation Efficiency'!U76*1000)</f>
        <v>10239001.761289353</v>
      </c>
      <c r="C4">
        <f>(btu_per_kWh/'Net Generation Efficiency'!U129*1000)</f>
        <v>13066412.967639107</v>
      </c>
      <c r="D4">
        <f>(btu_per_kWh/'Net Generation Efficiency'!AZ76*1000)</f>
        <v>10811437.110846715</v>
      </c>
    </row>
    <row r="5" spans="1:4" x14ac:dyDescent="0.35">
      <c r="A5" t="s">
        <v>132</v>
      </c>
      <c r="B5">
        <f>(btu_per_kWh/'Net Generation Efficiency'!U77*1000)</f>
        <v>16873893.538265824</v>
      </c>
      <c r="C5">
        <f>(btu_per_kWh/'Net Generation Efficiency'!U130*1000)</f>
        <v>16437869.892308569</v>
      </c>
      <c r="D5">
        <f>(btu_per_kWh/'Net Generation Efficiency'!AZ77*1000)</f>
        <v>12640849.930102604</v>
      </c>
    </row>
    <row r="7" spans="1:4" x14ac:dyDescent="0.35">
      <c r="A7" s="1" t="s">
        <v>134</v>
      </c>
      <c r="B7" s="1"/>
      <c r="C7" s="1"/>
      <c r="D7" s="1"/>
    </row>
    <row r="8" spans="1:4" ht="43.5" x14ac:dyDescent="0.35">
      <c r="B8" t="s">
        <v>2</v>
      </c>
      <c r="C8" s="5" t="s">
        <v>129</v>
      </c>
      <c r="D8" t="s">
        <v>3</v>
      </c>
    </row>
    <row r="9" spans="1:4" x14ac:dyDescent="0.35">
      <c r="A9" t="s">
        <v>104</v>
      </c>
      <c r="B9">
        <f>'Net Electricity Generation'!U71</f>
        <v>332014.14118490095</v>
      </c>
      <c r="C9">
        <f>'Net Electricity Generation'!U124</f>
        <v>274960.11288115021</v>
      </c>
      <c r="D9">
        <f>'Net Electricity Generation'!AZ71</f>
        <v>130692.27220782331</v>
      </c>
    </row>
    <row r="10" spans="1:4" x14ac:dyDescent="0.35">
      <c r="A10" t="s">
        <v>131</v>
      </c>
      <c r="B10">
        <f>'Net Electricity Generation'!U76</f>
        <v>16087.820208715904</v>
      </c>
      <c r="C10">
        <f>'Net Electricity Generation'!U129</f>
        <v>12084.288808653275</v>
      </c>
      <c r="D10">
        <f>'Net Electricity Generation'!AZ76</f>
        <v>10493.172059864561</v>
      </c>
    </row>
    <row r="11" spans="1:4" x14ac:dyDescent="0.35">
      <c r="A11" t="s">
        <v>132</v>
      </c>
      <c r="B11">
        <f>'Net Electricity Generation'!U77</f>
        <v>300.0146248964387</v>
      </c>
      <c r="C11">
        <f>'Net Electricity Generation'!U130</f>
        <v>2213.2435268113909</v>
      </c>
      <c r="D11">
        <f>'Net Electricity Generation'!AZ77</f>
        <v>263.57029979630227</v>
      </c>
    </row>
    <row r="13" spans="1:4" x14ac:dyDescent="0.35">
      <c r="A13" s="1" t="s">
        <v>133</v>
      </c>
      <c r="B13">
        <f>SUMPRODUCT(B3:B5,B9:B11)/SUM(B9:B11)</f>
        <v>7118853.2905178061</v>
      </c>
      <c r="C13">
        <f t="shared" ref="C13:D13" si="0">SUMPRODUCT(C3:C5,C9:C11)/SUM(C9:C11)</f>
        <v>8726033.9247063808</v>
      </c>
      <c r="D13">
        <f t="shared" si="0"/>
        <v>6546718.1080537103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0"/>
  <sheetViews>
    <sheetView workbookViewId="0">
      <selection activeCell="B10" sqref="B10"/>
    </sheetView>
  </sheetViews>
  <sheetFormatPr defaultRowHeight="14.5" x14ac:dyDescent="0.35"/>
  <cols>
    <col min="1" max="1" width="38.54296875" customWidth="1"/>
  </cols>
  <sheetData>
    <row r="1" spans="1:52" x14ac:dyDescent="0.35">
      <c r="A1" t="str">
        <f>'Electricity Balance'!A1</f>
        <v>EU28 - Electricity balance (GWh)</v>
      </c>
      <c r="B1">
        <f>'Electricity Balance'!B1</f>
        <v>2000</v>
      </c>
      <c r="C1">
        <f>'Electricity Balance'!C1</f>
        <v>2001</v>
      </c>
      <c r="D1">
        <f>'Electricity Balance'!D1</f>
        <v>2002</v>
      </c>
      <c r="E1">
        <f>'Electricity Balance'!E1</f>
        <v>2003</v>
      </c>
      <c r="F1">
        <f>'Electricity Balance'!F1</f>
        <v>2004</v>
      </c>
      <c r="G1">
        <f>'Electricity Balance'!G1</f>
        <v>2005</v>
      </c>
      <c r="H1">
        <f>'Electricity Balance'!H1</f>
        <v>2006</v>
      </c>
      <c r="I1">
        <f>'Electricity Balance'!I1</f>
        <v>2007</v>
      </c>
      <c r="J1">
        <f>'Electricity Balance'!J1</f>
        <v>2008</v>
      </c>
      <c r="K1">
        <f>'Electricity Balance'!K1</f>
        <v>2009</v>
      </c>
      <c r="L1">
        <f>'Electricity Balance'!L1</f>
        <v>2010</v>
      </c>
      <c r="M1">
        <f>'Electricity Balance'!M1</f>
        <v>2011</v>
      </c>
      <c r="N1">
        <f>'Electricity Balance'!N1</f>
        <v>2012</v>
      </c>
      <c r="O1">
        <f>'Electricity Balance'!O1</f>
        <v>2013</v>
      </c>
      <c r="P1">
        <f>'Electricity Balance'!P1</f>
        <v>2014</v>
      </c>
      <c r="Q1">
        <f>'Electricity Balance'!Q1</f>
        <v>2015</v>
      </c>
      <c r="R1">
        <f>'Electricity Balance'!R1</f>
        <v>2016</v>
      </c>
      <c r="S1">
        <f>'Electricity Balance'!S1</f>
        <v>2017</v>
      </c>
      <c r="T1">
        <f>'Electricity Balance'!T1</f>
        <v>2018</v>
      </c>
      <c r="U1">
        <f>'Electricity Balance'!U1</f>
        <v>2019</v>
      </c>
      <c r="V1">
        <f>'Electricity Balance'!V1</f>
        <v>2020</v>
      </c>
      <c r="W1">
        <f>'Electricity Balance'!W1</f>
        <v>2021</v>
      </c>
      <c r="X1">
        <f>'Electricity Balance'!X1</f>
        <v>2022</v>
      </c>
      <c r="Y1">
        <f>'Electricity Balance'!Y1</f>
        <v>2023</v>
      </c>
      <c r="Z1">
        <f>'Electricity Balance'!Z1</f>
        <v>2024</v>
      </c>
      <c r="AA1">
        <f>'Electricity Balance'!AA1</f>
        <v>2025</v>
      </c>
      <c r="AB1">
        <f>'Electricity Balance'!AB1</f>
        <v>2026</v>
      </c>
      <c r="AC1">
        <f>'Electricity Balance'!AC1</f>
        <v>2027</v>
      </c>
      <c r="AD1">
        <f>'Electricity Balance'!AD1</f>
        <v>2028</v>
      </c>
      <c r="AE1">
        <f>'Electricity Balance'!AE1</f>
        <v>2029</v>
      </c>
      <c r="AF1">
        <f>'Electricity Balance'!AF1</f>
        <v>2030</v>
      </c>
      <c r="AG1">
        <f>'Electricity Balance'!AG1</f>
        <v>2031</v>
      </c>
      <c r="AH1">
        <f>'Electricity Balance'!AH1</f>
        <v>2032</v>
      </c>
      <c r="AI1">
        <f>'Electricity Balance'!AI1</f>
        <v>2033</v>
      </c>
      <c r="AJ1">
        <f>'Electricity Balance'!AJ1</f>
        <v>2034</v>
      </c>
      <c r="AK1">
        <f>'Electricity Balance'!AK1</f>
        <v>2035</v>
      </c>
      <c r="AL1">
        <f>'Electricity Balance'!AL1</f>
        <v>2036</v>
      </c>
      <c r="AM1">
        <f>'Electricity Balance'!AM1</f>
        <v>2037</v>
      </c>
      <c r="AN1">
        <f>'Electricity Balance'!AN1</f>
        <v>2038</v>
      </c>
      <c r="AO1">
        <f>'Electricity Balance'!AO1</f>
        <v>2039</v>
      </c>
      <c r="AP1">
        <f>'Electricity Balance'!AP1</f>
        <v>2040</v>
      </c>
      <c r="AQ1">
        <f>'Electricity Balance'!AQ1</f>
        <v>2041</v>
      </c>
      <c r="AR1">
        <f>'Electricity Balance'!AR1</f>
        <v>2042</v>
      </c>
      <c r="AS1">
        <f>'Electricity Balance'!AS1</f>
        <v>2043</v>
      </c>
      <c r="AT1">
        <f>'Electricity Balance'!AT1</f>
        <v>2044</v>
      </c>
      <c r="AU1">
        <f>'Electricity Balance'!AU1</f>
        <v>2045</v>
      </c>
      <c r="AV1">
        <f>'Electricity Balance'!AV1</f>
        <v>2046</v>
      </c>
      <c r="AW1">
        <f>'Electricity Balance'!AW1</f>
        <v>2047</v>
      </c>
      <c r="AX1">
        <f>'Electricity Balance'!AX1</f>
        <v>2048</v>
      </c>
      <c r="AY1">
        <f>'Electricity Balance'!AY1</f>
        <v>2049</v>
      </c>
      <c r="AZ1">
        <f>'Electricity Balance'!AZ1</f>
        <v>2050</v>
      </c>
    </row>
    <row r="2" spans="1:52" x14ac:dyDescent="0.35">
      <c r="A2" t="str">
        <f>'Electricity Balance'!A7</f>
        <v>Power generation</v>
      </c>
      <c r="B2">
        <f>'Electricity Balance'!B7</f>
        <v>3005188.672830821</v>
      </c>
      <c r="C2">
        <f>'Electricity Balance'!C7</f>
        <v>3089280.5582968327</v>
      </c>
      <c r="D2">
        <f>'Electricity Balance'!D7</f>
        <v>3109541.0880333567</v>
      </c>
      <c r="E2">
        <f>'Electricity Balance'!E7</f>
        <v>3201662.0516412575</v>
      </c>
      <c r="F2">
        <f>'Electricity Balance'!F7</f>
        <v>3268362.4170964034</v>
      </c>
      <c r="G2">
        <f>'Electricity Balance'!G7</f>
        <v>3290095.6497883596</v>
      </c>
      <c r="H2">
        <f>'Electricity Balance'!H7</f>
        <v>3335672.2652325584</v>
      </c>
      <c r="I2">
        <f>'Electricity Balance'!I7</f>
        <v>3349746.8934883722</v>
      </c>
      <c r="J2">
        <f>'Electricity Balance'!J7</f>
        <v>3354453.0015116278</v>
      </c>
      <c r="K2">
        <f>'Electricity Balance'!K7</f>
        <v>3190645.0933720935</v>
      </c>
      <c r="L2">
        <f>'Electricity Balance'!L7</f>
        <v>3334345.1689520474</v>
      </c>
      <c r="M2">
        <f>'Electricity Balance'!M7</f>
        <v>3268496.8359924168</v>
      </c>
      <c r="N2">
        <f>'Electricity Balance'!N7</f>
        <v>3264877.8766245656</v>
      </c>
      <c r="O2">
        <f>'Electricity Balance'!O7</f>
        <v>3236309.9765580371</v>
      </c>
      <c r="P2">
        <f>'Electricity Balance'!P7</f>
        <v>3158677.055000714</v>
      </c>
      <c r="Q2">
        <f>'Electricity Balance'!Q7</f>
        <v>3203608.6788309542</v>
      </c>
      <c r="R2">
        <f>'Electricity Balance'!R7</f>
        <v>3192401.2407002072</v>
      </c>
      <c r="S2">
        <f>'Electricity Balance'!S7</f>
        <v>3211305.6835414371</v>
      </c>
      <c r="T2">
        <f>'Electricity Balance'!T7</f>
        <v>3201319.650538668</v>
      </c>
      <c r="U2">
        <f>'Electricity Balance'!U7</f>
        <v>3198804.8831559159</v>
      </c>
      <c r="V2">
        <f>'Electricity Balance'!V7</f>
        <v>3203305.4908280927</v>
      </c>
      <c r="W2">
        <f>'Electricity Balance'!W7</f>
        <v>3220854.255290478</v>
      </c>
      <c r="X2">
        <f>'Electricity Balance'!X7</f>
        <v>3247807.9968496794</v>
      </c>
      <c r="Y2">
        <f>'Electricity Balance'!Y7</f>
        <v>3252828.0500413314</v>
      </c>
      <c r="Z2">
        <f>'Electricity Balance'!Z7</f>
        <v>3268212.5423062881</v>
      </c>
      <c r="AA2">
        <f>'Electricity Balance'!AA7</f>
        <v>3284191.6831978154</v>
      </c>
      <c r="AB2">
        <f>'Electricity Balance'!AB7</f>
        <v>3306133.3587158555</v>
      </c>
      <c r="AC2">
        <f>'Electricity Balance'!AC7</f>
        <v>3326484.7836891422</v>
      </c>
      <c r="AD2">
        <f>'Electricity Balance'!AD7</f>
        <v>3352651.8473333642</v>
      </c>
      <c r="AE2">
        <f>'Electricity Balance'!AE7</f>
        <v>3371350.154400547</v>
      </c>
      <c r="AF2">
        <f>'Electricity Balance'!AF7</f>
        <v>3382388.840980432</v>
      </c>
      <c r="AG2">
        <f>'Electricity Balance'!AG7</f>
        <v>3388411.1486440049</v>
      </c>
      <c r="AH2">
        <f>'Electricity Balance'!AH7</f>
        <v>3412992.6650162302</v>
      </c>
      <c r="AI2">
        <f>'Electricity Balance'!AI7</f>
        <v>3429941.8137092218</v>
      </c>
      <c r="AJ2">
        <f>'Electricity Balance'!AJ7</f>
        <v>3442975.9978457075</v>
      </c>
      <c r="AK2">
        <f>'Electricity Balance'!AK7</f>
        <v>3459209.668788767</v>
      </c>
      <c r="AL2">
        <f>'Electricity Balance'!AL7</f>
        <v>3482253.4991145926</v>
      </c>
      <c r="AM2">
        <f>'Electricity Balance'!AM7</f>
        <v>3510610.1066724616</v>
      </c>
      <c r="AN2">
        <f>'Electricity Balance'!AN7</f>
        <v>3540048.4572507613</v>
      </c>
      <c r="AO2">
        <f>'Electricity Balance'!AO7</f>
        <v>3574680.4756738609</v>
      </c>
      <c r="AP2">
        <f>'Electricity Balance'!AP7</f>
        <v>3608257.6323962663</v>
      </c>
      <c r="AQ2">
        <f>'Electricity Balance'!AQ7</f>
        <v>3651309.1117240991</v>
      </c>
      <c r="AR2">
        <f>'Electricity Balance'!AR7</f>
        <v>3696657.5565412184</v>
      </c>
      <c r="AS2">
        <f>'Electricity Balance'!AS7</f>
        <v>3736097.6660162117</v>
      </c>
      <c r="AT2">
        <f>'Electricity Balance'!AT7</f>
        <v>3773648.412356304</v>
      </c>
      <c r="AU2">
        <f>'Electricity Balance'!AU7</f>
        <v>3814371.404507556</v>
      </c>
      <c r="AV2">
        <f>'Electricity Balance'!AV7</f>
        <v>3854721.8189728595</v>
      </c>
      <c r="AW2">
        <f>'Electricity Balance'!AW7</f>
        <v>3893940.8172571715</v>
      </c>
      <c r="AX2">
        <f>'Electricity Balance'!AX7</f>
        <v>3934589.2930584135</v>
      </c>
      <c r="AY2">
        <f>'Electricity Balance'!AY7</f>
        <v>3979833.3569219061</v>
      </c>
      <c r="AZ2">
        <f>'Electricity Balance'!AZ7</f>
        <v>4019469.1729665999</v>
      </c>
    </row>
    <row r="3" spans="1:52" x14ac:dyDescent="0.35">
      <c r="A3" t="str">
        <f>'Electricity Balance'!A8</f>
        <v>Nuclear Power Stations</v>
      </c>
      <c r="B3">
        <f>'Electricity Balance'!B8</f>
        <v>944823.50594244979</v>
      </c>
      <c r="C3">
        <f>'Electricity Balance'!C8</f>
        <v>978812.1111627908</v>
      </c>
      <c r="D3">
        <f>'Electricity Balance'!D8</f>
        <v>990016.66488372092</v>
      </c>
      <c r="E3">
        <f>'Electricity Balance'!E8</f>
        <v>995679.28000000014</v>
      </c>
      <c r="F3">
        <f>'Electricity Balance'!F8</f>
        <v>1008254.6560465118</v>
      </c>
      <c r="G3">
        <f>'Electricity Balance'!G8</f>
        <v>997519.32662820828</v>
      </c>
      <c r="H3">
        <f>'Electricity Balance'!H8</f>
        <v>989697.96744186047</v>
      </c>
      <c r="I3">
        <f>'Electricity Balance'!I8</f>
        <v>935106.91395348834</v>
      </c>
      <c r="J3">
        <f>'Electricity Balance'!J8</f>
        <v>936965.93662790698</v>
      </c>
      <c r="K3">
        <f>'Electricity Balance'!K8</f>
        <v>893852.874418605</v>
      </c>
      <c r="L3">
        <f>'Electricity Balance'!L8</f>
        <v>916445.22323984886</v>
      </c>
      <c r="M3">
        <f>'Electricity Balance'!M8</f>
        <v>906580.6925456099</v>
      </c>
      <c r="N3">
        <f>'Electricity Balance'!N8</f>
        <v>882207.28130530624</v>
      </c>
      <c r="O3">
        <f>'Electricity Balance'!O8</f>
        <v>876672.19809787022</v>
      </c>
      <c r="P3">
        <f>'Electricity Balance'!P8</f>
        <v>876135.36038890737</v>
      </c>
      <c r="Q3">
        <f>'Electricity Balance'!Q8</f>
        <v>856974.48111351335</v>
      </c>
      <c r="R3">
        <f>'Electricity Balance'!R8</f>
        <v>887393.29065754812</v>
      </c>
      <c r="S3">
        <f>'Electricity Balance'!S8</f>
        <v>870777.25070214726</v>
      </c>
      <c r="T3">
        <f>'Electricity Balance'!T8</f>
        <v>840419.0132111155</v>
      </c>
      <c r="U3">
        <f>'Electricity Balance'!U8</f>
        <v>830291.90474793594</v>
      </c>
      <c r="V3">
        <f>'Electricity Balance'!V8</f>
        <v>817299.51630289177</v>
      </c>
      <c r="W3">
        <f>'Electricity Balance'!W8</f>
        <v>817115.44195997564</v>
      </c>
      <c r="X3">
        <f>'Electricity Balance'!X8</f>
        <v>779841.80398596893</v>
      </c>
      <c r="Y3">
        <f>'Electricity Balance'!Y8</f>
        <v>724989.63051683409</v>
      </c>
      <c r="Z3">
        <f>'Electricity Balance'!Z8</f>
        <v>697721.68998206721</v>
      </c>
      <c r="AA3">
        <f>'Electricity Balance'!AA8</f>
        <v>696950.24858688784</v>
      </c>
      <c r="AB3">
        <f>'Electricity Balance'!AB8</f>
        <v>694712.85081252712</v>
      </c>
      <c r="AC3">
        <f>'Electricity Balance'!AC8</f>
        <v>713697.52057031461</v>
      </c>
      <c r="AD3">
        <f>'Electricity Balance'!AD8</f>
        <v>711150.15239512618</v>
      </c>
      <c r="AE3">
        <f>'Electricity Balance'!AE8</f>
        <v>699930.93737713352</v>
      </c>
      <c r="AF3">
        <f>'Electricity Balance'!AF8</f>
        <v>684112.37887347792</v>
      </c>
      <c r="AG3">
        <f>'Electricity Balance'!AG8</f>
        <v>685196.42584072344</v>
      </c>
      <c r="AH3">
        <f>'Electricity Balance'!AH8</f>
        <v>680378.12858887156</v>
      </c>
      <c r="AI3">
        <f>'Electricity Balance'!AI8</f>
        <v>636549.20160618832</v>
      </c>
      <c r="AJ3">
        <f>'Electricity Balance'!AJ8</f>
        <v>611457.93300520722</v>
      </c>
      <c r="AK3">
        <f>'Electricity Balance'!AK8</f>
        <v>541526.5053432741</v>
      </c>
      <c r="AL3">
        <f>'Electricity Balance'!AL8</f>
        <v>536200.89691295812</v>
      </c>
      <c r="AM3">
        <f>'Electricity Balance'!AM8</f>
        <v>518273.79302268178</v>
      </c>
      <c r="AN3">
        <f>'Electricity Balance'!AN8</f>
        <v>503034.07985649345</v>
      </c>
      <c r="AO3">
        <f>'Electricity Balance'!AO8</f>
        <v>508037.16527431348</v>
      </c>
      <c r="AP3">
        <f>'Electricity Balance'!AP8</f>
        <v>514478.72636528441</v>
      </c>
      <c r="AQ3">
        <f>'Electricity Balance'!AQ8</f>
        <v>489567.96884094935</v>
      </c>
      <c r="AR3">
        <f>'Electricity Balance'!AR8</f>
        <v>494612.48554096953</v>
      </c>
      <c r="AS3">
        <f>'Electricity Balance'!AS8</f>
        <v>482091.66133373318</v>
      </c>
      <c r="AT3">
        <f>'Electricity Balance'!AT8</f>
        <v>489094.81771325314</v>
      </c>
      <c r="AU3">
        <f>'Electricity Balance'!AU8</f>
        <v>518899.28649684577</v>
      </c>
      <c r="AV3">
        <f>'Electricity Balance'!AV8</f>
        <v>520307.80081766855</v>
      </c>
      <c r="AW3">
        <f>'Electricity Balance'!AW8</f>
        <v>505296.20969699271</v>
      </c>
      <c r="AX3">
        <f>'Electricity Balance'!AX8</f>
        <v>474107.5346797611</v>
      </c>
      <c r="AY3">
        <f>'Electricity Balance'!AY8</f>
        <v>445539.9163429364</v>
      </c>
      <c r="AZ3">
        <f>'Electricity Balance'!AZ8</f>
        <v>441896.95728674077</v>
      </c>
    </row>
    <row r="4" spans="1:52" x14ac:dyDescent="0.35">
      <c r="A4" t="str">
        <f>'Electricity Balance'!A9</f>
        <v>Conventional Thermal Power Stations</v>
      </c>
      <c r="B4">
        <f>'Electricity Balance'!B9</f>
        <v>1680689.3418702078</v>
      </c>
      <c r="C4">
        <f>'Electricity Balance'!C9</f>
        <v>1703964.9587619489</v>
      </c>
      <c r="D4">
        <f>'Electricity Balance'!D9</f>
        <v>1763506.9812891704</v>
      </c>
      <c r="E4">
        <f>'Electricity Balance'!E9</f>
        <v>1851989.7483854436</v>
      </c>
      <c r="F4">
        <f>'Electricity Balance'!F9</f>
        <v>1871092.6447708225</v>
      </c>
      <c r="G4">
        <f>'Electricity Balance'!G9</f>
        <v>1906935.7384653962</v>
      </c>
      <c r="H4">
        <f>'Electricity Balance'!H9</f>
        <v>1944755.6931395349</v>
      </c>
      <c r="I4">
        <f>'Electricity Balance'!I9</f>
        <v>1991645.7934883719</v>
      </c>
      <c r="J4">
        <f>'Electricity Balance'!J9</f>
        <v>1957847.53</v>
      </c>
      <c r="K4">
        <f>'Electricity Balance'!K9</f>
        <v>1813552.6840697676</v>
      </c>
      <c r="L4">
        <f>'Electricity Balance'!L9</f>
        <v>1868750.9815268461</v>
      </c>
      <c r="M4">
        <f>'Electricity Balance'!M9</f>
        <v>1824338.7407126322</v>
      </c>
      <c r="N4">
        <f>'Electricity Balance'!N9</f>
        <v>1773063.6579013281</v>
      </c>
      <c r="O4">
        <f>'Electricity Balance'!O9</f>
        <v>1671021.4516212197</v>
      </c>
      <c r="P4">
        <f>'Electricity Balance'!P9</f>
        <v>1561751.9923137755</v>
      </c>
      <c r="Q4">
        <f>'Electricity Balance'!Q9</f>
        <v>1601008.1326313789</v>
      </c>
      <c r="R4">
        <f>'Electricity Balance'!R9</f>
        <v>1550739.0886493491</v>
      </c>
      <c r="S4">
        <f>'Electricity Balance'!S9</f>
        <v>1524511.7387917098</v>
      </c>
      <c r="T4">
        <f>'Electricity Balance'!T9</f>
        <v>1475745.4352652733</v>
      </c>
      <c r="U4">
        <f>'Electricity Balance'!U9</f>
        <v>1422004.1255388961</v>
      </c>
      <c r="V4">
        <f>'Electricity Balance'!V9</f>
        <v>1368790.409253241</v>
      </c>
      <c r="W4">
        <f>'Electricity Balance'!W9</f>
        <v>1328967.7241042834</v>
      </c>
      <c r="X4">
        <f>'Electricity Balance'!X9</f>
        <v>1374211.009821258</v>
      </c>
      <c r="Y4">
        <f>'Electricity Balance'!Y9</f>
        <v>1399224.2090046948</v>
      </c>
      <c r="Z4">
        <f>'Electricity Balance'!Z9</f>
        <v>1386225.3837324681</v>
      </c>
      <c r="AA4">
        <f>'Electricity Balance'!AA9</f>
        <v>1353921.3047634892</v>
      </c>
      <c r="AB4">
        <f>'Electricity Balance'!AB9</f>
        <v>1334787.7955906414</v>
      </c>
      <c r="AC4">
        <f>'Electricity Balance'!AC9</f>
        <v>1291040.1931561523</v>
      </c>
      <c r="AD4">
        <f>'Electricity Balance'!AD9</f>
        <v>1281429.8430118412</v>
      </c>
      <c r="AE4">
        <f>'Electricity Balance'!AE9</f>
        <v>1254530.3724240891</v>
      </c>
      <c r="AF4">
        <f>'Electricity Balance'!AF9</f>
        <v>1229683.440775211</v>
      </c>
      <c r="AG4">
        <f>'Electricity Balance'!AG9</f>
        <v>1180185.2579051475</v>
      </c>
      <c r="AH4">
        <f>'Electricity Balance'!AH9</f>
        <v>1162056.4378085255</v>
      </c>
      <c r="AI4">
        <f>'Electricity Balance'!AI9</f>
        <v>1172961.698888663</v>
      </c>
      <c r="AJ4">
        <f>'Electricity Balance'!AJ9</f>
        <v>1155037.9024454309</v>
      </c>
      <c r="AK4">
        <f>'Electricity Balance'!AK9</f>
        <v>1163794.3751235919</v>
      </c>
      <c r="AL4">
        <f>'Electricity Balance'!AL9</f>
        <v>1103135.7311629837</v>
      </c>
      <c r="AM4">
        <f>'Electricity Balance'!AM9</f>
        <v>1064278.53658566</v>
      </c>
      <c r="AN4">
        <f>'Electricity Balance'!AN9</f>
        <v>1035893.3020209337</v>
      </c>
      <c r="AO4">
        <f>'Electricity Balance'!AO9</f>
        <v>998850.2131927103</v>
      </c>
      <c r="AP4">
        <f>'Electricity Balance'!AP9</f>
        <v>947764.81347112823</v>
      </c>
      <c r="AQ4">
        <f>'Electricity Balance'!AQ9</f>
        <v>951039.55232638586</v>
      </c>
      <c r="AR4">
        <f>'Electricity Balance'!AR9</f>
        <v>927997.82258794876</v>
      </c>
      <c r="AS4">
        <f>'Electricity Balance'!AS9</f>
        <v>926058.90479271242</v>
      </c>
      <c r="AT4">
        <f>'Electricity Balance'!AT9</f>
        <v>905295.33135096345</v>
      </c>
      <c r="AU4">
        <f>'Electricity Balance'!AU9</f>
        <v>864961.25254170154</v>
      </c>
      <c r="AV4">
        <f>'Electricity Balance'!AV9</f>
        <v>852752.79204770364</v>
      </c>
      <c r="AW4">
        <f>'Electricity Balance'!AW9</f>
        <v>849063.3816944327</v>
      </c>
      <c r="AX4">
        <f>'Electricity Balance'!AX9</f>
        <v>869298.47941617016</v>
      </c>
      <c r="AY4">
        <f>'Electricity Balance'!AY9</f>
        <v>889355.49918079935</v>
      </c>
      <c r="AZ4">
        <f>'Electricity Balance'!AZ9</f>
        <v>885835.13558844267</v>
      </c>
    </row>
    <row r="5" spans="1:52" x14ac:dyDescent="0.35">
      <c r="A5" t="str">
        <f>'Electricity Balance'!A10</f>
        <v>Electricity-only Plants</v>
      </c>
      <c r="B5">
        <f>'Electricity Balance'!B10</f>
        <v>1222380.4873149586</v>
      </c>
      <c r="C5">
        <f>'Electricity Balance'!C10</f>
        <v>1235565.6683715065</v>
      </c>
      <c r="D5">
        <f>'Electricity Balance'!D10</f>
        <v>1276775.0703884405</v>
      </c>
      <c r="E5">
        <f>'Electricity Balance'!E10</f>
        <v>1332222.4959522579</v>
      </c>
      <c r="F5">
        <f>'Electricity Balance'!F10</f>
        <v>1323283.8167146137</v>
      </c>
      <c r="G5">
        <f>'Electricity Balance'!G10</f>
        <v>1360059.717763114</v>
      </c>
      <c r="H5">
        <f>'Electricity Balance'!H10</f>
        <v>1368915.9569677531</v>
      </c>
      <c r="I5">
        <f>'Electricity Balance'!I10</f>
        <v>1412658.4485022579</v>
      </c>
      <c r="J5">
        <f>'Electricity Balance'!J10</f>
        <v>1371904.8600616085</v>
      </c>
      <c r="K5">
        <f>'Electricity Balance'!K10</f>
        <v>1240306.4402076188</v>
      </c>
      <c r="L5">
        <f>'Electricity Balance'!L10</f>
        <v>1227082.598003285</v>
      </c>
      <c r="M5">
        <f>'Electricity Balance'!M10</f>
        <v>1229842.2099596201</v>
      </c>
      <c r="N5">
        <f>'Electricity Balance'!N10</f>
        <v>1207530.1162176791</v>
      </c>
      <c r="O5">
        <f>'Electricity Balance'!O10</f>
        <v>1101493.074634637</v>
      </c>
      <c r="P5">
        <f>'Electricity Balance'!P10</f>
        <v>1038345.4108557686</v>
      </c>
      <c r="Q5">
        <f>'Electricity Balance'!Q10</f>
        <v>1072829.0051732133</v>
      </c>
      <c r="R5">
        <f>'Electricity Balance'!R10</f>
        <v>1034542.2836179814</v>
      </c>
      <c r="S5">
        <f>'Electricity Balance'!S10</f>
        <v>990681.82508625253</v>
      </c>
      <c r="T5">
        <f>'Electricity Balance'!T10</f>
        <v>946022.83522453415</v>
      </c>
      <c r="U5">
        <f>'Electricity Balance'!U10</f>
        <v>888513.55363198812</v>
      </c>
      <c r="V5">
        <f>'Electricity Balance'!V10</f>
        <v>844859.66467677266</v>
      </c>
      <c r="W5">
        <f>'Electricity Balance'!W10</f>
        <v>814216.66562051012</v>
      </c>
      <c r="X5">
        <f>'Electricity Balance'!X10</f>
        <v>841178.00158178015</v>
      </c>
      <c r="Y5">
        <f>'Electricity Balance'!Y10</f>
        <v>864855.33944141178</v>
      </c>
      <c r="Z5">
        <f>'Electricity Balance'!Z10</f>
        <v>841747.45081512618</v>
      </c>
      <c r="AA5">
        <f>'Electricity Balance'!AA10</f>
        <v>807101.23355841264</v>
      </c>
      <c r="AB5">
        <f>'Electricity Balance'!AB10</f>
        <v>803738.02200344403</v>
      </c>
      <c r="AC5">
        <f>'Electricity Balance'!AC10</f>
        <v>767525.77885187883</v>
      </c>
      <c r="AD5">
        <f>'Electricity Balance'!AD10</f>
        <v>757724.08120221528</v>
      </c>
      <c r="AE5">
        <f>'Electricity Balance'!AE10</f>
        <v>743072.25200087414</v>
      </c>
      <c r="AF5">
        <f>'Electricity Balance'!AF10</f>
        <v>716506.33014250651</v>
      </c>
      <c r="AG5">
        <f>'Electricity Balance'!AG10</f>
        <v>663148.04470436496</v>
      </c>
      <c r="AH5">
        <f>'Electricity Balance'!AH10</f>
        <v>650624.1382626124</v>
      </c>
      <c r="AI5">
        <f>'Electricity Balance'!AI10</f>
        <v>659389.53203011642</v>
      </c>
      <c r="AJ5">
        <f>'Electricity Balance'!AJ10</f>
        <v>646270.33458346699</v>
      </c>
      <c r="AK5">
        <f>'Electricity Balance'!AK10</f>
        <v>681918.02014627343</v>
      </c>
      <c r="AL5">
        <f>'Electricity Balance'!AL10</f>
        <v>620997.95752461278</v>
      </c>
      <c r="AM5">
        <f>'Electricity Balance'!AM10</f>
        <v>583799.61096614064</v>
      </c>
      <c r="AN5">
        <f>'Electricity Balance'!AN10</f>
        <v>563244.97217306925</v>
      </c>
      <c r="AO5">
        <f>'Electricity Balance'!AO10</f>
        <v>531536.96465226857</v>
      </c>
      <c r="AP5">
        <f>'Electricity Balance'!AP10</f>
        <v>495968.35000314971</v>
      </c>
      <c r="AQ5">
        <f>'Electricity Balance'!AQ10</f>
        <v>492653.57212161197</v>
      </c>
      <c r="AR5">
        <f>'Electricity Balance'!AR10</f>
        <v>471021.38738202216</v>
      </c>
      <c r="AS5">
        <f>'Electricity Balance'!AS10</f>
        <v>459940.0763700211</v>
      </c>
      <c r="AT5">
        <f>'Electricity Balance'!AT10</f>
        <v>437911.61287296406</v>
      </c>
      <c r="AU5">
        <f>'Electricity Balance'!AU10</f>
        <v>393809.47438661446</v>
      </c>
      <c r="AV5">
        <f>'Electricity Balance'!AV10</f>
        <v>383127.21686213696</v>
      </c>
      <c r="AW5">
        <f>'Electricity Balance'!AW10</f>
        <v>373729.93675372342</v>
      </c>
      <c r="AX5">
        <f>'Electricity Balance'!AX10</f>
        <v>394853.49922301271</v>
      </c>
      <c r="AY5">
        <f>'Electricity Balance'!AY10</f>
        <v>407960.78277856275</v>
      </c>
      <c r="AZ5">
        <f>'Electricity Balance'!AZ10</f>
        <v>398478.8502352392</v>
      </c>
    </row>
    <row r="6" spans="1:52" x14ac:dyDescent="0.35">
      <c r="A6" t="str">
        <f>'Electricity Balance'!A11</f>
        <v>CHP Plants</v>
      </c>
      <c r="B6">
        <f>'Electricity Balance'!B11</f>
        <v>458308.85455524898</v>
      </c>
      <c r="C6">
        <f>'Electricity Balance'!C11</f>
        <v>468399.29039044224</v>
      </c>
      <c r="D6">
        <f>'Electricity Balance'!D11</f>
        <v>486731.91090072965</v>
      </c>
      <c r="E6">
        <f>'Electricity Balance'!E11</f>
        <v>519767.25243318547</v>
      </c>
      <c r="F6">
        <f>'Electricity Balance'!F11</f>
        <v>547808.82805620856</v>
      </c>
      <c r="G6">
        <f>'Electricity Balance'!G11</f>
        <v>546876.02070228267</v>
      </c>
      <c r="H6">
        <f>'Electricity Balance'!H11</f>
        <v>575839.73617178202</v>
      </c>
      <c r="I6">
        <f>'Electricity Balance'!I11</f>
        <v>578987.34498611453</v>
      </c>
      <c r="J6">
        <f>'Electricity Balance'!J11</f>
        <v>585942.66993839189</v>
      </c>
      <c r="K6">
        <f>'Electricity Balance'!K11</f>
        <v>573246.24386214919</v>
      </c>
      <c r="L6">
        <f>'Electricity Balance'!L11</f>
        <v>641668.38352356153</v>
      </c>
      <c r="M6">
        <f>'Electricity Balance'!M11</f>
        <v>594496.5307530124</v>
      </c>
      <c r="N6">
        <f>'Electricity Balance'!N11</f>
        <v>565533.54168364871</v>
      </c>
      <c r="O6">
        <f>'Electricity Balance'!O11</f>
        <v>569528.37698658253</v>
      </c>
      <c r="P6">
        <f>'Electricity Balance'!P11</f>
        <v>523406.58145800681</v>
      </c>
      <c r="Q6">
        <f>'Electricity Balance'!Q11</f>
        <v>528179.1274581654</v>
      </c>
      <c r="R6">
        <f>'Electricity Balance'!R11</f>
        <v>516196.80503136758</v>
      </c>
      <c r="S6">
        <f>'Electricity Balance'!S11</f>
        <v>533829.91370545712</v>
      </c>
      <c r="T6">
        <f>'Electricity Balance'!T11</f>
        <v>529722.6000407394</v>
      </c>
      <c r="U6">
        <f>'Electricity Balance'!U11</f>
        <v>533490.57190690818</v>
      </c>
      <c r="V6">
        <f>'Electricity Balance'!V11</f>
        <v>523930.74457646854</v>
      </c>
      <c r="W6">
        <f>'Electricity Balance'!W11</f>
        <v>514751.05848377349</v>
      </c>
      <c r="X6">
        <f>'Electricity Balance'!X11</f>
        <v>533033.00823947811</v>
      </c>
      <c r="Y6">
        <f>'Electricity Balance'!Y11</f>
        <v>534368.86956328328</v>
      </c>
      <c r="Z6">
        <f>'Electricity Balance'!Z11</f>
        <v>544477.93291734229</v>
      </c>
      <c r="AA6">
        <f>'Electricity Balance'!AA11</f>
        <v>546820.07120507653</v>
      </c>
      <c r="AB6">
        <f>'Electricity Balance'!AB11</f>
        <v>531049.77358719718</v>
      </c>
      <c r="AC6">
        <f>'Electricity Balance'!AC11</f>
        <v>523514.41430427361</v>
      </c>
      <c r="AD6">
        <f>'Electricity Balance'!AD11</f>
        <v>523705.76180962584</v>
      </c>
      <c r="AE6">
        <f>'Electricity Balance'!AE11</f>
        <v>511458.12042321503</v>
      </c>
      <c r="AF6">
        <f>'Electricity Balance'!AF11</f>
        <v>513177.11063270451</v>
      </c>
      <c r="AG6">
        <f>'Electricity Balance'!AG11</f>
        <v>517037.21320078248</v>
      </c>
      <c r="AH6">
        <f>'Electricity Balance'!AH11</f>
        <v>511432.29954591341</v>
      </c>
      <c r="AI6">
        <f>'Electricity Balance'!AI11</f>
        <v>513572.16685854632</v>
      </c>
      <c r="AJ6">
        <f>'Electricity Balance'!AJ11</f>
        <v>508767.5678619637</v>
      </c>
      <c r="AK6">
        <f>'Electricity Balance'!AK11</f>
        <v>481876.35497731861</v>
      </c>
      <c r="AL6">
        <f>'Electricity Balance'!AL11</f>
        <v>482137.77363837091</v>
      </c>
      <c r="AM6">
        <f>'Electricity Balance'!AM11</f>
        <v>480478.92561951955</v>
      </c>
      <c r="AN6">
        <f>'Electricity Balance'!AN11</f>
        <v>472648.32984786457</v>
      </c>
      <c r="AO6">
        <f>'Electricity Balance'!AO11</f>
        <v>467313.2485404418</v>
      </c>
      <c r="AP6">
        <f>'Electricity Balance'!AP11</f>
        <v>451796.46346797876</v>
      </c>
      <c r="AQ6">
        <f>'Electricity Balance'!AQ11</f>
        <v>458385.98020477395</v>
      </c>
      <c r="AR6">
        <f>'Electricity Balance'!AR11</f>
        <v>456976.43520592654</v>
      </c>
      <c r="AS6">
        <f>'Electricity Balance'!AS11</f>
        <v>466118.82842269097</v>
      </c>
      <c r="AT6">
        <f>'Electricity Balance'!AT11</f>
        <v>467383.71847799997</v>
      </c>
      <c r="AU6">
        <f>'Electricity Balance'!AU11</f>
        <v>471151.77815508714</v>
      </c>
      <c r="AV6">
        <f>'Electricity Balance'!AV11</f>
        <v>469625.57518556656</v>
      </c>
      <c r="AW6">
        <f>'Electricity Balance'!AW11</f>
        <v>475333.44494070939</v>
      </c>
      <c r="AX6">
        <f>'Electricity Balance'!AX11</f>
        <v>474444.98019315704</v>
      </c>
      <c r="AY6">
        <f>'Electricity Balance'!AY11</f>
        <v>481394.71640223678</v>
      </c>
      <c r="AZ6">
        <f>'Electricity Balance'!AZ11</f>
        <v>487356.28535320319</v>
      </c>
    </row>
    <row r="7" spans="1:52" x14ac:dyDescent="0.35">
      <c r="A7" t="str">
        <f>'Electricity Balance'!A12</f>
        <v>Exchanges, Transfers, Returns</v>
      </c>
      <c r="B7">
        <f>'Electricity Balance'!B12</f>
        <v>379675.82501816325</v>
      </c>
      <c r="C7">
        <f>'Electricity Balance'!C12</f>
        <v>406503.48837209301</v>
      </c>
      <c r="D7">
        <f>'Electricity Balance'!D12</f>
        <v>356017.4418604651</v>
      </c>
      <c r="E7">
        <f>'Electricity Balance'!E12</f>
        <v>353993.02325581387</v>
      </c>
      <c r="F7">
        <f>'Electricity Balance'!F12</f>
        <v>389015.11627906957</v>
      </c>
      <c r="G7">
        <f>'Electricity Balance'!G12</f>
        <v>385640.58469475509</v>
      </c>
      <c r="H7">
        <f>'Electricity Balance'!H12</f>
        <v>401218.60465116287</v>
      </c>
      <c r="I7">
        <f>'Electricity Balance'!I12</f>
        <v>422994.18604651175</v>
      </c>
      <c r="J7">
        <f>'Electricity Balance'!J12</f>
        <v>459639.53488372092</v>
      </c>
      <c r="K7">
        <f>'Electricity Balance'!K12</f>
        <v>483239.53488372097</v>
      </c>
      <c r="L7">
        <f>'Electricity Balance'!L12</f>
        <v>549148.96418535244</v>
      </c>
      <c r="M7">
        <f>'Electricity Balance'!M12</f>
        <v>537577.40273417486</v>
      </c>
      <c r="N7">
        <f>'Electricity Balance'!N12</f>
        <v>609606.93741793139</v>
      </c>
      <c r="O7">
        <f>'Electricity Balance'!O12</f>
        <v>688616.32683894702</v>
      </c>
      <c r="P7">
        <f>'Electricity Balance'!P12</f>
        <v>720789.70229803096</v>
      </c>
      <c r="Q7">
        <f>'Electricity Balance'!Q12</f>
        <v>745626.06508606183</v>
      </c>
      <c r="R7">
        <f>'Electricity Balance'!R12</f>
        <v>754268.86139331013</v>
      </c>
      <c r="S7">
        <f>'Electricity Balance'!S12</f>
        <v>816016.69404758001</v>
      </c>
      <c r="T7">
        <f>'Electricity Balance'!T12</f>
        <v>885155.20206227875</v>
      </c>
      <c r="U7">
        <f>'Electricity Balance'!U12</f>
        <v>946508.85286908387</v>
      </c>
      <c r="V7">
        <f>'Electricity Balance'!V12</f>
        <v>1017215.5652719601</v>
      </c>
      <c r="W7">
        <f>'Electricity Balance'!W12</f>
        <v>1074771.0892262189</v>
      </c>
      <c r="X7">
        <f>'Electricity Balance'!X12</f>
        <v>1093755.1830424527</v>
      </c>
      <c r="Y7">
        <f>'Electricity Balance'!Y12</f>
        <v>1128614.2105198023</v>
      </c>
      <c r="Z7">
        <f>'Electricity Balance'!Z12</f>
        <v>1184265.4685917529</v>
      </c>
      <c r="AA7">
        <f>'Electricity Balance'!AA12</f>
        <v>1233320.1298474385</v>
      </c>
      <c r="AB7">
        <f>'Electricity Balance'!AB12</f>
        <v>1276632.712312687</v>
      </c>
      <c r="AC7">
        <f>'Electricity Balance'!AC12</f>
        <v>1321747.0699626755</v>
      </c>
      <c r="AD7">
        <f>'Electricity Balance'!AD12</f>
        <v>1360071.8519263971</v>
      </c>
      <c r="AE7">
        <f>'Electricity Balance'!AE12</f>
        <v>1416888.844599324</v>
      </c>
      <c r="AF7">
        <f>'Electricity Balance'!AF12</f>
        <v>1468593.0213317431</v>
      </c>
      <c r="AG7">
        <f>'Electricity Balance'!AG12</f>
        <v>1523029.4648981341</v>
      </c>
      <c r="AH7">
        <f>'Electricity Balance'!AH12</f>
        <v>1570558.0986188331</v>
      </c>
      <c r="AI7">
        <f>'Electricity Balance'!AI12</f>
        <v>1620430.9132143706</v>
      </c>
      <c r="AJ7">
        <f>'Electricity Balance'!AJ12</f>
        <v>1676480.1623950694</v>
      </c>
      <c r="AK7">
        <f>'Electricity Balance'!AK12</f>
        <v>1753888.7883219011</v>
      </c>
      <c r="AL7">
        <f>'Electricity Balance'!AL12</f>
        <v>1842916.8710386509</v>
      </c>
      <c r="AM7">
        <f>'Electricity Balance'!AM12</f>
        <v>1928057.7770641199</v>
      </c>
      <c r="AN7">
        <f>'Electricity Balance'!AN12</f>
        <v>2001121.0753733341</v>
      </c>
      <c r="AO7">
        <f>'Electricity Balance'!AO12</f>
        <v>2067793.097206837</v>
      </c>
      <c r="AP7">
        <f>'Electricity Balance'!AP12</f>
        <v>2146014.0925598536</v>
      </c>
      <c r="AQ7">
        <f>'Electricity Balance'!AQ12</f>
        <v>2210701.590556764</v>
      </c>
      <c r="AR7">
        <f>'Electricity Balance'!AR12</f>
        <v>2274047.2484123004</v>
      </c>
      <c r="AS7">
        <f>'Electricity Balance'!AS12</f>
        <v>2327947.099889766</v>
      </c>
      <c r="AT7">
        <f>'Electricity Balance'!AT12</f>
        <v>2379258.2632920877</v>
      </c>
      <c r="AU7">
        <f>'Electricity Balance'!AU12</f>
        <v>2430510.8654690087</v>
      </c>
      <c r="AV7">
        <f>'Electricity Balance'!AV12</f>
        <v>2481661.2261074875</v>
      </c>
      <c r="AW7">
        <f>'Electricity Balance'!AW12</f>
        <v>2539581.2258657459</v>
      </c>
      <c r="AX7">
        <f>'Electricity Balance'!AX12</f>
        <v>2591183.2789624822</v>
      </c>
      <c r="AY7">
        <f>'Electricity Balance'!AY12</f>
        <v>2644937.9413981703</v>
      </c>
      <c r="AZ7">
        <f>'Electricity Balance'!AZ12</f>
        <v>2691737.0800914164</v>
      </c>
    </row>
    <row r="8" spans="1:52" x14ac:dyDescent="0.35">
      <c r="A8" t="str">
        <f>'Electricity Balance'!A16</f>
        <v>Own Use in Electricity, CHP and Heat Plants</v>
      </c>
      <c r="B8">
        <f>'Electricity Balance'!B16</f>
        <v>162330.6172959127</v>
      </c>
      <c r="C8">
        <f>'Electricity Balance'!C16</f>
        <v>164207.26376194868</v>
      </c>
      <c r="D8">
        <f>'Electricity Balance'!D16</f>
        <v>167987.03024265877</v>
      </c>
      <c r="E8">
        <f>'Electricity Balance'!E16</f>
        <v>170866.88094358245</v>
      </c>
      <c r="F8">
        <f>'Electricity Balance'!F16</f>
        <v>170016.7787243113</v>
      </c>
      <c r="G8">
        <f>'Electricity Balance'!G16</f>
        <v>172412.58067594841</v>
      </c>
      <c r="H8">
        <f>'Electricity Balance'!H16</f>
        <v>174791.67651162791</v>
      </c>
      <c r="I8">
        <f>'Electricity Balance'!I16</f>
        <v>174107.21441860526</v>
      </c>
      <c r="J8">
        <f>'Electricity Balance'!J16</f>
        <v>170032.29395348844</v>
      </c>
      <c r="K8">
        <f>'Electricity Balance'!K16</f>
        <v>165816.19941860478</v>
      </c>
      <c r="L8">
        <f>'Electricity Balance'!L16</f>
        <v>167737.66629049162</v>
      </c>
      <c r="M8">
        <f>'Electricity Balance'!M16</f>
        <v>168585.36246495176</v>
      </c>
      <c r="N8">
        <f>'Electricity Balance'!N16</f>
        <v>170471.92093173377</v>
      </c>
      <c r="O8">
        <f>'Electricity Balance'!O16</f>
        <v>164142.84706370239</v>
      </c>
      <c r="P8">
        <f>'Electricity Balance'!P16</f>
        <v>159126.88722184987</v>
      </c>
      <c r="Q8">
        <f>'Electricity Balance'!Q16</f>
        <v>161920.61241475199</v>
      </c>
      <c r="R8">
        <f>'Electricity Balance'!R16</f>
        <v>124258.80421731751</v>
      </c>
      <c r="S8">
        <f>'Electricity Balance'!S16</f>
        <v>122243.02594356443</v>
      </c>
      <c r="T8">
        <f>'Electricity Balance'!T16</f>
        <v>118064.87072046872</v>
      </c>
      <c r="U8">
        <f>'Electricity Balance'!U16</f>
        <v>114182.26166219619</v>
      </c>
      <c r="V8">
        <f>'Electricity Balance'!V16</f>
        <v>110672.85363072409</v>
      </c>
      <c r="W8">
        <f>'Electricity Balance'!W16</f>
        <v>108308.43182794421</v>
      </c>
      <c r="X8">
        <f>'Electricity Balance'!X16</f>
        <v>107375.43685870302</v>
      </c>
      <c r="Y8">
        <f>'Electricity Balance'!Y16</f>
        <v>104069.33260124178</v>
      </c>
      <c r="Z8">
        <f>'Electricity Balance'!Z16</f>
        <v>101161.75371194082</v>
      </c>
      <c r="AA8">
        <f>'Electricity Balance'!AA16</f>
        <v>99517.133759134886</v>
      </c>
      <c r="AB8">
        <f>'Electricity Balance'!AB16</f>
        <v>98239.885222284109</v>
      </c>
      <c r="AC8">
        <f>'Electricity Balance'!AC16</f>
        <v>97335.439203846414</v>
      </c>
      <c r="AD8">
        <f>'Electricity Balance'!AD16</f>
        <v>96029.928167638573</v>
      </c>
      <c r="AE8">
        <f>'Electricity Balance'!AE16</f>
        <v>93633.343365317589</v>
      </c>
      <c r="AF8">
        <f>'Electricity Balance'!AF16</f>
        <v>90112.31764332953</v>
      </c>
      <c r="AG8">
        <f>'Electricity Balance'!AG16</f>
        <v>87195.087842231296</v>
      </c>
      <c r="AH8">
        <f>'Electricity Balance'!AH16</f>
        <v>85263.282426303791</v>
      </c>
      <c r="AI8">
        <f>'Electricity Balance'!AI16</f>
        <v>82919.591925012588</v>
      </c>
      <c r="AJ8">
        <f>'Electricity Balance'!AJ16</f>
        <v>80874.061691904702</v>
      </c>
      <c r="AK8">
        <f>'Electricity Balance'!AK16</f>
        <v>77419.268553170288</v>
      </c>
      <c r="AL8">
        <f>'Electricity Balance'!AL16</f>
        <v>75769.670462169233</v>
      </c>
      <c r="AM8">
        <f>'Electricity Balance'!AM16</f>
        <v>73873.320201789844</v>
      </c>
      <c r="AN8">
        <f>'Electricity Balance'!AN16</f>
        <v>72122.565570542734</v>
      </c>
      <c r="AO8">
        <f>'Electricity Balance'!AO16</f>
        <v>72854.288385530832</v>
      </c>
      <c r="AP8">
        <f>'Electricity Balance'!AP16</f>
        <v>72734.377264932293</v>
      </c>
      <c r="AQ8">
        <f>'Electricity Balance'!AQ16</f>
        <v>74508.718779937641</v>
      </c>
      <c r="AR8">
        <f>'Electricity Balance'!AR16</f>
        <v>78763.864958678212</v>
      </c>
      <c r="AS8">
        <f>'Electricity Balance'!AS16</f>
        <v>83224.721673302483</v>
      </c>
      <c r="AT8">
        <f>'Electricity Balance'!AT16</f>
        <v>86837.062826184541</v>
      </c>
      <c r="AU8">
        <f>'Electricity Balance'!AU16</f>
        <v>93301.691432069143</v>
      </c>
      <c r="AV8">
        <f>'Electricity Balance'!AV16</f>
        <v>97866.27825845292</v>
      </c>
      <c r="AW8">
        <f>'Electricity Balance'!AW16</f>
        <v>101552.18141848368</v>
      </c>
      <c r="AX8">
        <f>'Electricity Balance'!AX16</f>
        <v>109514.54703390373</v>
      </c>
      <c r="AY8">
        <f>'Electricity Balance'!AY16</f>
        <v>117504.74568280159</v>
      </c>
      <c r="AZ8">
        <f>'Electricity Balance'!AZ16</f>
        <v>123444.5733505644</v>
      </c>
    </row>
    <row r="10" spans="1:52" ht="29" x14ac:dyDescent="0.35">
      <c r="A10" s="5" t="s">
        <v>91</v>
      </c>
      <c r="B10" s="39">
        <f>1+B8/(SUM(B3:B4)-B8)</f>
        <v>1.0659028046259726</v>
      </c>
      <c r="C10" s="39">
        <f t="shared" ref="C10:AZ10" si="0">1+C8/(SUM(C3:C4)-C8)</f>
        <v>1.0651986152458999</v>
      </c>
      <c r="D10" s="39">
        <f t="shared" si="0"/>
        <v>1.0649718241109574</v>
      </c>
      <c r="E10" s="39">
        <f t="shared" si="0"/>
        <v>1.063832465580945</v>
      </c>
      <c r="F10" s="39">
        <f t="shared" si="0"/>
        <v>1.0627523210394312</v>
      </c>
      <c r="G10" s="39">
        <f t="shared" si="0"/>
        <v>1.0631075767157034</v>
      </c>
      <c r="H10" s="39">
        <f t="shared" si="0"/>
        <v>1.0633380745615291</v>
      </c>
      <c r="I10" s="39">
        <f t="shared" si="0"/>
        <v>1.0632508671602974</v>
      </c>
      <c r="J10" s="39">
        <f t="shared" si="0"/>
        <v>1.0624021832133399</v>
      </c>
      <c r="K10" s="39">
        <f t="shared" si="0"/>
        <v>1.0652411448084178</v>
      </c>
      <c r="L10" s="39">
        <f t="shared" si="0"/>
        <v>1.0640841731873785</v>
      </c>
      <c r="M10" s="39">
        <f t="shared" si="0"/>
        <v>1.0657936700708033</v>
      </c>
      <c r="N10" s="39">
        <f t="shared" si="0"/>
        <v>1.0686059193029165</v>
      </c>
      <c r="O10" s="39">
        <f t="shared" si="0"/>
        <v>1.0688648410098243</v>
      </c>
      <c r="P10" s="39">
        <f t="shared" si="0"/>
        <v>1.0698304581075277</v>
      </c>
      <c r="Q10" s="39">
        <f t="shared" si="0"/>
        <v>1.0705210104609324</v>
      </c>
      <c r="R10" s="39">
        <f t="shared" si="0"/>
        <v>1.0537016393441059</v>
      </c>
      <c r="S10" s="39">
        <f t="shared" si="0"/>
        <v>1.0537793902559858</v>
      </c>
      <c r="T10" s="39">
        <f t="shared" si="0"/>
        <v>1.0537122484873971</v>
      </c>
      <c r="U10" s="39">
        <f t="shared" si="0"/>
        <v>1.053403267561223</v>
      </c>
      <c r="V10" s="39">
        <f t="shared" si="0"/>
        <v>1.0533255966368489</v>
      </c>
      <c r="W10" s="39">
        <f t="shared" si="0"/>
        <v>1.0531503458200124</v>
      </c>
      <c r="X10" s="39">
        <f t="shared" si="0"/>
        <v>1.0524632939553931</v>
      </c>
      <c r="Y10" s="39">
        <f t="shared" si="0"/>
        <v>1.0515157862443689</v>
      </c>
      <c r="Z10" s="39">
        <f t="shared" si="0"/>
        <v>1.0510200235453673</v>
      </c>
      <c r="AA10" s="39">
        <f t="shared" si="0"/>
        <v>1.0509990049782865</v>
      </c>
      <c r="AB10" s="39">
        <f t="shared" si="0"/>
        <v>1.0508682655376971</v>
      </c>
      <c r="AC10" s="39">
        <f t="shared" si="0"/>
        <v>1.0510303675863064</v>
      </c>
      <c r="AD10" s="39">
        <f t="shared" si="0"/>
        <v>1.0506340063605188</v>
      </c>
      <c r="AE10" s="39">
        <f t="shared" si="0"/>
        <v>1.050318108419585</v>
      </c>
      <c r="AF10" s="39">
        <f t="shared" si="0"/>
        <v>1.0494122568659749</v>
      </c>
      <c r="AG10" s="39">
        <f t="shared" si="0"/>
        <v>1.0490359605921562</v>
      </c>
      <c r="AH10" s="39">
        <f t="shared" si="0"/>
        <v>1.048523034267675</v>
      </c>
      <c r="AI10" s="39">
        <f t="shared" si="0"/>
        <v>1.0480250256754138</v>
      </c>
      <c r="AJ10" s="39">
        <f t="shared" si="0"/>
        <v>1.0479787713655153</v>
      </c>
      <c r="AK10" s="39">
        <f t="shared" si="0"/>
        <v>1.0475577074109284</v>
      </c>
      <c r="AL10" s="39">
        <f t="shared" si="0"/>
        <v>1.0484594983880988</v>
      </c>
      <c r="AM10" s="39">
        <f t="shared" si="0"/>
        <v>1.0489655650679786</v>
      </c>
      <c r="AN10" s="39">
        <f t="shared" si="0"/>
        <v>1.0491698450732747</v>
      </c>
      <c r="AO10" s="39">
        <f t="shared" si="0"/>
        <v>1.050803770770304</v>
      </c>
      <c r="AP10" s="39">
        <f t="shared" si="0"/>
        <v>1.0523453743409128</v>
      </c>
      <c r="AQ10" s="39">
        <f t="shared" si="0"/>
        <v>1.0545412371709324</v>
      </c>
      <c r="AR10" s="39">
        <f t="shared" si="0"/>
        <v>1.0586107626797507</v>
      </c>
      <c r="AS10" s="39">
        <f t="shared" si="0"/>
        <v>1.0628146262084979</v>
      </c>
      <c r="AT10" s="39">
        <f t="shared" si="0"/>
        <v>1.0664118831886389</v>
      </c>
      <c r="AU10" s="39">
        <f t="shared" si="0"/>
        <v>1.0722955730419501</v>
      </c>
      <c r="AV10" s="39">
        <f t="shared" si="0"/>
        <v>1.0767461689073012</v>
      </c>
      <c r="AW10" s="39">
        <f t="shared" si="0"/>
        <v>1.081059690907062</v>
      </c>
      <c r="AX10" s="39">
        <f t="shared" si="0"/>
        <v>1.0887554132250097</v>
      </c>
      <c r="AY10" s="39">
        <f t="shared" si="0"/>
        <v>1.0965218056896682</v>
      </c>
      <c r="AZ10" s="39">
        <f t="shared" si="0"/>
        <v>1.1025042370274609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J17"/>
  <sheetViews>
    <sheetView workbookViewId="0">
      <selection activeCell="C3" sqref="C3:D3"/>
    </sheetView>
  </sheetViews>
  <sheetFormatPr defaultColWidth="9.1796875" defaultRowHeight="14.5" x14ac:dyDescent="0.35"/>
  <cols>
    <col min="1" max="1" width="26.7265625" customWidth="1"/>
    <col min="2" max="2" width="12" bestFit="1" customWidth="1"/>
    <col min="3" max="3" width="24.1796875" customWidth="1"/>
    <col min="4" max="4" width="11" bestFit="1" customWidth="1"/>
    <col min="10" max="10" width="11" bestFit="1" customWidth="1"/>
  </cols>
  <sheetData>
    <row r="1" spans="1:10" ht="29" x14ac:dyDescent="0.35">
      <c r="A1" s="8" t="s">
        <v>21</v>
      </c>
      <c r="B1" t="s">
        <v>2</v>
      </c>
      <c r="C1" s="5" t="s">
        <v>129</v>
      </c>
      <c r="D1" t="s">
        <v>3</v>
      </c>
    </row>
    <row r="2" spans="1:10" x14ac:dyDescent="0.35">
      <c r="A2" t="s">
        <v>17</v>
      </c>
      <c r="B2" s="6">
        <f>(btu_per_kWh/'Net Generation Efficiency'!U61*1000)*('Adjustment for Own Use'!$U$10)</f>
        <v>9600815.9571283609</v>
      </c>
      <c r="C2" s="6">
        <f>(btu_per_kWh/'Net Generation Efficiency'!U114*1000)*('Adjustment for Own Use'!$U$10)</f>
        <v>12539701.017733108</v>
      </c>
      <c r="D2" s="6">
        <f>(btu_per_kWh/'Net Generation Efficiency'!AZ61*1000)*('Adjustment for Own Use'!$U$10)</f>
        <v>9237190.5459300447</v>
      </c>
    </row>
    <row r="3" spans="1:10" x14ac:dyDescent="0.35">
      <c r="A3" t="s">
        <v>4</v>
      </c>
      <c r="B3" s="6">
        <f>'Natural Gas Calcs'!B13*('Adjustment for Own Use'!$U$10)</f>
        <v>7499023.3175204219</v>
      </c>
      <c r="C3" s="6">
        <f>'Natural Gas Calcs'!C13*('Adjustment for Own Use'!$U$10)</f>
        <v>9192032.6491357852</v>
      </c>
      <c r="D3" s="6">
        <f>'Natural Gas Calcs'!D13*('Adjustment for Own Use'!$U$10)</f>
        <v>6896334.2468260061</v>
      </c>
      <c r="G3" s="61"/>
    </row>
    <row r="4" spans="1:10" x14ac:dyDescent="0.35">
      <c r="A4" t="s">
        <v>5</v>
      </c>
      <c r="B4" s="6">
        <f>(btu_per_kWh/'Net Generation Efficiency'!U56*1000)*('Adjustment for Own Use'!$U$10)</f>
        <v>11392150.836804498</v>
      </c>
      <c r="C4" s="6">
        <v>0</v>
      </c>
      <c r="D4" s="6">
        <f>(btu_per_kWh/'Net Generation Efficiency'!AZ56*1000)*('Adjustment for Own Use'!$U$10)</f>
        <v>11420904.59313542</v>
      </c>
    </row>
    <row r="5" spans="1:10" x14ac:dyDescent="0.35">
      <c r="A5" t="s">
        <v>6</v>
      </c>
      <c r="B5">
        <v>0</v>
      </c>
      <c r="C5" s="6">
        <v>0</v>
      </c>
      <c r="D5">
        <v>0</v>
      </c>
    </row>
    <row r="6" spans="1:10" x14ac:dyDescent="0.35">
      <c r="A6" t="s">
        <v>7</v>
      </c>
      <c r="B6">
        <v>0</v>
      </c>
      <c r="C6" s="6">
        <v>0</v>
      </c>
      <c r="D6">
        <v>0</v>
      </c>
    </row>
    <row r="7" spans="1:10" x14ac:dyDescent="0.35">
      <c r="A7" t="s">
        <v>8</v>
      </c>
      <c r="B7">
        <v>0</v>
      </c>
      <c r="C7" s="6">
        <v>0</v>
      </c>
      <c r="D7">
        <v>0</v>
      </c>
    </row>
    <row r="8" spans="1:10" x14ac:dyDescent="0.35">
      <c r="A8" t="s">
        <v>9</v>
      </c>
      <c r="B8">
        <v>0</v>
      </c>
      <c r="C8" s="6">
        <v>0</v>
      </c>
      <c r="D8">
        <v>0</v>
      </c>
    </row>
    <row r="9" spans="1:10" x14ac:dyDescent="0.35">
      <c r="A9" t="s">
        <v>10</v>
      </c>
      <c r="B9" s="6">
        <f>(btu_per_kWh/'Net Generation Efficiency'!U87*1000)*('Adjustment for Own Use'!$U$10)</f>
        <v>12235251.520199409</v>
      </c>
      <c r="C9" s="6">
        <f>(btu_per_kWh/'Net Generation Efficiency'!U140*1000)*('Adjustment for Own Use'!$U$10)</f>
        <v>15016941.612942969</v>
      </c>
      <c r="D9" s="6">
        <f>(btu_per_kWh/'Net Generation Efficiency'!AZ87*1000)*('Adjustment for Own Use'!$U$10)</f>
        <v>10119364.425146442</v>
      </c>
      <c r="J9" s="19"/>
    </row>
    <row r="10" spans="1:10" x14ac:dyDescent="0.35">
      <c r="A10" t="s">
        <v>11</v>
      </c>
      <c r="B10">
        <v>0</v>
      </c>
      <c r="C10" s="6">
        <v>0</v>
      </c>
      <c r="D10">
        <v>0</v>
      </c>
    </row>
    <row r="11" spans="1:10" x14ac:dyDescent="0.35">
      <c r="A11" t="s">
        <v>12</v>
      </c>
      <c r="B11" s="6">
        <f>(btu_per_kWh/'Net Generation Efficiency'!U78*1000)*('Adjustment for Own Use'!$U$10)</f>
        <v>10885072.520773873</v>
      </c>
      <c r="C11" s="6">
        <f>(btu_per_kWh/'Net Generation Efficiency'!U131*1000)*('Adjustment for Own Use'!$U$10)</f>
        <v>12291777.976618873</v>
      </c>
      <c r="D11" s="6">
        <f>(btu_per_kWh/'Net Generation Efficiency'!AZ78*1000)*('Adjustment for Own Use'!$U$10)</f>
        <v>7607922.2213199865</v>
      </c>
    </row>
    <row r="12" spans="1:10" x14ac:dyDescent="0.35">
      <c r="A12" t="s">
        <v>13</v>
      </c>
      <c r="B12" s="6">
        <f>(btu_per_kWh/'Net Generation Efficiency'!U73*1000)*('Adjustment for Own Use'!$U$10)</f>
        <v>10153638.328763226</v>
      </c>
      <c r="C12" s="6">
        <f>(btu_per_kWh/'Net Generation Efficiency'!U126*1000)*('Adjustment for Own Use'!$U$10)</f>
        <v>12350218.067190686</v>
      </c>
      <c r="D12" s="6">
        <f>B12</f>
        <v>10153638.328763226</v>
      </c>
    </row>
    <row r="13" spans="1:10" x14ac:dyDescent="0.35">
      <c r="A13" t="s">
        <v>15</v>
      </c>
      <c r="B13" s="6">
        <f>(btu_per_kWh/'Net Generation Efficiency'!U66*1000)*('Adjustment for Own Use'!$U$10)</f>
        <v>10238799.654537449</v>
      </c>
      <c r="C13" s="6">
        <f>(btu_per_kWh/'Net Generation Efficiency'!U119*1000)*('Adjustment for Own Use'!$U$10)</f>
        <v>12461181.953168897</v>
      </c>
      <c r="D13" s="6">
        <f>(btu_per_kWh/'Net Generation Efficiency'!AZ66*1000)*('Adjustment for Own Use'!$U$10)</f>
        <v>17301850.993844051</v>
      </c>
    </row>
    <row r="14" spans="1:10" x14ac:dyDescent="0.35">
      <c r="A14" t="s">
        <v>16</v>
      </c>
      <c r="B14">
        <v>0</v>
      </c>
      <c r="C14" s="6">
        <v>0</v>
      </c>
      <c r="D14">
        <v>0</v>
      </c>
    </row>
    <row r="15" spans="1:10" x14ac:dyDescent="0.35">
      <c r="A15" t="s">
        <v>18</v>
      </c>
      <c r="B15" s="6">
        <v>0</v>
      </c>
      <c r="C15" s="6">
        <v>0</v>
      </c>
      <c r="D15" s="6">
        <v>0</v>
      </c>
    </row>
    <row r="16" spans="1:10" x14ac:dyDescent="0.35">
      <c r="A16" t="s">
        <v>19</v>
      </c>
      <c r="B16" s="6">
        <f>(btu_per_kWh/'Net Generation Efficiency'!U83*1000)*('Adjustment for Own Use'!$U$10)</f>
        <v>9690220.113417523</v>
      </c>
      <c r="C16" s="6">
        <f>(btu_per_kWh/'Net Generation Efficiency'!U136*1000)*('Adjustment for Own Use'!$U$10)</f>
        <v>11690907.690604091</v>
      </c>
      <c r="D16" s="6">
        <f>B16</f>
        <v>9690220.113417523</v>
      </c>
    </row>
    <row r="17" spans="1:4" x14ac:dyDescent="0.35">
      <c r="A17" t="s">
        <v>20</v>
      </c>
      <c r="B17" s="6">
        <f>(btu_per_kWh/'Net Generation Efficiency'!U87*1000)*('Adjustment for Own Use'!$U$10)</f>
        <v>12235251.520199409</v>
      </c>
      <c r="C17" s="6">
        <f>(btu_per_kWh/'Net Generation Efficiency'!U140*1000)*('Adjustment for Own Use'!$U$10)</f>
        <v>15016941.612942969</v>
      </c>
      <c r="D17" s="6">
        <f>(btu_per_kWh/'Net Generation Efficiency'!AZ87*1000)*('Adjustment for Own Use'!$U$10)</f>
        <v>10119364.425146442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About</vt:lpstr>
      <vt:lpstr>Electricity Balance</vt:lpstr>
      <vt:lpstr>Net Generation Efficiency</vt:lpstr>
      <vt:lpstr>Net Electricity Generation</vt:lpstr>
      <vt:lpstr>Natural Gas Calcs</vt:lpstr>
      <vt:lpstr>Adjustment for Own Use</vt:lpstr>
      <vt:lpstr>BHRbEF</vt:lpstr>
      <vt:lpstr>btu_per_kWh</vt:lpstr>
      <vt:lpstr>'Electricity Balance'!Print_Titles</vt:lpstr>
      <vt:lpstr>'Net Electricity Generation'!Print_Titles</vt:lpstr>
      <vt:lpstr>'Net Generation Efficiency'!Print_Titles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2016-02-26T23:55:43Z</dcterms:created>
  <dcterms:modified xsi:type="dcterms:W3CDTF">2021-08-20T18:10:17Z</dcterms:modified>
</cp:coreProperties>
</file>