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penergy394-my.sharepoint.com/personal/onedrive_tep-energy_ch/Documents/TEP/_projects/1509_Agora_EPS/working/EPS Modelling_TEP_result/bldgs/EoDSDwSP/"/>
    </mc:Choice>
  </mc:AlternateContent>
  <xr:revisionPtr revIDLastSave="11" documentId="11_BA10A606E3B3ABE6F7014F81ED4C65C70EC4A7B8" xr6:coauthVersionLast="47" xr6:coauthVersionMax="47" xr10:uidLastSave="{56DB95E0-6B83-47B4-ABFB-FD2FE611855E}"/>
  <bookViews>
    <workbookView xWindow="28680" yWindow="-120" windowWidth="29040" windowHeight="15840" activeTab="1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<sst xmlns="http://schemas.openxmlformats.org/spreadsheetml/2006/main" count="24" uniqueCount="21">
  <si>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EoDSDwSP Elasticity of Distributed Solar Deployment wrt Subsidy Perc</t>
  </si>
  <si>
    <t>Source: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</si>
  <si>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</si>
  <si>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</si>
  <si>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</si>
  <si>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</si>
  <si>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Notes:</t>
  </si>
  <si>
    <t>Elasticities intended to reflect change in deployment with changing</t>
  </si>
  <si>
    <t>distributed solar price (through subsidies).</t>
  </si>
  <si>
    <t>Type</t>
  </si>
  <si>
    <t>BAU Deployment 2015-2022 (GW)</t>
  </si>
  <si>
    <t>Deployment with Extended ITC 2015-2022 (GW)</t>
  </si>
  <si>
    <t>% Increase due to ITC</t>
  </si>
  <si>
    <t>Residential</t>
  </si>
  <si>
    <t>Commercial</t>
  </si>
  <si>
    <t>ITC Incentive Level</t>
  </si>
  <si>
    <t>of system cost</t>
  </si>
  <si>
    <t>Elasticity of Distributed Solar Deployment with respect to ITC Incentive Level</t>
  </si>
  <si>
    <t>Elasticity (dimensionless)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</si>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</sst>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2015</v>
      </c>
    </row>
    <row r="5" spans="1:2" x14ac:dyDescent="0.3">
      <c r="B5" t="s">
        <v>3</v>
      </c>
    </row>
    <row r="6" spans="1:2" x14ac:dyDescent="0.3">
      <c r="B6" t="s">
        <v>4</v>
      </c>
    </row>
    <row r="7" spans="1:2" x14ac:dyDescent="0.3">
      <c r="B7" t="s">
        <v>5</v>
      </c>
    </row>
    <row r="9" spans="1:2" x14ac:dyDescent="0.3">
      <c r="A9" s="1" t="s">
        <v>6</v>
      </c>
    </row>
    <row r="10" spans="1:2" x14ac:dyDescent="0.3">
      <c r="A10" t="s">
        <v>7</v>
      </c>
    </row>
    <row r="11" spans="1:2" x14ac:dyDescent="0.3">
      <c r="A11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Normal="100" workbookViewId="0">
      <selection activeCell="H23" sqref="H23"/>
    </sheetView>
  </sheetViews>
  <sheetFormatPr defaultRowHeight="14.4" x14ac:dyDescent="0.3"/>
  <cols>
    <col min="1" max="1" width="20" customWidth="1"/>
    <col min="2" max="2" width="35.109375" customWidth="1"/>
    <col min="3" max="3" width="45.44140625" customWidth="1"/>
    <col min="4" max="4" width="22.6640625" customWidth="1"/>
  </cols>
  <sheetData>
    <row r="1" spans="1:4" x14ac:dyDescent="0.3">
      <c r="A1" s="1" t="s">
        <v>9</v>
      </c>
      <c r="B1" s="3" t="s">
        <v>10</v>
      </c>
      <c r="C1" s="3" t="s">
        <v>11</v>
      </c>
      <c r="D1" s="3" t="s">
        <v>12</v>
      </c>
    </row>
    <row r="2" spans="1:4" x14ac:dyDescent="0.3">
      <c r="A2" t="s">
        <v>13</v>
      </c>
      <c r="B2">
        <v>15.7</v>
      </c>
      <c r="C2">
        <v>22.6</v>
      </c>
      <c r="D2" s="4">
        <f>(C2-B2)/B2</f>
        <v>0.43949044585987279</v>
      </c>
    </row>
    <row r="3" spans="1:4" x14ac:dyDescent="0.3">
      <c r="A3" t="s">
        <v>14</v>
      </c>
      <c r="B3">
        <v>12.9</v>
      </c>
      <c r="C3">
        <v>17.8</v>
      </c>
      <c r="D3" s="4">
        <f>(C3-B3)/B3</f>
        <v>0.37984496124031009</v>
      </c>
    </row>
    <row r="5" spans="1:4" x14ac:dyDescent="0.3">
      <c r="A5" s="3" t="s">
        <v>15</v>
      </c>
    </row>
    <row r="6" spans="1:4" x14ac:dyDescent="0.3">
      <c r="A6" s="5">
        <v>0.3</v>
      </c>
      <c r="B6" t="s">
        <v>16</v>
      </c>
    </row>
    <row r="8" spans="1:4" x14ac:dyDescent="0.3">
      <c r="A8" s="1" t="s">
        <v>17</v>
      </c>
    </row>
    <row r="9" spans="1:4" x14ac:dyDescent="0.3">
      <c r="A9" t="s">
        <v>13</v>
      </c>
      <c r="B9" s="6">
        <f>D2/$A$6</f>
        <v>1.4649681528662426</v>
      </c>
    </row>
    <row r="10" spans="1:4" x14ac:dyDescent="0.3">
      <c r="A10" t="s">
        <v>14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defaultRowHeight="14.4" x14ac:dyDescent="0.3"/>
  <cols>
    <col min="1" max="1" width="22.109375" customWidth="1"/>
  </cols>
  <sheetData>
    <row r="1" spans="1:2" x14ac:dyDescent="0.3">
      <c r="B1" t="s">
        <v>18</v>
      </c>
    </row>
    <row r="2" spans="1:2" x14ac:dyDescent="0.3">
      <c r="A2" t="s">
        <v>19</v>
      </c>
      <c r="B2" s="6">
        <f>Calculations!B9</f>
        <v>1.4649681528662426</v>
      </c>
    </row>
    <row r="3" spans="1:2" x14ac:dyDescent="0.3">
      <c r="A3" t="s">
        <v>20</v>
      </c>
      <c r="B3" s="6">
        <f>B2</f>
        <v>1.4649681528662426</v>
      </c>
    </row>
    <row r="4" spans="1:2" x14ac:dyDescent="0.3">
      <c r="A4" t="s">
        <v>14</v>
      </c>
      <c r="B4" s="6">
        <f>Calculations!B10</f>
        <v>1.2661498708010337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4F9E5535-11AB-40BD-BAF3-BA3D45C0A8F4}"/>
</file>

<file path=customXml/itemProps2.xml><?xml version="1.0" encoding="utf-8"?>
<ds:datastoreItem xmlns:ds="http://schemas.openxmlformats.org/officeDocument/2006/customXml" ds:itemID="{7D54B60E-2F86-4D5A-99F9-98D0789D26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E603D1-B9EE-4BE6-8501-7C23E35D6F39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2016-01-27T19:29:47Z</dcterms:created>
  <dcterms:modified xsi:type="dcterms:W3CDTF">2023-11-16T13:21:04Z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