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BFOVTStCT\"/>
    </mc:Choice>
  </mc:AlternateContent>
  <xr:revisionPtr revIDLastSave="0" documentId="13_ncr:1_{0E39211E-D025-4205-BE83-0463BF969A1C}" xr6:coauthVersionLast="47" xr6:coauthVersionMax="47" xr10:uidLastSave="{00000000-0000-0000-0000-000000000000}"/>
  <bookViews>
    <workbookView xWindow="75" yWindow="2625" windowWidth="21600" windowHeight="11175" activeTab="2" xr2:uid="{9AA6BDF2-7B91-4567-88A2-0D83F9E3E450}"/>
  </bookViews>
  <sheets>
    <sheet name="About" sheetId="1" r:id="rId1"/>
    <sheet name="Data" sheetId="4" r:id="rId2"/>
    <sheet name="BFoVTStCT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G4" i="3"/>
  <c r="F4" i="3"/>
  <c r="E4" i="3"/>
  <c r="D4" i="3"/>
  <c r="C4" i="3"/>
  <c r="B4" i="3"/>
  <c r="C16" i="4"/>
  <c r="C13" i="4"/>
  <c r="D13" i="4" s="1"/>
  <c r="B20" i="4"/>
</calcChain>
</file>

<file path=xl/sharedStrings.xml><?xml version="1.0" encoding="utf-8"?>
<sst xmlns="http://schemas.openxmlformats.org/spreadsheetml/2006/main" count="29" uniqueCount="29">
  <si>
    <t>Unit: dimensionless</t>
  </si>
  <si>
    <t>Sources:</t>
  </si>
  <si>
    <t>Notes</t>
  </si>
  <si>
    <t>This file controls which vehicle types are subject to carbon prices.</t>
  </si>
  <si>
    <t>In the U.S. we cover all fuel types</t>
  </si>
  <si>
    <t>LDVs</t>
  </si>
  <si>
    <t>HDVs</t>
  </si>
  <si>
    <t>aircraft</t>
  </si>
  <si>
    <t>rail</t>
  </si>
  <si>
    <t>ships</t>
  </si>
  <si>
    <t>motorbikes</t>
  </si>
  <si>
    <t>BFoVTStCT BAU Fraction of Vehicle Types Subject to Carbon Tax</t>
  </si>
  <si>
    <t>European Commission</t>
  </si>
  <si>
    <t>https://climate.ec.europa.eu/news-your-voice/news/commission-decides-2024-allowances-aircraft-operators-2023-10-31_en</t>
  </si>
  <si>
    <t>Share of free allowances for aviation</t>
  </si>
  <si>
    <t>2024 free allowances</t>
  </si>
  <si>
    <t>Free share of allowances</t>
  </si>
  <si>
    <t>Aviation allowance cap</t>
  </si>
  <si>
    <t>Cap linear reduction from 2024 to 2027</t>
  </si>
  <si>
    <t>Free allocation reduction 2024</t>
  </si>
  <si>
    <t>Free allocation reduction 2025</t>
  </si>
  <si>
    <t>ETS Phase 3; aviation allowances</t>
  </si>
  <si>
    <t>auctioned</t>
  </si>
  <si>
    <t>free allocations</t>
  </si>
  <si>
    <t>reserved for new entrants/fast-growing airlines</t>
  </si>
  <si>
    <t>International Carbon Action Partnership</t>
  </si>
  <si>
    <t>https://icapcarbonaction.com/system/files/ets_pdfs/icap-etsmap-factsheet-43.pdf</t>
  </si>
  <si>
    <t>Phase 3 share of free allowances</t>
  </si>
  <si>
    <t>Phase 4; aviation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</si>
</sst>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wrapText="1"/>
    </xf>
    <xf numFmtId="165" fontId="0" fillId="0" borderId="0" xfId="2" applyNumberFormat="1" applyFont="1"/>
    <xf numFmtId="9" fontId="0" fillId="0" borderId="0" xfId="0" applyNumberFormat="1"/>
    <xf numFmtId="0" fontId="0" fillId="2" borderId="0" xfId="0" applyFill="1"/>
    <xf numFmtId="2" fontId="0" fillId="0" borderId="0" xfId="0" applyNumberFormat="1"/>
  </cellXfs>
  <cellStyles count="3"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13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" t="s">
        <v>11</v>
      </c>
    </row>
    <row r="3" spans="1:2" x14ac:dyDescent="0.25">
      <c r="A3" s="1" t="s">
        <v>1</v>
      </c>
      <c r="B3" t="s">
        <v>12</v>
      </c>
    </row>
    <row r="4" spans="1:2" x14ac:dyDescent="0.25">
      <c r="A4" s="1"/>
      <c r="B4" t="s">
        <v>13</v>
      </c>
    </row>
    <row r="5" spans="1:2" x14ac:dyDescent="0.25">
      <c r="A5" s="1"/>
      <c r="B5" t="s">
        <v>14</v>
      </c>
    </row>
    <row r="6" spans="1:2" x14ac:dyDescent="0.25">
      <c r="A6" s="1"/>
    </row>
    <row r="7" spans="1:2" x14ac:dyDescent="0.25">
      <c r="A7" s="1"/>
      <c r="B7" t="s">
        <v>25</v>
      </c>
    </row>
    <row r="8" spans="1:2" x14ac:dyDescent="0.25">
      <c r="A8" s="1"/>
      <c r="B8" t="s">
        <v>26</v>
      </c>
    </row>
    <row r="9" spans="1:2" x14ac:dyDescent="0.25">
      <c r="A9" s="1"/>
      <c r="B9" t="s">
        <v>27</v>
      </c>
    </row>
    <row r="11" spans="1:2" x14ac:dyDescent="0.25">
      <c r="A11" s="1" t="s">
        <v>2</v>
      </c>
    </row>
    <row r="12" spans="1:2" x14ac:dyDescent="0.25">
      <c r="A12" t="s">
        <v>3</v>
      </c>
    </row>
    <row r="13" spans="1:2" x14ac:dyDescent="0.25">
      <c r="A13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96F7-D803-41CE-9776-6D94AB226428}">
  <dimension ref="A1:D21"/>
  <sheetViews>
    <sheetView workbookViewId="0">
      <selection activeCell="B11" sqref="B11"/>
    </sheetView>
  </sheetViews>
  <sheetFormatPr defaultRowHeight="15" x14ac:dyDescent="0.25"/>
  <sheetData>
    <row r="1" spans="1:4" x14ac:dyDescent="0.25">
      <c r="A1" t="s">
        <v>21</v>
      </c>
    </row>
    <row r="2" spans="1:4" x14ac:dyDescent="0.25">
      <c r="A2" s="7">
        <v>0.15</v>
      </c>
      <c r="B2" t="s">
        <v>22</v>
      </c>
    </row>
    <row r="3" spans="1:4" x14ac:dyDescent="0.25">
      <c r="A3" s="7">
        <v>0.82</v>
      </c>
      <c r="B3" t="s">
        <v>23</v>
      </c>
    </row>
    <row r="4" spans="1:4" x14ac:dyDescent="0.25">
      <c r="A4" s="7">
        <v>0.03</v>
      </c>
      <c r="B4" t="s">
        <v>24</v>
      </c>
    </row>
    <row r="6" spans="1:4" s="8" customFormat="1" x14ac:dyDescent="0.25">
      <c r="A6" s="8" t="s">
        <v>28</v>
      </c>
    </row>
    <row r="7" spans="1:4" x14ac:dyDescent="0.25">
      <c r="A7" s="6">
        <v>4.2999999999999997E-2</v>
      </c>
      <c r="B7" t="s">
        <v>18</v>
      </c>
    </row>
    <row r="8" spans="1:4" x14ac:dyDescent="0.25">
      <c r="A8" s="6">
        <v>0.25</v>
      </c>
      <c r="B8" t="s">
        <v>19</v>
      </c>
    </row>
    <row r="9" spans="1:4" x14ac:dyDescent="0.25">
      <c r="A9" s="6">
        <v>0.5</v>
      </c>
      <c r="B9" t="s">
        <v>20</v>
      </c>
    </row>
    <row r="11" spans="1:4" x14ac:dyDescent="0.25">
      <c r="B11" t="s">
        <v>17</v>
      </c>
    </row>
    <row r="12" spans="1:4" x14ac:dyDescent="0.25">
      <c r="B12">
        <v>2024</v>
      </c>
      <c r="C12">
        <v>2025</v>
      </c>
      <c r="D12">
        <v>2026</v>
      </c>
    </row>
    <row r="13" spans="1:4" x14ac:dyDescent="0.25">
      <c r="B13">
        <v>28886578</v>
      </c>
      <c r="C13">
        <f>B13*(1-$A7)</f>
        <v>27644455.145999998</v>
      </c>
      <c r="D13">
        <f>C13*(1-$A7)</f>
        <v>26455743.574721996</v>
      </c>
    </row>
    <row r="15" spans="1:4" x14ac:dyDescent="0.25">
      <c r="B15" t="s">
        <v>15</v>
      </c>
    </row>
    <row r="16" spans="1:4" x14ac:dyDescent="0.25">
      <c r="B16">
        <v>24536591</v>
      </c>
      <c r="C16">
        <f>B13*0.75</f>
        <v>21664933.5</v>
      </c>
    </row>
    <row r="18" spans="2:4" x14ac:dyDescent="0.25">
      <c r="B18" t="s">
        <v>16</v>
      </c>
    </row>
    <row r="19" spans="2:4" x14ac:dyDescent="0.25">
      <c r="B19">
        <v>2024</v>
      </c>
      <c r="C19">
        <v>2025</v>
      </c>
    </row>
    <row r="20" spans="2:4" x14ac:dyDescent="0.25">
      <c r="B20">
        <f>B16/B13</f>
        <v>0.84941148099993014</v>
      </c>
    </row>
    <row r="21" spans="2:4" x14ac:dyDescent="0.25">
      <c r="B21">
        <v>0.75</v>
      </c>
      <c r="C21">
        <v>0.5</v>
      </c>
      <c r="D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tabSelected="1" workbookViewId="0">
      <selection activeCell="B2" sqref="B2"/>
    </sheetView>
  </sheetViews>
  <sheetFormatPr defaultRowHeight="15" x14ac:dyDescent="0.25"/>
  <cols>
    <col min="1" max="1" width="46.28515625" customWidth="1"/>
    <col min="2" max="2" width="10.28515625" customWidth="1"/>
    <col min="3" max="3" width="10.42578125" customWidth="1"/>
  </cols>
  <sheetData>
    <row r="1" spans="1:31" x14ac:dyDescent="0.25">
      <c r="A1" s="2" t="s">
        <v>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 x14ac:dyDescent="0.25">
      <c r="A2" t="s">
        <v>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</row>
    <row r="3" spans="1:31" x14ac:dyDescent="0.25">
      <c r="A3" t="s">
        <v>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t="s">
        <v>7</v>
      </c>
      <c r="B4" s="9">
        <f>1-Data!$A3</f>
        <v>0.18000000000000005</v>
      </c>
      <c r="C4" s="9">
        <f>1-Data!$A3</f>
        <v>0.18000000000000005</v>
      </c>
      <c r="D4" s="9">
        <f>1-Data!$A3</f>
        <v>0.18000000000000005</v>
      </c>
      <c r="E4" s="9">
        <f>1-Data!B21</f>
        <v>0.25</v>
      </c>
      <c r="F4" s="9">
        <f>1-Data!C21</f>
        <v>0.5</v>
      </c>
      <c r="G4" s="4">
        <f>1-Data!D21</f>
        <v>1</v>
      </c>
      <c r="H4" s="4">
        <f>1-Data!E21</f>
        <v>1</v>
      </c>
      <c r="I4" s="4">
        <f>1-Data!F21</f>
        <v>1</v>
      </c>
      <c r="J4" s="4">
        <f>1-Data!G21</f>
        <v>1</v>
      </c>
      <c r="K4" s="4">
        <f>1-Data!H21</f>
        <v>1</v>
      </c>
      <c r="L4" s="4">
        <f>1-Data!I21</f>
        <v>1</v>
      </c>
      <c r="M4" s="4">
        <f>1-Data!J21</f>
        <v>1</v>
      </c>
      <c r="N4" s="4">
        <f>1-Data!K21</f>
        <v>1</v>
      </c>
      <c r="O4" s="4">
        <f>1-Data!L21</f>
        <v>1</v>
      </c>
      <c r="P4" s="4">
        <f>1-Data!M21</f>
        <v>1</v>
      </c>
      <c r="Q4" s="4">
        <f>1-Data!N21</f>
        <v>1</v>
      </c>
      <c r="R4" s="4">
        <f>1-Data!O21</f>
        <v>1</v>
      </c>
      <c r="S4" s="4">
        <f>1-Data!P21</f>
        <v>1</v>
      </c>
      <c r="T4" s="4">
        <f>1-Data!Q21</f>
        <v>1</v>
      </c>
      <c r="U4" s="4">
        <f>1-Data!R21</f>
        <v>1</v>
      </c>
      <c r="V4" s="4">
        <f>1-Data!S21</f>
        <v>1</v>
      </c>
      <c r="W4" s="4">
        <f>1-Data!T21</f>
        <v>1</v>
      </c>
      <c r="X4" s="4">
        <f>1-Data!U21</f>
        <v>1</v>
      </c>
      <c r="Y4" s="4">
        <f>1-Data!V21</f>
        <v>1</v>
      </c>
      <c r="Z4" s="4">
        <f>1-Data!W21</f>
        <v>1</v>
      </c>
      <c r="AA4" s="4">
        <f>1-Data!X21</f>
        <v>1</v>
      </c>
      <c r="AB4" s="4">
        <f>1-Data!Y21</f>
        <v>1</v>
      </c>
      <c r="AC4" s="4">
        <f>1-Data!Z21</f>
        <v>1</v>
      </c>
      <c r="AD4" s="4">
        <f>1-Data!AA21</f>
        <v>1</v>
      </c>
      <c r="AE4" s="4">
        <f>1-Data!AB21</f>
        <v>1</v>
      </c>
    </row>
    <row r="5" spans="1:31" x14ac:dyDescent="0.25">
      <c r="A5" t="s">
        <v>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t="s">
        <v>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t="s">
        <v>10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8" spans="2:31" x14ac:dyDescent="0.2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BFoVTStCT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2022-02-18T21:44:37Z</dcterms:created>
  <dcterms:modified xsi:type="dcterms:W3CDTF">2024-03-26T17:03:29Z</dcterms:modified>
</cp:coreProperties>
</file>