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BLP\"/>
    </mc:Choice>
  </mc:AlternateContent>
  <xr:revisionPtr revIDLastSave="0" documentId="13_ncr:1_{7C6A4076-6D9F-48B5-8FE2-984B30DA6265}" xr6:coauthVersionLast="47" xr6:coauthVersionMax="47" xr10:uidLastSave="{00000000-0000-0000-0000-000000000000}"/>
  <bookViews>
    <workbookView xWindow="2070" yWindow="670" windowWidth="16920" windowHeight="10340" xr2:uid="{00000000-000D-0000-FFFF-FFFF00000000}"/>
  </bookViews>
  <sheets>
    <sheet name="About" sheetId="1" r:id="rId1"/>
    <sheet name="tro" sheetId="6" r:id="rId2"/>
    <sheet name="Net Electricity Generation" sheetId="8" r:id="rId3"/>
    <sheet name="BLP" sheetId="3" r:id="rId4"/>
  </sheets>
  <definedNames>
    <definedName name="_xlnm.Print_Titles" localSheetId="2">'Net Electricity Generation'!$1:$1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BB61" i="6" l="1"/>
  <c r="E2" i="3"/>
  <c r="F2" i="3"/>
</calcChain>
</file>

<file path=xl/sharedStrings.xml><?xml version="1.0" encoding="utf-8"?>
<sst xmlns="http://schemas.openxmlformats.org/spreadsheetml/2006/main" count="264" uniqueCount="215">
  <si>
    <t>BLP BAU LCFS Percentage</t>
  </si>
  <si>
    <t>Source:</t>
  </si>
  <si>
    <t>Notes</t>
  </si>
  <si>
    <t>BAU LCFS Perc (dimensionless)</t>
  </si>
  <si>
    <t>Road transport</t>
  </si>
  <si>
    <t>[ktoe]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</si>
  <si>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</si>
  <si>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</si>
  <si>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</si>
  <si>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</si>
  <si>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</si>
  <si>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</si>
  <si>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</si>
  <si>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</si>
  <si>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</si>
  <si>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</si>
  <si>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</si>
  <si>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</si>
  <si>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</si>
  <si>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</si>
  <si>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</si>
  <si>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</si>
  <si>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</si>
  <si>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</si>
  <si>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</si>
  <si>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</si>
  <si>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</si>
  <si>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</si>
  <si>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</si>
  <si>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</si>
  <si>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</si>
  <si>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</si>
  <si>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</si>
  <si>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</si>
  <si>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</si>
  <si>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</si>
  <si>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</si>
  <si>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</si>
  <si>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</si>
  <si>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</si>
  <si>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</si>
  <si>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</si>
  <si>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</si>
  <si>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</si>
  <si>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</si>
  <si>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</si>
  <si>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</si>
  <si>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</si>
  <si>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</si>
  <si>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</si>
  <si>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</si>
  <si>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</si>
  <si>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</si>
  <si>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</si>
  <si>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</si>
  <si>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</si>
  <si>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</si>
  <si>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</si>
  <si>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</si>
  <si>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</si>
  <si>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</si>
  <si>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</si>
  <si>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</si>
  <si>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</si>
  <si>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</si>
  <si>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</si>
  <si>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</si>
  <si>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</si>
  <si>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</si>
  <si>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</si>
  <si>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</si>
  <si>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</si>
  <si>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</si>
  <si>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</si>
  <si>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</si>
  <si>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</si>
  <si>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</si>
  <si>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</si>
  <si>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</si>
  <si>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</si>
  <si>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</si>
  <si>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</si>
  <si>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</si>
  <si>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</si>
  <si>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</si>
  <si>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</si>
  <si>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</si>
  <si>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</si>
  <si>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</si>
  <si>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</si>
  <si>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</si>
  <si>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</si>
  <si>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</si>
  <si>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</si>
  <si>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</si>
  <si>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</si>
  <si>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</si>
  <si>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</si>
  <si>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</si>
  <si>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</si>
  <si>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</si>
  <si>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</si>
  <si>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</si>
  <si>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</si>
  <si>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</si>
  <si>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</si>
  <si>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</si>
  <si>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</si>
  <si>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Natural gas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</si>
  <si>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</si>
  <si>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</si>
  <si>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</si>
  <si>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</si>
  <si>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</si>
  <si>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</si>
  <si>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</si>
  <si>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</si>
  <si>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</si>
  <si>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</si>
  <si>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</si>
  <si>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</si>
  <si>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</si>
  <si>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</si>
  <si>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</si>
  <si>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</si>
  <si>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</si>
  <si>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</si>
  <si>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</si>
  <si>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</si>
  <si>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</si>
  <si>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</si>
  <si>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</si>
  <si>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Solar thermal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</si>
  <si>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</si>
  <si>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</si>
  <si>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</si>
  <si>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</si>
  <si>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</si>
  <si>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</si>
  <si>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</si>
  <si>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</si>
  <si>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</si>
  <si>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</si>
  <si>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</si>
  <si>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Biogas</t>
  </si>
  <si>
    <t>5542</t>
  </si>
  <si>
    <t>Municipal waste (renewable)</t>
  </si>
  <si>
    <t>55431</t>
  </si>
  <si>
    <t>Liquid biofuels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</si>
  <si>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</si>
  <si>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</si>
  <si>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</si>
  <si>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</si>
  <si>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</si>
  <si>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</si>
  <si>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</si>
  <si>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</si>
  <si>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</si>
  <si>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Geothermal</t>
  </si>
  <si>
    <t>5550</t>
  </si>
  <si>
    <t>Electricity</t>
  </si>
  <si>
    <t>6000</t>
  </si>
  <si>
    <t>Wastes (non-renewable)</t>
  </si>
  <si>
    <t>Industrial wastes</t>
  </si>
  <si>
    <t>7100</t>
  </si>
  <si>
    <t>Municipal waste (non-renewable)</t>
  </si>
  <si>
    <t>55432</t>
  </si>
  <si>
    <t>Hydrogen</t>
  </si>
  <si>
    <t>H2F</t>
  </si>
  <si>
    <t>Synthetic Liquid Fuels</t>
  </si>
  <si>
    <t>SLF</t>
  </si>
  <si>
    <t>Methanol (fuel cells)</t>
  </si>
  <si>
    <t>MET</t>
  </si>
  <si>
    <t>JRC C.6 (European Commission)</t>
  </si>
  <si>
    <t xml:space="preserve">POTEnCIA - Energy balances 2000-2050 (annual) </t>
  </si>
  <si>
    <t>EU28: Central_2018; Tab "tro" (road transport)</t>
  </si>
  <si>
    <t>Share of renewable fuels in road transport</t>
  </si>
  <si>
    <t>EU28: Net electricity generation (GWh)</t>
  </si>
  <si>
    <t xml:space="preserve">Total </t>
  </si>
  <si>
    <t>Nuclear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</si>
  <si>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</si>
  <si>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</si>
  <si>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</si>
  <si>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</si>
  <si>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</si>
  <si>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</si>
  <si>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</si>
  <si>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</si>
  <si>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</si>
  <si>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</si>
  <si>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Wind</t>
  </si>
  <si>
    <t>Solar photovoltaics</t>
  </si>
  <si>
    <t>Tide, wave and ocean</t>
  </si>
  <si>
    <t>Hydro</t>
  </si>
  <si>
    <t>Pump storage</t>
  </si>
  <si>
    <t>Electricity only</t>
  </si>
  <si>
    <t>CHP power plants</t>
  </si>
  <si>
    <t>Electricity only equipped with CCS</t>
  </si>
  <si>
    <t>CHP power plants equipped with CCS</t>
  </si>
  <si>
    <t>Share of renewable energy in power generation</t>
  </si>
  <si>
    <t xml:space="preserve">POTEnCIA - Power generation model results 2000-2050 (annual) </t>
  </si>
  <si>
    <t>EU28: Central_2018; Tab "Net Electricity Generation"</t>
  </si>
  <si>
    <t>The Renewable Energy directive 2018 (RED II) specifies in Article 25 that the</t>
  </si>
  <si>
    <t>share of renewable energy within the final consumption of energy in the</t>
  </si>
  <si>
    <t>transport sector should be at least 14 % by 2030 (minimum share). This includes</t>
  </si>
  <si>
    <t>renewable electricity, which counts 4 times its energy content when used</t>
  </si>
  <si>
    <t xml:space="preserve"> in road vehicles according to Article 27, paragraph 2(b).</t>
  </si>
  <si>
    <t>https://eur-lex.europa.eu/legal-content/EN/TXT/PDF/?uri=CELEX:32018L2001&amp;from=EN</t>
  </si>
  <si>
    <t xml:space="preserve">Because the EU's ambitious EV sales requirement is likely to make a 14% LCFS by 2030 </t>
  </si>
  <si>
    <t>EU Renewable Energy Directive</t>
  </si>
  <si>
    <t>European Parliament</t>
  </si>
  <si>
    <t>https://eur-lex.europa.eu/eli/dir/2018/2001/oj</t>
  </si>
  <si>
    <r>
      <t xml:space="preserve">Article 25 - </t>
    </r>
    <r>
      <rPr>
        <sz val="11"/>
        <color theme="1"/>
        <rFont val="Calibri"/>
        <family val="2"/>
        <scheme val="minor"/>
      </rPr>
      <t>Mainstreaming renewable energy in the transport sector</t>
    </r>
  </si>
  <si>
    <t>superfluous, a BLP applying only to the share of biofuels (3.5%) is instead used.</t>
  </si>
  <si>
    <r>
      <t xml:space="preserve">The target is scheduled per Directive </t>
    </r>
    <r>
      <rPr>
        <i/>
        <sz val="11"/>
        <color theme="1"/>
        <rFont val="Calibri"/>
        <family val="2"/>
        <scheme val="minor"/>
      </rPr>
      <t>Article 25</t>
    </r>
    <r>
      <rPr>
        <sz val="11"/>
        <color theme="1"/>
        <rFont val="Calibri"/>
        <family val="2"/>
        <scheme val="minor"/>
      </rPr>
      <t xml:space="preserve"> (0.2% in 2022, 1% in 2025, 3.5% in 2030).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</si>
</sst>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#,##0.00;\-#,##0.00;&quot;-&quot;"/>
    <numFmt numFmtId="167" formatCode="#,##0;\-#,##0;&quot;-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1" fillId="0" borderId="0"/>
    <xf numFmtId="0" fontId="15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2" borderId="0" xfId="0" applyFont="1" applyFill="1"/>
    <xf numFmtId="165" fontId="0" fillId="0" borderId="0" xfId="0" applyNumberFormat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5" xfId="0" quotePrefix="1" applyFont="1" applyFill="1" applyBorder="1" applyAlignment="1">
      <alignment horizontal="center"/>
    </xf>
    <xf numFmtId="0" fontId="5" fillId="3" borderId="6" xfId="0" quotePrefix="1" applyFont="1" applyFill="1" applyBorder="1" applyAlignment="1">
      <alignment horizontal="center"/>
    </xf>
    <xf numFmtId="0" fontId="5" fillId="3" borderId="7" xfId="0" quotePrefix="1" applyFont="1" applyFill="1" applyBorder="1" applyAlignment="1">
      <alignment horizontal="center"/>
    </xf>
    <xf numFmtId="0" fontId="6" fillId="0" borderId="0" xfId="0" applyFont="1"/>
    <xf numFmtId="49" fontId="5" fillId="0" borderId="8" xfId="0" applyNumberFormat="1" applyFont="1" applyBorder="1"/>
    <xf numFmtId="49" fontId="5" fillId="0" borderId="9" xfId="0" applyNumberFormat="1" applyFont="1" applyBorder="1"/>
    <xf numFmtId="166" fontId="5" fillId="0" borderId="8" xfId="0" applyNumberFormat="1" applyFont="1" applyBorder="1"/>
    <xf numFmtId="166" fontId="5" fillId="0" borderId="9" xfId="0" applyNumberFormat="1" applyFont="1" applyBorder="1"/>
    <xf numFmtId="166" fontId="5" fillId="0" borderId="10" xfId="0" applyNumberFormat="1" applyFont="1" applyBorder="1"/>
    <xf numFmtId="49" fontId="7" fillId="0" borderId="11" xfId="0" applyNumberFormat="1" applyFont="1" applyBorder="1" applyAlignment="1">
      <alignment indent="1"/>
    </xf>
    <xf numFmtId="49" fontId="7" fillId="0" borderId="12" xfId="0" applyNumberFormat="1" applyFont="1" applyBorder="1"/>
    <xf numFmtId="166" fontId="7" fillId="0" borderId="11" xfId="0" applyNumberFormat="1" applyFont="1" applyBorder="1"/>
    <xf numFmtId="166" fontId="7" fillId="0" borderId="12" xfId="0" applyNumberFormat="1" applyFont="1" applyBorder="1"/>
    <xf numFmtId="166" fontId="7" fillId="0" borderId="13" xfId="0" applyNumberFormat="1" applyFont="1" applyBorder="1"/>
    <xf numFmtId="49" fontId="8" fillId="0" borderId="14" xfId="0" applyNumberFormat="1" applyFont="1" applyBorder="1" applyAlignment="1">
      <alignment indent="2"/>
    </xf>
    <xf numFmtId="49" fontId="8" fillId="0" borderId="0" xfId="0" applyNumberFormat="1" applyFont="1"/>
    <xf numFmtId="166" fontId="8" fillId="0" borderId="14" xfId="0" applyNumberFormat="1" applyFont="1" applyBorder="1"/>
    <xf numFmtId="166" fontId="8" fillId="0" borderId="0" xfId="0" applyNumberFormat="1" applyFont="1"/>
    <xf numFmtId="166" fontId="8" fillId="0" borderId="15" xfId="0" applyNumberFormat="1" applyFont="1" applyBorder="1"/>
    <xf numFmtId="49" fontId="9" fillId="0" borderId="14" xfId="0" applyNumberFormat="1" applyFont="1" applyBorder="1" applyAlignment="1">
      <alignment indent="3"/>
    </xf>
    <xf numFmtId="49" fontId="9" fillId="0" borderId="0" xfId="0" applyNumberFormat="1" applyFont="1"/>
    <xf numFmtId="166" fontId="9" fillId="0" borderId="14" xfId="0" applyNumberFormat="1" applyFont="1" applyBorder="1"/>
    <xf numFmtId="166" fontId="9" fillId="0" borderId="0" xfId="0" applyNumberFormat="1" applyFont="1"/>
    <xf numFmtId="166" fontId="9" fillId="0" borderId="15" xfId="0" applyNumberFormat="1" applyFont="1" applyBorder="1"/>
    <xf numFmtId="49" fontId="10" fillId="0" borderId="14" xfId="0" applyNumberFormat="1" applyFont="1" applyBorder="1" applyAlignment="1">
      <alignment indent="4"/>
    </xf>
    <xf numFmtId="49" fontId="10" fillId="0" borderId="0" xfId="0" applyNumberFormat="1" applyFont="1"/>
    <xf numFmtId="166" fontId="10" fillId="0" borderId="14" xfId="0" applyNumberFormat="1" applyFont="1" applyBorder="1"/>
    <xf numFmtId="166" fontId="10" fillId="0" borderId="0" xfId="0" applyNumberFormat="1" applyFont="1"/>
    <xf numFmtId="166" fontId="10" fillId="0" borderId="15" xfId="0" applyNumberFormat="1" applyFont="1" applyBorder="1"/>
    <xf numFmtId="49" fontId="7" fillId="0" borderId="16" xfId="0" applyNumberFormat="1" applyFont="1" applyBorder="1" applyAlignment="1">
      <alignment indent="1"/>
    </xf>
    <xf numFmtId="49" fontId="7" fillId="0" borderId="17" xfId="0" applyNumberFormat="1" applyFont="1" applyBorder="1"/>
    <xf numFmtId="166" fontId="7" fillId="0" borderId="16" xfId="0" applyNumberFormat="1" applyFont="1" applyBorder="1"/>
    <xf numFmtId="166" fontId="7" fillId="0" borderId="17" xfId="0" applyNumberFormat="1" applyFont="1" applyBorder="1"/>
    <xf numFmtId="166" fontId="7" fillId="0" borderId="18" xfId="0" applyNumberFormat="1" applyFont="1" applyBorder="1"/>
    <xf numFmtId="49" fontId="7" fillId="0" borderId="19" xfId="0" applyNumberFormat="1" applyFont="1" applyBorder="1" applyAlignment="1">
      <alignment indent="1"/>
    </xf>
    <xf numFmtId="49" fontId="7" fillId="0" borderId="20" xfId="0" applyNumberFormat="1" applyFont="1" applyBorder="1"/>
    <xf numFmtId="166" fontId="7" fillId="0" borderId="19" xfId="0" applyNumberFormat="1" applyFont="1" applyBorder="1"/>
    <xf numFmtId="166" fontId="7" fillId="0" borderId="20" xfId="0" applyNumberFormat="1" applyFont="1" applyBorder="1"/>
    <xf numFmtId="166" fontId="7" fillId="0" borderId="21" xfId="0" applyNumberFormat="1" applyFont="1" applyBorder="1"/>
    <xf numFmtId="0" fontId="12" fillId="3" borderId="6" xfId="8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center" vertical="center" wrapText="1"/>
    </xf>
    <xf numFmtId="2" fontId="14" fillId="4" borderId="9" xfId="0" applyNumberFormat="1" applyFont="1" applyFill="1" applyBorder="1" applyAlignment="1">
      <alignment horizontal="left"/>
    </xf>
    <xf numFmtId="167" fontId="14" fillId="4" borderId="22" xfId="9" applyNumberFormat="1" applyFont="1" applyFill="1" applyBorder="1"/>
    <xf numFmtId="0" fontId="13" fillId="4" borderId="6" xfId="0" applyFont="1" applyFill="1" applyBorder="1" applyAlignment="1">
      <alignment horizontal="left" indent="1"/>
    </xf>
    <xf numFmtId="167" fontId="13" fillId="4" borderId="6" xfId="9" applyNumberFormat="1" applyFont="1" applyFill="1" applyBorder="1"/>
    <xf numFmtId="0" fontId="13" fillId="4" borderId="12" xfId="0" applyFont="1" applyFill="1" applyBorder="1" applyAlignment="1">
      <alignment horizontal="left" indent="1"/>
    </xf>
    <xf numFmtId="167" fontId="13" fillId="4" borderId="12" xfId="9" applyNumberFormat="1" applyFont="1" applyFill="1" applyBorder="1"/>
    <xf numFmtId="0" fontId="13" fillId="4" borderId="17" xfId="0" applyFont="1" applyFill="1" applyBorder="1" applyAlignment="1">
      <alignment horizontal="left" indent="2"/>
    </xf>
    <xf numFmtId="167" fontId="13" fillId="4" borderId="17" xfId="9" applyNumberFormat="1" applyFont="1" applyFill="1" applyBorder="1"/>
    <xf numFmtId="0" fontId="13" fillId="0" borderId="0" xfId="0" applyFont="1"/>
    <xf numFmtId="0" fontId="13" fillId="4" borderId="0" xfId="0" applyFont="1" applyFill="1" applyAlignment="1">
      <alignment horizontal="left" indent="2"/>
    </xf>
    <xf numFmtId="167" fontId="13" fillId="4" borderId="0" xfId="9" applyNumberFormat="1" applyFont="1" applyFill="1"/>
    <xf numFmtId="0" fontId="13" fillId="4" borderId="23" xfId="0" applyFont="1" applyFill="1" applyBorder="1" applyAlignment="1">
      <alignment horizontal="left" indent="2"/>
    </xf>
    <xf numFmtId="167" fontId="13" fillId="4" borderId="23" xfId="9" applyNumberFormat="1" applyFont="1" applyFill="1" applyBorder="1"/>
    <xf numFmtId="0" fontId="13" fillId="4" borderId="0" xfId="0" applyFont="1" applyFill="1" applyAlignment="1">
      <alignment horizontal="left" indent="1"/>
    </xf>
    <xf numFmtId="0" fontId="14" fillId="4" borderId="20" xfId="0" applyFont="1" applyFill="1" applyBorder="1" applyAlignment="1">
      <alignment horizontal="left" indent="1"/>
    </xf>
    <xf numFmtId="167" fontId="16" fillId="4" borderId="20" xfId="9" applyNumberFormat="1" applyFont="1" applyFill="1" applyBorder="1"/>
    <xf numFmtId="0" fontId="13" fillId="4" borderId="24" xfId="0" applyFont="1" applyFill="1" applyBorder="1" applyAlignment="1">
      <alignment horizontal="left" indent="2"/>
    </xf>
    <xf numFmtId="167" fontId="13" fillId="4" borderId="24" xfId="9" applyNumberFormat="1" applyFont="1" applyFill="1" applyBorder="1"/>
    <xf numFmtId="2" fontId="14" fillId="4" borderId="22" xfId="0" applyNumberFormat="1" applyFont="1" applyFill="1" applyBorder="1" applyAlignment="1">
      <alignment horizontal="left"/>
    </xf>
    <xf numFmtId="0" fontId="13" fillId="4" borderId="23" xfId="0" applyFont="1" applyFill="1" applyBorder="1" applyAlignment="1">
      <alignment horizontal="left" indent="1"/>
    </xf>
    <xf numFmtId="0" fontId="17" fillId="0" borderId="0" xfId="0" applyFont="1"/>
  </cellXfs>
  <cellStyles count="10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" xfId="0" builtinId="0"/>
    <cellStyle name="Normal 2" xfId="1" xr:uid="{00000000-0005-0000-0000-000005000000}"/>
    <cellStyle name="Normal 2 2" xfId="8" xr:uid="{00000000-0005-0000-0000-000006000000}"/>
    <cellStyle name="Normal 2 2 2" xfId="9" xr:uid="{00000000-0005-0000-0000-000007000000}"/>
    <cellStyle name="Parent row" xfId="3" xr:uid="{00000000-0005-0000-0000-000008000000}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32" sqref="A32"/>
    </sheetView>
  </sheetViews>
  <sheetFormatPr defaultColWidth="9.08984375" defaultRowHeight="14.5" x14ac:dyDescent="0.35"/>
  <cols>
    <col min="2" max="2" width="56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209</v>
      </c>
    </row>
    <row r="4" spans="1:2" x14ac:dyDescent="0.35">
      <c r="B4" t="s">
        <v>210</v>
      </c>
    </row>
    <row r="5" spans="1:2" x14ac:dyDescent="0.35">
      <c r="B5" s="3">
        <v>2018</v>
      </c>
    </row>
    <row r="6" spans="1:2" x14ac:dyDescent="0.35">
      <c r="B6" t="s">
        <v>211</v>
      </c>
    </row>
    <row r="7" spans="1:2" x14ac:dyDescent="0.35">
      <c r="B7" s="69" t="s">
        <v>212</v>
      </c>
    </row>
    <row r="9" spans="1:2" x14ac:dyDescent="0.35">
      <c r="B9" s="4" t="s">
        <v>176</v>
      </c>
    </row>
    <row r="10" spans="1:2" x14ac:dyDescent="0.35">
      <c r="B10" t="s">
        <v>173</v>
      </c>
    </row>
    <row r="11" spans="1:2" x14ac:dyDescent="0.35">
      <c r="B11" s="3">
        <v>2019</v>
      </c>
    </row>
    <row r="12" spans="1:2" x14ac:dyDescent="0.35">
      <c r="B12" t="s">
        <v>174</v>
      </c>
    </row>
    <row r="13" spans="1:2" x14ac:dyDescent="0.35">
      <c r="B13" t="s">
        <v>175</v>
      </c>
    </row>
    <row r="15" spans="1:2" x14ac:dyDescent="0.35">
      <c r="B15" s="4" t="s">
        <v>199</v>
      </c>
    </row>
    <row r="16" spans="1:2" x14ac:dyDescent="0.35">
      <c r="B16" t="s">
        <v>173</v>
      </c>
    </row>
    <row r="17" spans="1:2" x14ac:dyDescent="0.35">
      <c r="B17" s="3">
        <v>2019</v>
      </c>
    </row>
    <row r="18" spans="1:2" x14ac:dyDescent="0.35">
      <c r="B18" t="s">
        <v>200</v>
      </c>
    </row>
    <row r="19" spans="1:2" x14ac:dyDescent="0.35">
      <c r="B19" t="s">
        <v>201</v>
      </c>
    </row>
    <row r="21" spans="1:2" x14ac:dyDescent="0.35">
      <c r="A21" s="1" t="s">
        <v>2</v>
      </c>
    </row>
    <row r="22" spans="1:2" x14ac:dyDescent="0.35">
      <c r="A22" t="s">
        <v>202</v>
      </c>
    </row>
    <row r="23" spans="1:2" x14ac:dyDescent="0.35">
      <c r="A23" t="s">
        <v>203</v>
      </c>
    </row>
    <row r="24" spans="1:2" x14ac:dyDescent="0.35">
      <c r="A24" t="s">
        <v>204</v>
      </c>
    </row>
    <row r="25" spans="1:2" x14ac:dyDescent="0.35">
      <c r="A25" t="s">
        <v>205</v>
      </c>
    </row>
    <row r="26" spans="1:2" x14ac:dyDescent="0.35">
      <c r="A26" t="s">
        <v>206</v>
      </c>
    </row>
    <row r="27" spans="1:2" x14ac:dyDescent="0.35">
      <c r="A27" t="s">
        <v>207</v>
      </c>
    </row>
    <row r="29" spans="1:2" x14ac:dyDescent="0.35">
      <c r="A29" t="s">
        <v>208</v>
      </c>
    </row>
    <row r="30" spans="1:2" x14ac:dyDescent="0.35">
      <c r="A30" t="s">
        <v>213</v>
      </c>
    </row>
    <row r="31" spans="1:2" x14ac:dyDescent="0.35">
      <c r="A31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AG79" sqref="AG79"/>
    </sheetView>
  </sheetViews>
  <sheetFormatPr defaultColWidth="9.08984375" defaultRowHeight="10.5" x14ac:dyDescent="0.25"/>
  <cols>
    <col min="1" max="1" width="35.7265625" style="11" customWidth="1"/>
    <col min="2" max="2" width="7.7265625" style="11" customWidth="1"/>
    <col min="3" max="53" width="11.7265625" style="11" customWidth="1"/>
    <col min="54" max="16384" width="9.08984375" style="11"/>
  </cols>
  <sheetData>
    <row r="1" spans="1:53" x14ac:dyDescent="0.25">
      <c r="A1" s="6" t="s">
        <v>4</v>
      </c>
      <c r="B1" s="7" t="s">
        <v>5</v>
      </c>
      <c r="C1" s="8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  <c r="AA1" s="9">
        <v>2024</v>
      </c>
      <c r="AB1" s="9">
        <v>2025</v>
      </c>
      <c r="AC1" s="9">
        <v>2026</v>
      </c>
      <c r="AD1" s="9">
        <v>2027</v>
      </c>
      <c r="AE1" s="9">
        <v>2028</v>
      </c>
      <c r="AF1" s="9">
        <v>2029</v>
      </c>
      <c r="AG1" s="9">
        <v>2030</v>
      </c>
      <c r="AH1" s="9">
        <v>2031</v>
      </c>
      <c r="AI1" s="9">
        <v>2032</v>
      </c>
      <c r="AJ1" s="9">
        <v>2033</v>
      </c>
      <c r="AK1" s="9">
        <v>2034</v>
      </c>
      <c r="AL1" s="9">
        <v>2035</v>
      </c>
      <c r="AM1" s="9">
        <v>2036</v>
      </c>
      <c r="AN1" s="9">
        <v>2037</v>
      </c>
      <c r="AO1" s="9">
        <v>2038</v>
      </c>
      <c r="AP1" s="9">
        <v>2039</v>
      </c>
      <c r="AQ1" s="9">
        <v>2040</v>
      </c>
      <c r="AR1" s="9">
        <v>2041</v>
      </c>
      <c r="AS1" s="9">
        <v>2042</v>
      </c>
      <c r="AT1" s="9">
        <v>2043</v>
      </c>
      <c r="AU1" s="9">
        <v>2044</v>
      </c>
      <c r="AV1" s="9">
        <v>2045</v>
      </c>
      <c r="AW1" s="9">
        <v>2046</v>
      </c>
      <c r="AX1" s="9">
        <v>2047</v>
      </c>
      <c r="AY1" s="9">
        <v>2048</v>
      </c>
      <c r="AZ1" s="9">
        <v>2049</v>
      </c>
      <c r="BA1" s="10">
        <v>2050</v>
      </c>
    </row>
    <row r="2" spans="1:53" x14ac:dyDescent="0.25">
      <c r="A2" s="12" t="s">
        <v>6</v>
      </c>
      <c r="B2" s="13" t="s">
        <v>7</v>
      </c>
      <c r="C2" s="14">
        <v>283703.00985462387</v>
      </c>
      <c r="D2" s="15">
        <v>287959.6416480717</v>
      </c>
      <c r="E2" s="15">
        <v>291717.34483215446</v>
      </c>
      <c r="F2" s="15">
        <v>294369.49961069936</v>
      </c>
      <c r="G2" s="15">
        <v>300782.27737279143</v>
      </c>
      <c r="H2" s="15">
        <v>301678.20224543777</v>
      </c>
      <c r="I2" s="15">
        <v>307726.66008701117</v>
      </c>
      <c r="J2" s="15">
        <v>312559.20776382159</v>
      </c>
      <c r="K2" s="15">
        <v>307602.83665923454</v>
      </c>
      <c r="L2" s="15">
        <v>300598.77654158516</v>
      </c>
      <c r="M2" s="15">
        <v>299483.59796602314</v>
      </c>
      <c r="N2" s="15">
        <v>296513.4542675236</v>
      </c>
      <c r="O2" s="15">
        <v>287633.86106735514</v>
      </c>
      <c r="P2" s="15">
        <v>284875.27509270533</v>
      </c>
      <c r="Q2" s="15">
        <v>290041.62867529708</v>
      </c>
      <c r="R2" s="15">
        <v>293976.74779517425</v>
      </c>
      <c r="S2" s="15">
        <v>299908.84422270994</v>
      </c>
      <c r="T2" s="15">
        <v>304696.89072408341</v>
      </c>
      <c r="U2" s="15">
        <v>305527.08990131773</v>
      </c>
      <c r="V2" s="15">
        <v>304957.02198735613</v>
      </c>
      <c r="W2" s="15">
        <v>303157.87156606466</v>
      </c>
      <c r="X2" s="15">
        <v>300567.90804223315</v>
      </c>
      <c r="Y2" s="15">
        <v>297847.16801473632</v>
      </c>
      <c r="Z2" s="15">
        <v>294843.76822132035</v>
      </c>
      <c r="AA2" s="15">
        <v>291960.80309230229</v>
      </c>
      <c r="AB2" s="15">
        <v>289317.38821037108</v>
      </c>
      <c r="AC2" s="15">
        <v>287136.77023112465</v>
      </c>
      <c r="AD2" s="15">
        <v>285345.42522309837</v>
      </c>
      <c r="AE2" s="15">
        <v>284077.35398410837</v>
      </c>
      <c r="AF2" s="15">
        <v>283031.15346043231</v>
      </c>
      <c r="AG2" s="15">
        <v>282202.41285559541</v>
      </c>
      <c r="AH2" s="15">
        <v>281420.12170869997</v>
      </c>
      <c r="AI2" s="15">
        <v>280671.2269445486</v>
      </c>
      <c r="AJ2" s="15">
        <v>279745.11590071704</v>
      </c>
      <c r="AK2" s="15">
        <v>278716.51366659609</v>
      </c>
      <c r="AL2" s="15">
        <v>277569.28696949198</v>
      </c>
      <c r="AM2" s="15">
        <v>276298.91620703012</v>
      </c>
      <c r="AN2" s="15">
        <v>274923.6679630311</v>
      </c>
      <c r="AO2" s="15">
        <v>273437.98632466682</v>
      </c>
      <c r="AP2" s="15">
        <v>271857.40099502582</v>
      </c>
      <c r="AQ2" s="15">
        <v>270242.39772351814</v>
      </c>
      <c r="AR2" s="15">
        <v>268715.31906364975</v>
      </c>
      <c r="AS2" s="15">
        <v>267185.39222936198</v>
      </c>
      <c r="AT2" s="15">
        <v>265693.18937618705</v>
      </c>
      <c r="AU2" s="15">
        <v>264241.93789117795</v>
      </c>
      <c r="AV2" s="15">
        <v>262934.48264884599</v>
      </c>
      <c r="AW2" s="15">
        <v>261705.37026543476</v>
      </c>
      <c r="AX2" s="15">
        <v>260545.58293192316</v>
      </c>
      <c r="AY2" s="15">
        <v>259464.25545852515</v>
      </c>
      <c r="AZ2" s="15">
        <v>258508.55125527788</v>
      </c>
      <c r="BA2" s="16">
        <v>257743.73312726026</v>
      </c>
    </row>
    <row r="3" spans="1:53" x14ac:dyDescent="0.25">
      <c r="A3" s="17" t="s">
        <v>8</v>
      </c>
      <c r="B3" s="18" t="s">
        <v>9</v>
      </c>
      <c r="C3" s="19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1">
        <v>0</v>
      </c>
    </row>
    <row r="4" spans="1:53" x14ac:dyDescent="0.25">
      <c r="A4" s="22" t="s">
        <v>10</v>
      </c>
      <c r="B4" s="23" t="s">
        <v>11</v>
      </c>
      <c r="C4" s="24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6">
        <v>0</v>
      </c>
    </row>
    <row r="5" spans="1:53" x14ac:dyDescent="0.25">
      <c r="A5" s="27" t="s">
        <v>12</v>
      </c>
      <c r="B5" s="28" t="s">
        <v>13</v>
      </c>
      <c r="C5" s="29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1">
        <v>0</v>
      </c>
    </row>
    <row r="6" spans="1:53" x14ac:dyDescent="0.25">
      <c r="A6" s="32" t="s">
        <v>14</v>
      </c>
      <c r="B6" s="33" t="s">
        <v>15</v>
      </c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6">
        <v>0</v>
      </c>
    </row>
    <row r="7" spans="1:53" x14ac:dyDescent="0.25">
      <c r="A7" s="32" t="s">
        <v>16</v>
      </c>
      <c r="B7" s="33" t="s">
        <v>17</v>
      </c>
      <c r="C7" s="34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6">
        <v>0</v>
      </c>
    </row>
    <row r="8" spans="1:53" x14ac:dyDescent="0.25">
      <c r="A8" s="32" t="s">
        <v>18</v>
      </c>
      <c r="B8" s="33" t="s">
        <v>19</v>
      </c>
      <c r="C8" s="34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6">
        <v>0</v>
      </c>
    </row>
    <row r="9" spans="1:53" x14ac:dyDescent="0.25">
      <c r="A9" s="32" t="s">
        <v>20</v>
      </c>
      <c r="B9" s="33" t="s">
        <v>21</v>
      </c>
      <c r="C9" s="34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6">
        <v>0</v>
      </c>
    </row>
    <row r="10" spans="1:53" x14ac:dyDescent="0.25">
      <c r="A10" s="27" t="s">
        <v>22</v>
      </c>
      <c r="B10" s="28" t="s">
        <v>23</v>
      </c>
      <c r="C10" s="29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1">
        <v>0</v>
      </c>
    </row>
    <row r="11" spans="1:53" x14ac:dyDescent="0.25">
      <c r="A11" s="27" t="s">
        <v>24</v>
      </c>
      <c r="B11" s="28" t="s">
        <v>25</v>
      </c>
      <c r="C11" s="29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1">
        <v>0</v>
      </c>
    </row>
    <row r="12" spans="1:53" x14ac:dyDescent="0.25">
      <c r="A12" s="32" t="s">
        <v>26</v>
      </c>
      <c r="B12" s="33" t="s">
        <v>27</v>
      </c>
      <c r="C12" s="34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6">
        <v>0</v>
      </c>
    </row>
    <row r="13" spans="1:53" x14ac:dyDescent="0.25">
      <c r="A13" s="32" t="s">
        <v>28</v>
      </c>
      <c r="B13" s="33" t="s">
        <v>29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6">
        <v>0</v>
      </c>
    </row>
    <row r="14" spans="1:53" x14ac:dyDescent="0.25">
      <c r="A14" s="27" t="s">
        <v>30</v>
      </c>
      <c r="B14" s="28" t="s">
        <v>31</v>
      </c>
      <c r="C14" s="29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1">
        <v>0</v>
      </c>
    </row>
    <row r="15" spans="1:53" x14ac:dyDescent="0.25">
      <c r="A15" s="22" t="s">
        <v>32</v>
      </c>
      <c r="B15" s="23" t="s">
        <v>33</v>
      </c>
      <c r="C15" s="24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6">
        <v>0</v>
      </c>
    </row>
    <row r="16" spans="1:53" x14ac:dyDescent="0.25">
      <c r="A16" s="27" t="s">
        <v>34</v>
      </c>
      <c r="B16" s="28" t="s">
        <v>35</v>
      </c>
      <c r="C16" s="29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1">
        <v>0</v>
      </c>
    </row>
    <row r="17" spans="1:53" x14ac:dyDescent="0.25">
      <c r="A17" s="27" t="s">
        <v>36</v>
      </c>
      <c r="B17" s="28" t="s">
        <v>37</v>
      </c>
      <c r="C17" s="29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1">
        <v>0</v>
      </c>
    </row>
    <row r="18" spans="1:53" x14ac:dyDescent="0.25">
      <c r="A18" s="27" t="s">
        <v>38</v>
      </c>
      <c r="B18" s="28" t="s">
        <v>39</v>
      </c>
      <c r="C18" s="29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1">
        <v>0</v>
      </c>
    </row>
    <row r="19" spans="1:53" x14ac:dyDescent="0.25">
      <c r="A19" s="27" t="s">
        <v>40</v>
      </c>
      <c r="B19" s="28" t="s">
        <v>41</v>
      </c>
      <c r="C19" s="29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1">
        <v>0</v>
      </c>
    </row>
    <row r="20" spans="1:53" x14ac:dyDescent="0.25">
      <c r="A20" s="22" t="s">
        <v>42</v>
      </c>
      <c r="B20" s="23" t="s">
        <v>43</v>
      </c>
      <c r="C20" s="24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6">
        <v>0</v>
      </c>
    </row>
    <row r="21" spans="1:53" x14ac:dyDescent="0.25">
      <c r="A21" s="17" t="s">
        <v>44</v>
      </c>
      <c r="B21" s="18" t="s">
        <v>45</v>
      </c>
      <c r="C21" s="19">
        <v>282589.88327801577</v>
      </c>
      <c r="D21" s="20">
        <v>286635.29015999992</v>
      </c>
      <c r="E21" s="20">
        <v>290114.74239999999</v>
      </c>
      <c r="F21" s="20">
        <v>292409.28743999999</v>
      </c>
      <c r="G21" s="20">
        <v>298285.84503999993</v>
      </c>
      <c r="H21" s="20">
        <v>297830.63127224566</v>
      </c>
      <c r="I21" s="20">
        <v>301583.02654999995</v>
      </c>
      <c r="J21" s="20">
        <v>304109.08999999997</v>
      </c>
      <c r="K21" s="20">
        <v>296914.30146999989</v>
      </c>
      <c r="L21" s="20">
        <v>287966.18693999999</v>
      </c>
      <c r="M21" s="20">
        <v>285141.84788623144</v>
      </c>
      <c r="N21" s="20">
        <v>281554.91303704283</v>
      </c>
      <c r="O21" s="20">
        <v>271842.15421143413</v>
      </c>
      <c r="P21" s="20">
        <v>270256.55441684299</v>
      </c>
      <c r="Q21" s="20">
        <v>274238.19554562157</v>
      </c>
      <c r="R21" s="20">
        <v>277876.38408937975</v>
      </c>
      <c r="S21" s="20">
        <v>283115.86110239191</v>
      </c>
      <c r="T21" s="20">
        <v>287091.89259431983</v>
      </c>
      <c r="U21" s="20">
        <v>287353.31548723724</v>
      </c>
      <c r="V21" s="20">
        <v>286186.92281193926</v>
      </c>
      <c r="W21" s="20">
        <v>283766.68426311435</v>
      </c>
      <c r="X21" s="20">
        <v>280043.79744779709</v>
      </c>
      <c r="Y21" s="20">
        <v>276033.78086814872</v>
      </c>
      <c r="Z21" s="20">
        <v>271670.10046272224</v>
      </c>
      <c r="AA21" s="20">
        <v>267479.16629009706</v>
      </c>
      <c r="AB21" s="20">
        <v>263542.2667358144</v>
      </c>
      <c r="AC21" s="20">
        <v>260157.33760188759</v>
      </c>
      <c r="AD21" s="20">
        <v>257202.11598092341</v>
      </c>
      <c r="AE21" s="20">
        <v>254858.47068657639</v>
      </c>
      <c r="AF21" s="20">
        <v>252790.41104819093</v>
      </c>
      <c r="AG21" s="20">
        <v>250873.11362058364</v>
      </c>
      <c r="AH21" s="20">
        <v>248986.09103977444</v>
      </c>
      <c r="AI21" s="20">
        <v>247029.92353102399</v>
      </c>
      <c r="AJ21" s="20">
        <v>244818.78065824849</v>
      </c>
      <c r="AK21" s="20">
        <v>242402.40948305349</v>
      </c>
      <c r="AL21" s="20">
        <v>239760.87662260392</v>
      </c>
      <c r="AM21" s="20">
        <v>236890.55490696419</v>
      </c>
      <c r="AN21" s="20">
        <v>233810.8997058848</v>
      </c>
      <c r="AO21" s="20">
        <v>230539.60979534269</v>
      </c>
      <c r="AP21" s="20">
        <v>227110.99335381298</v>
      </c>
      <c r="AQ21" s="20">
        <v>223576.15132546279</v>
      </c>
      <c r="AR21" s="20">
        <v>220059.91399989903</v>
      </c>
      <c r="AS21" s="20">
        <v>216506.06954877338</v>
      </c>
      <c r="AT21" s="20">
        <v>212966.50281722008</v>
      </c>
      <c r="AU21" s="20">
        <v>209427.86745740211</v>
      </c>
      <c r="AV21" s="20">
        <v>205981.31377940901</v>
      </c>
      <c r="AW21" s="20">
        <v>202568.82202430331</v>
      </c>
      <c r="AX21" s="20">
        <v>199188.16320329273</v>
      </c>
      <c r="AY21" s="20">
        <v>195836.92180357518</v>
      </c>
      <c r="AZ21" s="20">
        <v>192541.40981221839</v>
      </c>
      <c r="BA21" s="21">
        <v>189342.48966738576</v>
      </c>
    </row>
    <row r="22" spans="1:53" x14ac:dyDescent="0.25">
      <c r="A22" s="22" t="s">
        <v>46</v>
      </c>
      <c r="B22" s="23" t="s">
        <v>47</v>
      </c>
      <c r="C22" s="24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6">
        <v>0</v>
      </c>
    </row>
    <row r="23" spans="1:53" x14ac:dyDescent="0.25">
      <c r="A23" s="27" t="s">
        <v>48</v>
      </c>
      <c r="B23" s="28" t="s">
        <v>49</v>
      </c>
      <c r="C23" s="29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1">
        <v>0</v>
      </c>
    </row>
    <row r="24" spans="1:53" x14ac:dyDescent="0.25">
      <c r="A24" s="32" t="s">
        <v>50</v>
      </c>
      <c r="B24" s="33" t="s">
        <v>51</v>
      </c>
      <c r="C24" s="34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6">
        <v>0</v>
      </c>
    </row>
    <row r="25" spans="1:53" x14ac:dyDescent="0.25">
      <c r="A25" s="32" t="s">
        <v>52</v>
      </c>
      <c r="B25" s="33" t="s">
        <v>53</v>
      </c>
      <c r="C25" s="34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6">
        <v>0</v>
      </c>
    </row>
    <row r="26" spans="1:53" x14ac:dyDescent="0.25">
      <c r="A26" s="27" t="s">
        <v>54</v>
      </c>
      <c r="B26" s="28" t="s">
        <v>55</v>
      </c>
      <c r="C26" s="29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1">
        <v>0</v>
      </c>
    </row>
    <row r="27" spans="1:53" x14ac:dyDescent="0.25">
      <c r="A27" s="32" t="s">
        <v>56</v>
      </c>
      <c r="B27" s="33" t="s">
        <v>57</v>
      </c>
      <c r="C27" s="34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6">
        <v>0</v>
      </c>
    </row>
    <row r="28" spans="1:53" x14ac:dyDescent="0.25">
      <c r="A28" s="32" t="s">
        <v>58</v>
      </c>
      <c r="B28" s="33" t="s">
        <v>59</v>
      </c>
      <c r="C28" s="34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6">
        <v>0</v>
      </c>
    </row>
    <row r="29" spans="1:53" x14ac:dyDescent="0.25">
      <c r="A29" s="32" t="s">
        <v>60</v>
      </c>
      <c r="B29" s="33" t="s">
        <v>61</v>
      </c>
      <c r="C29" s="34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6">
        <v>0</v>
      </c>
    </row>
    <row r="30" spans="1:53" x14ac:dyDescent="0.25">
      <c r="A30" s="22" t="s">
        <v>62</v>
      </c>
      <c r="B30" s="23" t="s">
        <v>63</v>
      </c>
      <c r="C30" s="24">
        <v>282589.88327801577</v>
      </c>
      <c r="D30" s="25">
        <v>286635.29015999992</v>
      </c>
      <c r="E30" s="25">
        <v>290114.74239999999</v>
      </c>
      <c r="F30" s="25">
        <v>292409.28743999999</v>
      </c>
      <c r="G30" s="25">
        <v>298285.84503999993</v>
      </c>
      <c r="H30" s="25">
        <v>297830.63127224566</v>
      </c>
      <c r="I30" s="25">
        <v>301583.02654999995</v>
      </c>
      <c r="J30" s="25">
        <v>304109.08999999997</v>
      </c>
      <c r="K30" s="25">
        <v>296914.30146999989</v>
      </c>
      <c r="L30" s="25">
        <v>287966.18693999999</v>
      </c>
      <c r="M30" s="25">
        <v>285141.84788623144</v>
      </c>
      <c r="N30" s="25">
        <v>281554.91303704283</v>
      </c>
      <c r="O30" s="25">
        <v>271842.15421143413</v>
      </c>
      <c r="P30" s="25">
        <v>270256.55441684299</v>
      </c>
      <c r="Q30" s="25">
        <v>274238.19554562157</v>
      </c>
      <c r="R30" s="25">
        <v>277876.38408937975</v>
      </c>
      <c r="S30" s="25">
        <v>283115.86110239191</v>
      </c>
      <c r="T30" s="25">
        <v>287091.89259431983</v>
      </c>
      <c r="U30" s="25">
        <v>287353.31548723724</v>
      </c>
      <c r="V30" s="25">
        <v>286186.92281193926</v>
      </c>
      <c r="W30" s="25">
        <v>283766.68426311435</v>
      </c>
      <c r="X30" s="25">
        <v>280043.79744779709</v>
      </c>
      <c r="Y30" s="25">
        <v>276033.78086814872</v>
      </c>
      <c r="Z30" s="25">
        <v>271670.10046272224</v>
      </c>
      <c r="AA30" s="25">
        <v>267479.16629009706</v>
      </c>
      <c r="AB30" s="25">
        <v>263542.2667358144</v>
      </c>
      <c r="AC30" s="25">
        <v>260157.33760188759</v>
      </c>
      <c r="AD30" s="25">
        <v>257202.11598092341</v>
      </c>
      <c r="AE30" s="25">
        <v>254858.47068657639</v>
      </c>
      <c r="AF30" s="25">
        <v>252790.41104819093</v>
      </c>
      <c r="AG30" s="25">
        <v>250873.11362058364</v>
      </c>
      <c r="AH30" s="25">
        <v>248986.09103977444</v>
      </c>
      <c r="AI30" s="25">
        <v>247029.92353102399</v>
      </c>
      <c r="AJ30" s="25">
        <v>244818.78065824849</v>
      </c>
      <c r="AK30" s="25">
        <v>242402.40948305349</v>
      </c>
      <c r="AL30" s="25">
        <v>239760.87662260392</v>
      </c>
      <c r="AM30" s="25">
        <v>236890.55490696419</v>
      </c>
      <c r="AN30" s="25">
        <v>233810.8997058848</v>
      </c>
      <c r="AO30" s="25">
        <v>230539.60979534269</v>
      </c>
      <c r="AP30" s="25">
        <v>227110.99335381298</v>
      </c>
      <c r="AQ30" s="25">
        <v>223576.15132546279</v>
      </c>
      <c r="AR30" s="25">
        <v>220059.91399989903</v>
      </c>
      <c r="AS30" s="25">
        <v>216506.06954877338</v>
      </c>
      <c r="AT30" s="25">
        <v>212966.50281722008</v>
      </c>
      <c r="AU30" s="25">
        <v>209427.86745740211</v>
      </c>
      <c r="AV30" s="25">
        <v>205981.31377940901</v>
      </c>
      <c r="AW30" s="25">
        <v>202568.82202430331</v>
      </c>
      <c r="AX30" s="25">
        <v>199188.16320329273</v>
      </c>
      <c r="AY30" s="25">
        <v>195836.92180357518</v>
      </c>
      <c r="AZ30" s="25">
        <v>192541.40981221839</v>
      </c>
      <c r="BA30" s="26">
        <v>189342.48966738576</v>
      </c>
    </row>
    <row r="31" spans="1:53" x14ac:dyDescent="0.25">
      <c r="A31" s="27" t="s">
        <v>64</v>
      </c>
      <c r="B31" s="28" t="s">
        <v>65</v>
      </c>
      <c r="C31" s="29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1">
        <v>0</v>
      </c>
    </row>
    <row r="32" spans="1:53" x14ac:dyDescent="0.25">
      <c r="A32" s="32" t="s">
        <v>66</v>
      </c>
      <c r="B32" s="33" t="s">
        <v>67</v>
      </c>
      <c r="C32" s="34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6">
        <v>0</v>
      </c>
    </row>
    <row r="33" spans="1:53" x14ac:dyDescent="0.25">
      <c r="A33" s="32" t="s">
        <v>68</v>
      </c>
      <c r="B33" s="33" t="s">
        <v>69</v>
      </c>
      <c r="C33" s="34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6">
        <v>0</v>
      </c>
    </row>
    <row r="34" spans="1:53" x14ac:dyDescent="0.25">
      <c r="A34" s="27" t="s">
        <v>70</v>
      </c>
      <c r="B34" s="28" t="s">
        <v>71</v>
      </c>
      <c r="C34" s="29">
        <v>3652.5303564705232</v>
      </c>
      <c r="D34" s="30">
        <v>3871.55483</v>
      </c>
      <c r="E34" s="30">
        <v>4129.3126900000007</v>
      </c>
      <c r="F34" s="30">
        <v>4291.5883499999991</v>
      </c>
      <c r="G34" s="30">
        <v>4632.1130299999995</v>
      </c>
      <c r="H34" s="30">
        <v>4775.077077559532</v>
      </c>
      <c r="I34" s="30">
        <v>4936.961510000001</v>
      </c>
      <c r="J34" s="30">
        <v>4897.1460399999987</v>
      </c>
      <c r="K34" s="30">
        <v>5042.9199199999994</v>
      </c>
      <c r="L34" s="30">
        <v>5266.9268699999993</v>
      </c>
      <c r="M34" s="30">
        <v>5311.7872244573937</v>
      </c>
      <c r="N34" s="30">
        <v>5509.7862692661092</v>
      </c>
      <c r="O34" s="30">
        <v>5478.0800070041169</v>
      </c>
      <c r="P34" s="30">
        <v>5786.7978878272424</v>
      </c>
      <c r="Q34" s="30">
        <v>5838.6921367140858</v>
      </c>
      <c r="R34" s="30">
        <v>5889.8968363835975</v>
      </c>
      <c r="S34" s="30">
        <v>6065.1781574850447</v>
      </c>
      <c r="T34" s="30">
        <v>6136.5108363247036</v>
      </c>
      <c r="U34" s="30">
        <v>6036.4892520722024</v>
      </c>
      <c r="V34" s="30">
        <v>5926.4819571636299</v>
      </c>
      <c r="W34" s="30">
        <v>5801.8786057062425</v>
      </c>
      <c r="X34" s="30">
        <v>5610.1344923276665</v>
      </c>
      <c r="Y34" s="30">
        <v>5443.2627982055719</v>
      </c>
      <c r="Z34" s="30">
        <v>5269.9773547473151</v>
      </c>
      <c r="AA34" s="30">
        <v>5124.9595179536373</v>
      </c>
      <c r="AB34" s="30">
        <v>5009.8359531835031</v>
      </c>
      <c r="AC34" s="30">
        <v>4926.086960827748</v>
      </c>
      <c r="AD34" s="30">
        <v>4861.9053502665629</v>
      </c>
      <c r="AE34" s="30">
        <v>4836.7981953861972</v>
      </c>
      <c r="AF34" s="30">
        <v>4822.5463651052314</v>
      </c>
      <c r="AG34" s="30">
        <v>4807.2846758038722</v>
      </c>
      <c r="AH34" s="30">
        <v>4787.9418188705686</v>
      </c>
      <c r="AI34" s="30">
        <v>4762.9346254756247</v>
      </c>
      <c r="AJ34" s="30">
        <v>4730.909841292123</v>
      </c>
      <c r="AK34" s="30">
        <v>4691.8075008611813</v>
      </c>
      <c r="AL34" s="30">
        <v>4643.1838660147196</v>
      </c>
      <c r="AM34" s="30">
        <v>4585.5844087089336</v>
      </c>
      <c r="AN34" s="30">
        <v>4517.497013012553</v>
      </c>
      <c r="AO34" s="30">
        <v>4441.116009598989</v>
      </c>
      <c r="AP34" s="30">
        <v>4356.2162871263081</v>
      </c>
      <c r="AQ34" s="30">
        <v>4266.1801356206097</v>
      </c>
      <c r="AR34" s="30">
        <v>4173.8166819734242</v>
      </c>
      <c r="AS34" s="30">
        <v>4079.4462233049758</v>
      </c>
      <c r="AT34" s="30">
        <v>3983.9502349969321</v>
      </c>
      <c r="AU34" s="30">
        <v>3888.8562888065853</v>
      </c>
      <c r="AV34" s="30">
        <v>3796.3143107248138</v>
      </c>
      <c r="AW34" s="30">
        <v>3706.6010725052956</v>
      </c>
      <c r="AX34" s="30">
        <v>3619.2965121875473</v>
      </c>
      <c r="AY34" s="30">
        <v>3535.4529422003116</v>
      </c>
      <c r="AZ34" s="30">
        <v>3454.4419222641527</v>
      </c>
      <c r="BA34" s="31">
        <v>3375.6395809544338</v>
      </c>
    </row>
    <row r="35" spans="1:53" x14ac:dyDescent="0.25">
      <c r="A35" s="27" t="s">
        <v>72</v>
      </c>
      <c r="B35" s="28" t="s">
        <v>73</v>
      </c>
      <c r="C35" s="29">
        <v>133732.82013802408</v>
      </c>
      <c r="D35" s="30">
        <v>131414.37880999999</v>
      </c>
      <c r="E35" s="30">
        <v>129381.66647999997</v>
      </c>
      <c r="F35" s="30">
        <v>124365.21334000003</v>
      </c>
      <c r="G35" s="30">
        <v>120481.63162999999</v>
      </c>
      <c r="H35" s="30">
        <v>115006.51635760687</v>
      </c>
      <c r="I35" s="30">
        <v>111095.03753</v>
      </c>
      <c r="J35" s="30">
        <v>107278.19271999999</v>
      </c>
      <c r="K35" s="30">
        <v>101429.93488999996</v>
      </c>
      <c r="L35" s="30">
        <v>97176.263529999967</v>
      </c>
      <c r="M35" s="30">
        <v>91422.914599162206</v>
      </c>
      <c r="N35" s="30">
        <v>87564.68115979906</v>
      </c>
      <c r="O35" s="30">
        <v>81656.176942282793</v>
      </c>
      <c r="P35" s="30">
        <v>78869.774873019313</v>
      </c>
      <c r="Q35" s="30">
        <v>78636.657744076278</v>
      </c>
      <c r="R35" s="30">
        <v>77106.892094180468</v>
      </c>
      <c r="S35" s="30">
        <v>76830.104741156028</v>
      </c>
      <c r="T35" s="30">
        <v>76131.28707157461</v>
      </c>
      <c r="U35" s="30">
        <v>74736.680724311853</v>
      </c>
      <c r="V35" s="30">
        <v>73264.904522627898</v>
      </c>
      <c r="W35" s="30">
        <v>71718.694171548676</v>
      </c>
      <c r="X35" s="30">
        <v>70045.875689070774</v>
      </c>
      <c r="Y35" s="30">
        <v>68507.181932583655</v>
      </c>
      <c r="Z35" s="30">
        <v>66989.673163698026</v>
      </c>
      <c r="AA35" s="30">
        <v>65713.541316208648</v>
      </c>
      <c r="AB35" s="30">
        <v>64693.980194202559</v>
      </c>
      <c r="AC35" s="30">
        <v>63962.462870501127</v>
      </c>
      <c r="AD35" s="30">
        <v>63443.897524493645</v>
      </c>
      <c r="AE35" s="30">
        <v>63157.361432088925</v>
      </c>
      <c r="AF35" s="30">
        <v>62967.187284609325</v>
      </c>
      <c r="AG35" s="30">
        <v>62819.86365034568</v>
      </c>
      <c r="AH35" s="30">
        <v>62679.482793914467</v>
      </c>
      <c r="AI35" s="30">
        <v>62490.311923295885</v>
      </c>
      <c r="AJ35" s="30">
        <v>62235.821525339234</v>
      </c>
      <c r="AK35" s="30">
        <v>61904.195842264722</v>
      </c>
      <c r="AL35" s="30">
        <v>61504.145345732803</v>
      </c>
      <c r="AM35" s="30">
        <v>61038.867841650528</v>
      </c>
      <c r="AN35" s="30">
        <v>60523.487668353759</v>
      </c>
      <c r="AO35" s="30">
        <v>59961.73704342117</v>
      </c>
      <c r="AP35" s="30">
        <v>59362.416102028052</v>
      </c>
      <c r="AQ35" s="30">
        <v>58742.807048328643</v>
      </c>
      <c r="AR35" s="30">
        <v>58135.214329726761</v>
      </c>
      <c r="AS35" s="30">
        <v>57518.14500801824</v>
      </c>
      <c r="AT35" s="30">
        <v>56909.688784928199</v>
      </c>
      <c r="AU35" s="30">
        <v>56302.741864076852</v>
      </c>
      <c r="AV35" s="30">
        <v>55738.947251482365</v>
      </c>
      <c r="AW35" s="30">
        <v>55204.482391593257</v>
      </c>
      <c r="AX35" s="30">
        <v>54702.930538175722</v>
      </c>
      <c r="AY35" s="30">
        <v>54236.215642942785</v>
      </c>
      <c r="AZ35" s="30">
        <v>53824.335147160666</v>
      </c>
      <c r="BA35" s="31">
        <v>53462.456862625593</v>
      </c>
    </row>
    <row r="36" spans="1:53" x14ac:dyDescent="0.25">
      <c r="A36" s="32" t="s">
        <v>74</v>
      </c>
      <c r="B36" s="33" t="s">
        <v>75</v>
      </c>
      <c r="C36" s="34">
        <v>133732.82013802408</v>
      </c>
      <c r="D36" s="35">
        <v>131414.37880999999</v>
      </c>
      <c r="E36" s="35">
        <v>129381.66647999997</v>
      </c>
      <c r="F36" s="35">
        <v>124365.21334000003</v>
      </c>
      <c r="G36" s="35">
        <v>120481.63162999999</v>
      </c>
      <c r="H36" s="35">
        <v>115006.51635760687</v>
      </c>
      <c r="I36" s="35">
        <v>111095.03753</v>
      </c>
      <c r="J36" s="35">
        <v>107278.19271999999</v>
      </c>
      <c r="K36" s="35">
        <v>101429.93488999996</v>
      </c>
      <c r="L36" s="35">
        <v>97176.263529999967</v>
      </c>
      <c r="M36" s="35">
        <v>91422.914599162206</v>
      </c>
      <c r="N36" s="35">
        <v>87564.68115979906</v>
      </c>
      <c r="O36" s="35">
        <v>81656.176942282793</v>
      </c>
      <c r="P36" s="35">
        <v>78869.774873019313</v>
      </c>
      <c r="Q36" s="35">
        <v>78636.657744076278</v>
      </c>
      <c r="R36" s="35">
        <v>77106.892094180468</v>
      </c>
      <c r="S36" s="35">
        <v>76830.104741156028</v>
      </c>
      <c r="T36" s="35">
        <v>76131.28707157461</v>
      </c>
      <c r="U36" s="35">
        <v>74736.680724311853</v>
      </c>
      <c r="V36" s="35">
        <v>73264.904522627898</v>
      </c>
      <c r="W36" s="35">
        <v>71718.694171548676</v>
      </c>
      <c r="X36" s="35">
        <v>70045.875689070774</v>
      </c>
      <c r="Y36" s="35">
        <v>68507.181932583655</v>
      </c>
      <c r="Z36" s="35">
        <v>66989.673163698026</v>
      </c>
      <c r="AA36" s="35">
        <v>65713.541316208648</v>
      </c>
      <c r="AB36" s="35">
        <v>64693.980194202559</v>
      </c>
      <c r="AC36" s="35">
        <v>63962.462870501127</v>
      </c>
      <c r="AD36" s="35">
        <v>63443.897524493645</v>
      </c>
      <c r="AE36" s="35">
        <v>63157.361432088925</v>
      </c>
      <c r="AF36" s="35">
        <v>62967.187284609325</v>
      </c>
      <c r="AG36" s="35">
        <v>62819.86365034568</v>
      </c>
      <c r="AH36" s="35">
        <v>62679.482793914467</v>
      </c>
      <c r="AI36" s="35">
        <v>62490.311923295885</v>
      </c>
      <c r="AJ36" s="35">
        <v>62235.821525339234</v>
      </c>
      <c r="AK36" s="35">
        <v>61904.195842264722</v>
      </c>
      <c r="AL36" s="35">
        <v>61504.145345732803</v>
      </c>
      <c r="AM36" s="35">
        <v>61038.867841650528</v>
      </c>
      <c r="AN36" s="35">
        <v>60523.487668353759</v>
      </c>
      <c r="AO36" s="35">
        <v>59961.73704342117</v>
      </c>
      <c r="AP36" s="35">
        <v>59362.416102028052</v>
      </c>
      <c r="AQ36" s="35">
        <v>58742.807048328643</v>
      </c>
      <c r="AR36" s="35">
        <v>58135.214329726761</v>
      </c>
      <c r="AS36" s="35">
        <v>57518.14500801824</v>
      </c>
      <c r="AT36" s="35">
        <v>56909.688784928199</v>
      </c>
      <c r="AU36" s="35">
        <v>56302.741864076852</v>
      </c>
      <c r="AV36" s="35">
        <v>55738.947251482365</v>
      </c>
      <c r="AW36" s="35">
        <v>55204.482391593257</v>
      </c>
      <c r="AX36" s="35">
        <v>54702.930538175722</v>
      </c>
      <c r="AY36" s="35">
        <v>54236.215642942785</v>
      </c>
      <c r="AZ36" s="35">
        <v>53824.335147160666</v>
      </c>
      <c r="BA36" s="36">
        <v>53462.456862625593</v>
      </c>
    </row>
    <row r="37" spans="1:53" x14ac:dyDescent="0.25">
      <c r="A37" s="32" t="s">
        <v>76</v>
      </c>
      <c r="B37" s="33" t="s">
        <v>77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6">
        <v>0</v>
      </c>
    </row>
    <row r="38" spans="1:53" x14ac:dyDescent="0.25">
      <c r="A38" s="27" t="s">
        <v>78</v>
      </c>
      <c r="B38" s="28" t="s">
        <v>79</v>
      </c>
      <c r="C38" s="29">
        <v>12.324415931442093</v>
      </c>
      <c r="D38" s="30">
        <v>13.392269999999998</v>
      </c>
      <c r="E38" s="30">
        <v>16.483269999999997</v>
      </c>
      <c r="F38" s="30">
        <v>16.456120000000002</v>
      </c>
      <c r="G38" s="30">
        <v>4.1399899999999992</v>
      </c>
      <c r="H38" s="30">
        <v>2.0540775745197664</v>
      </c>
      <c r="I38" s="30">
        <v>4.1231200000000001</v>
      </c>
      <c r="J38" s="30">
        <v>5.1001900000000022</v>
      </c>
      <c r="K38" s="30">
        <v>4.1003699999999998</v>
      </c>
      <c r="L38" s="30">
        <v>2.0865100000000001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1">
        <v>0</v>
      </c>
    </row>
    <row r="39" spans="1:53" x14ac:dyDescent="0.25">
      <c r="A39" s="32" t="s">
        <v>80</v>
      </c>
      <c r="B39" s="33" t="s">
        <v>81</v>
      </c>
      <c r="C39" s="34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6">
        <v>0</v>
      </c>
    </row>
    <row r="40" spans="1:53" x14ac:dyDescent="0.25">
      <c r="A40" s="32" t="s">
        <v>82</v>
      </c>
      <c r="B40" s="33" t="s">
        <v>83</v>
      </c>
      <c r="C40" s="34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6">
        <v>0</v>
      </c>
    </row>
    <row r="41" spans="1:53" x14ac:dyDescent="0.25">
      <c r="A41" s="32" t="s">
        <v>84</v>
      </c>
      <c r="B41" s="33" t="s">
        <v>85</v>
      </c>
      <c r="C41" s="34">
        <v>12.324415931442093</v>
      </c>
      <c r="D41" s="35">
        <v>13.392269999999998</v>
      </c>
      <c r="E41" s="35">
        <v>16.483269999999997</v>
      </c>
      <c r="F41" s="35">
        <v>16.456120000000002</v>
      </c>
      <c r="G41" s="35">
        <v>4.1399899999999992</v>
      </c>
      <c r="H41" s="35">
        <v>2.0540775745197664</v>
      </c>
      <c r="I41" s="35">
        <v>4.1231200000000001</v>
      </c>
      <c r="J41" s="35">
        <v>5.1001900000000022</v>
      </c>
      <c r="K41" s="35">
        <v>4.1003699999999998</v>
      </c>
      <c r="L41" s="35">
        <v>2.0865100000000001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6">
        <v>0</v>
      </c>
    </row>
    <row r="42" spans="1:53" x14ac:dyDescent="0.25">
      <c r="A42" s="27" t="s">
        <v>86</v>
      </c>
      <c r="B42" s="28" t="s">
        <v>87</v>
      </c>
      <c r="C42" s="29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1.0002899999999999</v>
      </c>
      <c r="K42" s="30">
        <v>1.00024</v>
      </c>
      <c r="L42" s="30">
        <v>1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1">
        <v>0</v>
      </c>
    </row>
    <row r="43" spans="1:53" x14ac:dyDescent="0.25">
      <c r="A43" s="27" t="s">
        <v>88</v>
      </c>
      <c r="B43" s="28" t="s">
        <v>89</v>
      </c>
      <c r="C43" s="29">
        <v>145191.25298438751</v>
      </c>
      <c r="D43" s="30">
        <v>151335.96424999996</v>
      </c>
      <c r="E43" s="30">
        <v>156587.27995999996</v>
      </c>
      <c r="F43" s="30">
        <v>163736.02962999998</v>
      </c>
      <c r="G43" s="30">
        <v>173160.35911999995</v>
      </c>
      <c r="H43" s="30">
        <v>178037.42962944749</v>
      </c>
      <c r="I43" s="30">
        <v>185545.00292</v>
      </c>
      <c r="J43" s="30">
        <v>191927.65075999996</v>
      </c>
      <c r="K43" s="30">
        <v>190433.18350999994</v>
      </c>
      <c r="L43" s="30">
        <v>185516.74773999999</v>
      </c>
      <c r="M43" s="30">
        <v>188402.93174389505</v>
      </c>
      <c r="N43" s="30">
        <v>188474.11617613863</v>
      </c>
      <c r="O43" s="30">
        <v>184700.50574499191</v>
      </c>
      <c r="P43" s="30">
        <v>185591.53756746501</v>
      </c>
      <c r="Q43" s="30">
        <v>189752.29658159727</v>
      </c>
      <c r="R43" s="30">
        <v>194869.04639781837</v>
      </c>
      <c r="S43" s="30">
        <v>200209.77632467583</v>
      </c>
      <c r="T43" s="30">
        <v>204813.06933019636</v>
      </c>
      <c r="U43" s="30">
        <v>206568.98137812107</v>
      </c>
      <c r="V43" s="30">
        <v>206984.33983418334</v>
      </c>
      <c r="W43" s="30">
        <v>206234.9290959127</v>
      </c>
      <c r="X43" s="30">
        <v>204376.67014320716</v>
      </c>
      <c r="Y43" s="30">
        <v>202072.29999284714</v>
      </c>
      <c r="Z43" s="30">
        <v>199399.50739945477</v>
      </c>
      <c r="AA43" s="30">
        <v>196629.80858501233</v>
      </c>
      <c r="AB43" s="30">
        <v>193827.67378785662</v>
      </c>
      <c r="AC43" s="30">
        <v>191258.07568362384</v>
      </c>
      <c r="AD43" s="30">
        <v>188885.65810368024</v>
      </c>
      <c r="AE43" s="30">
        <v>186853.70199010483</v>
      </c>
      <c r="AF43" s="30">
        <v>184990.11258712329</v>
      </c>
      <c r="AG43" s="30">
        <v>183235.4437179816</v>
      </c>
      <c r="AH43" s="30">
        <v>181508.19210015985</v>
      </c>
      <c r="AI43" s="30">
        <v>179766.25459639292</v>
      </c>
      <c r="AJ43" s="30">
        <v>177841.68349973796</v>
      </c>
      <c r="AK43" s="30">
        <v>175796.10339688821</v>
      </c>
      <c r="AL43" s="30">
        <v>173603.32058754191</v>
      </c>
      <c r="AM43" s="30">
        <v>171255.96467505558</v>
      </c>
      <c r="AN43" s="30">
        <v>168759.87510143558</v>
      </c>
      <c r="AO43" s="30">
        <v>166126.825763047</v>
      </c>
      <c r="AP43" s="30">
        <v>163382.54867482305</v>
      </c>
      <c r="AQ43" s="30">
        <v>160557.47972512324</v>
      </c>
      <c r="AR43" s="30">
        <v>157741.33133369809</v>
      </c>
      <c r="AS43" s="30">
        <v>154899.06575078538</v>
      </c>
      <c r="AT43" s="30">
        <v>152063.59514589718</v>
      </c>
      <c r="AU43" s="30">
        <v>149227.15063197786</v>
      </c>
      <c r="AV43" s="30">
        <v>146437.08578334897</v>
      </c>
      <c r="AW43" s="30">
        <v>143648.92969229084</v>
      </c>
      <c r="AX43" s="30">
        <v>140857.28933099748</v>
      </c>
      <c r="AY43" s="30">
        <v>138056.77298980279</v>
      </c>
      <c r="AZ43" s="30">
        <v>135254.32527259464</v>
      </c>
      <c r="BA43" s="31">
        <v>132496.25271336356</v>
      </c>
    </row>
    <row r="44" spans="1:53" x14ac:dyDescent="0.25">
      <c r="A44" s="27" t="s">
        <v>90</v>
      </c>
      <c r="B44" s="28" t="s">
        <v>91</v>
      </c>
      <c r="C44" s="29">
        <v>0.95538320222548367</v>
      </c>
      <c r="D44" s="30">
        <v>0</v>
      </c>
      <c r="E44" s="30">
        <v>0</v>
      </c>
      <c r="F44" s="30">
        <v>0</v>
      </c>
      <c r="G44" s="30">
        <v>0</v>
      </c>
      <c r="H44" s="30">
        <v>9.5541300572886048</v>
      </c>
      <c r="I44" s="30">
        <v>1.9014699999999989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1">
        <v>0</v>
      </c>
    </row>
    <row r="45" spans="1:53" x14ac:dyDescent="0.25">
      <c r="A45" s="27" t="s">
        <v>92</v>
      </c>
      <c r="B45" s="28" t="s">
        <v>93</v>
      </c>
      <c r="C45" s="29">
        <v>0</v>
      </c>
      <c r="D45" s="30">
        <v>0</v>
      </c>
      <c r="E45" s="30">
        <v>0</v>
      </c>
      <c r="F45" s="30">
        <v>0</v>
      </c>
      <c r="G45" s="30">
        <v>7.6012699999999986</v>
      </c>
      <c r="H45" s="30">
        <v>0</v>
      </c>
      <c r="I45" s="30">
        <v>0</v>
      </c>
      <c r="J45" s="30">
        <v>0</v>
      </c>
      <c r="K45" s="30">
        <v>3.162539999999999</v>
      </c>
      <c r="L45" s="30">
        <v>3.1622899999999996</v>
      </c>
      <c r="M45" s="30">
        <v>4.2143187167315315</v>
      </c>
      <c r="N45" s="30">
        <v>6.3294318390085538</v>
      </c>
      <c r="O45" s="30">
        <v>7.391517155283255</v>
      </c>
      <c r="P45" s="30">
        <v>8.4440885314024978</v>
      </c>
      <c r="Q45" s="30">
        <v>10.549083233890599</v>
      </c>
      <c r="R45" s="30">
        <v>10.548760997331362</v>
      </c>
      <c r="S45" s="30">
        <v>10.801879074979094</v>
      </c>
      <c r="T45" s="30">
        <v>11.025356224128945</v>
      </c>
      <c r="U45" s="30">
        <v>11.164132732139608</v>
      </c>
      <c r="V45" s="30">
        <v>11.19649796438255</v>
      </c>
      <c r="W45" s="30">
        <v>11.182389946732796</v>
      </c>
      <c r="X45" s="30">
        <v>11.11712319150447</v>
      </c>
      <c r="Y45" s="30">
        <v>11.036144512344942</v>
      </c>
      <c r="Z45" s="30">
        <v>10.942544822238197</v>
      </c>
      <c r="AA45" s="30">
        <v>10.856870922512851</v>
      </c>
      <c r="AB45" s="30">
        <v>10.776800571706469</v>
      </c>
      <c r="AC45" s="30">
        <v>10.712086934890518</v>
      </c>
      <c r="AD45" s="30">
        <v>10.655002483006236</v>
      </c>
      <c r="AE45" s="30">
        <v>10.609068996483487</v>
      </c>
      <c r="AF45" s="30">
        <v>10.564811353066524</v>
      </c>
      <c r="AG45" s="30">
        <v>10.521576452416969</v>
      </c>
      <c r="AH45" s="30">
        <v>10.474326829550733</v>
      </c>
      <c r="AI45" s="30">
        <v>10.422385859514218</v>
      </c>
      <c r="AJ45" s="30">
        <v>10.365791879178012</v>
      </c>
      <c r="AK45" s="30">
        <v>10.302743039301912</v>
      </c>
      <c r="AL45" s="30">
        <v>10.226823314593918</v>
      </c>
      <c r="AM45" s="30">
        <v>10.137981549216082</v>
      </c>
      <c r="AN45" s="30">
        <v>10.039923082902616</v>
      </c>
      <c r="AO45" s="30">
        <v>9.9309792755570641</v>
      </c>
      <c r="AP45" s="30">
        <v>9.8122898355893611</v>
      </c>
      <c r="AQ45" s="30">
        <v>9.6844163902881952</v>
      </c>
      <c r="AR45" s="30">
        <v>9.5516545007819325</v>
      </c>
      <c r="AS45" s="30">
        <v>9.4125666647831849</v>
      </c>
      <c r="AT45" s="30">
        <v>9.2686513977671119</v>
      </c>
      <c r="AU45" s="30">
        <v>9.1186725407649547</v>
      </c>
      <c r="AV45" s="30">
        <v>8.9664338528625844</v>
      </c>
      <c r="AW45" s="30">
        <v>8.8088679139240558</v>
      </c>
      <c r="AX45" s="30">
        <v>8.6468219320236237</v>
      </c>
      <c r="AY45" s="30">
        <v>8.4802286293192264</v>
      </c>
      <c r="AZ45" s="30">
        <v>8.3074701988924868</v>
      </c>
      <c r="BA45" s="31">
        <v>8.1405104421646293</v>
      </c>
    </row>
    <row r="46" spans="1:53" x14ac:dyDescent="0.25">
      <c r="A46" s="32" t="s">
        <v>94</v>
      </c>
      <c r="B46" s="33" t="s">
        <v>95</v>
      </c>
      <c r="C46" s="34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3.162539999999999</v>
      </c>
      <c r="L46" s="35">
        <v>3.1622899999999996</v>
      </c>
      <c r="M46" s="35">
        <v>4.2143187167315315</v>
      </c>
      <c r="N46" s="35">
        <v>6.3294318390085538</v>
      </c>
      <c r="O46" s="35">
        <v>7.391517155283255</v>
      </c>
      <c r="P46" s="35">
        <v>8.4440885314024978</v>
      </c>
      <c r="Q46" s="35">
        <v>10.549083233890599</v>
      </c>
      <c r="R46" s="35">
        <v>10.548760997331362</v>
      </c>
      <c r="S46" s="35">
        <v>10.801879074979094</v>
      </c>
      <c r="T46" s="35">
        <v>11.025356224128945</v>
      </c>
      <c r="U46" s="35">
        <v>11.164132732139608</v>
      </c>
      <c r="V46" s="35">
        <v>11.19649796438255</v>
      </c>
      <c r="W46" s="35">
        <v>11.182389946732796</v>
      </c>
      <c r="X46" s="35">
        <v>11.11712319150447</v>
      </c>
      <c r="Y46" s="35">
        <v>11.036144512344942</v>
      </c>
      <c r="Z46" s="35">
        <v>10.942544822238197</v>
      </c>
      <c r="AA46" s="35">
        <v>10.856870922512851</v>
      </c>
      <c r="AB46" s="35">
        <v>10.776800571706469</v>
      </c>
      <c r="AC46" s="35">
        <v>10.712086934890518</v>
      </c>
      <c r="AD46" s="35">
        <v>10.655002483006236</v>
      </c>
      <c r="AE46" s="35">
        <v>10.609068996483487</v>
      </c>
      <c r="AF46" s="35">
        <v>10.564811353066524</v>
      </c>
      <c r="AG46" s="35">
        <v>10.521576452416969</v>
      </c>
      <c r="AH46" s="35">
        <v>10.474326829550733</v>
      </c>
      <c r="AI46" s="35">
        <v>10.422385859514218</v>
      </c>
      <c r="AJ46" s="35">
        <v>10.365791879178012</v>
      </c>
      <c r="AK46" s="35">
        <v>10.302743039301912</v>
      </c>
      <c r="AL46" s="35">
        <v>10.226823314593918</v>
      </c>
      <c r="AM46" s="35">
        <v>10.137981549216082</v>
      </c>
      <c r="AN46" s="35">
        <v>10.039923082902616</v>
      </c>
      <c r="AO46" s="35">
        <v>9.9309792755570641</v>
      </c>
      <c r="AP46" s="35">
        <v>9.8122898355893611</v>
      </c>
      <c r="AQ46" s="35">
        <v>9.6844163902881952</v>
      </c>
      <c r="AR46" s="35">
        <v>9.5516545007819325</v>
      </c>
      <c r="AS46" s="35">
        <v>9.4125666647831849</v>
      </c>
      <c r="AT46" s="35">
        <v>9.2686513977671119</v>
      </c>
      <c r="AU46" s="35">
        <v>9.1186725407649547</v>
      </c>
      <c r="AV46" s="35">
        <v>8.9664338528625844</v>
      </c>
      <c r="AW46" s="35">
        <v>8.8088679139240558</v>
      </c>
      <c r="AX46" s="35">
        <v>8.6468219320236237</v>
      </c>
      <c r="AY46" s="35">
        <v>8.4802286293192264</v>
      </c>
      <c r="AZ46" s="35">
        <v>8.3074701988924868</v>
      </c>
      <c r="BA46" s="36">
        <v>8.1405104421646293</v>
      </c>
    </row>
    <row r="47" spans="1:53" x14ac:dyDescent="0.25">
      <c r="A47" s="32" t="s">
        <v>96</v>
      </c>
      <c r="B47" s="33" t="s">
        <v>97</v>
      </c>
      <c r="C47" s="34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6">
        <v>0</v>
      </c>
    </row>
    <row r="48" spans="1:53" x14ac:dyDescent="0.25">
      <c r="A48" s="32" t="s">
        <v>98</v>
      </c>
      <c r="B48" s="33" t="s">
        <v>99</v>
      </c>
      <c r="C48" s="34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6">
        <v>0</v>
      </c>
    </row>
    <row r="49" spans="1:54" x14ac:dyDescent="0.25">
      <c r="A49" s="32" t="s">
        <v>100</v>
      </c>
      <c r="B49" s="33" t="s">
        <v>101</v>
      </c>
      <c r="C49" s="34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6">
        <v>0</v>
      </c>
    </row>
    <row r="50" spans="1:54" x14ac:dyDescent="0.25">
      <c r="A50" s="32" t="s">
        <v>102</v>
      </c>
      <c r="B50" s="33" t="s">
        <v>103</v>
      </c>
      <c r="C50" s="34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6">
        <v>0</v>
      </c>
    </row>
    <row r="51" spans="1:54" x14ac:dyDescent="0.25">
      <c r="A51" s="32" t="s">
        <v>104</v>
      </c>
      <c r="B51" s="33" t="s">
        <v>105</v>
      </c>
      <c r="C51" s="34">
        <v>0</v>
      </c>
      <c r="D51" s="35">
        <v>0</v>
      </c>
      <c r="E51" s="35">
        <v>0</v>
      </c>
      <c r="F51" s="35">
        <v>0</v>
      </c>
      <c r="G51" s="35">
        <v>7.6012699999999986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6">
        <v>0</v>
      </c>
    </row>
    <row r="52" spans="1:54" x14ac:dyDescent="0.25">
      <c r="A52" s="17" t="s">
        <v>106</v>
      </c>
      <c r="B52" s="18" t="s">
        <v>107</v>
      </c>
      <c r="C52" s="19">
        <v>378.09315475246376</v>
      </c>
      <c r="D52" s="20">
        <v>461.79337999999996</v>
      </c>
      <c r="E52" s="20">
        <v>465.69943000000001</v>
      </c>
      <c r="F52" s="20">
        <v>513.18071000000009</v>
      </c>
      <c r="G52" s="20">
        <v>546.19503999999995</v>
      </c>
      <c r="H52" s="20">
        <v>628.14350500385683</v>
      </c>
      <c r="I52" s="20">
        <v>762.69556999999998</v>
      </c>
      <c r="J52" s="20">
        <v>848.43589999999995</v>
      </c>
      <c r="K52" s="20">
        <v>909.20743999999991</v>
      </c>
      <c r="L52" s="20">
        <v>1051.6565999999998</v>
      </c>
      <c r="M52" s="20">
        <v>1190.3923055978016</v>
      </c>
      <c r="N52" s="20">
        <v>1252.7283923105028</v>
      </c>
      <c r="O52" s="20">
        <v>1355.7358526375747</v>
      </c>
      <c r="P52" s="20">
        <v>1433.8658720532987</v>
      </c>
      <c r="Q52" s="20">
        <v>1528.6814377249746</v>
      </c>
      <c r="R52" s="20">
        <v>1815.293021057792</v>
      </c>
      <c r="S52" s="20">
        <v>1875.5510311388475</v>
      </c>
      <c r="T52" s="20">
        <v>1940.5662163863681</v>
      </c>
      <c r="U52" s="20">
        <v>2005.8949978703611</v>
      </c>
      <c r="V52" s="20">
        <v>2072.1234105170547</v>
      </c>
      <c r="W52" s="20">
        <v>2137.0969649861199</v>
      </c>
      <c r="X52" s="20">
        <v>2189.1200708922911</v>
      </c>
      <c r="Y52" s="20">
        <v>2251.6256126302214</v>
      </c>
      <c r="Z52" s="20">
        <v>2318.5764906595559</v>
      </c>
      <c r="AA52" s="20">
        <v>2395.0379480569031</v>
      </c>
      <c r="AB52" s="20">
        <v>2480.5273135862694</v>
      </c>
      <c r="AC52" s="20">
        <v>2578.7737772982077</v>
      </c>
      <c r="AD52" s="20">
        <v>2687.7259376595066</v>
      </c>
      <c r="AE52" s="20">
        <v>2812.9107869558056</v>
      </c>
      <c r="AF52" s="20">
        <v>2946.811303400154</v>
      </c>
      <c r="AG52" s="20">
        <v>3087.6985754688108</v>
      </c>
      <c r="AH52" s="20">
        <v>3235.9332072260604</v>
      </c>
      <c r="AI52" s="20">
        <v>3389.1350130834235</v>
      </c>
      <c r="AJ52" s="20">
        <v>3547.6397230119078</v>
      </c>
      <c r="AK52" s="20">
        <v>3711.4334674090528</v>
      </c>
      <c r="AL52" s="20">
        <v>3876.1538520703871</v>
      </c>
      <c r="AM52" s="20">
        <v>4041.335288313428</v>
      </c>
      <c r="AN52" s="20">
        <v>4207.5781266100803</v>
      </c>
      <c r="AO52" s="20">
        <v>4375.5514344819039</v>
      </c>
      <c r="AP52" s="20">
        <v>4547.2889634789781</v>
      </c>
      <c r="AQ52" s="20">
        <v>4728.3880993461253</v>
      </c>
      <c r="AR52" s="20">
        <v>4918.0150771710414</v>
      </c>
      <c r="AS52" s="20">
        <v>5119.8536536771389</v>
      </c>
      <c r="AT52" s="20">
        <v>5336.4649888366512</v>
      </c>
      <c r="AU52" s="20">
        <v>5570.767940505174</v>
      </c>
      <c r="AV52" s="20">
        <v>5825.7781878923397</v>
      </c>
      <c r="AW52" s="20">
        <v>6103.6757389138065</v>
      </c>
      <c r="AX52" s="20">
        <v>6404.5227856033998</v>
      </c>
      <c r="AY52" s="20">
        <v>6733.5273666103458</v>
      </c>
      <c r="AZ52" s="20">
        <v>7090.3695202502904</v>
      </c>
      <c r="BA52" s="21">
        <v>7480.040746844079</v>
      </c>
    </row>
    <row r="53" spans="1:54" x14ac:dyDescent="0.25">
      <c r="A53" s="22" t="s">
        <v>108</v>
      </c>
      <c r="B53" s="23" t="s">
        <v>109</v>
      </c>
      <c r="C53" s="24">
        <v>378.09315475246376</v>
      </c>
      <c r="D53" s="25">
        <v>461.79337999999996</v>
      </c>
      <c r="E53" s="25">
        <v>465.69943000000001</v>
      </c>
      <c r="F53" s="25">
        <v>513.18071000000009</v>
      </c>
      <c r="G53" s="25">
        <v>546.19503999999995</v>
      </c>
      <c r="H53" s="25">
        <v>628.14350500385683</v>
      </c>
      <c r="I53" s="25">
        <v>762.69556999999998</v>
      </c>
      <c r="J53" s="25">
        <v>848.43589999999995</v>
      </c>
      <c r="K53" s="25">
        <v>909.20743999999991</v>
      </c>
      <c r="L53" s="25">
        <v>1051.6565999999998</v>
      </c>
      <c r="M53" s="25">
        <v>1190.3923055978016</v>
      </c>
      <c r="N53" s="25">
        <v>1252.7283923105028</v>
      </c>
      <c r="O53" s="25">
        <v>1355.7358526375747</v>
      </c>
      <c r="P53" s="25">
        <v>1433.8658720532987</v>
      </c>
      <c r="Q53" s="25">
        <v>1528.6814377249746</v>
      </c>
      <c r="R53" s="25">
        <v>1815.293021057792</v>
      </c>
      <c r="S53" s="25">
        <v>1875.5510311388475</v>
      </c>
      <c r="T53" s="25">
        <v>1940.5662163863681</v>
      </c>
      <c r="U53" s="25">
        <v>2005.8949978703611</v>
      </c>
      <c r="V53" s="25">
        <v>2072.1234105170547</v>
      </c>
      <c r="W53" s="25">
        <v>2137.0969649861199</v>
      </c>
      <c r="X53" s="25">
        <v>2189.1200708922911</v>
      </c>
      <c r="Y53" s="25">
        <v>2251.6256126302214</v>
      </c>
      <c r="Z53" s="25">
        <v>2318.5764906595559</v>
      </c>
      <c r="AA53" s="25">
        <v>2395.0379480569031</v>
      </c>
      <c r="AB53" s="25">
        <v>2480.5273135862694</v>
      </c>
      <c r="AC53" s="25">
        <v>2578.7737772982077</v>
      </c>
      <c r="AD53" s="25">
        <v>2687.7259376595066</v>
      </c>
      <c r="AE53" s="25">
        <v>2812.9107869558056</v>
      </c>
      <c r="AF53" s="25">
        <v>2946.811303400154</v>
      </c>
      <c r="AG53" s="25">
        <v>3087.6985754688108</v>
      </c>
      <c r="AH53" s="25">
        <v>3235.9332072260604</v>
      </c>
      <c r="AI53" s="25">
        <v>3389.1350130834235</v>
      </c>
      <c r="AJ53" s="25">
        <v>3547.6397230119078</v>
      </c>
      <c r="AK53" s="25">
        <v>3711.4334674090528</v>
      </c>
      <c r="AL53" s="25">
        <v>3876.1538520703871</v>
      </c>
      <c r="AM53" s="25">
        <v>4041.335288313428</v>
      </c>
      <c r="AN53" s="25">
        <v>4207.5781266100803</v>
      </c>
      <c r="AO53" s="25">
        <v>4375.5514344819039</v>
      </c>
      <c r="AP53" s="25">
        <v>4547.2889634789781</v>
      </c>
      <c r="AQ53" s="25">
        <v>4728.3880993461253</v>
      </c>
      <c r="AR53" s="25">
        <v>4918.0150771710414</v>
      </c>
      <c r="AS53" s="25">
        <v>5119.8536536771389</v>
      </c>
      <c r="AT53" s="25">
        <v>5336.4649888366512</v>
      </c>
      <c r="AU53" s="25">
        <v>5570.767940505174</v>
      </c>
      <c r="AV53" s="25">
        <v>5825.7781878923397</v>
      </c>
      <c r="AW53" s="25">
        <v>6103.6757389138065</v>
      </c>
      <c r="AX53" s="25">
        <v>6404.5227856033998</v>
      </c>
      <c r="AY53" s="25">
        <v>6733.5273666103458</v>
      </c>
      <c r="AZ53" s="25">
        <v>7090.3695202502904</v>
      </c>
      <c r="BA53" s="26">
        <v>7480.040746844079</v>
      </c>
    </row>
    <row r="54" spans="1:54" x14ac:dyDescent="0.25">
      <c r="A54" s="22" t="s">
        <v>110</v>
      </c>
      <c r="B54" s="23" t="s">
        <v>111</v>
      </c>
      <c r="C54" s="24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6">
        <v>0</v>
      </c>
    </row>
    <row r="55" spans="1:54" x14ac:dyDescent="0.25">
      <c r="A55" s="27" t="s">
        <v>112</v>
      </c>
      <c r="B55" s="28" t="s">
        <v>113</v>
      </c>
      <c r="C55" s="29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1">
        <v>0</v>
      </c>
    </row>
    <row r="56" spans="1:54" x14ac:dyDescent="0.25">
      <c r="A56" s="27" t="s">
        <v>114</v>
      </c>
      <c r="B56" s="28" t="s">
        <v>115</v>
      </c>
      <c r="C56" s="29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1">
        <v>0</v>
      </c>
    </row>
    <row r="57" spans="1:54" x14ac:dyDescent="0.25">
      <c r="A57" s="27" t="s">
        <v>116</v>
      </c>
      <c r="B57" s="28" t="s">
        <v>117</v>
      </c>
      <c r="C57" s="29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1">
        <v>0</v>
      </c>
    </row>
    <row r="58" spans="1:54" x14ac:dyDescent="0.25">
      <c r="A58" s="27" t="s">
        <v>118</v>
      </c>
      <c r="B58" s="28" t="s">
        <v>119</v>
      </c>
      <c r="C58" s="29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1">
        <v>0</v>
      </c>
    </row>
    <row r="59" spans="1:54" x14ac:dyDescent="0.25">
      <c r="A59" s="17" t="s">
        <v>120</v>
      </c>
      <c r="B59" s="18" t="s">
        <v>121</v>
      </c>
      <c r="C59" s="19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1">
        <v>0</v>
      </c>
    </row>
    <row r="60" spans="1:54" x14ac:dyDescent="0.25">
      <c r="A60" s="17" t="s">
        <v>122</v>
      </c>
      <c r="B60" s="18" t="s">
        <v>123</v>
      </c>
      <c r="C60" s="19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1">
        <v>0</v>
      </c>
    </row>
    <row r="61" spans="1:54" x14ac:dyDescent="0.25">
      <c r="A61" s="17" t="s">
        <v>124</v>
      </c>
      <c r="B61" s="18" t="s">
        <v>125</v>
      </c>
      <c r="C61" s="19">
        <v>709.01362409401054</v>
      </c>
      <c r="D61" s="20">
        <v>835.68254000000002</v>
      </c>
      <c r="E61" s="20">
        <v>1109.4792599999998</v>
      </c>
      <c r="F61" s="20">
        <v>1420.1817599999997</v>
      </c>
      <c r="G61" s="20">
        <v>1922.5759700000003</v>
      </c>
      <c r="H61" s="20">
        <v>3187.3812540633735</v>
      </c>
      <c r="I61" s="20">
        <v>5349.6662899999983</v>
      </c>
      <c r="J61" s="20">
        <v>7570.5482400000001</v>
      </c>
      <c r="K61" s="20">
        <v>9747.2566799999986</v>
      </c>
      <c r="L61" s="20">
        <v>11547.43547</v>
      </c>
      <c r="M61" s="20">
        <v>13111.077261518181</v>
      </c>
      <c r="N61" s="20">
        <v>13657.227092643385</v>
      </c>
      <c r="O61" s="20">
        <v>14377.748579918039</v>
      </c>
      <c r="P61" s="20">
        <v>13098.360025151345</v>
      </c>
      <c r="Q61" s="20">
        <v>14161.824445299611</v>
      </c>
      <c r="R61" s="20">
        <v>14126.647493077613</v>
      </c>
      <c r="S61" s="20">
        <v>14680.237965668528</v>
      </c>
      <c r="T61" s="20">
        <v>15331.908938461274</v>
      </c>
      <c r="U61" s="20">
        <v>15716.634283808189</v>
      </c>
      <c r="V61" s="20">
        <v>16090.188064231275</v>
      </c>
      <c r="W61" s="20">
        <v>16390.948650702674</v>
      </c>
      <c r="X61" s="20">
        <v>16507.38661911857</v>
      </c>
      <c r="Y61" s="20">
        <v>16595.490858426459</v>
      </c>
      <c r="Z61" s="20">
        <v>16544.869791871854</v>
      </c>
      <c r="AA61" s="20">
        <v>16495.80532618062</v>
      </c>
      <c r="AB61" s="20">
        <v>16453.481135879945</v>
      </c>
      <c r="AC61" s="20">
        <v>16437.229127458013</v>
      </c>
      <c r="AD61" s="20">
        <v>16443.199551370872</v>
      </c>
      <c r="AE61" s="20">
        <v>16483.993461793889</v>
      </c>
      <c r="AF61" s="20">
        <v>16543.814984678389</v>
      </c>
      <c r="AG61" s="20">
        <v>16617.898781902299</v>
      </c>
      <c r="AH61" s="20">
        <v>16635.417993508032</v>
      </c>
      <c r="AI61" s="20">
        <v>16651.111160244011</v>
      </c>
      <c r="AJ61" s="20">
        <v>16652.586297524289</v>
      </c>
      <c r="AK61" s="20">
        <v>16645.285363647174</v>
      </c>
      <c r="AL61" s="20">
        <v>16627.317111394306</v>
      </c>
      <c r="AM61" s="20">
        <v>16597.767060004971</v>
      </c>
      <c r="AN61" s="20">
        <v>16557.943711841268</v>
      </c>
      <c r="AO61" s="20">
        <v>16508.916186098235</v>
      </c>
      <c r="AP61" s="20">
        <v>16453.108289929936</v>
      </c>
      <c r="AQ61" s="20">
        <v>16394.188987251637</v>
      </c>
      <c r="AR61" s="20">
        <v>16340.672161412222</v>
      </c>
      <c r="AS61" s="20">
        <v>16288.681576840299</v>
      </c>
      <c r="AT61" s="20">
        <v>16241.755380320517</v>
      </c>
      <c r="AU61" s="20">
        <v>16199.184035846052</v>
      </c>
      <c r="AV61" s="20">
        <v>16167.056395031073</v>
      </c>
      <c r="AW61" s="20">
        <v>16141.631798352955</v>
      </c>
      <c r="AX61" s="20">
        <v>16122.82196133779</v>
      </c>
      <c r="AY61" s="20">
        <v>16110.786523526911</v>
      </c>
      <c r="AZ61" s="20">
        <v>16107.308941670366</v>
      </c>
      <c r="BA61" s="21">
        <v>16117.670124049868</v>
      </c>
      <c r="BB61" s="11">
        <f>BA61/(BA61+BA21+BA52)</f>
        <v>7.5691062952448165E-2</v>
      </c>
    </row>
    <row r="62" spans="1:54" x14ac:dyDescent="0.25">
      <c r="A62" s="22" t="s">
        <v>126</v>
      </c>
      <c r="B62" s="23" t="s">
        <v>127</v>
      </c>
      <c r="C62" s="24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6">
        <v>0</v>
      </c>
    </row>
    <row r="63" spans="1:54" x14ac:dyDescent="0.25">
      <c r="A63" s="22" t="s">
        <v>128</v>
      </c>
      <c r="B63" s="23" t="s">
        <v>129</v>
      </c>
      <c r="C63" s="24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6">
        <v>0</v>
      </c>
    </row>
    <row r="64" spans="1:54" x14ac:dyDescent="0.25">
      <c r="A64" s="22" t="s">
        <v>130</v>
      </c>
      <c r="B64" s="23" t="s">
        <v>131</v>
      </c>
      <c r="C64" s="24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6">
        <v>0</v>
      </c>
    </row>
    <row r="65" spans="1:53" x14ac:dyDescent="0.25">
      <c r="A65" s="27" t="s">
        <v>132</v>
      </c>
      <c r="B65" s="28" t="s">
        <v>133</v>
      </c>
      <c r="C65" s="29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1">
        <v>0</v>
      </c>
    </row>
    <row r="66" spans="1:53" x14ac:dyDescent="0.25">
      <c r="A66" s="27" t="s">
        <v>134</v>
      </c>
      <c r="B66" s="28" t="s">
        <v>135</v>
      </c>
      <c r="C66" s="29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1">
        <v>0</v>
      </c>
    </row>
    <row r="67" spans="1:53" x14ac:dyDescent="0.25">
      <c r="A67" s="22" t="s">
        <v>136</v>
      </c>
      <c r="B67" s="23" t="s">
        <v>137</v>
      </c>
      <c r="C67" s="24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6">
        <v>0</v>
      </c>
    </row>
    <row r="68" spans="1:53" x14ac:dyDescent="0.25">
      <c r="A68" s="22" t="s">
        <v>138</v>
      </c>
      <c r="B68" s="23" t="s">
        <v>139</v>
      </c>
      <c r="C68" s="24">
        <v>709.01362409401054</v>
      </c>
      <c r="D68" s="25">
        <v>835.68254000000002</v>
      </c>
      <c r="E68" s="25">
        <v>1109.4792599999998</v>
      </c>
      <c r="F68" s="25">
        <v>1420.1817599999997</v>
      </c>
      <c r="G68" s="25">
        <v>1922.5759700000003</v>
      </c>
      <c r="H68" s="25">
        <v>3187.3812540633735</v>
      </c>
      <c r="I68" s="25">
        <v>5349.6662899999983</v>
      </c>
      <c r="J68" s="25">
        <v>7570.5482400000001</v>
      </c>
      <c r="K68" s="25">
        <v>9747.2566799999986</v>
      </c>
      <c r="L68" s="25">
        <v>11547.43547</v>
      </c>
      <c r="M68" s="25">
        <v>13111.077261518181</v>
      </c>
      <c r="N68" s="25">
        <v>13657.227092643385</v>
      </c>
      <c r="O68" s="25">
        <v>14377.748579918039</v>
      </c>
      <c r="P68" s="25">
        <v>13098.360025151345</v>
      </c>
      <c r="Q68" s="25">
        <v>14161.824445299611</v>
      </c>
      <c r="R68" s="25">
        <v>14126.647493077613</v>
      </c>
      <c r="S68" s="25">
        <v>14680.237965668528</v>
      </c>
      <c r="T68" s="25">
        <v>15331.908938461274</v>
      </c>
      <c r="U68" s="25">
        <v>15716.634283808189</v>
      </c>
      <c r="V68" s="25">
        <v>16090.188064231275</v>
      </c>
      <c r="W68" s="25">
        <v>16390.948650702674</v>
      </c>
      <c r="X68" s="25">
        <v>16507.38661911857</v>
      </c>
      <c r="Y68" s="25">
        <v>16595.490858426459</v>
      </c>
      <c r="Z68" s="25">
        <v>16544.869791871854</v>
      </c>
      <c r="AA68" s="25">
        <v>16495.80532618062</v>
      </c>
      <c r="AB68" s="25">
        <v>16453.481135879945</v>
      </c>
      <c r="AC68" s="25">
        <v>16437.229127458013</v>
      </c>
      <c r="AD68" s="25">
        <v>16443.199551370872</v>
      </c>
      <c r="AE68" s="25">
        <v>16483.993461793889</v>
      </c>
      <c r="AF68" s="25">
        <v>16543.814984678389</v>
      </c>
      <c r="AG68" s="25">
        <v>16617.898781902299</v>
      </c>
      <c r="AH68" s="25">
        <v>16635.417993508032</v>
      </c>
      <c r="AI68" s="25">
        <v>16651.111160244011</v>
      </c>
      <c r="AJ68" s="25">
        <v>16652.586297524289</v>
      </c>
      <c r="AK68" s="25">
        <v>16645.285363647174</v>
      </c>
      <c r="AL68" s="25">
        <v>16627.317111394306</v>
      </c>
      <c r="AM68" s="25">
        <v>16597.767060004971</v>
      </c>
      <c r="AN68" s="25">
        <v>16557.943711841268</v>
      </c>
      <c r="AO68" s="25">
        <v>16508.916186098235</v>
      </c>
      <c r="AP68" s="25">
        <v>16453.108289929936</v>
      </c>
      <c r="AQ68" s="25">
        <v>16394.188987251637</v>
      </c>
      <c r="AR68" s="25">
        <v>16340.672161412222</v>
      </c>
      <c r="AS68" s="25">
        <v>16288.681576840299</v>
      </c>
      <c r="AT68" s="25">
        <v>16241.755380320517</v>
      </c>
      <c r="AU68" s="25">
        <v>16199.184035846052</v>
      </c>
      <c r="AV68" s="25">
        <v>16167.056395031073</v>
      </c>
      <c r="AW68" s="25">
        <v>16141.631798352955</v>
      </c>
      <c r="AX68" s="25">
        <v>16122.82196133779</v>
      </c>
      <c r="AY68" s="25">
        <v>16110.786523526911</v>
      </c>
      <c r="AZ68" s="25">
        <v>16107.308941670366</v>
      </c>
      <c r="BA68" s="26">
        <v>16117.670124049868</v>
      </c>
    </row>
    <row r="69" spans="1:53" x14ac:dyDescent="0.25">
      <c r="A69" s="27" t="s">
        <v>140</v>
      </c>
      <c r="B69" s="28" t="s">
        <v>141</v>
      </c>
      <c r="C69" s="29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1">
        <v>0</v>
      </c>
    </row>
    <row r="70" spans="1:53" x14ac:dyDescent="0.25">
      <c r="A70" s="27" t="s">
        <v>142</v>
      </c>
      <c r="B70" s="28" t="s">
        <v>143</v>
      </c>
      <c r="C70" s="29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1">
        <v>0</v>
      </c>
    </row>
    <row r="71" spans="1:53" x14ac:dyDescent="0.25">
      <c r="A71" s="27" t="s">
        <v>144</v>
      </c>
      <c r="B71" s="28" t="s">
        <v>145</v>
      </c>
      <c r="C71" s="29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19.001329999999996</v>
      </c>
      <c r="L71" s="30">
        <v>22.424479999999999</v>
      </c>
      <c r="M71" s="30">
        <v>35.158118371944205</v>
      </c>
      <c r="N71" s="30">
        <v>79.177403270978587</v>
      </c>
      <c r="O71" s="30">
        <v>105.09196669008325</v>
      </c>
      <c r="P71" s="30">
        <v>121.04664288247324</v>
      </c>
      <c r="Q71" s="30">
        <v>134.42324057399054</v>
      </c>
      <c r="R71" s="30">
        <v>127.95007500890394</v>
      </c>
      <c r="S71" s="30">
        <v>130.98318557204618</v>
      </c>
      <c r="T71" s="30">
        <v>135.17986029473542</v>
      </c>
      <c r="U71" s="30">
        <v>139.63794672406411</v>
      </c>
      <c r="V71" s="30">
        <v>144.42108034704876</v>
      </c>
      <c r="W71" s="30">
        <v>149.97053147787409</v>
      </c>
      <c r="X71" s="30">
        <v>157.19022685902192</v>
      </c>
      <c r="Y71" s="30">
        <v>164.81369910615098</v>
      </c>
      <c r="Z71" s="30">
        <v>172.87640038067298</v>
      </c>
      <c r="AA71" s="30">
        <v>181.36164756347713</v>
      </c>
      <c r="AB71" s="30">
        <v>190.325337596705</v>
      </c>
      <c r="AC71" s="30">
        <v>199.96260140356935</v>
      </c>
      <c r="AD71" s="30">
        <v>210.09888407251754</v>
      </c>
      <c r="AE71" s="30">
        <v>220.80276473036184</v>
      </c>
      <c r="AF71" s="30">
        <v>232.22992736528766</v>
      </c>
      <c r="AG71" s="30">
        <v>244.28437617619829</v>
      </c>
      <c r="AH71" s="30">
        <v>256.86088299744318</v>
      </c>
      <c r="AI71" s="30">
        <v>270.00973426413123</v>
      </c>
      <c r="AJ71" s="30">
        <v>283.98040797848563</v>
      </c>
      <c r="AK71" s="30">
        <v>298.79583219663533</v>
      </c>
      <c r="AL71" s="30">
        <v>314.37433587173263</v>
      </c>
      <c r="AM71" s="30">
        <v>330.77041092812334</v>
      </c>
      <c r="AN71" s="30">
        <v>348.186135315505</v>
      </c>
      <c r="AO71" s="30">
        <v>366.80524768617505</v>
      </c>
      <c r="AP71" s="30">
        <v>386.88920923255432</v>
      </c>
      <c r="AQ71" s="30">
        <v>409.00289103670696</v>
      </c>
      <c r="AR71" s="30">
        <v>433.29339440904124</v>
      </c>
      <c r="AS71" s="30">
        <v>460.19691811629423</v>
      </c>
      <c r="AT71" s="30">
        <v>490.35157955550494</v>
      </c>
      <c r="AU71" s="30">
        <v>524.31482002995779</v>
      </c>
      <c r="AV71" s="30">
        <v>562.33924390182779</v>
      </c>
      <c r="AW71" s="30">
        <v>605.4330829824595</v>
      </c>
      <c r="AX71" s="30">
        <v>653.91693377059801</v>
      </c>
      <c r="AY71" s="30">
        <v>708.62313304611837</v>
      </c>
      <c r="AZ71" s="30">
        <v>770.20963444540598</v>
      </c>
      <c r="BA71" s="31">
        <v>839.88215966463747</v>
      </c>
    </row>
    <row r="72" spans="1:53" x14ac:dyDescent="0.25">
      <c r="A72" s="27" t="s">
        <v>146</v>
      </c>
      <c r="B72" s="28" t="s">
        <v>147</v>
      </c>
      <c r="C72" s="29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1">
        <v>0</v>
      </c>
    </row>
    <row r="73" spans="1:53" x14ac:dyDescent="0.25">
      <c r="A73" s="27" t="s">
        <v>148</v>
      </c>
      <c r="B73" s="28" t="s">
        <v>149</v>
      </c>
      <c r="C73" s="29">
        <v>709.01362409401054</v>
      </c>
      <c r="D73" s="30">
        <v>835.68254000000002</v>
      </c>
      <c r="E73" s="30">
        <v>1109.4792599999998</v>
      </c>
      <c r="F73" s="30">
        <v>1420.1817599999997</v>
      </c>
      <c r="G73" s="30">
        <v>1922.5759700000003</v>
      </c>
      <c r="H73" s="30">
        <v>3187.3812540633735</v>
      </c>
      <c r="I73" s="30">
        <v>5349.6662899999983</v>
      </c>
      <c r="J73" s="30">
        <v>7570.5482400000001</v>
      </c>
      <c r="K73" s="30">
        <v>9728.2553499999995</v>
      </c>
      <c r="L73" s="30">
        <v>11525.010989999999</v>
      </c>
      <c r="M73" s="30">
        <v>13075.919143146235</v>
      </c>
      <c r="N73" s="30">
        <v>13578.049689372405</v>
      </c>
      <c r="O73" s="30">
        <v>14272.656613227957</v>
      </c>
      <c r="P73" s="30">
        <v>12977.313382268872</v>
      </c>
      <c r="Q73" s="30">
        <v>14027.40120472562</v>
      </c>
      <c r="R73" s="30">
        <v>13998.69741806871</v>
      </c>
      <c r="S73" s="30">
        <v>14549.254780096482</v>
      </c>
      <c r="T73" s="30">
        <v>15196.729078166538</v>
      </c>
      <c r="U73" s="30">
        <v>15576.996337084127</v>
      </c>
      <c r="V73" s="30">
        <v>15945.766983884225</v>
      </c>
      <c r="W73" s="30">
        <v>16240.978119224801</v>
      </c>
      <c r="X73" s="30">
        <v>16350.196392259551</v>
      </c>
      <c r="Y73" s="30">
        <v>16430.677159320312</v>
      </c>
      <c r="Z73" s="30">
        <v>16371.99339149118</v>
      </c>
      <c r="AA73" s="30">
        <v>16314.443678617145</v>
      </c>
      <c r="AB73" s="30">
        <v>16263.155798283242</v>
      </c>
      <c r="AC73" s="30">
        <v>16237.266526054444</v>
      </c>
      <c r="AD73" s="30">
        <v>16233.100667298353</v>
      </c>
      <c r="AE73" s="30">
        <v>16263.190697063525</v>
      </c>
      <c r="AF73" s="30">
        <v>16311.585057313103</v>
      </c>
      <c r="AG73" s="30">
        <v>16373.614405726099</v>
      </c>
      <c r="AH73" s="30">
        <v>16378.557110510592</v>
      </c>
      <c r="AI73" s="30">
        <v>16381.101425979883</v>
      </c>
      <c r="AJ73" s="30">
        <v>16368.605889545801</v>
      </c>
      <c r="AK73" s="30">
        <v>16346.489531450541</v>
      </c>
      <c r="AL73" s="30">
        <v>16312.942775522572</v>
      </c>
      <c r="AM73" s="30">
        <v>16266.996649076849</v>
      </c>
      <c r="AN73" s="30">
        <v>16209.757576525762</v>
      </c>
      <c r="AO73" s="30">
        <v>16142.110938412059</v>
      </c>
      <c r="AP73" s="30">
        <v>16066.219080697381</v>
      </c>
      <c r="AQ73" s="30">
        <v>15985.186096214933</v>
      </c>
      <c r="AR73" s="30">
        <v>15907.378767003178</v>
      </c>
      <c r="AS73" s="30">
        <v>15828.484658724006</v>
      </c>
      <c r="AT73" s="30">
        <v>15751.403800765009</v>
      </c>
      <c r="AU73" s="30">
        <v>15674.869215816096</v>
      </c>
      <c r="AV73" s="30">
        <v>15604.717151129245</v>
      </c>
      <c r="AW73" s="30">
        <v>15536.198715370494</v>
      </c>
      <c r="AX73" s="30">
        <v>15468.905027567193</v>
      </c>
      <c r="AY73" s="30">
        <v>15402.163390480793</v>
      </c>
      <c r="AZ73" s="30">
        <v>15337.099307224955</v>
      </c>
      <c r="BA73" s="31">
        <v>15277.78796438523</v>
      </c>
    </row>
    <row r="74" spans="1:53" x14ac:dyDescent="0.25">
      <c r="A74" s="32" t="s">
        <v>150</v>
      </c>
      <c r="B74" s="33" t="s">
        <v>151</v>
      </c>
      <c r="C74" s="34">
        <v>58.254518766812105</v>
      </c>
      <c r="D74" s="35">
        <v>65.200770000000006</v>
      </c>
      <c r="E74" s="35">
        <v>158.17944999999997</v>
      </c>
      <c r="F74" s="35">
        <v>240.76044999999993</v>
      </c>
      <c r="G74" s="35">
        <v>304.30213000000003</v>
      </c>
      <c r="H74" s="35">
        <v>573.37619062658257</v>
      </c>
      <c r="I74" s="35">
        <v>876.17357000000004</v>
      </c>
      <c r="J74" s="35">
        <v>1162.6064100000001</v>
      </c>
      <c r="K74" s="35">
        <v>1799.1688199999996</v>
      </c>
      <c r="L74" s="35">
        <v>2236.5176799999995</v>
      </c>
      <c r="M74" s="35">
        <v>2802.4436584698979</v>
      </c>
      <c r="N74" s="35">
        <v>2862.377294184173</v>
      </c>
      <c r="O74" s="35">
        <v>2819.9982974802151</v>
      </c>
      <c r="P74" s="35">
        <v>2673.3767180331733</v>
      </c>
      <c r="Q74" s="35">
        <v>2654.9104972479067</v>
      </c>
      <c r="R74" s="35">
        <v>2678.2666495917947</v>
      </c>
      <c r="S74" s="35">
        <v>2700.0138316396547</v>
      </c>
      <c r="T74" s="35">
        <v>2709.3889884094801</v>
      </c>
      <c r="U74" s="35">
        <v>2696.2108023253995</v>
      </c>
      <c r="V74" s="35">
        <v>2681.8776195511323</v>
      </c>
      <c r="W74" s="35">
        <v>2671.4708186334224</v>
      </c>
      <c r="X74" s="35">
        <v>2655.1258843517717</v>
      </c>
      <c r="Y74" s="35">
        <v>2643.158603527439</v>
      </c>
      <c r="Z74" s="35">
        <v>2633.0654420851083</v>
      </c>
      <c r="AA74" s="35">
        <v>2634.0168184116869</v>
      </c>
      <c r="AB74" s="35">
        <v>2646.4209831205544</v>
      </c>
      <c r="AC74" s="35">
        <v>2671.4007449052888</v>
      </c>
      <c r="AD74" s="35">
        <v>2706.1866746839974</v>
      </c>
      <c r="AE74" s="35">
        <v>2752.3685543082402</v>
      </c>
      <c r="AF74" s="35">
        <v>2805.9298804483637</v>
      </c>
      <c r="AG74" s="35">
        <v>2865.3864738509806</v>
      </c>
      <c r="AH74" s="35">
        <v>2906.1005826565402</v>
      </c>
      <c r="AI74" s="35">
        <v>2946.9907586414952</v>
      </c>
      <c r="AJ74" s="35">
        <v>2987.5092185349686</v>
      </c>
      <c r="AK74" s="35">
        <v>3027.5553579251305</v>
      </c>
      <c r="AL74" s="35">
        <v>3067.7899901427495</v>
      </c>
      <c r="AM74" s="35">
        <v>3108.2875501849408</v>
      </c>
      <c r="AN74" s="35">
        <v>3150.0202573091374</v>
      </c>
      <c r="AO74" s="35">
        <v>3193.4157365011515</v>
      </c>
      <c r="AP74" s="35">
        <v>3238.9063799785099</v>
      </c>
      <c r="AQ74" s="35">
        <v>3287.5900009279403</v>
      </c>
      <c r="AR74" s="35">
        <v>3340.7892205433695</v>
      </c>
      <c r="AS74" s="35">
        <v>3396.9951968537553</v>
      </c>
      <c r="AT74" s="35">
        <v>3457.1756752538263</v>
      </c>
      <c r="AU74" s="35">
        <v>3520.5846701728647</v>
      </c>
      <c r="AV74" s="35">
        <v>3589.6732324470049</v>
      </c>
      <c r="AW74" s="35">
        <v>3662.8375753912178</v>
      </c>
      <c r="AX74" s="35">
        <v>3740.0270711525882</v>
      </c>
      <c r="AY74" s="35">
        <v>3821.351729780723</v>
      </c>
      <c r="AZ74" s="35">
        <v>3907.8749071879088</v>
      </c>
      <c r="BA74" s="36">
        <v>3999.3462258206609</v>
      </c>
    </row>
    <row r="75" spans="1:53" x14ac:dyDescent="0.25">
      <c r="A75" s="32" t="s">
        <v>152</v>
      </c>
      <c r="B75" s="33" t="s">
        <v>153</v>
      </c>
      <c r="C75" s="34">
        <v>636.38058377139043</v>
      </c>
      <c r="D75" s="35">
        <v>752.48212999999987</v>
      </c>
      <c r="E75" s="35">
        <v>929.69980999999984</v>
      </c>
      <c r="F75" s="35">
        <v>1168.4209400000002</v>
      </c>
      <c r="G75" s="35">
        <v>1599.0743400000001</v>
      </c>
      <c r="H75" s="35">
        <v>2459.2567915875065</v>
      </c>
      <c r="I75" s="35">
        <v>3883.0849600000001</v>
      </c>
      <c r="J75" s="35">
        <v>5785.1315999999997</v>
      </c>
      <c r="K75" s="35">
        <v>7669.2502999999988</v>
      </c>
      <c r="L75" s="35">
        <v>9231.4927299999981</v>
      </c>
      <c r="M75" s="35">
        <v>10235.140768316669</v>
      </c>
      <c r="N75" s="35">
        <v>10703.276255651006</v>
      </c>
      <c r="O75" s="35">
        <v>11440.930949897574</v>
      </c>
      <c r="P75" s="35">
        <v>10299.255285275332</v>
      </c>
      <c r="Q75" s="35">
        <v>11364.107918390184</v>
      </c>
      <c r="R75" s="35">
        <v>11315.964300164616</v>
      </c>
      <c r="S75" s="35">
        <v>11845.576218170967</v>
      </c>
      <c r="T75" s="35">
        <v>12484.54216123142</v>
      </c>
      <c r="U75" s="35">
        <v>12878.905282474887</v>
      </c>
      <c r="V75" s="35">
        <v>13262.323808650021</v>
      </c>
      <c r="W75" s="35">
        <v>13569.50730059138</v>
      </c>
      <c r="X75" s="35">
        <v>13695.070507907778</v>
      </c>
      <c r="Y75" s="35">
        <v>13787.518555792874</v>
      </c>
      <c r="Z75" s="35">
        <v>13738.92794940607</v>
      </c>
      <c r="AA75" s="35">
        <v>13680.426860205458</v>
      </c>
      <c r="AB75" s="35">
        <v>13616.734815162687</v>
      </c>
      <c r="AC75" s="35">
        <v>13565.865781149154</v>
      </c>
      <c r="AD75" s="35">
        <v>13526.913992614358</v>
      </c>
      <c r="AE75" s="35">
        <v>13510.822142755283</v>
      </c>
      <c r="AF75" s="35">
        <v>13505.655176864737</v>
      </c>
      <c r="AG75" s="35">
        <v>13508.227931875117</v>
      </c>
      <c r="AH75" s="35">
        <v>13472.456527854052</v>
      </c>
      <c r="AI75" s="35">
        <v>13434.110667338386</v>
      </c>
      <c r="AJ75" s="35">
        <v>13381.096671010837</v>
      </c>
      <c r="AK75" s="35">
        <v>13318.934173525415</v>
      </c>
      <c r="AL75" s="35">
        <v>13245.152785379822</v>
      </c>
      <c r="AM75" s="35">
        <v>13158.709098891904</v>
      </c>
      <c r="AN75" s="35">
        <v>13059.737319216627</v>
      </c>
      <c r="AO75" s="35">
        <v>12948.695201910909</v>
      </c>
      <c r="AP75" s="35">
        <v>12827.312700718869</v>
      </c>
      <c r="AQ75" s="35">
        <v>12697.596095286994</v>
      </c>
      <c r="AR75" s="35">
        <v>12566.589546459807</v>
      </c>
      <c r="AS75" s="35">
        <v>12431.489461870249</v>
      </c>
      <c r="AT75" s="35">
        <v>12294.228125511183</v>
      </c>
      <c r="AU75" s="35">
        <v>12154.284545643231</v>
      </c>
      <c r="AV75" s="35">
        <v>12015.043918682237</v>
      </c>
      <c r="AW75" s="35">
        <v>11873.361139979272</v>
      </c>
      <c r="AX75" s="35">
        <v>11728.877956414604</v>
      </c>
      <c r="AY75" s="35">
        <v>11580.811660700068</v>
      </c>
      <c r="AZ75" s="35">
        <v>11429.224400037052</v>
      </c>
      <c r="BA75" s="36">
        <v>11278.441738564567</v>
      </c>
    </row>
    <row r="76" spans="1:53" x14ac:dyDescent="0.25">
      <c r="A76" s="32" t="s">
        <v>154</v>
      </c>
      <c r="B76" s="33" t="s">
        <v>155</v>
      </c>
      <c r="C76" s="34">
        <v>0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6">
        <v>0</v>
      </c>
    </row>
    <row r="77" spans="1:53" x14ac:dyDescent="0.25">
      <c r="A77" s="32" t="s">
        <v>156</v>
      </c>
      <c r="B77" s="33" t="s">
        <v>157</v>
      </c>
      <c r="C77" s="34">
        <v>14.378521555807991</v>
      </c>
      <c r="D77" s="35">
        <v>17.999639999999996</v>
      </c>
      <c r="E77" s="35">
        <v>21.599999999999994</v>
      </c>
      <c r="F77" s="35">
        <v>11.00037</v>
      </c>
      <c r="G77" s="35">
        <v>19.199500000000004</v>
      </c>
      <c r="H77" s="35">
        <v>154.74827184928481</v>
      </c>
      <c r="I77" s="35">
        <v>590.40775999999994</v>
      </c>
      <c r="J77" s="35">
        <v>622.81023000000005</v>
      </c>
      <c r="K77" s="35">
        <v>259.83623</v>
      </c>
      <c r="L77" s="35">
        <v>57.000579999999999</v>
      </c>
      <c r="M77" s="35">
        <v>38.334716359672676</v>
      </c>
      <c r="N77" s="35">
        <v>12.396139537223556</v>
      </c>
      <c r="O77" s="35">
        <v>11.727365850166457</v>
      </c>
      <c r="P77" s="35">
        <v>4.681378960364925</v>
      </c>
      <c r="Q77" s="35">
        <v>8.3827890875278186</v>
      </c>
      <c r="R77" s="35">
        <v>4.4664683123024664</v>
      </c>
      <c r="S77" s="35">
        <v>3.6647302858618853</v>
      </c>
      <c r="T77" s="35">
        <v>2.7979285256355615</v>
      </c>
      <c r="U77" s="35">
        <v>1.8802522838370492</v>
      </c>
      <c r="V77" s="35">
        <v>1.5655556830745976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6">
        <v>0</v>
      </c>
    </row>
    <row r="78" spans="1:53" x14ac:dyDescent="0.25">
      <c r="A78" s="22" t="s">
        <v>158</v>
      </c>
      <c r="B78" s="23" t="s">
        <v>159</v>
      </c>
      <c r="C78" s="24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6">
        <v>0</v>
      </c>
    </row>
    <row r="79" spans="1:53" x14ac:dyDescent="0.25">
      <c r="A79" s="17" t="s">
        <v>160</v>
      </c>
      <c r="B79" s="18" t="s">
        <v>161</v>
      </c>
      <c r="C79" s="19">
        <v>26.019797761680863</v>
      </c>
      <c r="D79" s="20">
        <v>26.875568071804981</v>
      </c>
      <c r="E79" s="20">
        <v>27.423742154447346</v>
      </c>
      <c r="F79" s="20">
        <v>26.849700699340495</v>
      </c>
      <c r="G79" s="20">
        <v>27.66132279148469</v>
      </c>
      <c r="H79" s="20">
        <v>32.046214124863091</v>
      </c>
      <c r="I79" s="20">
        <v>31.271677011159042</v>
      </c>
      <c r="J79" s="20">
        <v>31.133623821657753</v>
      </c>
      <c r="K79" s="20">
        <v>32.071069234571425</v>
      </c>
      <c r="L79" s="20">
        <v>33.497531585163173</v>
      </c>
      <c r="M79" s="20">
        <v>40.280512675776976</v>
      </c>
      <c r="N79" s="20">
        <v>48.585745526931127</v>
      </c>
      <c r="O79" s="20">
        <v>58.22242336540198</v>
      </c>
      <c r="P79" s="20">
        <v>86.494778657800282</v>
      </c>
      <c r="Q79" s="20">
        <v>112.92724665097661</v>
      </c>
      <c r="R79" s="20">
        <v>158.42319165914682</v>
      </c>
      <c r="S79" s="20">
        <v>236.76621620462925</v>
      </c>
      <c r="T79" s="20">
        <v>331.56110661335697</v>
      </c>
      <c r="U79" s="20">
        <v>449.5604319362298</v>
      </c>
      <c r="V79" s="20">
        <v>605.1871167096358</v>
      </c>
      <c r="W79" s="20">
        <v>858.92150028883202</v>
      </c>
      <c r="X79" s="20">
        <v>1822.7327958888864</v>
      </c>
      <c r="Y79" s="20">
        <v>2960.9445368114939</v>
      </c>
      <c r="Z79" s="20">
        <v>4304.4054092390397</v>
      </c>
      <c r="AA79" s="20">
        <v>5584.273825373095</v>
      </c>
      <c r="AB79" s="20">
        <v>6833.6668987767807</v>
      </c>
      <c r="AC79" s="20">
        <v>7954.3562004422056</v>
      </c>
      <c r="AD79" s="20">
        <v>9001.1760288504502</v>
      </c>
      <c r="AE79" s="20">
        <v>9907.8943830636745</v>
      </c>
      <c r="AF79" s="20">
        <v>10731.619007243788</v>
      </c>
      <c r="AG79" s="20">
        <v>11588.011907481361</v>
      </c>
      <c r="AH79" s="20">
        <v>12485.612933982682</v>
      </c>
      <c r="AI79" s="20">
        <v>13455.830987999127</v>
      </c>
      <c r="AJ79" s="20">
        <v>14482.703704968846</v>
      </c>
      <c r="AK79" s="20">
        <v>15584.023930499672</v>
      </c>
      <c r="AL79" s="20">
        <v>16769.681927344485</v>
      </c>
      <c r="AM79" s="20">
        <v>18039.828956217345</v>
      </c>
      <c r="AN79" s="20">
        <v>19388.884712944062</v>
      </c>
      <c r="AO79" s="20">
        <v>20794.778839001974</v>
      </c>
      <c r="AP79" s="20">
        <v>22232.174175095493</v>
      </c>
      <c r="AQ79" s="20">
        <v>23696.83682676627</v>
      </c>
      <c r="AR79" s="20">
        <v>25173.486247429642</v>
      </c>
      <c r="AS79" s="20">
        <v>26625.656900508708</v>
      </c>
      <c r="AT79" s="20">
        <v>28031.448580194618</v>
      </c>
      <c r="AU79" s="20">
        <v>29398.166774796206</v>
      </c>
      <c r="AV79" s="20">
        <v>30719.479450802672</v>
      </c>
      <c r="AW79" s="20">
        <v>31986.436746468153</v>
      </c>
      <c r="AX79" s="20">
        <v>33181.235977416291</v>
      </c>
      <c r="AY79" s="20">
        <v>34307.529563015436</v>
      </c>
      <c r="AZ79" s="20">
        <v>35381.27622490839</v>
      </c>
      <c r="BA79" s="21">
        <v>36402.785959826091</v>
      </c>
    </row>
    <row r="80" spans="1:53" x14ac:dyDescent="0.25">
      <c r="A80" s="17" t="s">
        <v>162</v>
      </c>
      <c r="B80" s="18">
        <v>7200</v>
      </c>
      <c r="C80" s="19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1">
        <v>0</v>
      </c>
    </row>
    <row r="81" spans="1:53" x14ac:dyDescent="0.25">
      <c r="A81" s="22" t="s">
        <v>163</v>
      </c>
      <c r="B81" s="23" t="s">
        <v>164</v>
      </c>
      <c r="C81" s="24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6">
        <v>0</v>
      </c>
    </row>
    <row r="82" spans="1:53" x14ac:dyDescent="0.25">
      <c r="A82" s="22" t="s">
        <v>165</v>
      </c>
      <c r="B82" s="23" t="s">
        <v>166</v>
      </c>
      <c r="C82" s="24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6">
        <v>0</v>
      </c>
    </row>
    <row r="83" spans="1:53" x14ac:dyDescent="0.25">
      <c r="A83" s="17" t="s">
        <v>167</v>
      </c>
      <c r="B83" s="18" t="s">
        <v>168</v>
      </c>
      <c r="C83" s="19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1.3269582955754707E-2</v>
      </c>
      <c r="T83" s="20">
        <v>3.2529439363925584E-2</v>
      </c>
      <c r="U83" s="20">
        <v>6.1024761864225681E-2</v>
      </c>
      <c r="V83" s="20">
        <v>0.11688961791404982</v>
      </c>
      <c r="W83" s="20">
        <v>0.28966469747378665</v>
      </c>
      <c r="X83" s="20">
        <v>0.3789220011127406</v>
      </c>
      <c r="Y83" s="20">
        <v>0.4052447578342066</v>
      </c>
      <c r="Z83" s="20">
        <v>0.42741267625402679</v>
      </c>
      <c r="AA83" s="20">
        <v>0.44380876291110039</v>
      </c>
      <c r="AB83" s="20">
        <v>0.45386590069288252</v>
      </c>
      <c r="AC83" s="20">
        <v>0.45747708549947746</v>
      </c>
      <c r="AD83" s="20">
        <v>0.4559442143694048</v>
      </c>
      <c r="AE83" s="20">
        <v>0.45279761919047473</v>
      </c>
      <c r="AF83" s="20">
        <v>0.56728775682832355</v>
      </c>
      <c r="AG83" s="20">
        <v>5.6501997987881145</v>
      </c>
      <c r="AH83" s="20">
        <v>21.935391488697995</v>
      </c>
      <c r="AI83" s="20">
        <v>52.203320765222813</v>
      </c>
      <c r="AJ83" s="20">
        <v>99.379761778849655</v>
      </c>
      <c r="AK83" s="20">
        <v>165.61117736074181</v>
      </c>
      <c r="AL83" s="20">
        <v>252.95297396848486</v>
      </c>
      <c r="AM83" s="20">
        <v>362.28958879199007</v>
      </c>
      <c r="AN83" s="20">
        <v>495.0823381436411</v>
      </c>
      <c r="AO83" s="20">
        <v>648.88794137802006</v>
      </c>
      <c r="AP83" s="20">
        <v>824.43901949071949</v>
      </c>
      <c r="AQ83" s="20">
        <v>1022.4767710622405</v>
      </c>
      <c r="AR83" s="20">
        <v>1244.3300155178629</v>
      </c>
      <c r="AS83" s="20">
        <v>1488.9909025297688</v>
      </c>
      <c r="AT83" s="20">
        <v>1754.127217231201</v>
      </c>
      <c r="AU83" s="20">
        <v>2040.1933430857434</v>
      </c>
      <c r="AV83" s="20">
        <v>2347.1006317383499</v>
      </c>
      <c r="AW83" s="20">
        <v>2669.302499042577</v>
      </c>
      <c r="AX83" s="20">
        <v>3009.873885390768</v>
      </c>
      <c r="AY83" s="20">
        <v>3362.9473722678831</v>
      </c>
      <c r="AZ83" s="20">
        <v>3729.7664370832022</v>
      </c>
      <c r="BA83" s="21">
        <v>4105.9998176024837</v>
      </c>
    </row>
    <row r="84" spans="1:53" x14ac:dyDescent="0.25">
      <c r="A84" s="37" t="s">
        <v>169</v>
      </c>
      <c r="B84" s="38" t="s">
        <v>170</v>
      </c>
      <c r="C84" s="39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0">
        <v>2.1065050079580611E-2</v>
      </c>
      <c r="T84" s="40">
        <v>4.2109698711525922E-2</v>
      </c>
      <c r="U84" s="40">
        <v>0.12584473425429091</v>
      </c>
      <c r="V84" s="40">
        <v>0.20941793962526128</v>
      </c>
      <c r="W84" s="40">
        <v>0.33565058923743429</v>
      </c>
      <c r="X84" s="40">
        <v>0.56447557367271473</v>
      </c>
      <c r="Y84" s="40">
        <v>0.94771178183770943</v>
      </c>
      <c r="Z84" s="40">
        <v>1.4257429298292723</v>
      </c>
      <c r="AA84" s="40">
        <v>2.2154510316978784</v>
      </c>
      <c r="AB84" s="40">
        <v>3.2978801903936779</v>
      </c>
      <c r="AC84" s="40">
        <v>5.1145946445467105</v>
      </c>
      <c r="AD84" s="40">
        <v>7.5320262548887014</v>
      </c>
      <c r="AE84" s="40">
        <v>10.730452599286803</v>
      </c>
      <c r="AF84" s="40">
        <v>15.082324893254608</v>
      </c>
      <c r="AG84" s="40">
        <v>20.783222013707672</v>
      </c>
      <c r="AH84" s="40">
        <v>28.300798248683172</v>
      </c>
      <c r="AI84" s="40">
        <v>38.408872162358811</v>
      </c>
      <c r="AJ84" s="40">
        <v>51.800880028088571</v>
      </c>
      <c r="AK84" s="40">
        <v>70.237937508940888</v>
      </c>
      <c r="AL84" s="40">
        <v>93.373324543353405</v>
      </c>
      <c r="AM84" s="40">
        <v>123.08209421761561</v>
      </c>
      <c r="AN84" s="40">
        <v>162.50916298880813</v>
      </c>
      <c r="AO84" s="40">
        <v>213.46637667188645</v>
      </c>
      <c r="AP84" s="40">
        <v>279.92430922124117</v>
      </c>
      <c r="AQ84" s="40">
        <v>365.02894769834359</v>
      </c>
      <c r="AR84" s="40">
        <v>472.97599812868555</v>
      </c>
      <c r="AS84" s="40">
        <v>607.3876457234785</v>
      </c>
      <c r="AT84" s="40">
        <v>775.49211379123062</v>
      </c>
      <c r="AU84" s="40">
        <v>985.12156820604685</v>
      </c>
      <c r="AV84" s="40">
        <v>1243.6604433018465</v>
      </c>
      <c r="AW84" s="40">
        <v>1559.6662132790952</v>
      </c>
      <c r="AX84" s="40">
        <v>1940.6515475740573</v>
      </c>
      <c r="AY84" s="40">
        <v>2395.0632908974335</v>
      </c>
      <c r="AZ84" s="40">
        <v>2924.5588309386007</v>
      </c>
      <c r="BA84" s="41">
        <v>3546.0603022348973</v>
      </c>
    </row>
    <row r="85" spans="1:53" x14ac:dyDescent="0.25">
      <c r="A85" s="42" t="s">
        <v>171</v>
      </c>
      <c r="B85" s="43" t="s">
        <v>172</v>
      </c>
      <c r="C85" s="44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0.39357267296732118</v>
      </c>
      <c r="T85" s="45">
        <v>0.88722916455031042</v>
      </c>
      <c r="U85" s="45">
        <v>1.4978309695618235</v>
      </c>
      <c r="V85" s="45">
        <v>2.2742764014855776</v>
      </c>
      <c r="W85" s="45">
        <v>3.594871686101643</v>
      </c>
      <c r="X85" s="45">
        <v>3.9277109615616608</v>
      </c>
      <c r="Y85" s="45">
        <v>3.9731821797107494</v>
      </c>
      <c r="Z85" s="45">
        <v>3.9629112214478632</v>
      </c>
      <c r="AA85" s="45">
        <v>3.860442799900313</v>
      </c>
      <c r="AB85" s="45">
        <v>3.6943802226688427</v>
      </c>
      <c r="AC85" s="45">
        <v>3.5014523086493337</v>
      </c>
      <c r="AD85" s="45">
        <v>3.2197538247975923</v>
      </c>
      <c r="AE85" s="45">
        <v>2.9014155001503341</v>
      </c>
      <c r="AF85" s="45">
        <v>2.847504268959657</v>
      </c>
      <c r="AG85" s="45">
        <v>9.25654834683756</v>
      </c>
      <c r="AH85" s="45">
        <v>26.830344471357527</v>
      </c>
      <c r="AI85" s="45">
        <v>54.614059270531001</v>
      </c>
      <c r="AJ85" s="45">
        <v>92.224875156548009</v>
      </c>
      <c r="AK85" s="45">
        <v>137.51230711703766</v>
      </c>
      <c r="AL85" s="45">
        <v>188.93115756696349</v>
      </c>
      <c r="AM85" s="45">
        <v>244.05831252053292</v>
      </c>
      <c r="AN85" s="45">
        <v>300.77020461848798</v>
      </c>
      <c r="AO85" s="45">
        <v>356.77575169218727</v>
      </c>
      <c r="AP85" s="45">
        <v>409.47288399645748</v>
      </c>
      <c r="AQ85" s="45">
        <v>459.32676593080583</v>
      </c>
      <c r="AR85" s="45">
        <v>505.92556409122841</v>
      </c>
      <c r="AS85" s="45">
        <v>548.75200130921894</v>
      </c>
      <c r="AT85" s="45">
        <v>587.39827859273703</v>
      </c>
      <c r="AU85" s="45">
        <v>620.63677133663009</v>
      </c>
      <c r="AV85" s="45">
        <v>650.09376067067251</v>
      </c>
      <c r="AW85" s="45">
        <v>675.83524507483355</v>
      </c>
      <c r="AX85" s="45">
        <v>698.3135713081125</v>
      </c>
      <c r="AY85" s="45">
        <v>717.47953863187308</v>
      </c>
      <c r="AZ85" s="45">
        <v>733.86148820871369</v>
      </c>
      <c r="BA85" s="46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74"/>
  <sheetViews>
    <sheetView showGridLines="0" workbookViewId="0">
      <pane xSplit="1" ySplit="1" topLeftCell="B2" activePane="bottomRight" state="frozen"/>
      <selection activeCell="AG75" sqref="AG75:AZ95"/>
      <selection pane="topRight" activeCell="AG75" sqref="AG75:AZ95"/>
      <selection pane="bottomLeft" activeCell="AG75" sqref="AG75:AZ95"/>
      <selection pane="bottomRight" activeCell="A6" sqref="A6"/>
    </sheetView>
  </sheetViews>
  <sheetFormatPr defaultColWidth="9.08984375" defaultRowHeight="14.5" x14ac:dyDescent="0.35"/>
  <cols>
    <col min="1" max="1" width="36.7265625" customWidth="1"/>
    <col min="2" max="52" width="9.7265625" customWidth="1"/>
  </cols>
  <sheetData>
    <row r="1" spans="1:52" ht="30" customHeight="1" x14ac:dyDescent="0.35">
      <c r="A1" s="47" t="s">
        <v>177</v>
      </c>
      <c r="B1" s="48">
        <v>2000</v>
      </c>
      <c r="C1" s="48">
        <v>2001</v>
      </c>
      <c r="D1" s="48">
        <v>2002</v>
      </c>
      <c r="E1" s="48">
        <v>2003</v>
      </c>
      <c r="F1" s="48">
        <v>2004</v>
      </c>
      <c r="G1" s="48">
        <v>2005</v>
      </c>
      <c r="H1" s="48">
        <v>2006</v>
      </c>
      <c r="I1" s="48">
        <v>2007</v>
      </c>
      <c r="J1" s="48">
        <v>2008</v>
      </c>
      <c r="K1" s="48">
        <v>2009</v>
      </c>
      <c r="L1" s="48">
        <v>2010</v>
      </c>
      <c r="M1" s="48">
        <v>2011</v>
      </c>
      <c r="N1" s="48">
        <v>2012</v>
      </c>
      <c r="O1" s="48">
        <v>2013</v>
      </c>
      <c r="P1" s="48">
        <v>2014</v>
      </c>
      <c r="Q1" s="48">
        <v>2015</v>
      </c>
      <c r="R1" s="48">
        <v>2016</v>
      </c>
      <c r="S1" s="48">
        <v>2017</v>
      </c>
      <c r="T1" s="48">
        <v>2018</v>
      </c>
      <c r="U1" s="48">
        <v>2019</v>
      </c>
      <c r="V1" s="48">
        <v>2020</v>
      </c>
      <c r="W1" s="48">
        <v>2021</v>
      </c>
      <c r="X1" s="48">
        <v>2022</v>
      </c>
      <c r="Y1" s="48">
        <v>2023</v>
      </c>
      <c r="Z1" s="48">
        <v>2024</v>
      </c>
      <c r="AA1" s="48">
        <v>2025</v>
      </c>
      <c r="AB1" s="48">
        <v>2026</v>
      </c>
      <c r="AC1" s="48">
        <v>2027</v>
      </c>
      <c r="AD1" s="48">
        <v>2028</v>
      </c>
      <c r="AE1" s="48">
        <v>2029</v>
      </c>
      <c r="AF1" s="48">
        <v>2030</v>
      </c>
      <c r="AG1" s="48">
        <v>2031</v>
      </c>
      <c r="AH1" s="48">
        <v>2032</v>
      </c>
      <c r="AI1" s="48">
        <v>2033</v>
      </c>
      <c r="AJ1" s="48">
        <v>2034</v>
      </c>
      <c r="AK1" s="48">
        <v>2035</v>
      </c>
      <c r="AL1" s="48">
        <v>2036</v>
      </c>
      <c r="AM1" s="48">
        <v>2037</v>
      </c>
      <c r="AN1" s="48">
        <v>2038</v>
      </c>
      <c r="AO1" s="48">
        <v>2039</v>
      </c>
      <c r="AP1" s="48">
        <v>2040</v>
      </c>
      <c r="AQ1" s="48">
        <v>2041</v>
      </c>
      <c r="AR1" s="48">
        <v>2042</v>
      </c>
      <c r="AS1" s="48">
        <v>2043</v>
      </c>
      <c r="AT1" s="48">
        <v>2044</v>
      </c>
      <c r="AU1" s="48">
        <v>2045</v>
      </c>
      <c r="AV1" s="48">
        <v>2046</v>
      </c>
      <c r="AW1" s="48">
        <v>2047</v>
      </c>
      <c r="AX1" s="48">
        <v>2048</v>
      </c>
      <c r="AY1" s="48">
        <v>2049</v>
      </c>
      <c r="AZ1" s="48">
        <v>2050</v>
      </c>
    </row>
    <row r="2" spans="1:52" ht="15" customHeight="1" x14ac:dyDescent="0.35">
      <c r="A2" s="49" t="s">
        <v>178</v>
      </c>
      <c r="B2" s="50">
        <v>2872830.1994165247</v>
      </c>
      <c r="C2" s="50">
        <v>2954349.2773266281</v>
      </c>
      <c r="D2" s="50">
        <v>2975682.9466178822</v>
      </c>
      <c r="E2" s="50">
        <v>3063564.4380033459</v>
      </c>
      <c r="F2" s="50">
        <v>3132146.02167601</v>
      </c>
      <c r="G2" s="50">
        <v>3152769.9121394712</v>
      </c>
      <c r="H2" s="50">
        <v>3195963.9098253278</v>
      </c>
      <c r="I2" s="50">
        <v>3209036.3057125788</v>
      </c>
      <c r="J2" s="50">
        <v>3216259.9690355845</v>
      </c>
      <c r="K2" s="50">
        <v>3055592.7365421769</v>
      </c>
      <c r="L2" s="50">
        <v>3197510.0712004513</v>
      </c>
      <c r="M2" s="50">
        <v>3128111.4075508015</v>
      </c>
      <c r="N2" s="50">
        <v>3125086.6331840036</v>
      </c>
      <c r="O2" s="50">
        <v>3103657.988192738</v>
      </c>
      <c r="P2" s="50">
        <v>3030993.2639037282</v>
      </c>
      <c r="Q2" s="50">
        <v>3071763.8738503838</v>
      </c>
      <c r="R2" s="50">
        <v>3096994.5860557021</v>
      </c>
      <c r="S2" s="50">
        <v>3118650.6570413988</v>
      </c>
      <c r="T2" s="50">
        <v>3112812.4848771328</v>
      </c>
      <c r="U2" s="50">
        <v>3114303.4628467523</v>
      </c>
      <c r="V2" s="50">
        <v>3122383.9596821601</v>
      </c>
      <c r="W2" s="50">
        <v>3142194.6963857044</v>
      </c>
      <c r="X2" s="50">
        <v>3169979.9186054128</v>
      </c>
      <c r="Y2" s="50">
        <v>3178209.2141541848</v>
      </c>
      <c r="Z2" s="50">
        <v>3196534.6414907426</v>
      </c>
      <c r="AA2" s="50">
        <v>3214222.683040848</v>
      </c>
      <c r="AB2" s="50">
        <v>3237432.8650013809</v>
      </c>
      <c r="AC2" s="50">
        <v>3258736.7041211044</v>
      </c>
      <c r="AD2" s="50">
        <v>3286317.8172629559</v>
      </c>
      <c r="AE2" s="50">
        <v>3307387.7695792723</v>
      </c>
      <c r="AF2" s="50">
        <v>3321962.847314897</v>
      </c>
      <c r="AG2" s="50">
        <v>3330934.7399675064</v>
      </c>
      <c r="AH2" s="50">
        <v>3357297.7559986683</v>
      </c>
      <c r="AI2" s="50">
        <v>3376411.7038208121</v>
      </c>
      <c r="AJ2" s="50">
        <v>3391623.6481018909</v>
      </c>
      <c r="AK2" s="50">
        <v>3411270.3723701779</v>
      </c>
      <c r="AL2" s="50">
        <v>3436055.2259748732</v>
      </c>
      <c r="AM2" s="50">
        <v>3466295.7539040195</v>
      </c>
      <c r="AN2" s="50">
        <v>3497485.8592031891</v>
      </c>
      <c r="AO2" s="50">
        <v>3531401.1116311541</v>
      </c>
      <c r="AP2" s="50">
        <v>3565159.9458246427</v>
      </c>
      <c r="AQ2" s="50">
        <v>3606387.1852788418</v>
      </c>
      <c r="AR2" s="50">
        <v>3647439.6567199016</v>
      </c>
      <c r="AS2" s="50">
        <v>3682446.0631736252</v>
      </c>
      <c r="AT2" s="50">
        <v>3716393.2946561729</v>
      </c>
      <c r="AU2" s="50">
        <v>3750600.6150412397</v>
      </c>
      <c r="AV2" s="50">
        <v>3786373.3140392392</v>
      </c>
      <c r="AW2" s="50">
        <v>3821930.6669168915</v>
      </c>
      <c r="AX2" s="50">
        <v>3854445.4259381937</v>
      </c>
      <c r="AY2" s="50">
        <v>3891642.8918593046</v>
      </c>
      <c r="AZ2" s="50">
        <v>3925316.8220840083</v>
      </c>
    </row>
    <row r="3" spans="1:52" ht="15" customHeight="1" x14ac:dyDescent="0.35">
      <c r="A3" s="51" t="s">
        <v>179</v>
      </c>
      <c r="B3" s="52">
        <v>891396.5029680311</v>
      </c>
      <c r="C3" s="52">
        <v>925320.49780826515</v>
      </c>
      <c r="D3" s="52">
        <v>937379.39240364672</v>
      </c>
      <c r="E3" s="52">
        <v>943546.57050046697</v>
      </c>
      <c r="F3" s="52">
        <v>955827.04409410444</v>
      </c>
      <c r="G3" s="52">
        <v>943829.75966023025</v>
      </c>
      <c r="H3" s="52">
        <v>936224.22313217318</v>
      </c>
      <c r="I3" s="52">
        <v>883895.96668641199</v>
      </c>
      <c r="J3" s="52">
        <v>885714.89776932728</v>
      </c>
      <c r="K3" s="52">
        <v>843738.85052708513</v>
      </c>
      <c r="L3" s="52">
        <v>865524.71997368243</v>
      </c>
      <c r="M3" s="52">
        <v>856290.57011234818</v>
      </c>
      <c r="N3" s="52">
        <v>832925.18623573799</v>
      </c>
      <c r="O3" s="52">
        <v>828368.43788721191</v>
      </c>
      <c r="P3" s="52">
        <v>827353.36990024801</v>
      </c>
      <c r="Q3" s="52">
        <v>809088.27559560828</v>
      </c>
      <c r="R3" s="52">
        <v>846406.12471266242</v>
      </c>
      <c r="S3" s="52">
        <v>830482.13886741002</v>
      </c>
      <c r="T3" s="52">
        <v>801420.34962762147</v>
      </c>
      <c r="U3" s="52">
        <v>791623.00277604046</v>
      </c>
      <c r="V3" s="52">
        <v>778980.66588914196</v>
      </c>
      <c r="W3" s="52">
        <v>778821.62894347787</v>
      </c>
      <c r="X3" s="52">
        <v>743400.39696464746</v>
      </c>
      <c r="Y3" s="52">
        <v>691795.00159911928</v>
      </c>
      <c r="Z3" s="52">
        <v>665913.66325586918</v>
      </c>
      <c r="AA3" s="52">
        <v>665288.23354188667</v>
      </c>
      <c r="AB3" s="52">
        <v>663062.35448385077</v>
      </c>
      <c r="AC3" s="52">
        <v>681091.23606958229</v>
      </c>
      <c r="AD3" s="52">
        <v>679152.17189254612</v>
      </c>
      <c r="AE3" s="52">
        <v>668414.77748565003</v>
      </c>
      <c r="AF3" s="52">
        <v>653941.92691327189</v>
      </c>
      <c r="AG3" s="52">
        <v>655159.72851894156</v>
      </c>
      <c r="AH3" s="52">
        <v>650598.23332891427</v>
      </c>
      <c r="AI3" s="52">
        <v>608645.05185937136</v>
      </c>
      <c r="AJ3" s="52">
        <v>584771.30913969351</v>
      </c>
      <c r="AK3" s="52">
        <v>517584.16458795633</v>
      </c>
      <c r="AL3" s="52">
        <v>511393.73668146896</v>
      </c>
      <c r="AM3" s="52">
        <v>493825.25451977702</v>
      </c>
      <c r="AN3" s="52">
        <v>478695.60803191137</v>
      </c>
      <c r="AO3" s="52">
        <v>483120.31534852344</v>
      </c>
      <c r="AP3" s="52">
        <v>488758.30564003624</v>
      </c>
      <c r="AQ3" s="52">
        <v>464752.07342422183</v>
      </c>
      <c r="AR3" s="52">
        <v>469176.89291116351</v>
      </c>
      <c r="AS3" s="52">
        <v>456976.20305520162</v>
      </c>
      <c r="AT3" s="52">
        <v>463589.53873324773</v>
      </c>
      <c r="AU3" s="52">
        <v>491082.78727345396</v>
      </c>
      <c r="AV3" s="52">
        <v>492138.5897392577</v>
      </c>
      <c r="AW3" s="52">
        <v>477700.03315430676</v>
      </c>
      <c r="AX3" s="52">
        <v>448024.93910316855</v>
      </c>
      <c r="AY3" s="52">
        <v>420341.52964277792</v>
      </c>
      <c r="AZ3" s="52">
        <v>416755.07464929682</v>
      </c>
    </row>
    <row r="4" spans="1:52" ht="15" customHeight="1" x14ac:dyDescent="0.35">
      <c r="A4" s="53" t="s">
        <v>180</v>
      </c>
      <c r="B4" s="54">
        <v>1567323.9746401273</v>
      </c>
      <c r="C4" s="54">
        <v>1588953.8777955808</v>
      </c>
      <c r="D4" s="54">
        <v>1643775.7923557516</v>
      </c>
      <c r="E4" s="54">
        <v>1728284.1087262935</v>
      </c>
      <c r="F4" s="54">
        <v>1748449.5038923707</v>
      </c>
      <c r="G4" s="54">
        <v>1783268.6523119721</v>
      </c>
      <c r="H4" s="54">
        <v>1818332.4547034961</v>
      </c>
      <c r="I4" s="54">
        <v>1863451.0177265736</v>
      </c>
      <c r="J4" s="54">
        <v>1833809.3574930832</v>
      </c>
      <c r="K4" s="54">
        <v>1692676.0432305522</v>
      </c>
      <c r="L4" s="54">
        <v>1746047.2513412286</v>
      </c>
      <c r="M4" s="54">
        <v>1699334.3717216034</v>
      </c>
      <c r="N4" s="54">
        <v>1642663.5985679876</v>
      </c>
      <c r="O4" s="54">
        <v>1544606.9785878132</v>
      </c>
      <c r="P4" s="54">
        <v>1439903.9037831454</v>
      </c>
      <c r="Q4" s="54">
        <v>1475028.8791368289</v>
      </c>
      <c r="R4" s="54">
        <v>1455391.8221626808</v>
      </c>
      <c r="S4" s="54">
        <v>1430256.3640951018</v>
      </c>
      <c r="T4" s="54">
        <v>1384934.0015447084</v>
      </c>
      <c r="U4" s="54">
        <v>1334877.0988027982</v>
      </c>
      <c r="V4" s="54">
        <v>1285385.4124602985</v>
      </c>
      <c r="W4" s="54">
        <v>1248483.0970231064</v>
      </c>
      <c r="X4" s="54">
        <v>1293015.510471751</v>
      </c>
      <c r="Y4" s="54">
        <v>1318707.8627627299</v>
      </c>
      <c r="Z4" s="54">
        <v>1308317.742897915</v>
      </c>
      <c r="AA4" s="54">
        <v>1277799.9975447273</v>
      </c>
      <c r="AB4" s="54">
        <v>1259959.2923321987</v>
      </c>
      <c r="AC4" s="54">
        <v>1218478.2902277971</v>
      </c>
      <c r="AD4" s="54">
        <v>1210085.5207287781</v>
      </c>
      <c r="AE4" s="54">
        <v>1185120.9161735075</v>
      </c>
      <c r="AF4" s="54">
        <v>1162469.2127294759</v>
      </c>
      <c r="AG4" s="54">
        <v>1115919.1212815861</v>
      </c>
      <c r="AH4" s="54">
        <v>1099499.9907355038</v>
      </c>
      <c r="AI4" s="54">
        <v>1110840.0879488974</v>
      </c>
      <c r="AJ4" s="54">
        <v>1093917.4195488635</v>
      </c>
      <c r="AK4" s="54">
        <v>1103699.3802915723</v>
      </c>
      <c r="AL4" s="54">
        <v>1045506.3606303551</v>
      </c>
      <c r="AM4" s="54">
        <v>1008097.806818685</v>
      </c>
      <c r="AN4" s="54">
        <v>981328.02550383424</v>
      </c>
      <c r="AO4" s="54">
        <v>944352.62444531021</v>
      </c>
      <c r="AP4" s="54">
        <v>894144.46123735257</v>
      </c>
      <c r="AQ4" s="54">
        <v>894749.62285092892</v>
      </c>
      <c r="AR4" s="54">
        <v>868290.34355041757</v>
      </c>
      <c r="AS4" s="54">
        <v>861576.81291928922</v>
      </c>
      <c r="AT4" s="54">
        <v>837596.18824070645</v>
      </c>
      <c r="AU4" s="54">
        <v>793211.96525407222</v>
      </c>
      <c r="AV4" s="54">
        <v>776439.2997992076</v>
      </c>
      <c r="AW4" s="54">
        <v>768516.76627506246</v>
      </c>
      <c r="AX4" s="54">
        <v>779346.1525565444</v>
      </c>
      <c r="AY4" s="54">
        <v>790528.89582438779</v>
      </c>
      <c r="AZ4" s="54">
        <v>780870.68574704207</v>
      </c>
    </row>
    <row r="5" spans="1:52" s="57" customFormat="1" ht="15" customHeight="1" x14ac:dyDescent="0.3">
      <c r="A5" s="55" t="s">
        <v>181</v>
      </c>
      <c r="B5" s="56">
        <v>552804.28142641159</v>
      </c>
      <c r="C5" s="56">
        <v>551773.70530291519</v>
      </c>
      <c r="D5" s="56">
        <v>561101.47563618829</v>
      </c>
      <c r="E5" s="56">
        <v>605531.10680609359</v>
      </c>
      <c r="F5" s="56">
        <v>588545.3563524218</v>
      </c>
      <c r="G5" s="56">
        <v>579065.48151591176</v>
      </c>
      <c r="H5" s="56">
        <v>596835.69668643957</v>
      </c>
      <c r="I5" s="56">
        <v>590111.0820579764</v>
      </c>
      <c r="J5" s="56">
        <v>519564.8634317707</v>
      </c>
      <c r="K5" s="56">
        <v>461805.40972049569</v>
      </c>
      <c r="L5" s="56">
        <v>467513.82756968011</v>
      </c>
      <c r="M5" s="56">
        <v>475463.20373204112</v>
      </c>
      <c r="N5" s="56">
        <v>523872.61865882727</v>
      </c>
      <c r="O5" s="56">
        <v>511085.87288635876</v>
      </c>
      <c r="P5" s="56">
        <v>458431.01849252736</v>
      </c>
      <c r="Q5" s="56">
        <v>452996.68778145011</v>
      </c>
      <c r="R5" s="56">
        <v>427833.49445075152</v>
      </c>
      <c r="S5" s="56">
        <v>396883.47575171106</v>
      </c>
      <c r="T5" s="56">
        <v>372948.24471106211</v>
      </c>
      <c r="U5" s="56">
        <v>369071.8282342382</v>
      </c>
      <c r="V5" s="56">
        <v>348702.60489145224</v>
      </c>
      <c r="W5" s="56">
        <v>352892.63563731348</v>
      </c>
      <c r="X5" s="56">
        <v>326330.45129427133</v>
      </c>
      <c r="Y5" s="56">
        <v>331619.52668440656</v>
      </c>
      <c r="Z5" s="56">
        <v>320026.00722827326</v>
      </c>
      <c r="AA5" s="56">
        <v>318342.25936014758</v>
      </c>
      <c r="AB5" s="56">
        <v>305498.40710377356</v>
      </c>
      <c r="AC5" s="56">
        <v>292332.97078479873</v>
      </c>
      <c r="AD5" s="56">
        <v>285604.73657040932</v>
      </c>
      <c r="AE5" s="56">
        <v>253889.40097133117</v>
      </c>
      <c r="AF5" s="56">
        <v>242345.10703653246</v>
      </c>
      <c r="AG5" s="56">
        <v>224704.15774456444</v>
      </c>
      <c r="AH5" s="56">
        <v>206317.01557933792</v>
      </c>
      <c r="AI5" s="56">
        <v>168621.81793181822</v>
      </c>
      <c r="AJ5" s="56">
        <v>153668.90045164531</v>
      </c>
      <c r="AK5" s="56">
        <v>143846.91847261021</v>
      </c>
      <c r="AL5" s="56">
        <v>147051.72939416199</v>
      </c>
      <c r="AM5" s="56">
        <v>130112.95657891835</v>
      </c>
      <c r="AN5" s="56">
        <v>115713.65800828442</v>
      </c>
      <c r="AO5" s="56">
        <v>115860.80428155627</v>
      </c>
      <c r="AP5" s="56">
        <v>110290.71262092696</v>
      </c>
      <c r="AQ5" s="56">
        <v>107088.74359189831</v>
      </c>
      <c r="AR5" s="56">
        <v>119360.04046460427</v>
      </c>
      <c r="AS5" s="56">
        <v>122151.63439053835</v>
      </c>
      <c r="AT5" s="56">
        <v>131398.66262329285</v>
      </c>
      <c r="AU5" s="56">
        <v>136168.64411814601</v>
      </c>
      <c r="AV5" s="56">
        <v>129599.44507853505</v>
      </c>
      <c r="AW5" s="56">
        <v>125931.47245923952</v>
      </c>
      <c r="AX5" s="56">
        <v>120691.69375274285</v>
      </c>
      <c r="AY5" s="56">
        <v>129981.31181863256</v>
      </c>
      <c r="AZ5" s="56">
        <v>128865.26337759438</v>
      </c>
    </row>
    <row r="6" spans="1:52" s="57" customFormat="1" ht="15" customHeight="1" x14ac:dyDescent="0.3">
      <c r="A6" s="58" t="s">
        <v>182</v>
      </c>
      <c r="B6" s="59">
        <v>330358.08241353947</v>
      </c>
      <c r="C6" s="59">
        <v>340406.71508377523</v>
      </c>
      <c r="D6" s="59">
        <v>340338.07461258117</v>
      </c>
      <c r="E6" s="59">
        <v>349154.98945968691</v>
      </c>
      <c r="F6" s="59">
        <v>341381.29685895448</v>
      </c>
      <c r="G6" s="59">
        <v>336911.87412318814</v>
      </c>
      <c r="H6" s="59">
        <v>333160.10778393695</v>
      </c>
      <c r="I6" s="59">
        <v>341982.59812510083</v>
      </c>
      <c r="J6" s="59">
        <v>334328.30255093088</v>
      </c>
      <c r="K6" s="59">
        <v>316718.63301622926</v>
      </c>
      <c r="L6" s="59">
        <v>318724.89487480227</v>
      </c>
      <c r="M6" s="59">
        <v>335219.48661828501</v>
      </c>
      <c r="N6" s="59">
        <v>335783.8079323456</v>
      </c>
      <c r="O6" s="59">
        <v>325315.79890737653</v>
      </c>
      <c r="P6" s="59">
        <v>317619.14017192711</v>
      </c>
      <c r="Q6" s="59">
        <v>313861.92059161299</v>
      </c>
      <c r="R6" s="59">
        <v>292370.10988501844</v>
      </c>
      <c r="S6" s="59">
        <v>289893.08934228966</v>
      </c>
      <c r="T6" s="59">
        <v>264207.61233792634</v>
      </c>
      <c r="U6" s="59">
        <v>224110.01804804301</v>
      </c>
      <c r="V6" s="59">
        <v>219627.92457051176</v>
      </c>
      <c r="W6" s="59">
        <v>210031.01265384076</v>
      </c>
      <c r="X6" s="59">
        <v>212193.48441176483</v>
      </c>
      <c r="Y6" s="59">
        <v>208756.38195729529</v>
      </c>
      <c r="Z6" s="59">
        <v>183471.70950297487</v>
      </c>
      <c r="AA6" s="59">
        <v>171229.94481712757</v>
      </c>
      <c r="AB6" s="59">
        <v>167773.57048873784</v>
      </c>
      <c r="AC6" s="59">
        <v>161542.82475916174</v>
      </c>
      <c r="AD6" s="59">
        <v>168624.62138856293</v>
      </c>
      <c r="AE6" s="59">
        <v>171955.7789885317</v>
      </c>
      <c r="AF6" s="59">
        <v>132420.67831958053</v>
      </c>
      <c r="AG6" s="59">
        <v>123242.89053932703</v>
      </c>
      <c r="AH6" s="59">
        <v>102722.89067894866</v>
      </c>
      <c r="AI6" s="59">
        <v>97309.489954826568</v>
      </c>
      <c r="AJ6" s="59">
        <v>73934.686112477022</v>
      </c>
      <c r="AK6" s="59">
        <v>59961.15904874057</v>
      </c>
      <c r="AL6" s="59">
        <v>57206.919667076945</v>
      </c>
      <c r="AM6" s="59">
        <v>53297.570754145592</v>
      </c>
      <c r="AN6" s="59">
        <v>52231.698952266997</v>
      </c>
      <c r="AO6" s="59">
        <v>45827.33636353261</v>
      </c>
      <c r="AP6" s="59">
        <v>42051.080445667882</v>
      </c>
      <c r="AQ6" s="59">
        <v>36828.570697606912</v>
      </c>
      <c r="AR6" s="59">
        <v>35456.862453310045</v>
      </c>
      <c r="AS6" s="59">
        <v>35834.780473005078</v>
      </c>
      <c r="AT6" s="59">
        <v>26288.52433048654</v>
      </c>
      <c r="AU6" s="59">
        <v>27892.306461406861</v>
      </c>
      <c r="AV6" s="59">
        <v>24273.445312663243</v>
      </c>
      <c r="AW6" s="59">
        <v>17622.552916851844</v>
      </c>
      <c r="AX6" s="59">
        <v>15283.252678860321</v>
      </c>
      <c r="AY6" s="59">
        <v>13688.850728323418</v>
      </c>
      <c r="AZ6" s="59">
        <v>8771.2520020181819</v>
      </c>
    </row>
    <row r="7" spans="1:52" s="57" customFormat="1" ht="15" customHeight="1" x14ac:dyDescent="0.3">
      <c r="A7" s="58" t="s">
        <v>183</v>
      </c>
      <c r="B7" s="59">
        <v>462553.7138797451</v>
      </c>
      <c r="C7" s="59">
        <v>476488.07723216724</v>
      </c>
      <c r="D7" s="59">
        <v>511876.93573358021</v>
      </c>
      <c r="E7" s="59">
        <v>558801.83501152811</v>
      </c>
      <c r="F7" s="59">
        <v>605994.54903336754</v>
      </c>
      <c r="G7" s="59">
        <v>652619.5150603184</v>
      </c>
      <c r="H7" s="59">
        <v>677558.89727525273</v>
      </c>
      <c r="I7" s="59">
        <v>732040.96729933494</v>
      </c>
      <c r="J7" s="59">
        <v>784897.72965593555</v>
      </c>
      <c r="K7" s="59">
        <v>730127.58458336932</v>
      </c>
      <c r="L7" s="59">
        <v>769930.51226102747</v>
      </c>
      <c r="M7" s="59">
        <v>709740.48279069329</v>
      </c>
      <c r="N7" s="59">
        <v>599132.00653806049</v>
      </c>
      <c r="O7" s="59">
        <v>536791.64485781116</v>
      </c>
      <c r="P7" s="59">
        <v>490616.92912547971</v>
      </c>
      <c r="Q7" s="59">
        <v>530717.48850838677</v>
      </c>
      <c r="R7" s="59">
        <v>586242.69229891594</v>
      </c>
      <c r="S7" s="59">
        <v>601048.91036563611</v>
      </c>
      <c r="T7" s="59">
        <v>617942.53126642981</v>
      </c>
      <c r="U7" s="59">
        <v>606974.25406605122</v>
      </c>
      <c r="V7" s="59">
        <v>587233.56636019307</v>
      </c>
      <c r="W7" s="59">
        <v>547026.70646236523</v>
      </c>
      <c r="X7" s="59">
        <v>614056.99535462109</v>
      </c>
      <c r="Y7" s="59">
        <v>636436.82669576583</v>
      </c>
      <c r="Z7" s="59">
        <v>666669.55246655666</v>
      </c>
      <c r="AA7" s="59">
        <v>652945.71262601821</v>
      </c>
      <c r="AB7" s="59">
        <v>649753.73040173377</v>
      </c>
      <c r="AC7" s="59">
        <v>620193.28073811089</v>
      </c>
      <c r="AD7" s="59">
        <v>611676.16919235059</v>
      </c>
      <c r="AE7" s="59">
        <v>614659.94032322196</v>
      </c>
      <c r="AF7" s="59">
        <v>642871.07630831702</v>
      </c>
      <c r="AG7" s="59">
        <v>624004.03838931269</v>
      </c>
      <c r="AH7" s="59">
        <v>640696.14558402123</v>
      </c>
      <c r="AI7" s="59">
        <v>683407.68488676206</v>
      </c>
      <c r="AJ7" s="59">
        <v>690396.44591166649</v>
      </c>
      <c r="AK7" s="59">
        <v>725059.90449004364</v>
      </c>
      <c r="AL7" s="59">
        <v>653611.01794590906</v>
      </c>
      <c r="AM7" s="59">
        <v>632507.86473485664</v>
      </c>
      <c r="AN7" s="59">
        <v>619157.52966906538</v>
      </c>
      <c r="AO7" s="59">
        <v>586719.83458594035</v>
      </c>
      <c r="AP7" s="59">
        <v>546419.97310282558</v>
      </c>
      <c r="AQ7" s="59">
        <v>543885.09090437682</v>
      </c>
      <c r="AR7" s="59">
        <v>504853.47013425129</v>
      </c>
      <c r="AS7" s="59">
        <v>480396.10641592689</v>
      </c>
      <c r="AT7" s="59">
        <v>464708.51020507753</v>
      </c>
      <c r="AU7" s="59">
        <v>404525.33111593302</v>
      </c>
      <c r="AV7" s="59">
        <v>406003.84144921665</v>
      </c>
      <c r="AW7" s="59">
        <v>418233.3159449955</v>
      </c>
      <c r="AX7" s="59">
        <v>440207.09585108864</v>
      </c>
      <c r="AY7" s="59">
        <v>444110.71129023808</v>
      </c>
      <c r="AZ7" s="59">
        <v>449994.16473977378</v>
      </c>
    </row>
    <row r="8" spans="1:52" s="57" customFormat="1" ht="15" customHeight="1" x14ac:dyDescent="0.3">
      <c r="A8" s="58" t="s">
        <v>184</v>
      </c>
      <c r="B8" s="59">
        <v>28398.577781449683</v>
      </c>
      <c r="C8" s="59">
        <v>27765.449144958824</v>
      </c>
      <c r="D8" s="59">
        <v>27872.455614301758</v>
      </c>
      <c r="E8" s="59">
        <v>28165.393536516654</v>
      </c>
      <c r="F8" s="59">
        <v>28231.975770681602</v>
      </c>
      <c r="G8" s="59">
        <v>28897.882140232301</v>
      </c>
      <c r="H8" s="59">
        <v>29671.90705320764</v>
      </c>
      <c r="I8" s="59">
        <v>32813.99905843634</v>
      </c>
      <c r="J8" s="59">
        <v>29995.152298018591</v>
      </c>
      <c r="K8" s="59">
        <v>21125.518227370627</v>
      </c>
      <c r="L8" s="59">
        <v>28485.239314588081</v>
      </c>
      <c r="M8" s="59">
        <v>27990.018164508569</v>
      </c>
      <c r="N8" s="59">
        <v>28189.785550021748</v>
      </c>
      <c r="O8" s="59">
        <v>27596.971072595756</v>
      </c>
      <c r="P8" s="59">
        <v>28238.04182766773</v>
      </c>
      <c r="Q8" s="59">
        <v>27209.393577264236</v>
      </c>
      <c r="R8" s="59">
        <v>29122.926322665138</v>
      </c>
      <c r="S8" s="59">
        <v>29185.846175879025</v>
      </c>
      <c r="T8" s="59">
        <v>28291.441866886191</v>
      </c>
      <c r="U8" s="59">
        <v>28172.109017369177</v>
      </c>
      <c r="V8" s="59">
        <v>28158.302282622939</v>
      </c>
      <c r="W8" s="59">
        <v>28117.485995055969</v>
      </c>
      <c r="X8" s="59">
        <v>27999.009355568538</v>
      </c>
      <c r="Y8" s="59">
        <v>28033.663735936156</v>
      </c>
      <c r="Z8" s="59">
        <v>28068.682610069871</v>
      </c>
      <c r="AA8" s="59">
        <v>28122.75548070333</v>
      </c>
      <c r="AB8" s="59">
        <v>28342.272618413437</v>
      </c>
      <c r="AC8" s="59">
        <v>28666.658438595809</v>
      </c>
      <c r="AD8" s="59">
        <v>28992.48561197189</v>
      </c>
      <c r="AE8" s="59">
        <v>29322.344209522056</v>
      </c>
      <c r="AF8" s="59">
        <v>29675.258453327478</v>
      </c>
      <c r="AG8" s="59">
        <v>29773.437363850968</v>
      </c>
      <c r="AH8" s="59">
        <v>29888.212003234945</v>
      </c>
      <c r="AI8" s="59">
        <v>29728.987900661949</v>
      </c>
      <c r="AJ8" s="59">
        <v>29337.346438677825</v>
      </c>
      <c r="AK8" s="59">
        <v>29225.074602138273</v>
      </c>
      <c r="AL8" s="59">
        <v>29005.070381122143</v>
      </c>
      <c r="AM8" s="59">
        <v>28998.164588531701</v>
      </c>
      <c r="AN8" s="59">
        <v>28771.067899016653</v>
      </c>
      <c r="AO8" s="59">
        <v>28569.920742413626</v>
      </c>
      <c r="AP8" s="59">
        <v>28267.07911557144</v>
      </c>
      <c r="AQ8" s="59">
        <v>28106.559163691167</v>
      </c>
      <c r="AR8" s="59">
        <v>27488.456910154309</v>
      </c>
      <c r="AS8" s="59">
        <v>27192.636060867575</v>
      </c>
      <c r="AT8" s="59">
        <v>26526.665212993667</v>
      </c>
      <c r="AU8" s="59">
        <v>26144.148679515602</v>
      </c>
      <c r="AV8" s="59">
        <v>25545.294390692114</v>
      </c>
      <c r="AW8" s="59">
        <v>24053.821804298048</v>
      </c>
      <c r="AX8" s="59">
        <v>23465.786322691187</v>
      </c>
      <c r="AY8" s="59">
        <v>21447.785327208174</v>
      </c>
      <c r="AZ8" s="59">
        <v>18844.425664406193</v>
      </c>
    </row>
    <row r="9" spans="1:52" s="57" customFormat="1" ht="15" customHeight="1" x14ac:dyDescent="0.3">
      <c r="A9" s="58" t="s">
        <v>185</v>
      </c>
      <c r="B9" s="59">
        <v>4004.7747790823278</v>
      </c>
      <c r="C9" s="59">
        <v>2752.3691616694437</v>
      </c>
      <c r="D9" s="59">
        <v>2508.5296399636591</v>
      </c>
      <c r="E9" s="59">
        <v>2278.5614815855902</v>
      </c>
      <c r="F9" s="59">
        <v>3214.1571499609126</v>
      </c>
      <c r="G9" s="59">
        <v>3070.1565871521807</v>
      </c>
      <c r="H9" s="59">
        <v>3373.1309646001696</v>
      </c>
      <c r="I9" s="59">
        <v>3605.7139347972948</v>
      </c>
      <c r="J9" s="59">
        <v>3201.2134779115709</v>
      </c>
      <c r="K9" s="59">
        <v>3021.083857839244</v>
      </c>
      <c r="L9" s="59">
        <v>3377.5647054282977</v>
      </c>
      <c r="M9" s="59">
        <v>3088.2552386156385</v>
      </c>
      <c r="N9" s="59">
        <v>2867.1790292937794</v>
      </c>
      <c r="O9" s="59">
        <v>2908.8797494375285</v>
      </c>
      <c r="P9" s="59">
        <v>3157.5993067195395</v>
      </c>
      <c r="Q9" s="59">
        <v>3023.5106649794557</v>
      </c>
      <c r="R9" s="59">
        <v>2345.3916198906059</v>
      </c>
      <c r="S9" s="59">
        <v>2384.024468462218</v>
      </c>
      <c r="T9" s="59">
        <v>2491.060004177436</v>
      </c>
      <c r="U9" s="59">
        <v>2513.2581517078293</v>
      </c>
      <c r="V9" s="59">
        <v>2564.2795836983764</v>
      </c>
      <c r="W9" s="59">
        <v>2611.7738590172007</v>
      </c>
      <c r="X9" s="59">
        <v>2633.6815493098297</v>
      </c>
      <c r="Y9" s="59">
        <v>2679.0912647934733</v>
      </c>
      <c r="Z9" s="59">
        <v>2649.9337450837534</v>
      </c>
      <c r="AA9" s="59">
        <v>2618.2010037456002</v>
      </c>
      <c r="AB9" s="59">
        <v>2605.6002467694907</v>
      </c>
      <c r="AC9" s="59">
        <v>2571.3609978640075</v>
      </c>
      <c r="AD9" s="59">
        <v>2708.3329577283957</v>
      </c>
      <c r="AE9" s="59">
        <v>2730.1635029824647</v>
      </c>
      <c r="AF9" s="59">
        <v>2718.7189477403772</v>
      </c>
      <c r="AG9" s="59">
        <v>2727.5921354918146</v>
      </c>
      <c r="AH9" s="59">
        <v>2739.9817669783806</v>
      </c>
      <c r="AI9" s="59">
        <v>2751.5298190255639</v>
      </c>
      <c r="AJ9" s="59">
        <v>2794.6490011586484</v>
      </c>
      <c r="AK9" s="59">
        <v>2791.7494418675938</v>
      </c>
      <c r="AL9" s="59">
        <v>2781.1595974928055</v>
      </c>
      <c r="AM9" s="59">
        <v>2770.2892690719618</v>
      </c>
      <c r="AN9" s="59">
        <v>2760.239924337131</v>
      </c>
      <c r="AO9" s="59">
        <v>2741.6850372559161</v>
      </c>
      <c r="AP9" s="59">
        <v>2720.1754055075648</v>
      </c>
      <c r="AQ9" s="59">
        <v>2724.7243276914637</v>
      </c>
      <c r="AR9" s="59">
        <v>2754.4708018819683</v>
      </c>
      <c r="AS9" s="59">
        <v>2776.8835744121802</v>
      </c>
      <c r="AT9" s="59">
        <v>2759.5270787484992</v>
      </c>
      <c r="AU9" s="59">
        <v>2741.7969041774918</v>
      </c>
      <c r="AV9" s="59">
        <v>2730.4361255668869</v>
      </c>
      <c r="AW9" s="59">
        <v>2717.0595778365991</v>
      </c>
      <c r="AX9" s="59">
        <v>2714.7803921306713</v>
      </c>
      <c r="AY9" s="59">
        <v>2719.8596393941762</v>
      </c>
      <c r="AZ9" s="59">
        <v>2699.108542822763</v>
      </c>
    </row>
    <row r="10" spans="1:52" s="57" customFormat="1" ht="15" customHeight="1" x14ac:dyDescent="0.3">
      <c r="A10" s="58" t="s">
        <v>186</v>
      </c>
      <c r="B10" s="59">
        <v>10350.432871604071</v>
      </c>
      <c r="C10" s="59">
        <v>10674.870484279538</v>
      </c>
      <c r="D10" s="59">
        <v>8894.7003832893733</v>
      </c>
      <c r="E10" s="59">
        <v>9071.2647403161027</v>
      </c>
      <c r="F10" s="59">
        <v>5564.2733683263759</v>
      </c>
      <c r="G10" s="59">
        <v>6263.307739898778</v>
      </c>
      <c r="H10" s="59">
        <v>10944.068840328293</v>
      </c>
      <c r="I10" s="59">
        <v>11169.565255664611</v>
      </c>
      <c r="J10" s="59">
        <v>8948.7699914962141</v>
      </c>
      <c r="K10" s="59">
        <v>9277.4525436183521</v>
      </c>
      <c r="L10" s="59">
        <v>10119.367755387913</v>
      </c>
      <c r="M10" s="59">
        <v>8676.0795506239629</v>
      </c>
      <c r="N10" s="59">
        <v>8852.9774519760504</v>
      </c>
      <c r="O10" s="59">
        <v>8491.8640078813642</v>
      </c>
      <c r="P10" s="59">
        <v>8581.1451641767617</v>
      </c>
      <c r="Q10" s="59">
        <v>7316.9549548741397</v>
      </c>
      <c r="R10" s="59">
        <v>5267.2459590470398</v>
      </c>
      <c r="S10" s="59">
        <v>4484.8883877927083</v>
      </c>
      <c r="T10" s="59">
        <v>3842.2334661550485</v>
      </c>
      <c r="U10" s="59">
        <v>3595.0860248107442</v>
      </c>
      <c r="V10" s="59">
        <v>3149.6858527112549</v>
      </c>
      <c r="W10" s="59">
        <v>2315.4378464791898</v>
      </c>
      <c r="X10" s="59">
        <v>2053.2706179539805</v>
      </c>
      <c r="Y10" s="59">
        <v>1839.0500773730537</v>
      </c>
      <c r="Z10" s="59">
        <v>1325.2923676565283</v>
      </c>
      <c r="AA10" s="59">
        <v>1277.9395478719721</v>
      </c>
      <c r="AB10" s="59">
        <v>1097.5001718237518</v>
      </c>
      <c r="AC10" s="59">
        <v>1149.1734218857441</v>
      </c>
      <c r="AD10" s="59">
        <v>947.16444867366977</v>
      </c>
      <c r="AE10" s="59">
        <v>994.10790576253737</v>
      </c>
      <c r="AF10" s="59">
        <v>869.05868620630622</v>
      </c>
      <c r="AG10" s="59">
        <v>757.89768700600052</v>
      </c>
      <c r="AH10" s="59">
        <v>713.59433170387047</v>
      </c>
      <c r="AI10" s="59">
        <v>622.4456894601808</v>
      </c>
      <c r="AJ10" s="59">
        <v>754.66975654976125</v>
      </c>
      <c r="AK10" s="59">
        <v>859.482041085059</v>
      </c>
      <c r="AL10" s="59">
        <v>824.30575004743457</v>
      </c>
      <c r="AM10" s="59">
        <v>661.76929212168022</v>
      </c>
      <c r="AN10" s="59">
        <v>724.35473149743859</v>
      </c>
      <c r="AO10" s="59">
        <v>429.08173819312663</v>
      </c>
      <c r="AP10" s="59">
        <v>2134.5290260216889</v>
      </c>
      <c r="AQ10" s="59">
        <v>520.86341421117856</v>
      </c>
      <c r="AR10" s="59">
        <v>588.35361837006212</v>
      </c>
      <c r="AS10" s="59">
        <v>660.32473345006463</v>
      </c>
      <c r="AT10" s="59">
        <v>625.19074430075204</v>
      </c>
      <c r="AU10" s="59">
        <v>1433.4290304994902</v>
      </c>
      <c r="AV10" s="59">
        <v>594.2678734506768</v>
      </c>
      <c r="AW10" s="59">
        <v>580.56468852212038</v>
      </c>
      <c r="AX10" s="59">
        <v>623.07751901501729</v>
      </c>
      <c r="AY10" s="59">
        <v>660.65217468785681</v>
      </c>
      <c r="AZ10" s="59">
        <v>623.24959369858527</v>
      </c>
    </row>
    <row r="11" spans="1:52" s="57" customFormat="1" ht="15" customHeight="1" x14ac:dyDescent="0.3">
      <c r="A11" s="58" t="s">
        <v>187</v>
      </c>
      <c r="B11" s="59">
        <v>145459.43425697988</v>
      </c>
      <c r="C11" s="59">
        <v>142136.70206280277</v>
      </c>
      <c r="D11" s="59">
        <v>150504.79871796409</v>
      </c>
      <c r="E11" s="59">
        <v>128716.85449964499</v>
      </c>
      <c r="F11" s="59">
        <v>120708.08524548351</v>
      </c>
      <c r="G11" s="59">
        <v>116830.63819810485</v>
      </c>
      <c r="H11" s="59">
        <v>101269.58289617319</v>
      </c>
      <c r="I11" s="59">
        <v>82986.245940828157</v>
      </c>
      <c r="J11" s="59">
        <v>79778.165096632307</v>
      </c>
      <c r="K11" s="59">
        <v>73563.580291324979</v>
      </c>
      <c r="L11" s="59">
        <v>62194.637997705875</v>
      </c>
      <c r="M11" s="59">
        <v>50446.631293811406</v>
      </c>
      <c r="N11" s="59">
        <v>50583.342492884185</v>
      </c>
      <c r="O11" s="59">
        <v>41199.768688802156</v>
      </c>
      <c r="P11" s="59">
        <v>39053.48341929556</v>
      </c>
      <c r="Q11" s="59">
        <v>41905.187898830394</v>
      </c>
      <c r="R11" s="59">
        <v>28583.771734757942</v>
      </c>
      <c r="S11" s="59">
        <v>21961.44778864356</v>
      </c>
      <c r="T11" s="59">
        <v>17026.501709705186</v>
      </c>
      <c r="U11" s="59">
        <v>20908.550691508222</v>
      </c>
      <c r="V11" s="59">
        <v>16186.45591706869</v>
      </c>
      <c r="W11" s="59">
        <v>22526.783829675132</v>
      </c>
      <c r="X11" s="59">
        <v>21579.006688270496</v>
      </c>
      <c r="Y11" s="59">
        <v>22033.803225595322</v>
      </c>
      <c r="Z11" s="59">
        <v>20461.41965081188</v>
      </c>
      <c r="AA11" s="59">
        <v>18350.442445204939</v>
      </c>
      <c r="AB11" s="59">
        <v>18954.709224596139</v>
      </c>
      <c r="AC11" s="59">
        <v>19695.711091488294</v>
      </c>
      <c r="AD11" s="59">
        <v>19510.723542409341</v>
      </c>
      <c r="AE11" s="59">
        <v>16990.384250482279</v>
      </c>
      <c r="AF11" s="59">
        <v>16922.571482542811</v>
      </c>
      <c r="AG11" s="59">
        <v>17352.956362690697</v>
      </c>
      <c r="AH11" s="59">
        <v>17301.845584209746</v>
      </c>
      <c r="AI11" s="59">
        <v>18446.385438608901</v>
      </c>
      <c r="AJ11" s="59">
        <v>17852.623015569989</v>
      </c>
      <c r="AK11" s="59">
        <v>11803.785677962707</v>
      </c>
      <c r="AL11" s="59">
        <v>12958.029175316848</v>
      </c>
      <c r="AM11" s="59">
        <v>9194.8961771986415</v>
      </c>
      <c r="AN11" s="59">
        <v>8000.6140965283666</v>
      </c>
      <c r="AO11" s="59">
        <v>7740.8682547048447</v>
      </c>
      <c r="AP11" s="59">
        <v>5462.9378477078399</v>
      </c>
      <c r="AQ11" s="59">
        <v>932.84628002928935</v>
      </c>
      <c r="AR11" s="59">
        <v>928.67199175254359</v>
      </c>
      <c r="AS11" s="59">
        <v>930.32052528659051</v>
      </c>
      <c r="AT11" s="59">
        <v>922.26618967641548</v>
      </c>
      <c r="AU11" s="59">
        <v>0.76277218410829173</v>
      </c>
      <c r="AV11" s="59">
        <v>235.75771815046068</v>
      </c>
      <c r="AW11" s="59">
        <v>232.72785867063487</v>
      </c>
      <c r="AX11" s="59">
        <v>0</v>
      </c>
      <c r="AY11" s="59">
        <v>0</v>
      </c>
      <c r="AZ11" s="59">
        <v>0</v>
      </c>
    </row>
    <row r="12" spans="1:52" s="57" customFormat="1" ht="15" customHeight="1" x14ac:dyDescent="0.3">
      <c r="A12" s="60" t="s">
        <v>188</v>
      </c>
      <c r="B12" s="61">
        <v>33394.677231314832</v>
      </c>
      <c r="C12" s="61">
        <v>36955.989323012647</v>
      </c>
      <c r="D12" s="61">
        <v>40678.822017882885</v>
      </c>
      <c r="E12" s="61">
        <v>46564.103190921393</v>
      </c>
      <c r="F12" s="61">
        <v>54809.810113174331</v>
      </c>
      <c r="G12" s="61">
        <v>59609.796947165523</v>
      </c>
      <c r="H12" s="61">
        <v>65519.063203557133</v>
      </c>
      <c r="I12" s="61">
        <v>68740.846054434907</v>
      </c>
      <c r="J12" s="61">
        <v>73095.160990387332</v>
      </c>
      <c r="K12" s="61">
        <v>77036.780990304731</v>
      </c>
      <c r="L12" s="61">
        <v>85701.206862608757</v>
      </c>
      <c r="M12" s="61">
        <v>88710.214333024531</v>
      </c>
      <c r="N12" s="61">
        <v>93381.880914578243</v>
      </c>
      <c r="O12" s="61">
        <v>91216.178417550051</v>
      </c>
      <c r="P12" s="61">
        <v>94206.546275351429</v>
      </c>
      <c r="Q12" s="61">
        <v>97997.735159430784</v>
      </c>
      <c r="R12" s="61">
        <v>83626.189891634116</v>
      </c>
      <c r="S12" s="61">
        <v>84414.681814687661</v>
      </c>
      <c r="T12" s="61">
        <v>78184.376182366133</v>
      </c>
      <c r="U12" s="61">
        <v>79531.994569069793</v>
      </c>
      <c r="V12" s="61">
        <v>79762.593002040041</v>
      </c>
      <c r="W12" s="61">
        <v>82961.260739359612</v>
      </c>
      <c r="X12" s="61">
        <v>86169.611199990861</v>
      </c>
      <c r="Y12" s="61">
        <v>87309.519121564139</v>
      </c>
      <c r="Z12" s="61">
        <v>85645.145326487967</v>
      </c>
      <c r="AA12" s="61">
        <v>84912.742263908047</v>
      </c>
      <c r="AB12" s="61">
        <v>85933.502076350822</v>
      </c>
      <c r="AC12" s="61">
        <v>92326.30999589173</v>
      </c>
      <c r="AD12" s="61">
        <v>92021.287016672126</v>
      </c>
      <c r="AE12" s="61">
        <v>94578.79602167329</v>
      </c>
      <c r="AF12" s="61">
        <v>94646.743495228875</v>
      </c>
      <c r="AG12" s="61">
        <v>93356.151059342563</v>
      </c>
      <c r="AH12" s="61">
        <v>99120.305207069119</v>
      </c>
      <c r="AI12" s="61">
        <v>109951.74632773377</v>
      </c>
      <c r="AJ12" s="61">
        <v>125178.09886111834</v>
      </c>
      <c r="AK12" s="61">
        <v>130151.30651712419</v>
      </c>
      <c r="AL12" s="61">
        <v>142068.12871922791</v>
      </c>
      <c r="AM12" s="61">
        <v>150554.29542384041</v>
      </c>
      <c r="AN12" s="61">
        <v>153968.86222283769</v>
      </c>
      <c r="AO12" s="61">
        <v>156463.09344171348</v>
      </c>
      <c r="AP12" s="61">
        <v>156797.97367312346</v>
      </c>
      <c r="AQ12" s="61">
        <v>174662.2244714238</v>
      </c>
      <c r="AR12" s="61">
        <v>176860.01717609307</v>
      </c>
      <c r="AS12" s="61">
        <v>191634.12674580244</v>
      </c>
      <c r="AT12" s="61">
        <v>184366.84185613043</v>
      </c>
      <c r="AU12" s="61">
        <v>194305.54617220952</v>
      </c>
      <c r="AV12" s="61">
        <v>187456.81185093254</v>
      </c>
      <c r="AW12" s="61">
        <v>179145.25102464808</v>
      </c>
      <c r="AX12" s="61">
        <v>176360.46604001563</v>
      </c>
      <c r="AY12" s="61">
        <v>177919.72484590346</v>
      </c>
      <c r="AZ12" s="61">
        <v>171073.22182672814</v>
      </c>
    </row>
    <row r="13" spans="1:52" s="57" customFormat="1" ht="15" customHeight="1" x14ac:dyDescent="0.3">
      <c r="A13" s="62" t="s">
        <v>189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</row>
    <row r="14" spans="1:52" ht="15" customHeight="1" x14ac:dyDescent="0.35">
      <c r="A14" s="62" t="s">
        <v>190</v>
      </c>
      <c r="B14" s="59">
        <v>22221.00021996041</v>
      </c>
      <c r="C14" s="59">
        <v>26698.837209302328</v>
      </c>
      <c r="D14" s="59">
        <v>36310.465116279061</v>
      </c>
      <c r="E14" s="59">
        <v>44210.465116279083</v>
      </c>
      <c r="F14" s="59">
        <v>58933.720930232535</v>
      </c>
      <c r="G14" s="59">
        <v>70440.098560036975</v>
      </c>
      <c r="H14" s="59">
        <v>82309.302325581419</v>
      </c>
      <c r="I14" s="59">
        <v>104374.41860465113</v>
      </c>
      <c r="J14" s="59">
        <v>119523.25581395345</v>
      </c>
      <c r="K14" s="59">
        <v>133036.04651162785</v>
      </c>
      <c r="L14" s="59">
        <v>149329.48412881684</v>
      </c>
      <c r="M14" s="59">
        <v>179642.38659263559</v>
      </c>
      <c r="N14" s="59">
        <v>205980.70125155247</v>
      </c>
      <c r="O14" s="59">
        <v>235779.50413370036</v>
      </c>
      <c r="P14" s="59">
        <v>253063.33748814094</v>
      </c>
      <c r="Q14" s="59">
        <v>301816.22863440128</v>
      </c>
      <c r="R14" s="59">
        <v>342556.66496335418</v>
      </c>
      <c r="S14" s="59">
        <v>391219.6914061656</v>
      </c>
      <c r="T14" s="59">
        <v>439035.86927724641</v>
      </c>
      <c r="U14" s="59">
        <v>480649.09363392903</v>
      </c>
      <c r="V14" s="59">
        <v>539357.45996264648</v>
      </c>
      <c r="W14" s="59">
        <v>558724.79893863015</v>
      </c>
      <c r="X14" s="59">
        <v>575144.52974506619</v>
      </c>
      <c r="Y14" s="59">
        <v>606183.99072134693</v>
      </c>
      <c r="Z14" s="59">
        <v>646738.91629909992</v>
      </c>
      <c r="AA14" s="59">
        <v>687152.24081221898</v>
      </c>
      <c r="AB14" s="59">
        <v>721241.24849630089</v>
      </c>
      <c r="AC14" s="59">
        <v>754443.83378869225</v>
      </c>
      <c r="AD14" s="59">
        <v>783248.89499300136</v>
      </c>
      <c r="AE14" s="59">
        <v>827720.67194371566</v>
      </c>
      <c r="AF14" s="59">
        <v>866615.11927054916</v>
      </c>
      <c r="AG14" s="59">
        <v>908765.491972232</v>
      </c>
      <c r="AH14" s="59">
        <v>942052.34655261459</v>
      </c>
      <c r="AI14" s="59">
        <v>976043.04974273441</v>
      </c>
      <c r="AJ14" s="59">
        <v>1016408.1771344811</v>
      </c>
      <c r="AK14" s="59">
        <v>1069037.7241883711</v>
      </c>
      <c r="AL14" s="59">
        <v>1127252.8681585304</v>
      </c>
      <c r="AM14" s="59">
        <v>1184179.560750192</v>
      </c>
      <c r="AN14" s="59">
        <v>1234782.8704496431</v>
      </c>
      <c r="AO14" s="59">
        <v>1280994.947521063</v>
      </c>
      <c r="AP14" s="59">
        <v>1330914.0179366292</v>
      </c>
      <c r="AQ14" s="59">
        <v>1380882.058231635</v>
      </c>
      <c r="AR14" s="59">
        <v>1427274.7510896376</v>
      </c>
      <c r="AS14" s="59">
        <v>1466025.5394755844</v>
      </c>
      <c r="AT14" s="59">
        <v>1501605.3480941497</v>
      </c>
      <c r="AU14" s="59">
        <v>1530686.9712410234</v>
      </c>
      <c r="AV14" s="59">
        <v>1567765.1147570335</v>
      </c>
      <c r="AW14" s="59">
        <v>1612426.3290521912</v>
      </c>
      <c r="AX14" s="59">
        <v>1654538.7049417868</v>
      </c>
      <c r="AY14" s="59">
        <v>1694013.9310520834</v>
      </c>
      <c r="AZ14" s="59">
        <v>1722715.3591674019</v>
      </c>
    </row>
    <row r="15" spans="1:52" ht="15" customHeight="1" x14ac:dyDescent="0.35">
      <c r="A15" s="62" t="s">
        <v>191</v>
      </c>
      <c r="B15" s="59">
        <v>118.86749274019581</v>
      </c>
      <c r="C15" s="59">
        <v>189.53488372093042</v>
      </c>
      <c r="D15" s="59">
        <v>281.39534883720927</v>
      </c>
      <c r="E15" s="59">
        <v>440.69767441860455</v>
      </c>
      <c r="F15" s="59">
        <v>727.90697674418573</v>
      </c>
      <c r="G15" s="59">
        <v>1460.2927028690365</v>
      </c>
      <c r="H15" s="59">
        <v>2491.8604651162796</v>
      </c>
      <c r="I15" s="59">
        <v>3770.9302325581416</v>
      </c>
      <c r="J15" s="59">
        <v>7436.0465116279047</v>
      </c>
      <c r="K15" s="59">
        <v>14019.767441860464</v>
      </c>
      <c r="L15" s="59">
        <v>22499.282129143397</v>
      </c>
      <c r="M15" s="59">
        <v>45309.899773596342</v>
      </c>
      <c r="N15" s="59">
        <v>67366.207415998346</v>
      </c>
      <c r="O15" s="59">
        <v>80902.937471255267</v>
      </c>
      <c r="P15" s="59">
        <v>92303.663118416531</v>
      </c>
      <c r="Q15" s="59">
        <v>102312.41709825554</v>
      </c>
      <c r="R15" s="59">
        <v>111883.57646594568</v>
      </c>
      <c r="S15" s="59">
        <v>121267.54798571092</v>
      </c>
      <c r="T15" s="59">
        <v>131775.67012101022</v>
      </c>
      <c r="U15" s="59">
        <v>149278.34723237151</v>
      </c>
      <c r="V15" s="59">
        <v>174903.58102040616</v>
      </c>
      <c r="W15" s="59">
        <v>179189.45576954525</v>
      </c>
      <c r="X15" s="59">
        <v>182077.44744229328</v>
      </c>
      <c r="Y15" s="59">
        <v>189788.42857422546</v>
      </c>
      <c r="Z15" s="59">
        <v>199560.00898519697</v>
      </c>
      <c r="AA15" s="59">
        <v>207374.42258568239</v>
      </c>
      <c r="AB15" s="59">
        <v>214708.57993122251</v>
      </c>
      <c r="AC15" s="59">
        <v>222635.65838014989</v>
      </c>
      <c r="AD15" s="59">
        <v>232742.97523415595</v>
      </c>
      <c r="AE15" s="59">
        <v>245219.85870911126</v>
      </c>
      <c r="AF15" s="59">
        <v>257781.62501113463</v>
      </c>
      <c r="AG15" s="59">
        <v>268296.90074654098</v>
      </c>
      <c r="AH15" s="59">
        <v>279879.11651774152</v>
      </c>
      <c r="AI15" s="59">
        <v>292673.59501462651</v>
      </c>
      <c r="AJ15" s="59">
        <v>307594.07951581193</v>
      </c>
      <c r="AK15" s="59">
        <v>327085.8331679781</v>
      </c>
      <c r="AL15" s="59">
        <v>354517.57334952336</v>
      </c>
      <c r="AM15" s="59">
        <v>379604.14115061535</v>
      </c>
      <c r="AN15" s="59">
        <v>402877.63473188633</v>
      </c>
      <c r="AO15" s="59">
        <v>422613.99109706871</v>
      </c>
      <c r="AP15" s="59">
        <v>443673.58619452431</v>
      </c>
      <c r="AQ15" s="59">
        <v>458688.79628509103</v>
      </c>
      <c r="AR15" s="59">
        <v>474796.44238795521</v>
      </c>
      <c r="AS15" s="59">
        <v>491972.55384899111</v>
      </c>
      <c r="AT15" s="59">
        <v>507412.32611409179</v>
      </c>
      <c r="AU15" s="59">
        <v>531766.31780479732</v>
      </c>
      <c r="AV15" s="59">
        <v>546076.05181623925</v>
      </c>
      <c r="AW15" s="59">
        <v>558928.86744589754</v>
      </c>
      <c r="AX15" s="59">
        <v>570878.11095310887</v>
      </c>
      <c r="AY15" s="59">
        <v>584627.62578691042</v>
      </c>
      <c r="AZ15" s="59">
        <v>602913.77836830576</v>
      </c>
    </row>
    <row r="16" spans="1:52" ht="15" customHeight="1" x14ac:dyDescent="0.35">
      <c r="A16" s="62" t="s">
        <v>132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4.840012037292011</v>
      </c>
      <c r="J16" s="59">
        <v>9.3895978602408992</v>
      </c>
      <c r="K16" s="59">
        <v>113.75713075008775</v>
      </c>
      <c r="L16" s="59">
        <v>805.66837695056677</v>
      </c>
      <c r="M16" s="59">
        <v>1382.5653285323826</v>
      </c>
      <c r="N16" s="59">
        <v>3983.395575715349</v>
      </c>
      <c r="O16" s="59">
        <v>5207.5637296544728</v>
      </c>
      <c r="P16" s="59">
        <v>5891.4100882753237</v>
      </c>
      <c r="Q16" s="59">
        <v>6037.7194067391893</v>
      </c>
      <c r="R16" s="59">
        <v>6031.6816873324515</v>
      </c>
      <c r="S16" s="59">
        <v>6168.9114324386182</v>
      </c>
      <c r="T16" s="59">
        <v>6168.9114324386192</v>
      </c>
      <c r="U16" s="59">
        <v>6168.9114324386192</v>
      </c>
      <c r="V16" s="59">
        <v>6168.9114324386182</v>
      </c>
      <c r="W16" s="59">
        <v>6162.8047586028588</v>
      </c>
      <c r="X16" s="59">
        <v>6162.7425210061792</v>
      </c>
      <c r="Y16" s="59">
        <v>6168.9114324386201</v>
      </c>
      <c r="Z16" s="59">
        <v>6168.9114324386173</v>
      </c>
      <c r="AA16" s="59">
        <v>6163.7320478857519</v>
      </c>
      <c r="AB16" s="59">
        <v>6162.7425210061792</v>
      </c>
      <c r="AC16" s="59">
        <v>6162.742521006182</v>
      </c>
      <c r="AD16" s="59">
        <v>6163.3042033585352</v>
      </c>
      <c r="AE16" s="59">
        <v>6168.9114324386173</v>
      </c>
      <c r="AF16" s="59">
        <v>6162.8393557502613</v>
      </c>
      <c r="AG16" s="59">
        <v>6140.0491867847441</v>
      </c>
      <c r="AH16" s="59">
        <v>6133.9248804562021</v>
      </c>
      <c r="AI16" s="59">
        <v>6069.1726949006243</v>
      </c>
      <c r="AJ16" s="59">
        <v>6078.618520750988</v>
      </c>
      <c r="AK16" s="59">
        <v>6045.459736255455</v>
      </c>
      <c r="AL16" s="59">
        <v>6105.4800880129451</v>
      </c>
      <c r="AM16" s="59">
        <v>6195.346625617055</v>
      </c>
      <c r="AN16" s="59">
        <v>6228.9317841961092</v>
      </c>
      <c r="AO16" s="59">
        <v>6228.9317841961074</v>
      </c>
      <c r="AP16" s="59">
        <v>6228.9317841961119</v>
      </c>
      <c r="AQ16" s="59">
        <v>6228.9317841961065</v>
      </c>
      <c r="AR16" s="59">
        <v>6155.4642498044268</v>
      </c>
      <c r="AS16" s="59">
        <v>6155.4642498044304</v>
      </c>
      <c r="AT16" s="59">
        <v>6155.7059435777219</v>
      </c>
      <c r="AU16" s="59">
        <v>6155.4642498044259</v>
      </c>
      <c r="AV16" s="59">
        <v>6509.2891431157968</v>
      </c>
      <c r="AW16" s="59">
        <v>6509.2891431157905</v>
      </c>
      <c r="AX16" s="59">
        <v>6509.2891431157905</v>
      </c>
      <c r="AY16" s="59">
        <v>6509.2891431157932</v>
      </c>
      <c r="AZ16" s="59">
        <v>6509.2891431157914</v>
      </c>
    </row>
    <row r="17" spans="1:52" ht="15" customHeight="1" x14ac:dyDescent="0.35">
      <c r="A17" s="62" t="s">
        <v>158</v>
      </c>
      <c r="B17" s="59">
        <v>4461.7529085868546</v>
      </c>
      <c r="C17" s="59">
        <v>4295.4305589452897</v>
      </c>
      <c r="D17" s="59">
        <v>4381.431170834353</v>
      </c>
      <c r="E17" s="59">
        <v>4971.4682151004554</v>
      </c>
      <c r="F17" s="59">
        <v>5053.9741065472163</v>
      </c>
      <c r="G17" s="59">
        <v>4944.0724454537967</v>
      </c>
      <c r="H17" s="59">
        <v>5105.3062340988708</v>
      </c>
      <c r="I17" s="59">
        <v>5293.6685982326444</v>
      </c>
      <c r="J17" s="59">
        <v>5247.5278141480321</v>
      </c>
      <c r="K17" s="59">
        <v>5060.7081813799796</v>
      </c>
      <c r="L17" s="59">
        <v>5080.8987843415607</v>
      </c>
      <c r="M17" s="59">
        <v>5326.5636308060648</v>
      </c>
      <c r="N17" s="59">
        <v>5226.837895459239</v>
      </c>
      <c r="O17" s="59">
        <v>5367.8224507074601</v>
      </c>
      <c r="P17" s="59">
        <v>5611.7817091647676</v>
      </c>
      <c r="Q17" s="59">
        <v>5907.1271909639563</v>
      </c>
      <c r="R17" s="59">
        <v>6043.946526903509</v>
      </c>
      <c r="S17" s="59">
        <v>6138.5491553420607</v>
      </c>
      <c r="T17" s="59">
        <v>5576.3151511521919</v>
      </c>
      <c r="U17" s="59">
        <v>5444.7556133593416</v>
      </c>
      <c r="V17" s="59">
        <v>4882.082143529432</v>
      </c>
      <c r="W17" s="59">
        <v>4307.2035111272944</v>
      </c>
      <c r="X17" s="59">
        <v>4098.7269911191324</v>
      </c>
      <c r="Y17" s="59">
        <v>3472.7311259995554</v>
      </c>
      <c r="Z17" s="59">
        <v>2385.0024163720382</v>
      </c>
      <c r="AA17" s="59">
        <v>2102.4564567422208</v>
      </c>
      <c r="AB17" s="59">
        <v>2076.3718438285114</v>
      </c>
      <c r="AC17" s="59">
        <v>1670.0057042349224</v>
      </c>
      <c r="AD17" s="59">
        <v>1149.0704146458588</v>
      </c>
      <c r="AE17" s="59">
        <v>1123.3613443089434</v>
      </c>
      <c r="AF17" s="59">
        <v>1109.5230068613694</v>
      </c>
      <c r="AG17" s="59">
        <v>967.69691632727688</v>
      </c>
      <c r="AH17" s="59">
        <v>939.13502621916359</v>
      </c>
      <c r="AI17" s="59">
        <v>1036.9960666693366</v>
      </c>
      <c r="AJ17" s="59">
        <v>854.42654942551633</v>
      </c>
      <c r="AK17" s="59">
        <v>572.60729791170615</v>
      </c>
      <c r="AL17" s="59">
        <v>561.3802139356236</v>
      </c>
      <c r="AM17" s="59">
        <v>560.60144247324195</v>
      </c>
      <c r="AN17" s="59">
        <v>552.25098694309952</v>
      </c>
      <c r="AO17" s="59">
        <v>331.21850346309111</v>
      </c>
      <c r="AP17" s="59">
        <v>377.46390989571012</v>
      </c>
      <c r="AQ17" s="59">
        <v>368.17432805078113</v>
      </c>
      <c r="AR17" s="59">
        <v>223.74245885467883</v>
      </c>
      <c r="AS17" s="59">
        <v>217.36422884772932</v>
      </c>
      <c r="AT17" s="59">
        <v>211.65332050036102</v>
      </c>
      <c r="AU17" s="59">
        <v>108.63082914786003</v>
      </c>
      <c r="AV17" s="59">
        <v>107.13592533815948</v>
      </c>
      <c r="AW17" s="59">
        <v>81.321400456877328</v>
      </c>
      <c r="AX17" s="59">
        <v>11.086259198517984</v>
      </c>
      <c r="AY17" s="59">
        <v>10.955230653125277</v>
      </c>
      <c r="AZ17" s="59">
        <v>152.46998516451137</v>
      </c>
    </row>
    <row r="18" spans="1:52" ht="15" customHeight="1" x14ac:dyDescent="0.35">
      <c r="A18" s="62" t="s">
        <v>192</v>
      </c>
      <c r="B18" s="59">
        <v>506.85321086648776</v>
      </c>
      <c r="C18" s="59">
        <v>484.88372093023224</v>
      </c>
      <c r="D18" s="59">
        <v>494.18604651162792</v>
      </c>
      <c r="E18" s="59">
        <v>489.53488372093005</v>
      </c>
      <c r="F18" s="59">
        <v>469.76744186046488</v>
      </c>
      <c r="G18" s="59">
        <v>481.0245266963064</v>
      </c>
      <c r="H18" s="59">
        <v>463.9534883720932</v>
      </c>
      <c r="I18" s="59">
        <v>465.11627906976719</v>
      </c>
      <c r="J18" s="59">
        <v>465.11627906976742</v>
      </c>
      <c r="K18" s="59">
        <v>448.83720930232533</v>
      </c>
      <c r="L18" s="59">
        <v>477.96952104176779</v>
      </c>
      <c r="M18" s="59">
        <v>477.96952104176648</v>
      </c>
      <c r="N18" s="59">
        <v>461.86130940875069</v>
      </c>
      <c r="O18" s="59">
        <v>419.92441360555102</v>
      </c>
      <c r="P18" s="59">
        <v>482.96862120373936</v>
      </c>
      <c r="Q18" s="59">
        <v>488.80090472603752</v>
      </c>
      <c r="R18" s="59">
        <v>481.81977244096061</v>
      </c>
      <c r="S18" s="59">
        <v>481.81977244096095</v>
      </c>
      <c r="T18" s="59">
        <v>509.56015417224876</v>
      </c>
      <c r="U18" s="59">
        <v>509.5601541722491</v>
      </c>
      <c r="V18" s="59">
        <v>509.56015417224916</v>
      </c>
      <c r="W18" s="59">
        <v>509.56015417224893</v>
      </c>
      <c r="X18" s="59">
        <v>509.56015417224899</v>
      </c>
      <c r="Y18" s="59">
        <v>509.56015417224927</v>
      </c>
      <c r="Z18" s="59">
        <v>509.5601541722491</v>
      </c>
      <c r="AA18" s="59">
        <v>509.56015417224887</v>
      </c>
      <c r="AB18" s="59">
        <v>509.5601541722491</v>
      </c>
      <c r="AC18" s="59">
        <v>509.56015417224899</v>
      </c>
      <c r="AD18" s="59">
        <v>509.56015417224904</v>
      </c>
      <c r="AE18" s="59">
        <v>509.56015417224899</v>
      </c>
      <c r="AF18" s="59">
        <v>509.56015417224882</v>
      </c>
      <c r="AG18" s="59">
        <v>509.56015417224927</v>
      </c>
      <c r="AH18" s="59">
        <v>509.56015417224887</v>
      </c>
      <c r="AI18" s="59">
        <v>509.56015417224927</v>
      </c>
      <c r="AJ18" s="59">
        <v>509.56015417224893</v>
      </c>
      <c r="AK18" s="59">
        <v>509.56015417224899</v>
      </c>
      <c r="AL18" s="59">
        <v>509.56015417224916</v>
      </c>
      <c r="AM18" s="59">
        <v>509.56015417224887</v>
      </c>
      <c r="AN18" s="59">
        <v>509.56015417224887</v>
      </c>
      <c r="AO18" s="59">
        <v>509.56015417224904</v>
      </c>
      <c r="AP18" s="59">
        <v>509.56444738095308</v>
      </c>
      <c r="AQ18" s="59">
        <v>509.56444738095291</v>
      </c>
      <c r="AR18" s="59">
        <v>509.56444738095274</v>
      </c>
      <c r="AS18" s="59">
        <v>509.56444738095286</v>
      </c>
      <c r="AT18" s="59">
        <v>528.76238064185554</v>
      </c>
      <c r="AU18" s="59">
        <v>570.27689876933357</v>
      </c>
      <c r="AV18" s="59">
        <v>570.21189310924126</v>
      </c>
      <c r="AW18" s="59">
        <v>570.7176701249341</v>
      </c>
      <c r="AX18" s="59">
        <v>708.43982458157666</v>
      </c>
      <c r="AY18" s="59">
        <v>952.17392119418639</v>
      </c>
      <c r="AZ18" s="59">
        <v>1224.3755499010206</v>
      </c>
    </row>
    <row r="19" spans="1:52" ht="15" customHeight="1" x14ac:dyDescent="0.35">
      <c r="A19" s="62" t="s">
        <v>193</v>
      </c>
      <c r="B19" s="59">
        <v>356829.10409459617</v>
      </c>
      <c r="C19" s="59">
        <v>379130.23255813948</v>
      </c>
      <c r="D19" s="59">
        <v>318931.39534883719</v>
      </c>
      <c r="E19" s="59">
        <v>308852.3255813953</v>
      </c>
      <c r="F19" s="59">
        <v>328883.72093023255</v>
      </c>
      <c r="G19" s="59">
        <v>313259.16890515271</v>
      </c>
      <c r="H19" s="59">
        <v>315953.48837209307</v>
      </c>
      <c r="I19" s="59">
        <v>314383.72093023255</v>
      </c>
      <c r="J19" s="59">
        <v>332215.11627906974</v>
      </c>
      <c r="K19" s="59">
        <v>335734.8837209302</v>
      </c>
      <c r="L19" s="59">
        <v>376842.22840635059</v>
      </c>
      <c r="M19" s="59">
        <v>312147.1468469011</v>
      </c>
      <c r="N19" s="59">
        <v>335798.16744097171</v>
      </c>
      <c r="O19" s="59">
        <v>371513.96082038584</v>
      </c>
      <c r="P19" s="59">
        <v>374939.73307026958</v>
      </c>
      <c r="Q19" s="59">
        <v>341008.61844867922</v>
      </c>
      <c r="R19" s="59">
        <v>299346.80019156926</v>
      </c>
      <c r="S19" s="59">
        <v>303047.63488326262</v>
      </c>
      <c r="T19" s="59">
        <v>313834.10250984976</v>
      </c>
      <c r="U19" s="59">
        <v>316071.85184861108</v>
      </c>
      <c r="V19" s="59">
        <v>302444.9641347354</v>
      </c>
      <c r="W19" s="59">
        <v>336347.27436387131</v>
      </c>
      <c r="X19" s="59">
        <v>336023.64570092096</v>
      </c>
      <c r="Y19" s="59">
        <v>332132.23107005755</v>
      </c>
      <c r="Z19" s="59">
        <v>337456.98315328365</v>
      </c>
      <c r="AA19" s="59">
        <v>338283.90629536478</v>
      </c>
      <c r="AB19" s="59">
        <v>340173.32373099157</v>
      </c>
      <c r="AC19" s="59">
        <v>344158.01763966097</v>
      </c>
      <c r="AD19" s="59">
        <v>343570.42154506763</v>
      </c>
      <c r="AE19" s="59">
        <v>343438.75379232503</v>
      </c>
      <c r="AF19" s="59">
        <v>343686.71689588676</v>
      </c>
      <c r="AG19" s="59">
        <v>345457.51202518924</v>
      </c>
      <c r="AH19" s="59">
        <v>348117.07539430488</v>
      </c>
      <c r="AI19" s="59">
        <v>351204.70830283762</v>
      </c>
      <c r="AJ19" s="59">
        <v>351968.34559060365</v>
      </c>
      <c r="AK19" s="59">
        <v>357255.67081137869</v>
      </c>
      <c r="AL19" s="59">
        <v>360636.86937642453</v>
      </c>
      <c r="AM19" s="59">
        <v>363764.51500914036</v>
      </c>
      <c r="AN19" s="59">
        <v>362951.01003763231</v>
      </c>
      <c r="AO19" s="59">
        <v>363674.59843453305</v>
      </c>
      <c r="AP19" s="59">
        <v>370916.92398131848</v>
      </c>
      <c r="AQ19" s="59">
        <v>370621.1715926574</v>
      </c>
      <c r="AR19" s="59">
        <v>371466.49048732559</v>
      </c>
      <c r="AS19" s="59">
        <v>369439.44211780891</v>
      </c>
      <c r="AT19" s="59">
        <v>369711.82670320384</v>
      </c>
      <c r="AU19" s="59">
        <v>367487.29952441913</v>
      </c>
      <c r="AV19" s="59">
        <v>367249.84764110507</v>
      </c>
      <c r="AW19" s="59">
        <v>367655.31169753213</v>
      </c>
      <c r="AX19" s="59">
        <v>365058.02324300568</v>
      </c>
      <c r="AY19" s="59">
        <v>365344.21063798206</v>
      </c>
      <c r="AZ19" s="59">
        <v>364883.567005808</v>
      </c>
    </row>
    <row r="20" spans="1:52" ht="15" customHeight="1" x14ac:dyDescent="0.35">
      <c r="A20" s="63" t="s">
        <v>194</v>
      </c>
      <c r="B20" s="64">
        <v>29972.143881617059</v>
      </c>
      <c r="C20" s="64">
        <v>29275.982791743219</v>
      </c>
      <c r="D20" s="64">
        <v>34128.888827185037</v>
      </c>
      <c r="E20" s="64">
        <v>32769.267305670619</v>
      </c>
      <c r="F20" s="64">
        <v>33800.38330391817</v>
      </c>
      <c r="G20" s="64">
        <v>35086.843027060269</v>
      </c>
      <c r="H20" s="64">
        <v>35083.32110439815</v>
      </c>
      <c r="I20" s="64">
        <v>33396.626642812276</v>
      </c>
      <c r="J20" s="64">
        <v>31839.261477445441</v>
      </c>
      <c r="K20" s="64">
        <v>30763.842588689276</v>
      </c>
      <c r="L20" s="64">
        <v>30902.568538894961</v>
      </c>
      <c r="M20" s="64">
        <v>28199.934023336777</v>
      </c>
      <c r="N20" s="64">
        <v>30680.677491173166</v>
      </c>
      <c r="O20" s="64">
        <v>31490.85869840462</v>
      </c>
      <c r="P20" s="64">
        <v>31443.096124864966</v>
      </c>
      <c r="Q20" s="64">
        <v>30075.807434181035</v>
      </c>
      <c r="R20" s="64">
        <v>28852.149572813541</v>
      </c>
      <c r="S20" s="64">
        <v>29587.999443525623</v>
      </c>
      <c r="T20" s="64">
        <v>29557.705058933894</v>
      </c>
      <c r="U20" s="64">
        <v>29680.841353032192</v>
      </c>
      <c r="V20" s="64">
        <v>29751.322484791915</v>
      </c>
      <c r="W20" s="64">
        <v>29648.872923171391</v>
      </c>
      <c r="X20" s="64">
        <v>29547.358614436929</v>
      </c>
      <c r="Y20" s="64">
        <v>29450.496714095545</v>
      </c>
      <c r="Z20" s="64">
        <v>29483.852896395172</v>
      </c>
      <c r="AA20" s="64">
        <v>29548.133602167251</v>
      </c>
      <c r="AB20" s="64">
        <v>29539.391507810185</v>
      </c>
      <c r="AC20" s="64">
        <v>29587.359635809651</v>
      </c>
      <c r="AD20" s="64">
        <v>29695.898097229503</v>
      </c>
      <c r="AE20" s="64">
        <v>29670.958544042845</v>
      </c>
      <c r="AF20" s="64">
        <v>29686.323977794571</v>
      </c>
      <c r="AG20" s="64">
        <v>29718.679165732254</v>
      </c>
      <c r="AH20" s="64">
        <v>29568.373408741467</v>
      </c>
      <c r="AI20" s="64">
        <v>29389.482036602174</v>
      </c>
      <c r="AJ20" s="64">
        <v>29521.711948088683</v>
      </c>
      <c r="AK20" s="64">
        <v>29479.972134581956</v>
      </c>
      <c r="AL20" s="64">
        <v>29571.397322450237</v>
      </c>
      <c r="AM20" s="64">
        <v>29558.967433347399</v>
      </c>
      <c r="AN20" s="64">
        <v>29559.967522971081</v>
      </c>
      <c r="AO20" s="64">
        <v>29574.924342823713</v>
      </c>
      <c r="AP20" s="64">
        <v>29636.69069330837</v>
      </c>
      <c r="AQ20" s="64">
        <v>29586.792334679678</v>
      </c>
      <c r="AR20" s="64">
        <v>29545.965137361396</v>
      </c>
      <c r="AS20" s="64">
        <v>29573.118830716037</v>
      </c>
      <c r="AT20" s="64">
        <v>29581.945126052746</v>
      </c>
      <c r="AU20" s="64">
        <v>29530.901965752462</v>
      </c>
      <c r="AV20" s="64">
        <v>29517.773324832669</v>
      </c>
      <c r="AW20" s="64">
        <v>29542.031078204094</v>
      </c>
      <c r="AX20" s="64">
        <v>29370.6799136837</v>
      </c>
      <c r="AY20" s="64">
        <v>29314.280620199461</v>
      </c>
      <c r="AZ20" s="64">
        <v>29292.22246797257</v>
      </c>
    </row>
    <row r="22" spans="1:52" x14ac:dyDescent="0.35">
      <c r="A22" s="49" t="s">
        <v>195</v>
      </c>
      <c r="B22" s="50">
        <v>2446720.4929105761</v>
      </c>
      <c r="C22" s="50">
        <v>2518788.9300150173</v>
      </c>
      <c r="D22" s="50">
        <v>2522978.4717587144</v>
      </c>
      <c r="E22" s="50">
        <v>2579614.534385555</v>
      </c>
      <c r="F22" s="50">
        <v>2620774.8128701616</v>
      </c>
      <c r="G22" s="50">
        <v>2642278.4691209714</v>
      </c>
      <c r="H22" s="50">
        <v>2658095.2529463726</v>
      </c>
      <c r="I22" s="50">
        <v>2668103.2272316078</v>
      </c>
      <c r="J22" s="50">
        <v>2668029.8161285347</v>
      </c>
      <c r="K22" s="50">
        <v>2521608.8314690217</v>
      </c>
      <c r="L22" s="50">
        <v>2598263.7712907903</v>
      </c>
      <c r="M22" s="50">
        <v>2574151.1476171599</v>
      </c>
      <c r="N22" s="50">
        <v>2599947.877749295</v>
      </c>
      <c r="O22" s="50">
        <v>2574931.6948750988</v>
      </c>
      <c r="P22" s="50">
        <v>2545749.2106072749</v>
      </c>
      <c r="Q22" s="50">
        <v>2582063.3044380266</v>
      </c>
      <c r="R22" s="50">
        <v>2608632.0139534432</v>
      </c>
      <c r="S22" s="50">
        <v>2613591.3459133836</v>
      </c>
      <c r="T22" s="50">
        <v>2611508.4316714071</v>
      </c>
      <c r="U22" s="50">
        <v>2609326.9666096456</v>
      </c>
      <c r="V22" s="50">
        <v>2626144.6166669829</v>
      </c>
      <c r="W22" s="50">
        <v>2654400.4564646468</v>
      </c>
      <c r="X22" s="50">
        <v>2664403.9628790445</v>
      </c>
      <c r="Y22" s="50">
        <v>2671055.4405334308</v>
      </c>
      <c r="Z22" s="50">
        <v>2679930.268354435</v>
      </c>
      <c r="AA22" s="50">
        <v>2695269.2210826343</v>
      </c>
      <c r="AB22" s="50">
        <v>2733628.498256322</v>
      </c>
      <c r="AC22" s="50">
        <v>2761967.4344202289</v>
      </c>
      <c r="AD22" s="50">
        <v>2789280.7278755112</v>
      </c>
      <c r="AE22" s="50">
        <v>2821985.1053362289</v>
      </c>
      <c r="AF22" s="50">
        <v>2834519.8707257248</v>
      </c>
      <c r="AG22" s="50">
        <v>2839645.6528711249</v>
      </c>
      <c r="AH22" s="50">
        <v>2871403.1611378449</v>
      </c>
      <c r="AI22" s="50">
        <v>2888067.0921903481</v>
      </c>
      <c r="AJ22" s="50">
        <v>2908023.1642675563</v>
      </c>
      <c r="AK22" s="50">
        <v>2953508.1943517928</v>
      </c>
      <c r="AL22" s="50">
        <v>2977911.5631576343</v>
      </c>
      <c r="AM22" s="50">
        <v>3009739.9429545309</v>
      </c>
      <c r="AN22" s="50">
        <v>3048321.0567263877</v>
      </c>
      <c r="AO22" s="50">
        <v>3089075.411138982</v>
      </c>
      <c r="AP22" s="50">
        <v>3138959.0563833071</v>
      </c>
      <c r="AQ22" s="50">
        <v>3169787.2309484333</v>
      </c>
      <c r="AR22" s="50">
        <v>3200004.8408476892</v>
      </c>
      <c r="AS22" s="50">
        <v>3217871.099016916</v>
      </c>
      <c r="AT22" s="50">
        <v>3245274.4638908622</v>
      </c>
      <c r="AU22" s="50">
        <v>3272973.1445452715</v>
      </c>
      <c r="AV22" s="50">
        <v>3290228.7866034196</v>
      </c>
      <c r="AW22" s="50">
        <v>3296822.3661445011</v>
      </c>
      <c r="AX22" s="50">
        <v>3301508.904577801</v>
      </c>
      <c r="AY22" s="50">
        <v>3327293.8543345588</v>
      </c>
      <c r="AZ22" s="50">
        <v>3326347.0518235671</v>
      </c>
    </row>
    <row r="23" spans="1:52" x14ac:dyDescent="0.35">
      <c r="A23" s="51" t="s">
        <v>179</v>
      </c>
      <c r="B23" s="52">
        <v>891396.5029680311</v>
      </c>
      <c r="C23" s="52">
        <v>925320.49780826515</v>
      </c>
      <c r="D23" s="52">
        <v>937379.39240364672</v>
      </c>
      <c r="E23" s="52">
        <v>943546.57050046697</v>
      </c>
      <c r="F23" s="52">
        <v>955827.04409410444</v>
      </c>
      <c r="G23" s="52">
        <v>943829.75966023025</v>
      </c>
      <c r="H23" s="52">
        <v>936224.22313217318</v>
      </c>
      <c r="I23" s="52">
        <v>883895.96668641199</v>
      </c>
      <c r="J23" s="52">
        <v>885714.89776932728</v>
      </c>
      <c r="K23" s="52">
        <v>843738.85052708513</v>
      </c>
      <c r="L23" s="52">
        <v>865524.71997368243</v>
      </c>
      <c r="M23" s="52">
        <v>856290.57011234818</v>
      </c>
      <c r="N23" s="52">
        <v>832925.18623573799</v>
      </c>
      <c r="O23" s="52">
        <v>828368.43788721191</v>
      </c>
      <c r="P23" s="52">
        <v>827353.36990024801</v>
      </c>
      <c r="Q23" s="52">
        <v>809088.27559560828</v>
      </c>
      <c r="R23" s="52">
        <v>846406.12471266242</v>
      </c>
      <c r="S23" s="52">
        <v>830482.13886741002</v>
      </c>
      <c r="T23" s="52">
        <v>801420.34962762147</v>
      </c>
      <c r="U23" s="52">
        <v>791623.00277604046</v>
      </c>
      <c r="V23" s="52">
        <v>778980.66588914196</v>
      </c>
      <c r="W23" s="52">
        <v>778821.62894347787</v>
      </c>
      <c r="X23" s="52">
        <v>743400.39696464746</v>
      </c>
      <c r="Y23" s="52">
        <v>691795.00159911928</v>
      </c>
      <c r="Z23" s="52">
        <v>665913.66325586918</v>
      </c>
      <c r="AA23" s="52">
        <v>665288.23354188667</v>
      </c>
      <c r="AB23" s="52">
        <v>663062.35448385077</v>
      </c>
      <c r="AC23" s="52">
        <v>681091.23606958229</v>
      </c>
      <c r="AD23" s="52">
        <v>679152.17189254612</v>
      </c>
      <c r="AE23" s="52">
        <v>668414.77748565003</v>
      </c>
      <c r="AF23" s="52">
        <v>653941.92691327189</v>
      </c>
      <c r="AG23" s="52">
        <v>655159.72851894156</v>
      </c>
      <c r="AH23" s="52">
        <v>650598.23332891427</v>
      </c>
      <c r="AI23" s="52">
        <v>608645.05185937136</v>
      </c>
      <c r="AJ23" s="52">
        <v>584771.30913969351</v>
      </c>
      <c r="AK23" s="52">
        <v>517584.16458795633</v>
      </c>
      <c r="AL23" s="52">
        <v>511393.73668146896</v>
      </c>
      <c r="AM23" s="52">
        <v>493825.25451977702</v>
      </c>
      <c r="AN23" s="52">
        <v>478695.60803191137</v>
      </c>
      <c r="AO23" s="52">
        <v>483120.31534852344</v>
      </c>
      <c r="AP23" s="52">
        <v>488758.30564003624</v>
      </c>
      <c r="AQ23" s="52">
        <v>464752.07342422183</v>
      </c>
      <c r="AR23" s="52">
        <v>469176.89291116351</v>
      </c>
      <c r="AS23" s="52">
        <v>456976.20305520162</v>
      </c>
      <c r="AT23" s="52">
        <v>463589.53873324773</v>
      </c>
      <c r="AU23" s="52">
        <v>491082.78727345396</v>
      </c>
      <c r="AV23" s="52">
        <v>492138.5897392577</v>
      </c>
      <c r="AW23" s="52">
        <v>477700.03315430676</v>
      </c>
      <c r="AX23" s="52">
        <v>448024.93910316855</v>
      </c>
      <c r="AY23" s="52">
        <v>420341.52964277792</v>
      </c>
      <c r="AZ23" s="52">
        <v>416755.07464929682</v>
      </c>
    </row>
    <row r="24" spans="1:52" x14ac:dyDescent="0.35">
      <c r="A24" s="53" t="s">
        <v>180</v>
      </c>
      <c r="B24" s="54">
        <v>1141214.2681341777</v>
      </c>
      <c r="C24" s="54">
        <v>1153393.5304839704</v>
      </c>
      <c r="D24" s="54">
        <v>1191071.3174965836</v>
      </c>
      <c r="E24" s="54">
        <v>1244334.2051085029</v>
      </c>
      <c r="F24" s="54">
        <v>1237078.2950865224</v>
      </c>
      <c r="G24" s="54">
        <v>1272777.2092934716</v>
      </c>
      <c r="H24" s="54">
        <v>1280463.7978245402</v>
      </c>
      <c r="I24" s="54">
        <v>1322517.9392456021</v>
      </c>
      <c r="J24" s="54">
        <v>1285579.204586033</v>
      </c>
      <c r="K24" s="54">
        <v>1158692.1381573963</v>
      </c>
      <c r="L24" s="54">
        <v>1146800.951431568</v>
      </c>
      <c r="M24" s="54">
        <v>1145374.1117879611</v>
      </c>
      <c r="N24" s="54">
        <v>1117524.8431332782</v>
      </c>
      <c r="O24" s="54">
        <v>1015880.6852701729</v>
      </c>
      <c r="P24" s="54">
        <v>954659.85048669029</v>
      </c>
      <c r="Q24" s="54">
        <v>985328.309724472</v>
      </c>
      <c r="R24" s="54">
        <v>967029.25006042107</v>
      </c>
      <c r="S24" s="54">
        <v>925197.05296708771</v>
      </c>
      <c r="T24" s="54">
        <v>883629.948338983</v>
      </c>
      <c r="U24" s="54">
        <v>829900.60256569111</v>
      </c>
      <c r="V24" s="54">
        <v>789146.06944512145</v>
      </c>
      <c r="W24" s="54">
        <v>760688.85710204858</v>
      </c>
      <c r="X24" s="54">
        <v>787439.55474538216</v>
      </c>
      <c r="Y24" s="54">
        <v>811554.08914197551</v>
      </c>
      <c r="Z24" s="54">
        <v>791713.36976160749</v>
      </c>
      <c r="AA24" s="54">
        <v>758846.53558651346</v>
      </c>
      <c r="AB24" s="54">
        <v>756154.92558713956</v>
      </c>
      <c r="AC24" s="54">
        <v>721709.02052692114</v>
      </c>
      <c r="AD24" s="54">
        <v>713048.43134133378</v>
      </c>
      <c r="AE24" s="54">
        <v>699718.25193046406</v>
      </c>
      <c r="AF24" s="54">
        <v>675026.23614030459</v>
      </c>
      <c r="AG24" s="54">
        <v>624630.03418520419</v>
      </c>
      <c r="AH24" s="54">
        <v>613605.39587468025</v>
      </c>
      <c r="AI24" s="54">
        <v>622495.47631843353</v>
      </c>
      <c r="AJ24" s="54">
        <v>610316.93571452843</v>
      </c>
      <c r="AK24" s="54">
        <v>645937.20227318734</v>
      </c>
      <c r="AL24" s="54">
        <v>587362.6978131166</v>
      </c>
      <c r="AM24" s="54">
        <v>551541.99586919637</v>
      </c>
      <c r="AN24" s="54">
        <v>532163.2230270321</v>
      </c>
      <c r="AO24" s="54">
        <v>502026.92395313852</v>
      </c>
      <c r="AP24" s="54">
        <v>467943.57179601671</v>
      </c>
      <c r="AQ24" s="54">
        <v>458149.66852052015</v>
      </c>
      <c r="AR24" s="54">
        <v>420855.52767820517</v>
      </c>
      <c r="AS24" s="54">
        <v>397001.84876258008</v>
      </c>
      <c r="AT24" s="54">
        <v>366477.35747539578</v>
      </c>
      <c r="AU24" s="54">
        <v>315584.49475810357</v>
      </c>
      <c r="AV24" s="54">
        <v>280294.77236338845</v>
      </c>
      <c r="AW24" s="54">
        <v>243408.46550267196</v>
      </c>
      <c r="AX24" s="54">
        <v>226409.63119615143</v>
      </c>
      <c r="AY24" s="54">
        <v>226179.85829964207</v>
      </c>
      <c r="AZ24" s="54">
        <v>181900.91548660066</v>
      </c>
    </row>
    <row r="25" spans="1:52" s="57" customFormat="1" ht="15" customHeight="1" x14ac:dyDescent="0.3">
      <c r="A25" s="55" t="s">
        <v>181</v>
      </c>
      <c r="B25" s="56">
        <v>418046.07432896266</v>
      </c>
      <c r="C25" s="56">
        <v>410921.85081449884</v>
      </c>
      <c r="D25" s="56">
        <v>426688.12689537916</v>
      </c>
      <c r="E25" s="56">
        <v>459166.84077297401</v>
      </c>
      <c r="F25" s="56">
        <v>456994.98252579127</v>
      </c>
      <c r="G25" s="56">
        <v>445518.75805304869</v>
      </c>
      <c r="H25" s="56">
        <v>458386.78647903976</v>
      </c>
      <c r="I25" s="56">
        <v>454452.57887172612</v>
      </c>
      <c r="J25" s="56">
        <v>392920.18231646612</v>
      </c>
      <c r="K25" s="56">
        <v>339594.58225441474</v>
      </c>
      <c r="L25" s="56">
        <v>345352.7057143022</v>
      </c>
      <c r="M25" s="56">
        <v>362451.99452165398</v>
      </c>
      <c r="N25" s="56">
        <v>407170.46947727661</v>
      </c>
      <c r="O25" s="56">
        <v>391346.75010824046</v>
      </c>
      <c r="P25" s="56">
        <v>346247.96246098762</v>
      </c>
      <c r="Q25" s="56">
        <v>346059.12669072498</v>
      </c>
      <c r="R25" s="56">
        <v>328189.94382030034</v>
      </c>
      <c r="S25" s="56">
        <v>297285.67979433667</v>
      </c>
      <c r="T25" s="56">
        <v>267976.22588151327</v>
      </c>
      <c r="U25" s="56">
        <v>261465.89481892888</v>
      </c>
      <c r="V25" s="56">
        <v>257645.12263177501</v>
      </c>
      <c r="W25" s="56">
        <v>261965.40484515234</v>
      </c>
      <c r="X25" s="56">
        <v>233015.60530325584</v>
      </c>
      <c r="Y25" s="56">
        <v>239569.01627612929</v>
      </c>
      <c r="Z25" s="56">
        <v>222997.02778992627</v>
      </c>
      <c r="AA25" s="56">
        <v>220241.85337815748</v>
      </c>
      <c r="AB25" s="56">
        <v>206423.99575190985</v>
      </c>
      <c r="AC25" s="56">
        <v>196058.6228194873</v>
      </c>
      <c r="AD25" s="56">
        <v>196444.93394937849</v>
      </c>
      <c r="AE25" s="56">
        <v>173275.79772019052</v>
      </c>
      <c r="AF25" s="56">
        <v>166913.1293260807</v>
      </c>
      <c r="AG25" s="56">
        <v>148008.60252980638</v>
      </c>
      <c r="AH25" s="56">
        <v>132168.30665114091</v>
      </c>
      <c r="AI25" s="56">
        <v>112571.7589237393</v>
      </c>
      <c r="AJ25" s="56">
        <v>102861.40381997125</v>
      </c>
      <c r="AK25" s="56">
        <v>95331.504791193292</v>
      </c>
      <c r="AL25" s="56">
        <v>100331.91300588174</v>
      </c>
      <c r="AM25" s="56">
        <v>89129.034649357491</v>
      </c>
      <c r="AN25" s="56">
        <v>77466.042041623863</v>
      </c>
      <c r="AO25" s="56">
        <v>73937.854891424184</v>
      </c>
      <c r="AP25" s="56">
        <v>66528.669316373242</v>
      </c>
      <c r="AQ25" s="56">
        <v>61151.139670339398</v>
      </c>
      <c r="AR25" s="56">
        <v>59267.859449100186</v>
      </c>
      <c r="AS25" s="56">
        <v>54660.243292710795</v>
      </c>
      <c r="AT25" s="56">
        <v>53112.239924922149</v>
      </c>
      <c r="AU25" s="56">
        <v>42544.06419203215</v>
      </c>
      <c r="AV25" s="56">
        <v>38002.963387164578</v>
      </c>
      <c r="AW25" s="56">
        <v>33401.327414235107</v>
      </c>
      <c r="AX25" s="56">
        <v>22722.925468424444</v>
      </c>
      <c r="AY25" s="56">
        <v>18806.559761202749</v>
      </c>
      <c r="AZ25" s="56">
        <v>18746.380100741208</v>
      </c>
    </row>
    <row r="26" spans="1:52" s="57" customFormat="1" ht="15" customHeight="1" x14ac:dyDescent="0.3">
      <c r="A26" s="58" t="s">
        <v>182</v>
      </c>
      <c r="B26" s="59">
        <v>278480.44124824228</v>
      </c>
      <c r="C26" s="59">
        <v>287142.25002144114</v>
      </c>
      <c r="D26" s="59">
        <v>288059.98623158666</v>
      </c>
      <c r="E26" s="59">
        <v>290580.88867163582</v>
      </c>
      <c r="F26" s="59">
        <v>286238.5985810376</v>
      </c>
      <c r="G26" s="59">
        <v>285521.16079407692</v>
      </c>
      <c r="H26" s="59">
        <v>279391.1962893912</v>
      </c>
      <c r="I26" s="59">
        <v>287517.67862754926</v>
      </c>
      <c r="J26" s="59">
        <v>282119.41956095945</v>
      </c>
      <c r="K26" s="59">
        <v>265457.76833720924</v>
      </c>
      <c r="L26" s="59">
        <v>257089.20250754987</v>
      </c>
      <c r="M26" s="59">
        <v>274949.18059896177</v>
      </c>
      <c r="N26" s="59">
        <v>279566.61189086916</v>
      </c>
      <c r="O26" s="59">
        <v>269928.28985977406</v>
      </c>
      <c r="P26" s="59">
        <v>265803.34855123691</v>
      </c>
      <c r="Q26" s="59">
        <v>264272.20110058837</v>
      </c>
      <c r="R26" s="59">
        <v>245851.75281462041</v>
      </c>
      <c r="S26" s="59">
        <v>238398.49868651596</v>
      </c>
      <c r="T26" s="59">
        <v>217209.85014146642</v>
      </c>
      <c r="U26" s="59">
        <v>180986.75529443784</v>
      </c>
      <c r="V26" s="59">
        <v>174495.54589871111</v>
      </c>
      <c r="W26" s="59">
        <v>167078.10641916152</v>
      </c>
      <c r="X26" s="59">
        <v>172439.8755345229</v>
      </c>
      <c r="Y26" s="59">
        <v>167933.48118536081</v>
      </c>
      <c r="Z26" s="59">
        <v>142139.07967299884</v>
      </c>
      <c r="AA26" s="59">
        <v>129080.68745259316</v>
      </c>
      <c r="AB26" s="59">
        <v>126123.08954817835</v>
      </c>
      <c r="AC26" s="59">
        <v>126360.55891163275</v>
      </c>
      <c r="AD26" s="59">
        <v>133403.00054900564</v>
      </c>
      <c r="AE26" s="59">
        <v>136754.38321861404</v>
      </c>
      <c r="AF26" s="59">
        <v>99491.47675688348</v>
      </c>
      <c r="AG26" s="59">
        <v>90305.922140340743</v>
      </c>
      <c r="AH26" s="59">
        <v>71652.689012846051</v>
      </c>
      <c r="AI26" s="59">
        <v>74617.47629745063</v>
      </c>
      <c r="AJ26" s="59">
        <v>53086.470000031317</v>
      </c>
      <c r="AK26" s="59">
        <v>43444.862679866092</v>
      </c>
      <c r="AL26" s="59">
        <v>42362.64221057525</v>
      </c>
      <c r="AM26" s="59">
        <v>39416.171592228624</v>
      </c>
      <c r="AN26" s="59">
        <v>39932.048169887872</v>
      </c>
      <c r="AO26" s="59">
        <v>35850.958779322689</v>
      </c>
      <c r="AP26" s="59">
        <v>33688.321300319811</v>
      </c>
      <c r="AQ26" s="59">
        <v>30270.952794833069</v>
      </c>
      <c r="AR26" s="59">
        <v>29237.595327264164</v>
      </c>
      <c r="AS26" s="59">
        <v>29167.608749544193</v>
      </c>
      <c r="AT26" s="59">
        <v>18648.466114200895</v>
      </c>
      <c r="AU26" s="59">
        <v>20020.752539856603</v>
      </c>
      <c r="AV26" s="59">
        <v>14544.957518859283</v>
      </c>
      <c r="AW26" s="59">
        <v>6240.2385197096401</v>
      </c>
      <c r="AX26" s="59">
        <v>3977.8403435632831</v>
      </c>
      <c r="AY26" s="59">
        <v>4520.7051726344544</v>
      </c>
      <c r="AZ26" s="59">
        <v>3.3958469229736234</v>
      </c>
    </row>
    <row r="27" spans="1:52" s="57" customFormat="1" ht="15" customHeight="1" x14ac:dyDescent="0.3">
      <c r="A27" s="58" t="s">
        <v>183</v>
      </c>
      <c r="B27" s="59">
        <v>294952.13637653069</v>
      </c>
      <c r="C27" s="59">
        <v>302445.0302300434</v>
      </c>
      <c r="D27" s="59">
        <v>325610.68388748809</v>
      </c>
      <c r="E27" s="59">
        <v>358786.74617510295</v>
      </c>
      <c r="F27" s="59">
        <v>370706.07671720703</v>
      </c>
      <c r="G27" s="59">
        <v>413658.17185345921</v>
      </c>
      <c r="H27" s="59">
        <v>425418.69691103353</v>
      </c>
      <c r="I27" s="59">
        <v>469659.23022591724</v>
      </c>
      <c r="J27" s="59">
        <v>505983.25531889329</v>
      </c>
      <c r="K27" s="59">
        <v>461600.96575620479</v>
      </c>
      <c r="L27" s="59">
        <v>452557.48852294986</v>
      </c>
      <c r="M27" s="59">
        <v>425387.58771048801</v>
      </c>
      <c r="N27" s="59">
        <v>341563.7729132651</v>
      </c>
      <c r="O27" s="59">
        <v>272297.69035479974</v>
      </c>
      <c r="P27" s="59">
        <v>257889.97527950112</v>
      </c>
      <c r="Q27" s="59">
        <v>284720.24091523583</v>
      </c>
      <c r="R27" s="59">
        <v>326900.2260429025</v>
      </c>
      <c r="S27" s="59">
        <v>331093.37679807993</v>
      </c>
      <c r="T27" s="59">
        <v>347532.87656919472</v>
      </c>
      <c r="U27" s="59">
        <v>332014.141184901</v>
      </c>
      <c r="V27" s="59">
        <v>306700.89761957282</v>
      </c>
      <c r="W27" s="59">
        <v>275395.52325195528</v>
      </c>
      <c r="X27" s="59">
        <v>324825.1010244519</v>
      </c>
      <c r="Y27" s="59">
        <v>347556.02587889397</v>
      </c>
      <c r="Z27" s="59">
        <v>371947.76987429254</v>
      </c>
      <c r="AA27" s="59">
        <v>356381.45549701684</v>
      </c>
      <c r="AB27" s="59">
        <v>369124.54880056623</v>
      </c>
      <c r="AC27" s="59">
        <v>339924.43530245125</v>
      </c>
      <c r="AD27" s="59">
        <v>327679.10320685944</v>
      </c>
      <c r="AE27" s="59">
        <v>333553.6248162975</v>
      </c>
      <c r="AF27" s="59">
        <v>353742.08008797484</v>
      </c>
      <c r="AG27" s="59">
        <v>331155.48297778581</v>
      </c>
      <c r="AH27" s="59">
        <v>355385.21542910923</v>
      </c>
      <c r="AI27" s="59">
        <v>378677.60081050452</v>
      </c>
      <c r="AJ27" s="59">
        <v>393087.24214633339</v>
      </c>
      <c r="AK27" s="59">
        <v>446699.39592678047</v>
      </c>
      <c r="AL27" s="59">
        <v>380781.29038016894</v>
      </c>
      <c r="AM27" s="59">
        <v>354903.69007441623</v>
      </c>
      <c r="AN27" s="59">
        <v>346934.88620253478</v>
      </c>
      <c r="AO27" s="59">
        <v>324181.72597337194</v>
      </c>
      <c r="AP27" s="59">
        <v>301049.21949850669</v>
      </c>
      <c r="AQ27" s="59">
        <v>298751.31092338677</v>
      </c>
      <c r="AR27" s="59">
        <v>263763.40483877924</v>
      </c>
      <c r="AS27" s="59">
        <v>240172.8397071856</v>
      </c>
      <c r="AT27" s="59">
        <v>229715.9610538659</v>
      </c>
      <c r="AU27" s="59">
        <v>187152.21758858307</v>
      </c>
      <c r="AV27" s="59">
        <v>172129.77121735585</v>
      </c>
      <c r="AW27" s="59">
        <v>158040.53698622138</v>
      </c>
      <c r="AX27" s="59">
        <v>156607.61034328968</v>
      </c>
      <c r="AY27" s="59">
        <v>161535.67355905427</v>
      </c>
      <c r="AZ27" s="59">
        <v>130692.27220782331</v>
      </c>
    </row>
    <row r="28" spans="1:52" s="57" customFormat="1" ht="15" customHeight="1" x14ac:dyDescent="0.3">
      <c r="A28" s="58" t="s">
        <v>184</v>
      </c>
      <c r="B28" s="59">
        <v>19767.491768751875</v>
      </c>
      <c r="C28" s="59">
        <v>18554.460269666557</v>
      </c>
      <c r="D28" s="59">
        <v>18400.428181100087</v>
      </c>
      <c r="E28" s="59">
        <v>17502.883198884487</v>
      </c>
      <c r="F28" s="59">
        <v>18280.445342152892</v>
      </c>
      <c r="G28" s="59">
        <v>19511.969488272996</v>
      </c>
      <c r="H28" s="59">
        <v>19237.408188437934</v>
      </c>
      <c r="I28" s="59">
        <v>21560.133607936088</v>
      </c>
      <c r="J28" s="59">
        <v>19021.897188163883</v>
      </c>
      <c r="K28" s="59">
        <v>12443.725895797026</v>
      </c>
      <c r="L28" s="59">
        <v>17619.76209021268</v>
      </c>
      <c r="M28" s="59">
        <v>17641.725875081742</v>
      </c>
      <c r="N28" s="59">
        <v>18936.569406253959</v>
      </c>
      <c r="O28" s="59">
        <v>19150.095599725377</v>
      </c>
      <c r="P28" s="59">
        <v>19713.162871742559</v>
      </c>
      <c r="Q28" s="59">
        <v>16575.4116367225</v>
      </c>
      <c r="R28" s="59">
        <v>16230.331350455606</v>
      </c>
      <c r="S28" s="59">
        <v>16350.030077183677</v>
      </c>
      <c r="T28" s="59">
        <v>16306.789920562405</v>
      </c>
      <c r="U28" s="59">
        <v>16087.820208715904</v>
      </c>
      <c r="V28" s="59">
        <v>15853.226439136082</v>
      </c>
      <c r="W28" s="59">
        <v>15880.038434535141</v>
      </c>
      <c r="X28" s="59">
        <v>15563.971525773093</v>
      </c>
      <c r="Y28" s="59">
        <v>15662.15528120891</v>
      </c>
      <c r="Z28" s="59">
        <v>15479.283130625641</v>
      </c>
      <c r="AA28" s="59">
        <v>15572.440369714521</v>
      </c>
      <c r="AB28" s="59">
        <v>15653.234231222003</v>
      </c>
      <c r="AC28" s="59">
        <v>15805.953372261765</v>
      </c>
      <c r="AD28" s="59">
        <v>15870.420011651753</v>
      </c>
      <c r="AE28" s="59">
        <v>16072.099424244192</v>
      </c>
      <c r="AF28" s="59">
        <v>16038.564190373676</v>
      </c>
      <c r="AG28" s="59">
        <v>16118.201119899772</v>
      </c>
      <c r="AH28" s="59">
        <v>16138.534594366191</v>
      </c>
      <c r="AI28" s="59">
        <v>16073.204544072581</v>
      </c>
      <c r="AJ28" s="59">
        <v>15847.615108166221</v>
      </c>
      <c r="AK28" s="59">
        <v>15714.027203498257</v>
      </c>
      <c r="AL28" s="59">
        <v>15728.088578515461</v>
      </c>
      <c r="AM28" s="59">
        <v>15743.368209202006</v>
      </c>
      <c r="AN28" s="59">
        <v>15640.063536405311</v>
      </c>
      <c r="AO28" s="59">
        <v>15588.674007110818</v>
      </c>
      <c r="AP28" s="59">
        <v>15517.329277596409</v>
      </c>
      <c r="AQ28" s="59">
        <v>15307.354178999343</v>
      </c>
      <c r="AR28" s="59">
        <v>14775.153504603855</v>
      </c>
      <c r="AS28" s="59">
        <v>14665.154533550374</v>
      </c>
      <c r="AT28" s="59">
        <v>14346.557319233229</v>
      </c>
      <c r="AU28" s="59">
        <v>14203.653584562804</v>
      </c>
      <c r="AV28" s="59">
        <v>13944.112735936136</v>
      </c>
      <c r="AW28" s="59">
        <v>13207.299011469893</v>
      </c>
      <c r="AX28" s="59">
        <v>12919.02642056418</v>
      </c>
      <c r="AY28" s="59">
        <v>11896.723758711694</v>
      </c>
      <c r="AZ28" s="59">
        <v>10493.172059864561</v>
      </c>
    </row>
    <row r="29" spans="1:52" s="57" customFormat="1" ht="15" customHeight="1" x14ac:dyDescent="0.3">
      <c r="A29" s="58" t="s">
        <v>185</v>
      </c>
      <c r="B29" s="59">
        <v>200.24087383348143</v>
      </c>
      <c r="C29" s="59">
        <v>36.886242736859138</v>
      </c>
      <c r="D29" s="59">
        <v>82.641748828128883</v>
      </c>
      <c r="E29" s="59">
        <v>19.885037907476477</v>
      </c>
      <c r="F29" s="59">
        <v>114.88950214666282</v>
      </c>
      <c r="G29" s="59">
        <v>28.220023351246954</v>
      </c>
      <c r="H29" s="59">
        <v>23.595500777644286</v>
      </c>
      <c r="I29" s="59">
        <v>54.400017118421125</v>
      </c>
      <c r="J29" s="59">
        <v>3.290057410098274</v>
      </c>
      <c r="K29" s="59">
        <v>0</v>
      </c>
      <c r="L29" s="59">
        <v>0</v>
      </c>
      <c r="M29" s="59">
        <v>0</v>
      </c>
      <c r="N29" s="59">
        <v>118.15177007186482</v>
      </c>
      <c r="O29" s="59">
        <v>126.55391585165064</v>
      </c>
      <c r="P29" s="59">
        <v>109.95970049404211</v>
      </c>
      <c r="Q29" s="59">
        <v>87.261647685658346</v>
      </c>
      <c r="R29" s="59">
        <v>101.5367512465748</v>
      </c>
      <c r="S29" s="59">
        <v>114.0776656089047</v>
      </c>
      <c r="T29" s="59">
        <v>302.44999443471477</v>
      </c>
      <c r="U29" s="59">
        <v>300.0146248964387</v>
      </c>
      <c r="V29" s="59">
        <v>307.00666566226732</v>
      </c>
      <c r="W29" s="59">
        <v>306.4910266687188</v>
      </c>
      <c r="X29" s="59">
        <v>303.11510166384653</v>
      </c>
      <c r="Y29" s="59">
        <v>301.86458451094131</v>
      </c>
      <c r="Z29" s="59">
        <v>298.03919605179044</v>
      </c>
      <c r="AA29" s="59">
        <v>293.15635934441002</v>
      </c>
      <c r="AB29" s="59">
        <v>287.9875912974104</v>
      </c>
      <c r="AC29" s="59">
        <v>283.40240061676752</v>
      </c>
      <c r="AD29" s="59">
        <v>302.08265396499866</v>
      </c>
      <c r="AE29" s="59">
        <v>300.05579661477663</v>
      </c>
      <c r="AF29" s="59">
        <v>297.75043270395588</v>
      </c>
      <c r="AG29" s="59">
        <v>296.17678801859142</v>
      </c>
      <c r="AH29" s="59">
        <v>294.6805490366512</v>
      </c>
      <c r="AI29" s="59">
        <v>296.515864072319</v>
      </c>
      <c r="AJ29" s="59">
        <v>298.55892708499124</v>
      </c>
      <c r="AK29" s="59">
        <v>295.50024678648924</v>
      </c>
      <c r="AL29" s="59">
        <v>293.65063867655192</v>
      </c>
      <c r="AM29" s="59">
        <v>290.85168962596691</v>
      </c>
      <c r="AN29" s="59">
        <v>288.37346886490394</v>
      </c>
      <c r="AO29" s="59">
        <v>285.65904755617987</v>
      </c>
      <c r="AP29" s="59">
        <v>282.98650652308635</v>
      </c>
      <c r="AQ29" s="59">
        <v>280.6674774437742</v>
      </c>
      <c r="AR29" s="59">
        <v>278.4832975408172</v>
      </c>
      <c r="AS29" s="59">
        <v>276.16496295321303</v>
      </c>
      <c r="AT29" s="59">
        <v>274.21726437162619</v>
      </c>
      <c r="AU29" s="59">
        <v>272.09854565304568</v>
      </c>
      <c r="AV29" s="59">
        <v>270.65166287015444</v>
      </c>
      <c r="AW29" s="59">
        <v>268.6371920325011</v>
      </c>
      <c r="AX29" s="59">
        <v>267.17279791591108</v>
      </c>
      <c r="AY29" s="59">
        <v>265.54042877363986</v>
      </c>
      <c r="AZ29" s="59">
        <v>263.57029979630227</v>
      </c>
    </row>
    <row r="30" spans="1:52" s="57" customFormat="1" ht="15" customHeight="1" x14ac:dyDescent="0.3">
      <c r="A30" s="58" t="s">
        <v>186</v>
      </c>
      <c r="B30" s="59">
        <v>7304.0677909899514</v>
      </c>
      <c r="C30" s="59">
        <v>7978.2446578363042</v>
      </c>
      <c r="D30" s="59">
        <v>6679.0621683671216</v>
      </c>
      <c r="E30" s="59">
        <v>6449.8840328427586</v>
      </c>
      <c r="F30" s="59">
        <v>3806.4940491573025</v>
      </c>
      <c r="G30" s="59">
        <v>4279.9001201524916</v>
      </c>
      <c r="H30" s="59">
        <v>8505.4044245087789</v>
      </c>
      <c r="I30" s="59">
        <v>9166.835917684677</v>
      </c>
      <c r="J30" s="59">
        <v>6879.8561941111293</v>
      </c>
      <c r="K30" s="59">
        <v>7185.2121866983398</v>
      </c>
      <c r="L30" s="59">
        <v>8124.2914608928259</v>
      </c>
      <c r="M30" s="59">
        <v>6892.7950002628895</v>
      </c>
      <c r="N30" s="59">
        <v>7221.7922616696778</v>
      </c>
      <c r="O30" s="59">
        <v>6957.9597521971091</v>
      </c>
      <c r="P30" s="59">
        <v>7195.5701233652017</v>
      </c>
      <c r="Q30" s="59">
        <v>5748.7380147360645</v>
      </c>
      <c r="R30" s="59">
        <v>4341.5576267633378</v>
      </c>
      <c r="S30" s="59">
        <v>3573.9556853666204</v>
      </c>
      <c r="T30" s="59">
        <v>3080.0783741660357</v>
      </c>
      <c r="U30" s="59">
        <v>2809.4713900052311</v>
      </c>
      <c r="V30" s="59">
        <v>2358.8732541254763</v>
      </c>
      <c r="W30" s="59">
        <v>1881.4957638936601</v>
      </c>
      <c r="X30" s="59">
        <v>1829.3469234155991</v>
      </c>
      <c r="Y30" s="59">
        <v>1575.2052949801125</v>
      </c>
      <c r="Z30" s="59">
        <v>1039.5039640714931</v>
      </c>
      <c r="AA30" s="59">
        <v>1000.3788542995491</v>
      </c>
      <c r="AB30" s="59">
        <v>835.98059323200221</v>
      </c>
      <c r="AC30" s="59">
        <v>859.50688801002821</v>
      </c>
      <c r="AD30" s="59">
        <v>765.78866903769233</v>
      </c>
      <c r="AE30" s="59">
        <v>818.00987180160007</v>
      </c>
      <c r="AF30" s="59">
        <v>679.35287171724303</v>
      </c>
      <c r="AG30" s="59">
        <v>575.81841156527992</v>
      </c>
      <c r="AH30" s="59">
        <v>521.55384633488507</v>
      </c>
      <c r="AI30" s="59">
        <v>381.19739255291211</v>
      </c>
      <c r="AJ30" s="59">
        <v>502.73322878840776</v>
      </c>
      <c r="AK30" s="59">
        <v>557.44958041783468</v>
      </c>
      <c r="AL30" s="59">
        <v>545.35991897127712</v>
      </c>
      <c r="AM30" s="59">
        <v>352.02277659292395</v>
      </c>
      <c r="AN30" s="59">
        <v>390.59248105645224</v>
      </c>
      <c r="AO30" s="59">
        <v>79.742491523873923</v>
      </c>
      <c r="AP30" s="59">
        <v>1711.2394519476447</v>
      </c>
      <c r="AQ30" s="59">
        <v>155.25131855713587</v>
      </c>
      <c r="AR30" s="59">
        <v>185.53967118220908</v>
      </c>
      <c r="AS30" s="59">
        <v>173.99780298306433</v>
      </c>
      <c r="AT30" s="59">
        <v>65.416953322426224</v>
      </c>
      <c r="AU30" s="59">
        <v>898.11794838173705</v>
      </c>
      <c r="AV30" s="59">
        <v>42.447107048859984</v>
      </c>
      <c r="AW30" s="59">
        <v>42.35103809394392</v>
      </c>
      <c r="AX30" s="59">
        <v>43.102337704797058</v>
      </c>
      <c r="AY30" s="59">
        <v>43.479716017696902</v>
      </c>
      <c r="AZ30" s="59">
        <v>43.392999006051873</v>
      </c>
    </row>
    <row r="31" spans="1:52" s="57" customFormat="1" ht="15" customHeight="1" x14ac:dyDescent="0.3">
      <c r="A31" s="58" t="s">
        <v>187</v>
      </c>
      <c r="B31" s="59">
        <v>109108.76943701883</v>
      </c>
      <c r="C31" s="59">
        <v>111598.83144311776</v>
      </c>
      <c r="D31" s="59">
        <v>109763.26112944719</v>
      </c>
      <c r="E31" s="59">
        <v>94786.264537051306</v>
      </c>
      <c r="F31" s="59">
        <v>81253.541322325487</v>
      </c>
      <c r="G31" s="59">
        <v>82029.161822360809</v>
      </c>
      <c r="H31" s="59">
        <v>67012.029968612173</v>
      </c>
      <c r="I31" s="59">
        <v>56073.177804769264</v>
      </c>
      <c r="J31" s="59">
        <v>52326.359422011767</v>
      </c>
      <c r="K31" s="59">
        <v>45957.446639674323</v>
      </c>
      <c r="L31" s="59">
        <v>37818.67659285658</v>
      </c>
      <c r="M31" s="59">
        <v>27952.471946453963</v>
      </c>
      <c r="N31" s="59">
        <v>31020.25627069845</v>
      </c>
      <c r="O31" s="59">
        <v>25319.03422743372</v>
      </c>
      <c r="P31" s="59">
        <v>23984.199994572846</v>
      </c>
      <c r="Q31" s="59">
        <v>30948.643527638498</v>
      </c>
      <c r="R31" s="59">
        <v>19040.41488721261</v>
      </c>
      <c r="S31" s="59">
        <v>12649.903352414749</v>
      </c>
      <c r="T31" s="59">
        <v>9346.7485525264183</v>
      </c>
      <c r="U31" s="59">
        <v>13501.948149762604</v>
      </c>
      <c r="V31" s="59">
        <v>8910.7273208835322</v>
      </c>
      <c r="W31" s="59">
        <v>9717.3917582175254</v>
      </c>
      <c r="X31" s="59">
        <v>8340.6327954767185</v>
      </c>
      <c r="Y31" s="59">
        <v>9191.8980447553877</v>
      </c>
      <c r="Z31" s="59">
        <v>7771.9321174009219</v>
      </c>
      <c r="AA31" s="59">
        <v>5559.6572921676034</v>
      </c>
      <c r="AB31" s="59">
        <v>5599.2826379084727</v>
      </c>
      <c r="AC31" s="59">
        <v>6198.4738904028372</v>
      </c>
      <c r="AD31" s="59">
        <v>5858.3126458088545</v>
      </c>
      <c r="AE31" s="59">
        <v>3087.1403331302772</v>
      </c>
      <c r="AF31" s="59">
        <v>2870.6569946336804</v>
      </c>
      <c r="AG31" s="59">
        <v>2766.98843878151</v>
      </c>
      <c r="AH31" s="59">
        <v>2734.3742107624812</v>
      </c>
      <c r="AI31" s="59">
        <v>2636.2230813481619</v>
      </c>
      <c r="AJ31" s="59">
        <v>2607.4258208283104</v>
      </c>
      <c r="AK31" s="59">
        <v>2461.671140086823</v>
      </c>
      <c r="AL31" s="59">
        <v>2462.2844920908728</v>
      </c>
      <c r="AM31" s="59">
        <v>2447.5496007761485</v>
      </c>
      <c r="AN31" s="59">
        <v>2233.0756547827441</v>
      </c>
      <c r="AO31" s="59">
        <v>2462.1324469711662</v>
      </c>
      <c r="AP31" s="59">
        <v>913.97386003553981</v>
      </c>
      <c r="AQ31" s="59">
        <v>912.3117329111044</v>
      </c>
      <c r="AR31" s="59">
        <v>908.25998767199508</v>
      </c>
      <c r="AS31" s="59">
        <v>909.63867295786065</v>
      </c>
      <c r="AT31" s="59">
        <v>907.50014449429841</v>
      </c>
      <c r="AU31" s="59">
        <v>0</v>
      </c>
      <c r="AV31" s="59">
        <v>235.75771815046068</v>
      </c>
      <c r="AW31" s="59">
        <v>232.72785867063487</v>
      </c>
      <c r="AX31" s="59">
        <v>0</v>
      </c>
      <c r="AY31" s="59">
        <v>0</v>
      </c>
      <c r="AZ31" s="59">
        <v>0</v>
      </c>
    </row>
    <row r="32" spans="1:52" s="57" customFormat="1" ht="15" customHeight="1" x14ac:dyDescent="0.3">
      <c r="A32" s="60" t="s">
        <v>188</v>
      </c>
      <c r="B32" s="61">
        <v>13355.046309847932</v>
      </c>
      <c r="C32" s="61">
        <v>14715.976804629592</v>
      </c>
      <c r="D32" s="61">
        <v>15787.127254386851</v>
      </c>
      <c r="E32" s="61">
        <v>17040.812682104053</v>
      </c>
      <c r="F32" s="61">
        <v>19683.26704670391</v>
      </c>
      <c r="G32" s="61">
        <v>22229.867138749425</v>
      </c>
      <c r="H32" s="61">
        <v>22488.680062738851</v>
      </c>
      <c r="I32" s="61">
        <v>24033.904172900962</v>
      </c>
      <c r="J32" s="61">
        <v>26324.944528017524</v>
      </c>
      <c r="K32" s="61">
        <v>26452.437087397982</v>
      </c>
      <c r="L32" s="61">
        <v>28238.824542803846</v>
      </c>
      <c r="M32" s="61">
        <v>30098.35613505901</v>
      </c>
      <c r="N32" s="61">
        <v>31927.219143173446</v>
      </c>
      <c r="O32" s="61">
        <v>30754.3114521508</v>
      </c>
      <c r="P32" s="61">
        <v>33715.671504790116</v>
      </c>
      <c r="Q32" s="61">
        <v>36916.686191139925</v>
      </c>
      <c r="R32" s="61">
        <v>26373.486766919661</v>
      </c>
      <c r="S32" s="61">
        <v>25731.530907581069</v>
      </c>
      <c r="T32" s="61">
        <v>21874.928905119003</v>
      </c>
      <c r="U32" s="61">
        <v>22734.556894043311</v>
      </c>
      <c r="V32" s="61">
        <v>22874.669615255141</v>
      </c>
      <c r="W32" s="61">
        <v>28464.405602464492</v>
      </c>
      <c r="X32" s="61">
        <v>31121.906536822327</v>
      </c>
      <c r="Y32" s="61">
        <v>29764.442596136261</v>
      </c>
      <c r="Z32" s="61">
        <v>30040.734016239949</v>
      </c>
      <c r="AA32" s="61">
        <v>30716.906383219823</v>
      </c>
      <c r="AB32" s="61">
        <v>32106.806432825346</v>
      </c>
      <c r="AC32" s="61">
        <v>36218.066942058504</v>
      </c>
      <c r="AD32" s="61">
        <v>32724.789655626908</v>
      </c>
      <c r="AE32" s="61">
        <v>35857.140749571241</v>
      </c>
      <c r="AF32" s="61">
        <v>34993.22547993702</v>
      </c>
      <c r="AG32" s="61">
        <v>35402.841779006238</v>
      </c>
      <c r="AH32" s="61">
        <v>34710.041581083882</v>
      </c>
      <c r="AI32" s="61">
        <v>37241.499404693088</v>
      </c>
      <c r="AJ32" s="61">
        <v>42025.486663324547</v>
      </c>
      <c r="AK32" s="61">
        <v>41432.790704558058</v>
      </c>
      <c r="AL32" s="61">
        <v>44857.468588236356</v>
      </c>
      <c r="AM32" s="61">
        <v>49259.307276997009</v>
      </c>
      <c r="AN32" s="61">
        <v>49278.141471876217</v>
      </c>
      <c r="AO32" s="61">
        <v>49640.176315857738</v>
      </c>
      <c r="AP32" s="61">
        <v>48251.832584714299</v>
      </c>
      <c r="AQ32" s="61">
        <v>51320.680424049628</v>
      </c>
      <c r="AR32" s="61">
        <v>52439.231602062711</v>
      </c>
      <c r="AS32" s="61">
        <v>56976.201040695043</v>
      </c>
      <c r="AT32" s="61">
        <v>49406.998700985212</v>
      </c>
      <c r="AU32" s="61">
        <v>50493.590359034148</v>
      </c>
      <c r="AV32" s="61">
        <v>41124.111016003095</v>
      </c>
      <c r="AW32" s="61">
        <v>31975.347482238849</v>
      </c>
      <c r="AX32" s="61">
        <v>29871.953484689133</v>
      </c>
      <c r="AY32" s="61">
        <v>29111.175903247586</v>
      </c>
      <c r="AZ32" s="61">
        <v>21658.731972446243</v>
      </c>
    </row>
    <row r="33" spans="1:52" s="57" customFormat="1" ht="15" customHeight="1" x14ac:dyDescent="0.3">
      <c r="A33" s="62" t="s">
        <v>189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</row>
    <row r="34" spans="1:52" x14ac:dyDescent="0.35">
      <c r="A34" s="62" t="s">
        <v>190</v>
      </c>
      <c r="B34" s="59">
        <v>22221.00021996041</v>
      </c>
      <c r="C34" s="59">
        <v>26698.837209302328</v>
      </c>
      <c r="D34" s="59">
        <v>36310.465116279061</v>
      </c>
      <c r="E34" s="59">
        <v>44210.465116279083</v>
      </c>
      <c r="F34" s="59">
        <v>58933.720930232535</v>
      </c>
      <c r="G34" s="59">
        <v>70440.098560036975</v>
      </c>
      <c r="H34" s="59">
        <v>82309.302325581419</v>
      </c>
      <c r="I34" s="59">
        <v>104374.41860465113</v>
      </c>
      <c r="J34" s="59">
        <v>119523.25581395345</v>
      </c>
      <c r="K34" s="59">
        <v>133036.04651162785</v>
      </c>
      <c r="L34" s="59">
        <v>149329.48412881684</v>
      </c>
      <c r="M34" s="59">
        <v>179642.38659263559</v>
      </c>
      <c r="N34" s="59">
        <v>205980.70125155247</v>
      </c>
      <c r="O34" s="59">
        <v>235779.50413370036</v>
      </c>
      <c r="P34" s="59">
        <v>253063.33748814094</v>
      </c>
      <c r="Q34" s="59">
        <v>301816.22863440128</v>
      </c>
      <c r="R34" s="59">
        <v>342556.66496335418</v>
      </c>
      <c r="S34" s="59">
        <v>391219.6914061656</v>
      </c>
      <c r="T34" s="59">
        <v>439035.86927724641</v>
      </c>
      <c r="U34" s="59">
        <v>480649.09363392903</v>
      </c>
      <c r="V34" s="59">
        <v>539357.45996264648</v>
      </c>
      <c r="W34" s="59">
        <v>558724.79893863015</v>
      </c>
      <c r="X34" s="59">
        <v>575144.52974506619</v>
      </c>
      <c r="Y34" s="59">
        <v>606183.99072134693</v>
      </c>
      <c r="Z34" s="59">
        <v>646738.91629909992</v>
      </c>
      <c r="AA34" s="59">
        <v>687152.24081221898</v>
      </c>
      <c r="AB34" s="59">
        <v>721241.24849630089</v>
      </c>
      <c r="AC34" s="59">
        <v>754443.83378869225</v>
      </c>
      <c r="AD34" s="59">
        <v>783248.89499300136</v>
      </c>
      <c r="AE34" s="59">
        <v>827720.67194371566</v>
      </c>
      <c r="AF34" s="59">
        <v>866615.11927054916</v>
      </c>
      <c r="AG34" s="59">
        <v>908765.491972232</v>
      </c>
      <c r="AH34" s="59">
        <v>942052.34655261459</v>
      </c>
      <c r="AI34" s="59">
        <v>976043.04974273441</v>
      </c>
      <c r="AJ34" s="59">
        <v>1016408.1771344811</v>
      </c>
      <c r="AK34" s="59">
        <v>1069037.7241883711</v>
      </c>
      <c r="AL34" s="59">
        <v>1127252.8681585304</v>
      </c>
      <c r="AM34" s="59">
        <v>1184179.560750192</v>
      </c>
      <c r="AN34" s="59">
        <v>1234782.8704496431</v>
      </c>
      <c r="AO34" s="59">
        <v>1280994.947521063</v>
      </c>
      <c r="AP34" s="59">
        <v>1330914.0179366292</v>
      </c>
      <c r="AQ34" s="59">
        <v>1380882.058231635</v>
      </c>
      <c r="AR34" s="59">
        <v>1427274.7510896376</v>
      </c>
      <c r="AS34" s="59">
        <v>1466025.5394755844</v>
      </c>
      <c r="AT34" s="59">
        <v>1501605.3480941497</v>
      </c>
      <c r="AU34" s="59">
        <v>1530686.9712410234</v>
      </c>
      <c r="AV34" s="59">
        <v>1567765.1147570335</v>
      </c>
      <c r="AW34" s="59">
        <v>1612426.3290521912</v>
      </c>
      <c r="AX34" s="59">
        <v>1654538.7049417868</v>
      </c>
      <c r="AY34" s="59">
        <v>1694013.9310520834</v>
      </c>
      <c r="AZ34" s="59">
        <v>1722715.3591674019</v>
      </c>
    </row>
    <row r="35" spans="1:52" x14ac:dyDescent="0.35">
      <c r="A35" s="62" t="s">
        <v>191</v>
      </c>
      <c r="B35" s="59">
        <v>118.86749274019581</v>
      </c>
      <c r="C35" s="59">
        <v>189.53488372093042</v>
      </c>
      <c r="D35" s="59">
        <v>281.39534883720927</v>
      </c>
      <c r="E35" s="59">
        <v>440.69767441860455</v>
      </c>
      <c r="F35" s="59">
        <v>727.90697674418573</v>
      </c>
      <c r="G35" s="59">
        <v>1460.2927028690365</v>
      </c>
      <c r="H35" s="59">
        <v>2491.8604651162796</v>
      </c>
      <c r="I35" s="59">
        <v>3770.9302325581416</v>
      </c>
      <c r="J35" s="59">
        <v>7436.0465116279047</v>
      </c>
      <c r="K35" s="59">
        <v>14019.767441860464</v>
      </c>
      <c r="L35" s="59">
        <v>22499.282129143397</v>
      </c>
      <c r="M35" s="59">
        <v>45309.899773596342</v>
      </c>
      <c r="N35" s="59">
        <v>67366.207415998346</v>
      </c>
      <c r="O35" s="59">
        <v>80902.937471255267</v>
      </c>
      <c r="P35" s="59">
        <v>92303.663118416531</v>
      </c>
      <c r="Q35" s="59">
        <v>102312.41709825554</v>
      </c>
      <c r="R35" s="59">
        <v>111883.57646594568</v>
      </c>
      <c r="S35" s="59">
        <v>121267.54798571092</v>
      </c>
      <c r="T35" s="59">
        <v>131775.67012101022</v>
      </c>
      <c r="U35" s="59">
        <v>149278.34723237151</v>
      </c>
      <c r="V35" s="59">
        <v>174903.58102040616</v>
      </c>
      <c r="W35" s="59">
        <v>179189.45576954525</v>
      </c>
      <c r="X35" s="59">
        <v>182077.44744229328</v>
      </c>
      <c r="Y35" s="59">
        <v>189788.42857422546</v>
      </c>
      <c r="Z35" s="59">
        <v>199560.00898519697</v>
      </c>
      <c r="AA35" s="59">
        <v>207374.42258568239</v>
      </c>
      <c r="AB35" s="59">
        <v>214708.57993122251</v>
      </c>
      <c r="AC35" s="59">
        <v>222635.65838014989</v>
      </c>
      <c r="AD35" s="59">
        <v>232742.97523415595</v>
      </c>
      <c r="AE35" s="59">
        <v>245219.85870911126</v>
      </c>
      <c r="AF35" s="59">
        <v>257781.62501113463</v>
      </c>
      <c r="AG35" s="59">
        <v>268296.90074654098</v>
      </c>
      <c r="AH35" s="59">
        <v>279879.11651774152</v>
      </c>
      <c r="AI35" s="59">
        <v>292673.59501462651</v>
      </c>
      <c r="AJ35" s="59">
        <v>307594.07951581193</v>
      </c>
      <c r="AK35" s="59">
        <v>327085.8331679781</v>
      </c>
      <c r="AL35" s="59">
        <v>354517.57334952336</v>
      </c>
      <c r="AM35" s="59">
        <v>379604.14115061535</v>
      </c>
      <c r="AN35" s="59">
        <v>402877.63473188633</v>
      </c>
      <c r="AO35" s="59">
        <v>422613.99109706871</v>
      </c>
      <c r="AP35" s="59">
        <v>443673.58619452431</v>
      </c>
      <c r="AQ35" s="59">
        <v>458688.79628509103</v>
      </c>
      <c r="AR35" s="59">
        <v>474796.44238795521</v>
      </c>
      <c r="AS35" s="59">
        <v>491972.55384899111</v>
      </c>
      <c r="AT35" s="59">
        <v>507412.32611409179</v>
      </c>
      <c r="AU35" s="59">
        <v>531766.31780479732</v>
      </c>
      <c r="AV35" s="59">
        <v>546076.05181623925</v>
      </c>
      <c r="AW35" s="59">
        <v>558928.86744589754</v>
      </c>
      <c r="AX35" s="59">
        <v>570878.11095310887</v>
      </c>
      <c r="AY35" s="59">
        <v>584627.62578691042</v>
      </c>
      <c r="AZ35" s="59">
        <v>602913.77836830576</v>
      </c>
    </row>
    <row r="36" spans="1:52" x14ac:dyDescent="0.35">
      <c r="A36" s="62" t="s">
        <v>132</v>
      </c>
      <c r="B36" s="59">
        <v>0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4.840012037292011</v>
      </c>
      <c r="J36" s="59">
        <v>9.3895978602408992</v>
      </c>
      <c r="K36" s="59">
        <v>113.75713075008775</v>
      </c>
      <c r="L36" s="59">
        <v>805.66837695056677</v>
      </c>
      <c r="M36" s="59">
        <v>1382.5653285323826</v>
      </c>
      <c r="N36" s="59">
        <v>3983.395575715349</v>
      </c>
      <c r="O36" s="59">
        <v>5207.5637296544728</v>
      </c>
      <c r="P36" s="59">
        <v>5891.4100882753237</v>
      </c>
      <c r="Q36" s="59">
        <v>6037.7194067391893</v>
      </c>
      <c r="R36" s="59">
        <v>6031.6816873324515</v>
      </c>
      <c r="S36" s="59">
        <v>6168.9114324386182</v>
      </c>
      <c r="T36" s="59">
        <v>6168.9114324386192</v>
      </c>
      <c r="U36" s="59">
        <v>6168.9114324386192</v>
      </c>
      <c r="V36" s="59">
        <v>6168.9114324386182</v>
      </c>
      <c r="W36" s="59">
        <v>6162.8047586028588</v>
      </c>
      <c r="X36" s="59">
        <v>6162.7425210061792</v>
      </c>
      <c r="Y36" s="59">
        <v>6168.9114324386201</v>
      </c>
      <c r="Z36" s="59">
        <v>6168.9114324386173</v>
      </c>
      <c r="AA36" s="59">
        <v>6163.7320478857519</v>
      </c>
      <c r="AB36" s="59">
        <v>6162.7425210061792</v>
      </c>
      <c r="AC36" s="59">
        <v>6162.742521006182</v>
      </c>
      <c r="AD36" s="59">
        <v>6163.3042033585352</v>
      </c>
      <c r="AE36" s="59">
        <v>6168.9114324386173</v>
      </c>
      <c r="AF36" s="59">
        <v>6162.8393557502613</v>
      </c>
      <c r="AG36" s="59">
        <v>6140.0491867847441</v>
      </c>
      <c r="AH36" s="59">
        <v>6133.9248804562021</v>
      </c>
      <c r="AI36" s="59">
        <v>6069.1726949006243</v>
      </c>
      <c r="AJ36" s="59">
        <v>6078.618520750988</v>
      </c>
      <c r="AK36" s="59">
        <v>6045.459736255455</v>
      </c>
      <c r="AL36" s="59">
        <v>6105.4800880129451</v>
      </c>
      <c r="AM36" s="59">
        <v>6195.346625617055</v>
      </c>
      <c r="AN36" s="59">
        <v>6228.9317841961092</v>
      </c>
      <c r="AO36" s="59">
        <v>6228.9317841961074</v>
      </c>
      <c r="AP36" s="59">
        <v>6228.9317841961119</v>
      </c>
      <c r="AQ36" s="59">
        <v>6228.9317841961065</v>
      </c>
      <c r="AR36" s="59">
        <v>6155.4642498044268</v>
      </c>
      <c r="AS36" s="59">
        <v>6155.4642498044304</v>
      </c>
      <c r="AT36" s="59">
        <v>6155.7059435777219</v>
      </c>
      <c r="AU36" s="59">
        <v>6155.4642498044259</v>
      </c>
      <c r="AV36" s="59">
        <v>6509.2891431157968</v>
      </c>
      <c r="AW36" s="59">
        <v>6509.2891431157905</v>
      </c>
      <c r="AX36" s="59">
        <v>6509.2891431157905</v>
      </c>
      <c r="AY36" s="59">
        <v>6509.2891431157932</v>
      </c>
      <c r="AZ36" s="59">
        <v>6509.2891431157914</v>
      </c>
    </row>
    <row r="37" spans="1:52" x14ac:dyDescent="0.35">
      <c r="A37" s="62" t="s">
        <v>158</v>
      </c>
      <c r="B37" s="59">
        <v>4461.7529085868546</v>
      </c>
      <c r="C37" s="59">
        <v>4295.4305589452897</v>
      </c>
      <c r="D37" s="59">
        <v>4381.431170834353</v>
      </c>
      <c r="E37" s="59">
        <v>4971.4682151004554</v>
      </c>
      <c r="F37" s="59">
        <v>5053.9741065472163</v>
      </c>
      <c r="G37" s="59">
        <v>4944.0724454537967</v>
      </c>
      <c r="H37" s="59">
        <v>5105.3062340988708</v>
      </c>
      <c r="I37" s="59">
        <v>5293.6685982326444</v>
      </c>
      <c r="J37" s="59">
        <v>5247.5278141480321</v>
      </c>
      <c r="K37" s="59">
        <v>5060.7081813799796</v>
      </c>
      <c r="L37" s="59">
        <v>5080.8987843415607</v>
      </c>
      <c r="M37" s="59">
        <v>5326.5636308060648</v>
      </c>
      <c r="N37" s="59">
        <v>5226.837895459239</v>
      </c>
      <c r="O37" s="59">
        <v>5367.8224507074601</v>
      </c>
      <c r="P37" s="59">
        <v>5611.7817091647676</v>
      </c>
      <c r="Q37" s="59">
        <v>5907.1271909639563</v>
      </c>
      <c r="R37" s="59">
        <v>6043.946526903509</v>
      </c>
      <c r="S37" s="59">
        <v>6138.5491553420607</v>
      </c>
      <c r="T37" s="59">
        <v>5576.3151511521919</v>
      </c>
      <c r="U37" s="59">
        <v>5444.7556133593416</v>
      </c>
      <c r="V37" s="59">
        <v>4882.082143529432</v>
      </c>
      <c r="W37" s="59">
        <v>4307.2035111272944</v>
      </c>
      <c r="X37" s="59">
        <v>4098.7269911191324</v>
      </c>
      <c r="Y37" s="59">
        <v>3472.7311259995554</v>
      </c>
      <c r="Z37" s="59">
        <v>2385.0024163720382</v>
      </c>
      <c r="AA37" s="59">
        <v>2102.4564567422208</v>
      </c>
      <c r="AB37" s="59">
        <v>2076.3718438285114</v>
      </c>
      <c r="AC37" s="59">
        <v>1670.0057042349224</v>
      </c>
      <c r="AD37" s="59">
        <v>1149.0704146458588</v>
      </c>
      <c r="AE37" s="59">
        <v>1123.3613443089434</v>
      </c>
      <c r="AF37" s="59">
        <v>1109.5230068613694</v>
      </c>
      <c r="AG37" s="59">
        <v>967.69691632727688</v>
      </c>
      <c r="AH37" s="59">
        <v>939.13502621916359</v>
      </c>
      <c r="AI37" s="59">
        <v>1036.9960666693366</v>
      </c>
      <c r="AJ37" s="59">
        <v>854.42654942551633</v>
      </c>
      <c r="AK37" s="59">
        <v>572.60729791170615</v>
      </c>
      <c r="AL37" s="59">
        <v>561.3802139356236</v>
      </c>
      <c r="AM37" s="59">
        <v>560.60144247324195</v>
      </c>
      <c r="AN37" s="59">
        <v>552.25098694309952</v>
      </c>
      <c r="AO37" s="59">
        <v>331.21850346309111</v>
      </c>
      <c r="AP37" s="59">
        <v>377.46390989571012</v>
      </c>
      <c r="AQ37" s="59">
        <v>368.17432805078113</v>
      </c>
      <c r="AR37" s="59">
        <v>223.74245885467883</v>
      </c>
      <c r="AS37" s="59">
        <v>217.36422884772932</v>
      </c>
      <c r="AT37" s="59">
        <v>211.65332050036102</v>
      </c>
      <c r="AU37" s="59">
        <v>108.63082914786003</v>
      </c>
      <c r="AV37" s="59">
        <v>107.13592533815948</v>
      </c>
      <c r="AW37" s="59">
        <v>81.321400456877328</v>
      </c>
      <c r="AX37" s="59">
        <v>11.086259198517984</v>
      </c>
      <c r="AY37" s="59">
        <v>10.955230653125277</v>
      </c>
      <c r="AZ37" s="59">
        <v>152.46998516451137</v>
      </c>
    </row>
    <row r="38" spans="1:52" x14ac:dyDescent="0.35">
      <c r="A38" s="62" t="s">
        <v>192</v>
      </c>
      <c r="B38" s="59">
        <v>506.85321086648776</v>
      </c>
      <c r="C38" s="59">
        <v>484.88372093023224</v>
      </c>
      <c r="D38" s="59">
        <v>494.18604651162792</v>
      </c>
      <c r="E38" s="59">
        <v>489.53488372093005</v>
      </c>
      <c r="F38" s="59">
        <v>469.76744186046488</v>
      </c>
      <c r="G38" s="59">
        <v>481.0245266963064</v>
      </c>
      <c r="H38" s="59">
        <v>463.9534883720932</v>
      </c>
      <c r="I38" s="59">
        <v>465.11627906976719</v>
      </c>
      <c r="J38" s="59">
        <v>465.11627906976742</v>
      </c>
      <c r="K38" s="59">
        <v>448.83720930232533</v>
      </c>
      <c r="L38" s="59">
        <v>477.96952104176779</v>
      </c>
      <c r="M38" s="59">
        <v>477.96952104176648</v>
      </c>
      <c r="N38" s="59">
        <v>461.86130940875069</v>
      </c>
      <c r="O38" s="59">
        <v>419.92441360555102</v>
      </c>
      <c r="P38" s="59">
        <v>482.96862120373936</v>
      </c>
      <c r="Q38" s="59">
        <v>488.80090472603752</v>
      </c>
      <c r="R38" s="59">
        <v>481.81977244096061</v>
      </c>
      <c r="S38" s="59">
        <v>481.81977244096095</v>
      </c>
      <c r="T38" s="59">
        <v>509.56015417224876</v>
      </c>
      <c r="U38" s="59">
        <v>509.5601541722491</v>
      </c>
      <c r="V38" s="59">
        <v>509.56015417224916</v>
      </c>
      <c r="W38" s="59">
        <v>509.56015417224893</v>
      </c>
      <c r="X38" s="59">
        <v>509.56015417224899</v>
      </c>
      <c r="Y38" s="59">
        <v>509.56015417224927</v>
      </c>
      <c r="Z38" s="59">
        <v>509.5601541722491</v>
      </c>
      <c r="AA38" s="59">
        <v>509.56015417224887</v>
      </c>
      <c r="AB38" s="59">
        <v>509.5601541722491</v>
      </c>
      <c r="AC38" s="59">
        <v>509.56015417224899</v>
      </c>
      <c r="AD38" s="59">
        <v>509.56015417224904</v>
      </c>
      <c r="AE38" s="59">
        <v>509.56015417224899</v>
      </c>
      <c r="AF38" s="59">
        <v>509.56015417224882</v>
      </c>
      <c r="AG38" s="59">
        <v>509.56015417224927</v>
      </c>
      <c r="AH38" s="59">
        <v>509.56015417224887</v>
      </c>
      <c r="AI38" s="59">
        <v>509.56015417224927</v>
      </c>
      <c r="AJ38" s="59">
        <v>509.56015417224893</v>
      </c>
      <c r="AK38" s="59">
        <v>509.56015417224899</v>
      </c>
      <c r="AL38" s="59">
        <v>509.56015417224916</v>
      </c>
      <c r="AM38" s="59">
        <v>509.56015417224887</v>
      </c>
      <c r="AN38" s="59">
        <v>509.56015417224887</v>
      </c>
      <c r="AO38" s="59">
        <v>509.56015417224904</v>
      </c>
      <c r="AP38" s="59">
        <v>509.56444738095308</v>
      </c>
      <c r="AQ38" s="59">
        <v>509.56444738095291</v>
      </c>
      <c r="AR38" s="59">
        <v>509.56444738095274</v>
      </c>
      <c r="AS38" s="59">
        <v>509.56444738095286</v>
      </c>
      <c r="AT38" s="59">
        <v>528.76238064185554</v>
      </c>
      <c r="AU38" s="59">
        <v>570.27689876933357</v>
      </c>
      <c r="AV38" s="59">
        <v>570.21189310924126</v>
      </c>
      <c r="AW38" s="59">
        <v>570.7176701249341</v>
      </c>
      <c r="AX38" s="59">
        <v>708.43982458157666</v>
      </c>
      <c r="AY38" s="59">
        <v>952.17392119418639</v>
      </c>
      <c r="AZ38" s="59">
        <v>1224.3755499010206</v>
      </c>
    </row>
    <row r="39" spans="1:52" x14ac:dyDescent="0.35">
      <c r="A39" s="62" t="s">
        <v>193</v>
      </c>
      <c r="B39" s="59">
        <v>356829.10409459617</v>
      </c>
      <c r="C39" s="59">
        <v>379130.23255813948</v>
      </c>
      <c r="D39" s="59">
        <v>318931.39534883719</v>
      </c>
      <c r="E39" s="59">
        <v>308852.3255813953</v>
      </c>
      <c r="F39" s="59">
        <v>328883.72093023255</v>
      </c>
      <c r="G39" s="59">
        <v>313259.16890515271</v>
      </c>
      <c r="H39" s="59">
        <v>315953.48837209307</v>
      </c>
      <c r="I39" s="59">
        <v>314383.72093023255</v>
      </c>
      <c r="J39" s="59">
        <v>332215.11627906974</v>
      </c>
      <c r="K39" s="59">
        <v>335734.8837209302</v>
      </c>
      <c r="L39" s="59">
        <v>376842.22840635059</v>
      </c>
      <c r="M39" s="59">
        <v>312147.1468469011</v>
      </c>
      <c r="N39" s="59">
        <v>335798.16744097171</v>
      </c>
      <c r="O39" s="59">
        <v>371513.96082038584</v>
      </c>
      <c r="P39" s="59">
        <v>374939.73307026958</v>
      </c>
      <c r="Q39" s="59">
        <v>341008.61844867922</v>
      </c>
      <c r="R39" s="59">
        <v>299346.80019156926</v>
      </c>
      <c r="S39" s="59">
        <v>303047.63488326262</v>
      </c>
      <c r="T39" s="59">
        <v>313834.10250984976</v>
      </c>
      <c r="U39" s="59">
        <v>316071.85184861108</v>
      </c>
      <c r="V39" s="59">
        <v>302444.9641347354</v>
      </c>
      <c r="W39" s="59">
        <v>336347.27436387131</v>
      </c>
      <c r="X39" s="59">
        <v>336023.64570092096</v>
      </c>
      <c r="Y39" s="59">
        <v>332132.23107005755</v>
      </c>
      <c r="Z39" s="59">
        <v>337456.98315328365</v>
      </c>
      <c r="AA39" s="59">
        <v>338283.90629536478</v>
      </c>
      <c r="AB39" s="59">
        <v>340173.32373099157</v>
      </c>
      <c r="AC39" s="59">
        <v>344158.01763966097</v>
      </c>
      <c r="AD39" s="59">
        <v>343570.42154506763</v>
      </c>
      <c r="AE39" s="59">
        <v>343438.75379232503</v>
      </c>
      <c r="AF39" s="59">
        <v>343686.71689588676</v>
      </c>
      <c r="AG39" s="59">
        <v>345457.51202518924</v>
      </c>
      <c r="AH39" s="59">
        <v>348117.07539430488</v>
      </c>
      <c r="AI39" s="59">
        <v>351204.70830283762</v>
      </c>
      <c r="AJ39" s="59">
        <v>351968.34559060365</v>
      </c>
      <c r="AK39" s="59">
        <v>357255.67081137869</v>
      </c>
      <c r="AL39" s="59">
        <v>360636.86937642453</v>
      </c>
      <c r="AM39" s="59">
        <v>363764.51500914036</v>
      </c>
      <c r="AN39" s="59">
        <v>362951.01003763231</v>
      </c>
      <c r="AO39" s="59">
        <v>363674.59843453305</v>
      </c>
      <c r="AP39" s="59">
        <v>370916.92398131848</v>
      </c>
      <c r="AQ39" s="59">
        <v>370621.1715926574</v>
      </c>
      <c r="AR39" s="59">
        <v>371466.49048732559</v>
      </c>
      <c r="AS39" s="59">
        <v>369439.44211780891</v>
      </c>
      <c r="AT39" s="59">
        <v>369711.82670320384</v>
      </c>
      <c r="AU39" s="59">
        <v>367487.29952441913</v>
      </c>
      <c r="AV39" s="59">
        <v>367249.84764110507</v>
      </c>
      <c r="AW39" s="59">
        <v>367655.31169753213</v>
      </c>
      <c r="AX39" s="59">
        <v>365058.02324300568</v>
      </c>
      <c r="AY39" s="59">
        <v>365344.21063798206</v>
      </c>
      <c r="AZ39" s="59">
        <v>364883.567005808</v>
      </c>
    </row>
    <row r="40" spans="1:52" x14ac:dyDescent="0.35">
      <c r="A40" s="63" t="s">
        <v>194</v>
      </c>
      <c r="B40" s="64">
        <v>29972.143881617059</v>
      </c>
      <c r="C40" s="64">
        <v>29275.982791743219</v>
      </c>
      <c r="D40" s="64">
        <v>34128.888827185037</v>
      </c>
      <c r="E40" s="64">
        <v>32769.267305670619</v>
      </c>
      <c r="F40" s="64">
        <v>33800.38330391817</v>
      </c>
      <c r="G40" s="64">
        <v>35086.843027060269</v>
      </c>
      <c r="H40" s="64">
        <v>35083.32110439815</v>
      </c>
      <c r="I40" s="64">
        <v>33396.626642812276</v>
      </c>
      <c r="J40" s="64">
        <v>31839.261477445441</v>
      </c>
      <c r="K40" s="64">
        <v>30763.842588689276</v>
      </c>
      <c r="L40" s="64">
        <v>30902.568538894961</v>
      </c>
      <c r="M40" s="64">
        <v>28199.934023336777</v>
      </c>
      <c r="N40" s="64">
        <v>30680.677491173166</v>
      </c>
      <c r="O40" s="64">
        <v>31490.85869840462</v>
      </c>
      <c r="P40" s="64">
        <v>31443.096124864966</v>
      </c>
      <c r="Q40" s="64">
        <v>30075.807434181035</v>
      </c>
      <c r="R40" s="64">
        <v>28852.149572813541</v>
      </c>
      <c r="S40" s="64">
        <v>29587.999443525623</v>
      </c>
      <c r="T40" s="64">
        <v>29557.705058933894</v>
      </c>
      <c r="U40" s="64">
        <v>29680.841353032192</v>
      </c>
      <c r="V40" s="64">
        <v>29751.322484791915</v>
      </c>
      <c r="W40" s="64">
        <v>29648.872923171391</v>
      </c>
      <c r="X40" s="64">
        <v>29547.358614436929</v>
      </c>
      <c r="Y40" s="64">
        <v>29450.496714095545</v>
      </c>
      <c r="Z40" s="64">
        <v>29483.852896395172</v>
      </c>
      <c r="AA40" s="64">
        <v>29548.133602167251</v>
      </c>
      <c r="AB40" s="64">
        <v>29539.391507810185</v>
      </c>
      <c r="AC40" s="64">
        <v>29587.359635809651</v>
      </c>
      <c r="AD40" s="64">
        <v>29695.898097229503</v>
      </c>
      <c r="AE40" s="64">
        <v>29670.958544042845</v>
      </c>
      <c r="AF40" s="64">
        <v>29686.323977794571</v>
      </c>
      <c r="AG40" s="64">
        <v>29718.679165732254</v>
      </c>
      <c r="AH40" s="64">
        <v>29568.373408741467</v>
      </c>
      <c r="AI40" s="64">
        <v>29389.482036602174</v>
      </c>
      <c r="AJ40" s="64">
        <v>29521.711948088683</v>
      </c>
      <c r="AK40" s="64">
        <v>29479.972134581956</v>
      </c>
      <c r="AL40" s="64">
        <v>29571.397322450237</v>
      </c>
      <c r="AM40" s="64">
        <v>29558.967433347399</v>
      </c>
      <c r="AN40" s="64">
        <v>29559.967522971081</v>
      </c>
      <c r="AO40" s="64">
        <v>29574.924342823713</v>
      </c>
      <c r="AP40" s="64">
        <v>29636.69069330837</v>
      </c>
      <c r="AQ40" s="64">
        <v>29586.792334679678</v>
      </c>
      <c r="AR40" s="64">
        <v>29545.965137361396</v>
      </c>
      <c r="AS40" s="64">
        <v>29573.118830716037</v>
      </c>
      <c r="AT40" s="64">
        <v>29581.945126052746</v>
      </c>
      <c r="AU40" s="64">
        <v>29530.901965752462</v>
      </c>
      <c r="AV40" s="64">
        <v>29517.773324832669</v>
      </c>
      <c r="AW40" s="64">
        <v>29542.031078204094</v>
      </c>
      <c r="AX40" s="64">
        <v>29370.6799136837</v>
      </c>
      <c r="AY40" s="64">
        <v>29314.280620199461</v>
      </c>
      <c r="AZ40" s="64">
        <v>29292.22246797257</v>
      </c>
    </row>
    <row r="42" spans="1:52" x14ac:dyDescent="0.35">
      <c r="A42" s="49" t="s">
        <v>196</v>
      </c>
      <c r="B42" s="50">
        <v>426109.70650594932</v>
      </c>
      <c r="C42" s="50">
        <v>435560.3473116103</v>
      </c>
      <c r="D42" s="50">
        <v>452704.47485916817</v>
      </c>
      <c r="E42" s="50">
        <v>483949.90361779038</v>
      </c>
      <c r="F42" s="50">
        <v>511371.20880584844</v>
      </c>
      <c r="G42" s="50">
        <v>510491.44301850023</v>
      </c>
      <c r="H42" s="50">
        <v>537868.65687895578</v>
      </c>
      <c r="I42" s="50">
        <v>540933.0784809714</v>
      </c>
      <c r="J42" s="50">
        <v>548230.15290704998</v>
      </c>
      <c r="K42" s="50">
        <v>533983.90507315577</v>
      </c>
      <c r="L42" s="50">
        <v>599246.29990966083</v>
      </c>
      <c r="M42" s="50">
        <v>553960.25993364211</v>
      </c>
      <c r="N42" s="50">
        <v>525138.75543470937</v>
      </c>
      <c r="O42" s="50">
        <v>528726.29331764032</v>
      </c>
      <c r="P42" s="50">
        <v>485244.05329645495</v>
      </c>
      <c r="Q42" s="50">
        <v>489700.56941235706</v>
      </c>
      <c r="R42" s="50">
        <v>488362.57210225973</v>
      </c>
      <c r="S42" s="50">
        <v>505059.31112801441</v>
      </c>
      <c r="T42" s="50">
        <v>501304.05320572521</v>
      </c>
      <c r="U42" s="50">
        <v>504976.49623710703</v>
      </c>
      <c r="V42" s="50">
        <v>496239.34301517706</v>
      </c>
      <c r="W42" s="50">
        <v>487794.23992105783</v>
      </c>
      <c r="X42" s="50">
        <v>505575.95572636876</v>
      </c>
      <c r="Y42" s="50">
        <v>507153.77362075413</v>
      </c>
      <c r="Z42" s="50">
        <v>516604.37313630729</v>
      </c>
      <c r="AA42" s="50">
        <v>518953.46195821377</v>
      </c>
      <c r="AB42" s="50">
        <v>503804.36674505915</v>
      </c>
      <c r="AC42" s="50">
        <v>496769.2697008758</v>
      </c>
      <c r="AD42" s="50">
        <v>497037.08938744455</v>
      </c>
      <c r="AE42" s="50">
        <v>485402.66424304334</v>
      </c>
      <c r="AF42" s="50">
        <v>487442.97658917122</v>
      </c>
      <c r="AG42" s="50">
        <v>491289.08709638199</v>
      </c>
      <c r="AH42" s="50">
        <v>485894.59486082365</v>
      </c>
      <c r="AI42" s="50">
        <v>488344.61163046368</v>
      </c>
      <c r="AJ42" s="50">
        <v>483600.48383433482</v>
      </c>
      <c r="AK42" s="50">
        <v>457762.17801838496</v>
      </c>
      <c r="AL42" s="50">
        <v>458143.66281723866</v>
      </c>
      <c r="AM42" s="50">
        <v>456555.81094948854</v>
      </c>
      <c r="AN42" s="50">
        <v>449164.80247680203</v>
      </c>
      <c r="AO42" s="50">
        <v>434604.92696155678</v>
      </c>
      <c r="AP42" s="50">
        <v>413264.67226280458</v>
      </c>
      <c r="AQ42" s="50">
        <v>411976.27427334286</v>
      </c>
      <c r="AR42" s="50">
        <v>401620.7985764835</v>
      </c>
      <c r="AS42" s="50">
        <v>397272.51355776435</v>
      </c>
      <c r="AT42" s="50">
        <v>385423.77094089356</v>
      </c>
      <c r="AU42" s="50">
        <v>367291.81636248744</v>
      </c>
      <c r="AV42" s="50">
        <v>358071.29029275698</v>
      </c>
      <c r="AW42" s="50">
        <v>358189.71747001633</v>
      </c>
      <c r="AX42" s="50">
        <v>335409.14855711453</v>
      </c>
      <c r="AY42" s="50">
        <v>306546.16659166542</v>
      </c>
      <c r="AZ42" s="50">
        <v>302856.03291597625</v>
      </c>
    </row>
    <row r="43" spans="1:52" x14ac:dyDescent="0.35">
      <c r="A43" s="51" t="s">
        <v>179</v>
      </c>
      <c r="B43" s="52">
        <v>0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</row>
    <row r="44" spans="1:52" x14ac:dyDescent="0.35">
      <c r="A44" s="53" t="s">
        <v>180</v>
      </c>
      <c r="B44" s="54">
        <v>426109.70650594932</v>
      </c>
      <c r="C44" s="54">
        <v>435560.3473116103</v>
      </c>
      <c r="D44" s="54">
        <v>452704.47485916817</v>
      </c>
      <c r="E44" s="54">
        <v>483949.90361779038</v>
      </c>
      <c r="F44" s="54">
        <v>511371.20880584844</v>
      </c>
      <c r="G44" s="54">
        <v>510491.44301850023</v>
      </c>
      <c r="H44" s="54">
        <v>537868.65687895578</v>
      </c>
      <c r="I44" s="54">
        <v>540933.0784809714</v>
      </c>
      <c r="J44" s="54">
        <v>548230.15290704998</v>
      </c>
      <c r="K44" s="54">
        <v>533983.90507315577</v>
      </c>
      <c r="L44" s="54">
        <v>599246.29990966083</v>
      </c>
      <c r="M44" s="54">
        <v>553960.25993364211</v>
      </c>
      <c r="N44" s="54">
        <v>525138.75543470937</v>
      </c>
      <c r="O44" s="54">
        <v>528726.29331764032</v>
      </c>
      <c r="P44" s="54">
        <v>485244.05329645495</v>
      </c>
      <c r="Q44" s="54">
        <v>489700.56941235706</v>
      </c>
      <c r="R44" s="54">
        <v>488362.57210225973</v>
      </c>
      <c r="S44" s="54">
        <v>505059.31112801441</v>
      </c>
      <c r="T44" s="54">
        <v>501304.05320572521</v>
      </c>
      <c r="U44" s="54">
        <v>504976.49623710703</v>
      </c>
      <c r="V44" s="54">
        <v>496239.34301517706</v>
      </c>
      <c r="W44" s="54">
        <v>487794.23992105783</v>
      </c>
      <c r="X44" s="54">
        <v>505575.95572636876</v>
      </c>
      <c r="Y44" s="54">
        <v>507153.77362075413</v>
      </c>
      <c r="Z44" s="54">
        <v>516604.37313630729</v>
      </c>
      <c r="AA44" s="54">
        <v>518953.46195821377</v>
      </c>
      <c r="AB44" s="54">
        <v>503804.36674505915</v>
      </c>
      <c r="AC44" s="54">
        <v>496769.2697008758</v>
      </c>
      <c r="AD44" s="54">
        <v>497037.08938744455</v>
      </c>
      <c r="AE44" s="54">
        <v>485402.66424304334</v>
      </c>
      <c r="AF44" s="54">
        <v>487442.97658917122</v>
      </c>
      <c r="AG44" s="54">
        <v>491289.08709638199</v>
      </c>
      <c r="AH44" s="54">
        <v>485894.59486082365</v>
      </c>
      <c r="AI44" s="54">
        <v>488344.61163046368</v>
      </c>
      <c r="AJ44" s="54">
        <v>483600.48383433482</v>
      </c>
      <c r="AK44" s="54">
        <v>457762.17801838496</v>
      </c>
      <c r="AL44" s="54">
        <v>458143.66281723866</v>
      </c>
      <c r="AM44" s="54">
        <v>456555.81094948854</v>
      </c>
      <c r="AN44" s="54">
        <v>449164.80247680203</v>
      </c>
      <c r="AO44" s="54">
        <v>434604.92696155678</v>
      </c>
      <c r="AP44" s="54">
        <v>413264.67226280458</v>
      </c>
      <c r="AQ44" s="54">
        <v>411976.27427334286</v>
      </c>
      <c r="AR44" s="54">
        <v>401620.7985764835</v>
      </c>
      <c r="AS44" s="54">
        <v>397272.51355776435</v>
      </c>
      <c r="AT44" s="54">
        <v>385423.77094089356</v>
      </c>
      <c r="AU44" s="54">
        <v>367291.81636248744</v>
      </c>
      <c r="AV44" s="54">
        <v>358071.29029275698</v>
      </c>
      <c r="AW44" s="54">
        <v>358189.71747001633</v>
      </c>
      <c r="AX44" s="54">
        <v>335409.14855711453</v>
      </c>
      <c r="AY44" s="54">
        <v>306546.16659166542</v>
      </c>
      <c r="AZ44" s="54">
        <v>302856.03291597625</v>
      </c>
    </row>
    <row r="45" spans="1:52" s="57" customFormat="1" ht="15" customHeight="1" x14ac:dyDescent="0.3">
      <c r="A45" s="55" t="s">
        <v>181</v>
      </c>
      <c r="B45" s="56">
        <v>134758.20709744896</v>
      </c>
      <c r="C45" s="56">
        <v>140851.85448841631</v>
      </c>
      <c r="D45" s="56">
        <v>134413.34874080919</v>
      </c>
      <c r="E45" s="56">
        <v>146364.26603311952</v>
      </c>
      <c r="F45" s="56">
        <v>131550.37382663059</v>
      </c>
      <c r="G45" s="56">
        <v>133546.72346286301</v>
      </c>
      <c r="H45" s="56">
        <v>138448.91020739975</v>
      </c>
      <c r="I45" s="56">
        <v>135658.50318625031</v>
      </c>
      <c r="J45" s="56">
        <v>126644.68111530463</v>
      </c>
      <c r="K45" s="56">
        <v>122210.827466081</v>
      </c>
      <c r="L45" s="56">
        <v>122161.12185537793</v>
      </c>
      <c r="M45" s="56">
        <v>113011.20921038717</v>
      </c>
      <c r="N45" s="56">
        <v>116702.14918155069</v>
      </c>
      <c r="O45" s="56">
        <v>119739.12277811828</v>
      </c>
      <c r="P45" s="56">
        <v>112183.05603153979</v>
      </c>
      <c r="Q45" s="56">
        <v>106937.56109072514</v>
      </c>
      <c r="R45" s="56">
        <v>99643.550630451165</v>
      </c>
      <c r="S45" s="56">
        <v>99597.795957374401</v>
      </c>
      <c r="T45" s="56">
        <v>104972.01882954882</v>
      </c>
      <c r="U45" s="56">
        <v>107605.93341530932</v>
      </c>
      <c r="V45" s="56">
        <v>91057.482259677228</v>
      </c>
      <c r="W45" s="56">
        <v>90927.23079216115</v>
      </c>
      <c r="X45" s="56">
        <v>93314.845991015478</v>
      </c>
      <c r="Y45" s="56">
        <v>92050.51040827723</v>
      </c>
      <c r="Z45" s="56">
        <v>97028.979438346971</v>
      </c>
      <c r="AA45" s="56">
        <v>98100.405981990072</v>
      </c>
      <c r="AB45" s="56">
        <v>99074.411351863688</v>
      </c>
      <c r="AC45" s="56">
        <v>96274.347965311477</v>
      </c>
      <c r="AD45" s="56">
        <v>89159.802621030845</v>
      </c>
      <c r="AE45" s="56">
        <v>80613.603251140652</v>
      </c>
      <c r="AF45" s="56">
        <v>75431.977710451727</v>
      </c>
      <c r="AG45" s="56">
        <v>76695.55521475806</v>
      </c>
      <c r="AH45" s="56">
        <v>74148.708928196997</v>
      </c>
      <c r="AI45" s="56">
        <v>56050.059008078926</v>
      </c>
      <c r="AJ45" s="56">
        <v>50807.496631674076</v>
      </c>
      <c r="AK45" s="56">
        <v>48515.413681416918</v>
      </c>
      <c r="AL45" s="56">
        <v>46719.816388280233</v>
      </c>
      <c r="AM45" s="56">
        <v>40983.921929560871</v>
      </c>
      <c r="AN45" s="56">
        <v>38247.615966660545</v>
      </c>
      <c r="AO45" s="56">
        <v>34202.175859517112</v>
      </c>
      <c r="AP45" s="56">
        <v>30825.826126022712</v>
      </c>
      <c r="AQ45" s="56">
        <v>27929.893992734738</v>
      </c>
      <c r="AR45" s="56">
        <v>25235.843934200155</v>
      </c>
      <c r="AS45" s="56">
        <v>21466.919078295279</v>
      </c>
      <c r="AT45" s="56">
        <v>20917.517369548739</v>
      </c>
      <c r="AU45" s="56">
        <v>21832.282601363138</v>
      </c>
      <c r="AV45" s="56">
        <v>16714.058604019679</v>
      </c>
      <c r="AW45" s="56">
        <v>17736.824876671293</v>
      </c>
      <c r="AX45" s="56">
        <v>15367.235945698345</v>
      </c>
      <c r="AY45" s="56">
        <v>13850.011230999191</v>
      </c>
      <c r="AZ45" s="56">
        <v>12391.708539022788</v>
      </c>
    </row>
    <row r="46" spans="1:52" s="57" customFormat="1" ht="15" customHeight="1" x14ac:dyDescent="0.3">
      <c r="A46" s="58" t="s">
        <v>182</v>
      </c>
      <c r="B46" s="59">
        <v>51877.641165297187</v>
      </c>
      <c r="C46" s="59">
        <v>53264.465062334093</v>
      </c>
      <c r="D46" s="59">
        <v>52278.088380994486</v>
      </c>
      <c r="E46" s="59">
        <v>58574.100788051102</v>
      </c>
      <c r="F46" s="59">
        <v>55142.698277916883</v>
      </c>
      <c r="G46" s="59">
        <v>51390.713329111262</v>
      </c>
      <c r="H46" s="59">
        <v>53768.911494545733</v>
      </c>
      <c r="I46" s="59">
        <v>54464.919497551564</v>
      </c>
      <c r="J46" s="59">
        <v>52208.882989971433</v>
      </c>
      <c r="K46" s="59">
        <v>51260.864679020051</v>
      </c>
      <c r="L46" s="59">
        <v>61635.692367252421</v>
      </c>
      <c r="M46" s="59">
        <v>60270.306019323209</v>
      </c>
      <c r="N46" s="59">
        <v>56217.196041476491</v>
      </c>
      <c r="O46" s="59">
        <v>55387.509047602456</v>
      </c>
      <c r="P46" s="59">
        <v>51815.791620690215</v>
      </c>
      <c r="Q46" s="59">
        <v>49589.719491024574</v>
      </c>
      <c r="R46" s="59">
        <v>46518.357070397979</v>
      </c>
      <c r="S46" s="59">
        <v>51494.59065577374</v>
      </c>
      <c r="T46" s="59">
        <v>46997.762196459895</v>
      </c>
      <c r="U46" s="59">
        <v>43123.26275360521</v>
      </c>
      <c r="V46" s="59">
        <v>45132.378671800667</v>
      </c>
      <c r="W46" s="59">
        <v>42952.906234679213</v>
      </c>
      <c r="X46" s="59">
        <v>39753.608877241924</v>
      </c>
      <c r="Y46" s="59">
        <v>40822.900771934488</v>
      </c>
      <c r="Z46" s="59">
        <v>41332.629829976053</v>
      </c>
      <c r="AA46" s="59">
        <v>42149.257364534424</v>
      </c>
      <c r="AB46" s="59">
        <v>41650.480940559508</v>
      </c>
      <c r="AC46" s="59">
        <v>35182.265847528979</v>
      </c>
      <c r="AD46" s="59">
        <v>35221.620839557312</v>
      </c>
      <c r="AE46" s="59">
        <v>35201.395769917683</v>
      </c>
      <c r="AF46" s="59">
        <v>32929.201562697061</v>
      </c>
      <c r="AG46" s="59">
        <v>32936.968398986275</v>
      </c>
      <c r="AH46" s="59">
        <v>31070.201666102617</v>
      </c>
      <c r="AI46" s="59">
        <v>22692.013657375923</v>
      </c>
      <c r="AJ46" s="59">
        <v>20848.216112445705</v>
      </c>
      <c r="AK46" s="59">
        <v>16516.296368874468</v>
      </c>
      <c r="AL46" s="59">
        <v>14844.277456501704</v>
      </c>
      <c r="AM46" s="59">
        <v>13881.399161916968</v>
      </c>
      <c r="AN46" s="59">
        <v>12299.650782379129</v>
      </c>
      <c r="AO46" s="59">
        <v>9976.3775842099149</v>
      </c>
      <c r="AP46" s="59">
        <v>8362.7591453480763</v>
      </c>
      <c r="AQ46" s="59">
        <v>6557.6179027738426</v>
      </c>
      <c r="AR46" s="59">
        <v>6219.2671260458783</v>
      </c>
      <c r="AS46" s="59">
        <v>6667.1717234608877</v>
      </c>
      <c r="AT46" s="59">
        <v>5360.5521459776264</v>
      </c>
      <c r="AU46" s="59">
        <v>5553.6647934555549</v>
      </c>
      <c r="AV46" s="59">
        <v>5505.7238473100006</v>
      </c>
      <c r="AW46" s="59">
        <v>5231.7326596099056</v>
      </c>
      <c r="AX46" s="59">
        <v>5009.2479709002482</v>
      </c>
      <c r="AY46" s="59">
        <v>2495.1444574536017</v>
      </c>
      <c r="AZ46" s="59">
        <v>2114.6117361839547</v>
      </c>
    </row>
    <row r="47" spans="1:52" s="57" customFormat="1" ht="15" customHeight="1" x14ac:dyDescent="0.3">
      <c r="A47" s="58" t="s">
        <v>183</v>
      </c>
      <c r="B47" s="59">
        <v>167601.57750321442</v>
      </c>
      <c r="C47" s="59">
        <v>174043.04700212381</v>
      </c>
      <c r="D47" s="59">
        <v>186266.25184609205</v>
      </c>
      <c r="E47" s="59">
        <v>200015.08883642516</v>
      </c>
      <c r="F47" s="59">
        <v>235288.47231616048</v>
      </c>
      <c r="G47" s="59">
        <v>238961.34320685925</v>
      </c>
      <c r="H47" s="59">
        <v>252140.20036421923</v>
      </c>
      <c r="I47" s="59">
        <v>262381.73707341764</v>
      </c>
      <c r="J47" s="59">
        <v>278914.47433704231</v>
      </c>
      <c r="K47" s="59">
        <v>268526.61882716446</v>
      </c>
      <c r="L47" s="59">
        <v>317373.02373807755</v>
      </c>
      <c r="M47" s="59">
        <v>284352.89508020529</v>
      </c>
      <c r="N47" s="59">
        <v>257568.23362479542</v>
      </c>
      <c r="O47" s="59">
        <v>264493.95450301142</v>
      </c>
      <c r="P47" s="59">
        <v>232726.95384597863</v>
      </c>
      <c r="Q47" s="59">
        <v>245997.24759315094</v>
      </c>
      <c r="R47" s="59">
        <v>259342.46625601355</v>
      </c>
      <c r="S47" s="59">
        <v>269955.53356755612</v>
      </c>
      <c r="T47" s="59">
        <v>270409.65469723503</v>
      </c>
      <c r="U47" s="59">
        <v>274960.11288115021</v>
      </c>
      <c r="V47" s="59">
        <v>280532.66874062037</v>
      </c>
      <c r="W47" s="59">
        <v>271631.18321040994</v>
      </c>
      <c r="X47" s="59">
        <v>289231.89433016925</v>
      </c>
      <c r="Y47" s="59">
        <v>288880.80081687187</v>
      </c>
      <c r="Z47" s="59">
        <v>294721.78259226406</v>
      </c>
      <c r="AA47" s="59">
        <v>296564.25712900131</v>
      </c>
      <c r="AB47" s="59">
        <v>280629.18160116754</v>
      </c>
      <c r="AC47" s="59">
        <v>280268.84543565963</v>
      </c>
      <c r="AD47" s="59">
        <v>283997.06598549121</v>
      </c>
      <c r="AE47" s="59">
        <v>281106.31550692453</v>
      </c>
      <c r="AF47" s="59">
        <v>289128.99622034217</v>
      </c>
      <c r="AG47" s="59">
        <v>292848.55541152699</v>
      </c>
      <c r="AH47" s="59">
        <v>285310.93015491206</v>
      </c>
      <c r="AI47" s="59">
        <v>304730.08407625754</v>
      </c>
      <c r="AJ47" s="59">
        <v>297309.20376533299</v>
      </c>
      <c r="AK47" s="59">
        <v>278360.50856326317</v>
      </c>
      <c r="AL47" s="59">
        <v>272829.72756574012</v>
      </c>
      <c r="AM47" s="59">
        <v>277604.17466044036</v>
      </c>
      <c r="AN47" s="59">
        <v>272222.64346653066</v>
      </c>
      <c r="AO47" s="59">
        <v>262538.10861256853</v>
      </c>
      <c r="AP47" s="59">
        <v>245370.75360431883</v>
      </c>
      <c r="AQ47" s="59">
        <v>238517.80985274838</v>
      </c>
      <c r="AR47" s="59">
        <v>230132.38508104708</v>
      </c>
      <c r="AS47" s="59">
        <v>218945.2881293289</v>
      </c>
      <c r="AT47" s="59">
        <v>208945.90072592421</v>
      </c>
      <c r="AU47" s="59">
        <v>181147.64584671429</v>
      </c>
      <c r="AV47" s="59">
        <v>174906.02012264327</v>
      </c>
      <c r="AW47" s="59">
        <v>174218.09756226547</v>
      </c>
      <c r="AX47" s="59">
        <v>154969.80940753742</v>
      </c>
      <c r="AY47" s="59">
        <v>128769.90872276957</v>
      </c>
      <c r="AZ47" s="59">
        <v>127568.574344227</v>
      </c>
    </row>
    <row r="48" spans="1:52" s="57" customFormat="1" ht="15" customHeight="1" x14ac:dyDescent="0.3">
      <c r="A48" s="58" t="s">
        <v>184</v>
      </c>
      <c r="B48" s="59">
        <v>8631.0860126978077</v>
      </c>
      <c r="C48" s="59">
        <v>9210.9888752922689</v>
      </c>
      <c r="D48" s="59">
        <v>9472.0274332016688</v>
      </c>
      <c r="E48" s="59">
        <v>10662.510337632169</v>
      </c>
      <c r="F48" s="59">
        <v>9951.5304285287111</v>
      </c>
      <c r="G48" s="59">
        <v>9385.9126519593046</v>
      </c>
      <c r="H48" s="59">
        <v>10434.498864769706</v>
      </c>
      <c r="I48" s="59">
        <v>11253.865450500256</v>
      </c>
      <c r="J48" s="59">
        <v>10973.255109854712</v>
      </c>
      <c r="K48" s="59">
        <v>8681.7923315736007</v>
      </c>
      <c r="L48" s="59">
        <v>10865.477224375398</v>
      </c>
      <c r="M48" s="59">
        <v>10348.29228942683</v>
      </c>
      <c r="N48" s="59">
        <v>9253.2161437677914</v>
      </c>
      <c r="O48" s="59">
        <v>8446.8754728703807</v>
      </c>
      <c r="P48" s="59">
        <v>8524.8789559251691</v>
      </c>
      <c r="Q48" s="59">
        <v>10633.981940541738</v>
      </c>
      <c r="R48" s="59">
        <v>12892.594972209532</v>
      </c>
      <c r="S48" s="59">
        <v>12835.816098695348</v>
      </c>
      <c r="T48" s="59">
        <v>11984.651946323787</v>
      </c>
      <c r="U48" s="59">
        <v>12084.288808653275</v>
      </c>
      <c r="V48" s="59">
        <v>12305.075843486857</v>
      </c>
      <c r="W48" s="59">
        <v>12237.447560520826</v>
      </c>
      <c r="X48" s="59">
        <v>12435.037829795443</v>
      </c>
      <c r="Y48" s="59">
        <v>12371.508454727244</v>
      </c>
      <c r="Z48" s="59">
        <v>12589.39947944423</v>
      </c>
      <c r="AA48" s="59">
        <v>12550.315110988809</v>
      </c>
      <c r="AB48" s="59">
        <v>12689.038387191431</v>
      </c>
      <c r="AC48" s="59">
        <v>12860.705066334043</v>
      </c>
      <c r="AD48" s="59">
        <v>13122.065600320135</v>
      </c>
      <c r="AE48" s="59">
        <v>13250.244785277862</v>
      </c>
      <c r="AF48" s="59">
        <v>13636.694262953803</v>
      </c>
      <c r="AG48" s="59">
        <v>13655.236243951193</v>
      </c>
      <c r="AH48" s="59">
        <v>13749.677408868756</v>
      </c>
      <c r="AI48" s="59">
        <v>13655.783356589369</v>
      </c>
      <c r="AJ48" s="59">
        <v>13489.731330511602</v>
      </c>
      <c r="AK48" s="59">
        <v>13511.047398640017</v>
      </c>
      <c r="AL48" s="59">
        <v>13276.981802606681</v>
      </c>
      <c r="AM48" s="59">
        <v>13254.796379329697</v>
      </c>
      <c r="AN48" s="59">
        <v>13131.004362611344</v>
      </c>
      <c r="AO48" s="59">
        <v>12981.246735302808</v>
      </c>
      <c r="AP48" s="59">
        <v>12749.749837975032</v>
      </c>
      <c r="AQ48" s="59">
        <v>12799.204984691825</v>
      </c>
      <c r="AR48" s="59">
        <v>12713.303405550456</v>
      </c>
      <c r="AS48" s="59">
        <v>12527.481527317201</v>
      </c>
      <c r="AT48" s="59">
        <v>12180.107893760438</v>
      </c>
      <c r="AU48" s="59">
        <v>11940.495094952797</v>
      </c>
      <c r="AV48" s="59">
        <v>11601.181654755977</v>
      </c>
      <c r="AW48" s="59">
        <v>10846.522792828157</v>
      </c>
      <c r="AX48" s="59">
        <v>10546.759902127007</v>
      </c>
      <c r="AY48" s="59">
        <v>9551.0615684964832</v>
      </c>
      <c r="AZ48" s="59">
        <v>8351.2536045416309</v>
      </c>
    </row>
    <row r="49" spans="1:52" s="57" customFormat="1" ht="15" customHeight="1" x14ac:dyDescent="0.3">
      <c r="A49" s="58" t="s">
        <v>185</v>
      </c>
      <c r="B49" s="59">
        <v>3804.5339052488462</v>
      </c>
      <c r="C49" s="59">
        <v>2715.4829189325842</v>
      </c>
      <c r="D49" s="59">
        <v>2425.8878911355305</v>
      </c>
      <c r="E49" s="59">
        <v>2258.6764436781136</v>
      </c>
      <c r="F49" s="59">
        <v>3099.2676478142498</v>
      </c>
      <c r="G49" s="59">
        <v>3041.9365638009335</v>
      </c>
      <c r="H49" s="59">
        <v>3349.5354638225253</v>
      </c>
      <c r="I49" s="59">
        <v>3551.3139176788741</v>
      </c>
      <c r="J49" s="59">
        <v>3197.9234205014727</v>
      </c>
      <c r="K49" s="59">
        <v>3021.083857839244</v>
      </c>
      <c r="L49" s="59">
        <v>3377.5647054282977</v>
      </c>
      <c r="M49" s="59">
        <v>3088.2552386156385</v>
      </c>
      <c r="N49" s="59">
        <v>2749.0272592219148</v>
      </c>
      <c r="O49" s="59">
        <v>2782.3258335858777</v>
      </c>
      <c r="P49" s="59">
        <v>3047.6396062254976</v>
      </c>
      <c r="Q49" s="59">
        <v>2936.2490172937974</v>
      </c>
      <c r="R49" s="59">
        <v>2243.8548686440308</v>
      </c>
      <c r="S49" s="59">
        <v>2269.9468028533133</v>
      </c>
      <c r="T49" s="59">
        <v>2188.6100097427211</v>
      </c>
      <c r="U49" s="59">
        <v>2213.2435268113909</v>
      </c>
      <c r="V49" s="59">
        <v>2257.2729180361093</v>
      </c>
      <c r="W49" s="59">
        <v>2305.2828323484819</v>
      </c>
      <c r="X49" s="59">
        <v>2330.5664476459833</v>
      </c>
      <c r="Y49" s="59">
        <v>2377.2266802825316</v>
      </c>
      <c r="Z49" s="59">
        <v>2351.8945490319629</v>
      </c>
      <c r="AA49" s="59">
        <v>2325.04464440119</v>
      </c>
      <c r="AB49" s="59">
        <v>2317.61265547208</v>
      </c>
      <c r="AC49" s="59">
        <v>2287.95859724724</v>
      </c>
      <c r="AD49" s="59">
        <v>2406.2503037633969</v>
      </c>
      <c r="AE49" s="59">
        <v>2430.107706367688</v>
      </c>
      <c r="AF49" s="59">
        <v>2420.9685150364212</v>
      </c>
      <c r="AG49" s="59">
        <v>2431.4153474732229</v>
      </c>
      <c r="AH49" s="59">
        <v>2445.3012179417296</v>
      </c>
      <c r="AI49" s="59">
        <v>2455.013954953245</v>
      </c>
      <c r="AJ49" s="59">
        <v>2496.090074073657</v>
      </c>
      <c r="AK49" s="59">
        <v>2496.2491950811045</v>
      </c>
      <c r="AL49" s="59">
        <v>2487.5089588162537</v>
      </c>
      <c r="AM49" s="59">
        <v>2479.4375794459947</v>
      </c>
      <c r="AN49" s="59">
        <v>2471.8664554722268</v>
      </c>
      <c r="AO49" s="59">
        <v>2456.0259896997359</v>
      </c>
      <c r="AP49" s="59">
        <v>2437.1888989844783</v>
      </c>
      <c r="AQ49" s="59">
        <v>2444.0568502476895</v>
      </c>
      <c r="AR49" s="59">
        <v>2475.9875043411512</v>
      </c>
      <c r="AS49" s="59">
        <v>2500.7186114589672</v>
      </c>
      <c r="AT49" s="59">
        <v>2485.309814376873</v>
      </c>
      <c r="AU49" s="59">
        <v>2469.6983585244466</v>
      </c>
      <c r="AV49" s="59">
        <v>2459.7844626967326</v>
      </c>
      <c r="AW49" s="59">
        <v>2448.4223858040982</v>
      </c>
      <c r="AX49" s="59">
        <v>2447.6075942147604</v>
      </c>
      <c r="AY49" s="59">
        <v>2454.3192106205365</v>
      </c>
      <c r="AZ49" s="59">
        <v>2435.5382430264603</v>
      </c>
    </row>
    <row r="50" spans="1:52" s="57" customFormat="1" ht="15" customHeight="1" x14ac:dyDescent="0.3">
      <c r="A50" s="58" t="s">
        <v>186</v>
      </c>
      <c r="B50" s="59">
        <v>3046.3650806141186</v>
      </c>
      <c r="C50" s="59">
        <v>2696.6258264432349</v>
      </c>
      <c r="D50" s="59">
        <v>2215.6382149222522</v>
      </c>
      <c r="E50" s="59">
        <v>2621.3807074733436</v>
      </c>
      <c r="F50" s="59">
        <v>1757.779319169073</v>
      </c>
      <c r="G50" s="59">
        <v>1983.4076197462862</v>
      </c>
      <c r="H50" s="59">
        <v>2438.6644158195131</v>
      </c>
      <c r="I50" s="59">
        <v>2002.7293379799353</v>
      </c>
      <c r="J50" s="59">
        <v>2068.9137973850839</v>
      </c>
      <c r="K50" s="59">
        <v>2092.2403569200119</v>
      </c>
      <c r="L50" s="59">
        <v>1995.076294495088</v>
      </c>
      <c r="M50" s="59">
        <v>1783.2845503610715</v>
      </c>
      <c r="N50" s="59">
        <v>1631.1851903063739</v>
      </c>
      <c r="O50" s="59">
        <v>1533.9042556842544</v>
      </c>
      <c r="P50" s="59">
        <v>1385.5750408115603</v>
      </c>
      <c r="Q50" s="59">
        <v>1568.216940138075</v>
      </c>
      <c r="R50" s="59">
        <v>925.68833228370227</v>
      </c>
      <c r="S50" s="59">
        <v>910.93270242608753</v>
      </c>
      <c r="T50" s="59">
        <v>762.15509198901327</v>
      </c>
      <c r="U50" s="59">
        <v>785.61463480551288</v>
      </c>
      <c r="V50" s="59">
        <v>790.81259858577891</v>
      </c>
      <c r="W50" s="59">
        <v>433.94208258552953</v>
      </c>
      <c r="X50" s="59">
        <v>223.92369453838137</v>
      </c>
      <c r="Y50" s="59">
        <v>263.84478239294117</v>
      </c>
      <c r="Z50" s="59">
        <v>285.78840358503538</v>
      </c>
      <c r="AA50" s="59">
        <v>277.56069357242308</v>
      </c>
      <c r="AB50" s="59">
        <v>261.51957859174956</v>
      </c>
      <c r="AC50" s="59">
        <v>289.66653387571586</v>
      </c>
      <c r="AD50" s="59">
        <v>181.37577963597755</v>
      </c>
      <c r="AE50" s="59">
        <v>176.09803396093722</v>
      </c>
      <c r="AF50" s="59">
        <v>189.70581448906313</v>
      </c>
      <c r="AG50" s="59">
        <v>182.07927544072061</v>
      </c>
      <c r="AH50" s="59">
        <v>192.0404853689854</v>
      </c>
      <c r="AI50" s="59">
        <v>241.24829690726872</v>
      </c>
      <c r="AJ50" s="59">
        <v>251.93652776135346</v>
      </c>
      <c r="AK50" s="59">
        <v>302.03246066722426</v>
      </c>
      <c r="AL50" s="59">
        <v>278.94583107615739</v>
      </c>
      <c r="AM50" s="59">
        <v>309.74651552875622</v>
      </c>
      <c r="AN50" s="59">
        <v>333.76225044098629</v>
      </c>
      <c r="AO50" s="59">
        <v>349.3392466692527</v>
      </c>
      <c r="AP50" s="59">
        <v>423.28957407404431</v>
      </c>
      <c r="AQ50" s="59">
        <v>365.61209565404272</v>
      </c>
      <c r="AR50" s="59">
        <v>402.81394718785293</v>
      </c>
      <c r="AS50" s="59">
        <v>486.32693046700035</v>
      </c>
      <c r="AT50" s="59">
        <v>559.77379097832579</v>
      </c>
      <c r="AU50" s="59">
        <v>535.31108211775302</v>
      </c>
      <c r="AV50" s="59">
        <v>551.82076640181685</v>
      </c>
      <c r="AW50" s="59">
        <v>538.21365042817638</v>
      </c>
      <c r="AX50" s="59">
        <v>579.97518131022025</v>
      </c>
      <c r="AY50" s="59">
        <v>617.17245867015993</v>
      </c>
      <c r="AZ50" s="59">
        <v>579.85659469253335</v>
      </c>
    </row>
    <row r="51" spans="1:52" s="57" customFormat="1" ht="15" customHeight="1" x14ac:dyDescent="0.3">
      <c r="A51" s="58" t="s">
        <v>187</v>
      </c>
      <c r="B51" s="59">
        <v>36350.664819961057</v>
      </c>
      <c r="C51" s="59">
        <v>30537.870619684996</v>
      </c>
      <c r="D51" s="59">
        <v>40741.53758851692</v>
      </c>
      <c r="E51" s="59">
        <v>33930.589962593687</v>
      </c>
      <c r="F51" s="59">
        <v>39454.543923158031</v>
      </c>
      <c r="G51" s="59">
        <v>34801.476375744038</v>
      </c>
      <c r="H51" s="59">
        <v>34257.55292756101</v>
      </c>
      <c r="I51" s="59">
        <v>26913.068136058893</v>
      </c>
      <c r="J51" s="59">
        <v>27451.80567462054</v>
      </c>
      <c r="K51" s="59">
        <v>27606.13365165066</v>
      </c>
      <c r="L51" s="59">
        <v>24375.961404849295</v>
      </c>
      <c r="M51" s="59">
        <v>22494.159347357443</v>
      </c>
      <c r="N51" s="59">
        <v>19563.086222185728</v>
      </c>
      <c r="O51" s="59">
        <v>15880.734461368438</v>
      </c>
      <c r="P51" s="59">
        <v>15069.28342472272</v>
      </c>
      <c r="Q51" s="59">
        <v>10956.544371191898</v>
      </c>
      <c r="R51" s="59">
        <v>9543.3568475453303</v>
      </c>
      <c r="S51" s="59">
        <v>9311.5444362288126</v>
      </c>
      <c r="T51" s="59">
        <v>7679.7531571787667</v>
      </c>
      <c r="U51" s="59">
        <v>7406.6025417456203</v>
      </c>
      <c r="V51" s="59">
        <v>7275.7285961851576</v>
      </c>
      <c r="W51" s="59">
        <v>12809.392071457605</v>
      </c>
      <c r="X51" s="59">
        <v>13238.373892793777</v>
      </c>
      <c r="Y51" s="59">
        <v>12841.905180839931</v>
      </c>
      <c r="Z51" s="59">
        <v>12689.48753341096</v>
      </c>
      <c r="AA51" s="59">
        <v>12790.785153037337</v>
      </c>
      <c r="AB51" s="59">
        <v>13355.426586687667</v>
      </c>
      <c r="AC51" s="59">
        <v>13497.237201085458</v>
      </c>
      <c r="AD51" s="59">
        <v>13652.410896600488</v>
      </c>
      <c r="AE51" s="59">
        <v>13903.243917352003</v>
      </c>
      <c r="AF51" s="59">
        <v>14051.914487909129</v>
      </c>
      <c r="AG51" s="59">
        <v>14585.967923909186</v>
      </c>
      <c r="AH51" s="59">
        <v>14567.471373447264</v>
      </c>
      <c r="AI51" s="59">
        <v>15810.162357260737</v>
      </c>
      <c r="AJ51" s="59">
        <v>15245.197194741677</v>
      </c>
      <c r="AK51" s="59">
        <v>9342.1145378758847</v>
      </c>
      <c r="AL51" s="59">
        <v>10495.744683225976</v>
      </c>
      <c r="AM51" s="59">
        <v>6747.3465764224929</v>
      </c>
      <c r="AN51" s="59">
        <v>5767.5384417456225</v>
      </c>
      <c r="AO51" s="59">
        <v>5278.7358077336794</v>
      </c>
      <c r="AP51" s="59">
        <v>4548.9639876723004</v>
      </c>
      <c r="AQ51" s="59">
        <v>20.534547118184889</v>
      </c>
      <c r="AR51" s="59">
        <v>20.412004080548478</v>
      </c>
      <c r="AS51" s="59">
        <v>20.68185232872991</v>
      </c>
      <c r="AT51" s="59">
        <v>14.76604518211715</v>
      </c>
      <c r="AU51" s="59">
        <v>0.76277218410829173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</row>
    <row r="52" spans="1:52" s="57" customFormat="1" ht="15" customHeight="1" x14ac:dyDescent="0.3">
      <c r="A52" s="65" t="s">
        <v>188</v>
      </c>
      <c r="B52" s="66">
        <v>20039.630921466898</v>
      </c>
      <c r="C52" s="66">
        <v>22240.012518383057</v>
      </c>
      <c r="D52" s="66">
        <v>24891.694763496031</v>
      </c>
      <c r="E52" s="66">
        <v>29523.290508817339</v>
      </c>
      <c r="F52" s="66">
        <v>35126.543066470418</v>
      </c>
      <c r="G52" s="66">
        <v>37379.929808416098</v>
      </c>
      <c r="H52" s="66">
        <v>43030.383140818281</v>
      </c>
      <c r="I52" s="66">
        <v>44706.94188153393</v>
      </c>
      <c r="J52" s="66">
        <v>46770.216462369797</v>
      </c>
      <c r="K52" s="66">
        <v>50584.343902906745</v>
      </c>
      <c r="L52" s="66">
        <v>57462.382319804907</v>
      </c>
      <c r="M52" s="66">
        <v>58611.858197965521</v>
      </c>
      <c r="N52" s="66">
        <v>61454.661771404804</v>
      </c>
      <c r="O52" s="66">
        <v>60461.866965399233</v>
      </c>
      <c r="P52" s="66">
        <v>60490.87477056132</v>
      </c>
      <c r="Q52" s="66">
        <v>61081.048968290859</v>
      </c>
      <c r="R52" s="66">
        <v>57252.703124714455</v>
      </c>
      <c r="S52" s="66">
        <v>58683.150907106596</v>
      </c>
      <c r="T52" s="66">
        <v>56309.447277247127</v>
      </c>
      <c r="U52" s="66">
        <v>56797.437675026471</v>
      </c>
      <c r="V52" s="66">
        <v>56887.923386784903</v>
      </c>
      <c r="W52" s="66">
        <v>54496.855136895116</v>
      </c>
      <c r="X52" s="66">
        <v>55047.70466316853</v>
      </c>
      <c r="Y52" s="66">
        <v>57545.076525427881</v>
      </c>
      <c r="Z52" s="66">
        <v>55604.411310248026</v>
      </c>
      <c r="AA52" s="66">
        <v>54195.835880688217</v>
      </c>
      <c r="AB52" s="66">
        <v>53826.695643525491</v>
      </c>
      <c r="AC52" s="66">
        <v>56108.243053833234</v>
      </c>
      <c r="AD52" s="66">
        <v>59296.497361045222</v>
      </c>
      <c r="AE52" s="66">
        <v>58721.655272102049</v>
      </c>
      <c r="AF52" s="66">
        <v>59653.518015291855</v>
      </c>
      <c r="AG52" s="66">
        <v>57953.309280336325</v>
      </c>
      <c r="AH52" s="66">
        <v>64410.263625985244</v>
      </c>
      <c r="AI52" s="66">
        <v>72710.246923040657</v>
      </c>
      <c r="AJ52" s="66">
        <v>83152.612197793787</v>
      </c>
      <c r="AK52" s="66">
        <v>88718.515812566126</v>
      </c>
      <c r="AL52" s="66">
        <v>97210.660130991542</v>
      </c>
      <c r="AM52" s="66">
        <v>101294.9881468434</v>
      </c>
      <c r="AN52" s="66">
        <v>104690.72075096147</v>
      </c>
      <c r="AO52" s="66">
        <v>106822.91712585573</v>
      </c>
      <c r="AP52" s="66">
        <v>108546.14108840917</v>
      </c>
      <c r="AQ52" s="66">
        <v>123341.54404737418</v>
      </c>
      <c r="AR52" s="66">
        <v>124420.78557403036</v>
      </c>
      <c r="AS52" s="66">
        <v>134657.92570510742</v>
      </c>
      <c r="AT52" s="66">
        <v>134959.84315514521</v>
      </c>
      <c r="AU52" s="66">
        <v>143811.95581317539</v>
      </c>
      <c r="AV52" s="66">
        <v>146332.70083492945</v>
      </c>
      <c r="AW52" s="66">
        <v>147169.90354240924</v>
      </c>
      <c r="AX52" s="66">
        <v>146488.51255532648</v>
      </c>
      <c r="AY52" s="66">
        <v>148808.54894265588</v>
      </c>
      <c r="AZ52" s="66">
        <v>149414.48985428188</v>
      </c>
    </row>
    <row r="54" spans="1:52" x14ac:dyDescent="0.35">
      <c r="A54" s="67" t="s">
        <v>197</v>
      </c>
      <c r="B54" s="50">
        <v>0</v>
      </c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5993.8586927517181</v>
      </c>
      <c r="AR54" s="50">
        <v>19973.529265679106</v>
      </c>
      <c r="AS54" s="50">
        <v>30889.910733002798</v>
      </c>
      <c r="AT54" s="50">
        <v>39126.6617203762</v>
      </c>
      <c r="AU54" s="50">
        <v>46595.93387665577</v>
      </c>
      <c r="AV54" s="50">
        <v>67859.085322989122</v>
      </c>
      <c r="AW54" s="50">
        <v>92441.455154231211</v>
      </c>
      <c r="AX54" s="50">
        <v>124884.15408710847</v>
      </c>
      <c r="AY54" s="50">
        <v>136148.48881654581</v>
      </c>
      <c r="AZ54" s="50">
        <v>166566.40594441455</v>
      </c>
    </row>
    <row r="55" spans="1:52" x14ac:dyDescent="0.35">
      <c r="A55" s="68" t="s">
        <v>180</v>
      </c>
      <c r="B55" s="54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4">
        <v>5993.8586927517181</v>
      </c>
      <c r="AR55" s="54">
        <v>19973.529265679106</v>
      </c>
      <c r="AS55" s="54">
        <v>30889.910733002798</v>
      </c>
      <c r="AT55" s="54">
        <v>39126.6617203762</v>
      </c>
      <c r="AU55" s="54">
        <v>46595.93387665577</v>
      </c>
      <c r="AV55" s="54">
        <v>67859.085322989122</v>
      </c>
      <c r="AW55" s="54">
        <v>92441.455154231211</v>
      </c>
      <c r="AX55" s="54">
        <v>124884.15408710847</v>
      </c>
      <c r="AY55" s="54">
        <v>136148.48881654581</v>
      </c>
      <c r="AZ55" s="54">
        <v>166566.40594441455</v>
      </c>
    </row>
    <row r="56" spans="1:52" s="57" customFormat="1" ht="15" customHeight="1" x14ac:dyDescent="0.3">
      <c r="A56" s="55" t="s">
        <v>181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6">
        <v>0</v>
      </c>
      <c r="AQ56" s="56">
        <v>0</v>
      </c>
      <c r="AR56" s="56">
        <v>9637.9797957511491</v>
      </c>
      <c r="AS56" s="56">
        <v>13656.696849504913</v>
      </c>
      <c r="AT56" s="56">
        <v>17522.292955628654</v>
      </c>
      <c r="AU56" s="56">
        <v>18459.09482141148</v>
      </c>
      <c r="AV56" s="56">
        <v>21608.976807378727</v>
      </c>
      <c r="AW56" s="56">
        <v>21187.370677525356</v>
      </c>
      <c r="AX56" s="56">
        <v>20947.127701345889</v>
      </c>
      <c r="AY56" s="56">
        <v>21144.431927604837</v>
      </c>
      <c r="AZ56" s="56">
        <v>20445.306972085007</v>
      </c>
    </row>
    <row r="57" spans="1:52" s="57" customFormat="1" ht="15" customHeight="1" x14ac:dyDescent="0.3">
      <c r="A57" s="58" t="s">
        <v>182</v>
      </c>
      <c r="B57" s="59">
        <v>0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0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1872.2136980033388</v>
      </c>
      <c r="AW57" s="59">
        <v>1872.2136980033383</v>
      </c>
      <c r="AX57" s="59">
        <v>1872.2136980033385</v>
      </c>
      <c r="AY57" s="59">
        <v>1872.2136980033388</v>
      </c>
      <c r="AZ57" s="59">
        <v>1872.2136980033376</v>
      </c>
    </row>
    <row r="58" spans="1:52" s="57" customFormat="1" ht="15" customHeight="1" x14ac:dyDescent="0.3">
      <c r="A58" s="58" t="s">
        <v>183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>
        <v>0</v>
      </c>
      <c r="AE58" s="59">
        <v>0</v>
      </c>
      <c r="AF58" s="59">
        <v>0</v>
      </c>
      <c r="AG58" s="59">
        <v>0</v>
      </c>
      <c r="AH58" s="59">
        <v>0</v>
      </c>
      <c r="AI58" s="59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5993.8586927517181</v>
      </c>
      <c r="AR58" s="59">
        <v>10335.549469927957</v>
      </c>
      <c r="AS58" s="59">
        <v>17233.213883497883</v>
      </c>
      <c r="AT58" s="59">
        <v>21604.368764747549</v>
      </c>
      <c r="AU58" s="59">
        <v>28136.839055244291</v>
      </c>
      <c r="AV58" s="59">
        <v>44377.894817607048</v>
      </c>
      <c r="AW58" s="59">
        <v>69381.87077870252</v>
      </c>
      <c r="AX58" s="59">
        <v>102064.81268775924</v>
      </c>
      <c r="AY58" s="59">
        <v>113131.84319093762</v>
      </c>
      <c r="AZ58" s="59">
        <v>144248.8852743262</v>
      </c>
    </row>
    <row r="59" spans="1:52" s="57" customFormat="1" ht="15" customHeight="1" x14ac:dyDescent="0.3">
      <c r="A59" s="58" t="s">
        <v>184</v>
      </c>
      <c r="B59" s="59">
        <v>0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59">
        <v>0</v>
      </c>
      <c r="AG59" s="59">
        <v>0</v>
      </c>
      <c r="AH59" s="59">
        <v>0</v>
      </c>
      <c r="AI59" s="59">
        <v>0</v>
      </c>
      <c r="AJ59" s="59">
        <v>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0</v>
      </c>
      <c r="AV59" s="59">
        <v>0</v>
      </c>
      <c r="AW59" s="59">
        <v>0</v>
      </c>
      <c r="AX59" s="59">
        <v>0</v>
      </c>
      <c r="AY59" s="59">
        <v>0</v>
      </c>
      <c r="AZ59" s="59">
        <v>0</v>
      </c>
    </row>
    <row r="60" spans="1:52" s="57" customFormat="1" ht="15" customHeight="1" x14ac:dyDescent="0.3">
      <c r="A60" s="58" t="s">
        <v>185</v>
      </c>
      <c r="B60" s="59">
        <v>0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</v>
      </c>
      <c r="AX60" s="59">
        <v>0</v>
      </c>
      <c r="AY60" s="59">
        <v>0</v>
      </c>
      <c r="AZ60" s="59">
        <v>0</v>
      </c>
    </row>
    <row r="61" spans="1:52" s="57" customFormat="1" ht="15" customHeight="1" x14ac:dyDescent="0.3">
      <c r="A61" s="58" t="s">
        <v>186</v>
      </c>
      <c r="B61" s="59">
        <v>0</v>
      </c>
      <c r="C61" s="59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</v>
      </c>
      <c r="AX61" s="59">
        <v>0</v>
      </c>
      <c r="AY61" s="59">
        <v>0</v>
      </c>
      <c r="AZ61" s="59">
        <v>0</v>
      </c>
    </row>
    <row r="62" spans="1:52" s="57" customFormat="1" ht="15" customHeight="1" x14ac:dyDescent="0.3">
      <c r="A62" s="58" t="s">
        <v>187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0</v>
      </c>
      <c r="Y62" s="59">
        <v>0</v>
      </c>
      <c r="Z62" s="59">
        <v>0</v>
      </c>
      <c r="AA62" s="59">
        <v>0</v>
      </c>
      <c r="AB62" s="59">
        <v>0</v>
      </c>
      <c r="AC62" s="59">
        <v>0</v>
      </c>
      <c r="AD62" s="59">
        <v>0</v>
      </c>
      <c r="AE62" s="59">
        <v>0</v>
      </c>
      <c r="AF62" s="59">
        <v>0</v>
      </c>
      <c r="AG62" s="59">
        <v>0</v>
      </c>
      <c r="AH62" s="59">
        <v>0</v>
      </c>
      <c r="AI62" s="59">
        <v>0</v>
      </c>
      <c r="AJ62" s="59">
        <v>0</v>
      </c>
      <c r="AK62" s="59">
        <v>0</v>
      </c>
      <c r="AL62" s="59">
        <v>0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0</v>
      </c>
      <c r="AV62" s="59">
        <v>0</v>
      </c>
      <c r="AW62" s="59">
        <v>0</v>
      </c>
      <c r="AX62" s="59">
        <v>0</v>
      </c>
      <c r="AY62" s="59">
        <v>0</v>
      </c>
      <c r="AZ62" s="59">
        <v>0</v>
      </c>
    </row>
    <row r="63" spans="1:52" s="57" customFormat="1" ht="15" customHeight="1" x14ac:dyDescent="0.3">
      <c r="A63" s="65" t="s">
        <v>188</v>
      </c>
      <c r="B63" s="66">
        <v>0</v>
      </c>
      <c r="C63" s="66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</row>
    <row r="65" spans="1:52" x14ac:dyDescent="0.35">
      <c r="A65" s="67" t="s">
        <v>198</v>
      </c>
      <c r="B65" s="50">
        <v>0</v>
      </c>
      <c r="C65" s="50">
        <v>0</v>
      </c>
      <c r="D65" s="50">
        <v>0</v>
      </c>
      <c r="E65" s="50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7720.7735306149652</v>
      </c>
      <c r="AP65" s="50">
        <v>12936.21717853102</v>
      </c>
      <c r="AQ65" s="50">
        <v>18629.821364314139</v>
      </c>
      <c r="AR65" s="50">
        <v>25840.48803004979</v>
      </c>
      <c r="AS65" s="50">
        <v>36412.539865941792</v>
      </c>
      <c r="AT65" s="50">
        <v>46568.398104041189</v>
      </c>
      <c r="AU65" s="50">
        <v>63739.720256825371</v>
      </c>
      <c r="AV65" s="50">
        <v>70214.151820073137</v>
      </c>
      <c r="AW65" s="50">
        <v>74477.128148142816</v>
      </c>
      <c r="AX65" s="50">
        <v>92643.218716169911</v>
      </c>
      <c r="AY65" s="50">
        <v>121654.3821165344</v>
      </c>
      <c r="AZ65" s="50">
        <v>129547.33140005055</v>
      </c>
    </row>
    <row r="66" spans="1:52" x14ac:dyDescent="0.35">
      <c r="A66" s="68" t="s">
        <v>180</v>
      </c>
      <c r="B66" s="54">
        <v>0</v>
      </c>
      <c r="C66" s="54">
        <v>0</v>
      </c>
      <c r="D66" s="54">
        <v>0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7720.7735306149652</v>
      </c>
      <c r="AP66" s="54">
        <v>12936.21717853102</v>
      </c>
      <c r="AQ66" s="54">
        <v>18629.821364314139</v>
      </c>
      <c r="AR66" s="54">
        <v>25840.48803004979</v>
      </c>
      <c r="AS66" s="54">
        <v>36412.539865941792</v>
      </c>
      <c r="AT66" s="54">
        <v>46568.398104041189</v>
      </c>
      <c r="AU66" s="54">
        <v>63739.720256825371</v>
      </c>
      <c r="AV66" s="54">
        <v>70214.151820073137</v>
      </c>
      <c r="AW66" s="54">
        <v>74477.128148142816</v>
      </c>
      <c r="AX66" s="54">
        <v>92643.218716169911</v>
      </c>
      <c r="AY66" s="54">
        <v>121654.3821165344</v>
      </c>
      <c r="AZ66" s="54">
        <v>129547.33140005055</v>
      </c>
    </row>
    <row r="67" spans="1:52" s="57" customFormat="1" ht="15" customHeight="1" x14ac:dyDescent="0.3">
      <c r="A67" s="55" t="s">
        <v>181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  <c r="AO67" s="56">
        <v>7720.7735306149652</v>
      </c>
      <c r="AP67" s="56">
        <v>12936.21717853102</v>
      </c>
      <c r="AQ67" s="56">
        <v>18007.709928824173</v>
      </c>
      <c r="AR67" s="56">
        <v>25218.357285552804</v>
      </c>
      <c r="AS67" s="56">
        <v>32367.775170027377</v>
      </c>
      <c r="AT67" s="56">
        <v>39846.612373193297</v>
      </c>
      <c r="AU67" s="56">
        <v>53333.202503339249</v>
      </c>
      <c r="AV67" s="56">
        <v>53273.446279972057</v>
      </c>
      <c r="AW67" s="56">
        <v>53605.949490807761</v>
      </c>
      <c r="AX67" s="56">
        <v>61654.404637274165</v>
      </c>
      <c r="AY67" s="56">
        <v>76180.30889882578</v>
      </c>
      <c r="AZ67" s="56">
        <v>77281.867765745366</v>
      </c>
    </row>
    <row r="68" spans="1:52" s="57" customFormat="1" ht="15" customHeight="1" x14ac:dyDescent="0.3">
      <c r="A68" s="58" t="s">
        <v>182</v>
      </c>
      <c r="B68" s="59">
        <v>0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0</v>
      </c>
      <c r="AF68" s="59">
        <v>0</v>
      </c>
      <c r="AG68" s="59">
        <v>0</v>
      </c>
      <c r="AH68" s="59">
        <v>0</v>
      </c>
      <c r="AI68" s="59">
        <v>0</v>
      </c>
      <c r="AJ68" s="59">
        <v>0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2279.5060703080189</v>
      </c>
      <c r="AU68" s="59">
        <v>2317.8891280947018</v>
      </c>
      <c r="AV68" s="59">
        <v>2350.5502484906224</v>
      </c>
      <c r="AW68" s="59">
        <v>4278.368039528963</v>
      </c>
      <c r="AX68" s="59">
        <v>4423.9506663934517</v>
      </c>
      <c r="AY68" s="59">
        <v>4800.7874002320204</v>
      </c>
      <c r="AZ68" s="59">
        <v>4781.0307209079165</v>
      </c>
    </row>
    <row r="69" spans="1:52" s="57" customFormat="1" ht="15" customHeight="1" x14ac:dyDescent="0.3">
      <c r="A69" s="58" t="s">
        <v>183</v>
      </c>
      <c r="B69" s="59">
        <v>0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0</v>
      </c>
      <c r="AF69" s="59">
        <v>0</v>
      </c>
      <c r="AG69" s="59">
        <v>0</v>
      </c>
      <c r="AH69" s="59">
        <v>0</v>
      </c>
      <c r="AI69" s="59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9">
        <v>0</v>
      </c>
      <c r="AQ69" s="59">
        <v>622.11143548996631</v>
      </c>
      <c r="AR69" s="59">
        <v>622.13074449698729</v>
      </c>
      <c r="AS69" s="59">
        <v>4044.764695914414</v>
      </c>
      <c r="AT69" s="59">
        <v>4442.2796605398726</v>
      </c>
      <c r="AU69" s="59">
        <v>8088.6286253914204</v>
      </c>
      <c r="AV69" s="59">
        <v>14590.155291610454</v>
      </c>
      <c r="AW69" s="59">
        <v>16592.810617806092</v>
      </c>
      <c r="AX69" s="59">
        <v>26564.863412502295</v>
      </c>
      <c r="AY69" s="59">
        <v>40673.285817476608</v>
      </c>
      <c r="AZ69" s="59">
        <v>47484.432913397257</v>
      </c>
    </row>
    <row r="70" spans="1:52" s="57" customFormat="1" ht="15" customHeight="1" x14ac:dyDescent="0.3">
      <c r="A70" s="58" t="s">
        <v>184</v>
      </c>
      <c r="B70" s="59">
        <v>0</v>
      </c>
      <c r="C70" s="59">
        <v>0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59">
        <v>0</v>
      </c>
      <c r="AL70" s="59">
        <v>0</v>
      </c>
      <c r="AM70" s="59">
        <v>0</v>
      </c>
      <c r="AN70" s="59">
        <v>0</v>
      </c>
      <c r="AO70" s="59">
        <v>0</v>
      </c>
      <c r="AP70" s="59">
        <v>0</v>
      </c>
      <c r="AQ70" s="59">
        <v>0</v>
      </c>
      <c r="AR70" s="59">
        <v>0</v>
      </c>
      <c r="AS70" s="59">
        <v>0</v>
      </c>
      <c r="AT70" s="59">
        <v>0</v>
      </c>
      <c r="AU70" s="59">
        <v>0</v>
      </c>
      <c r="AV70" s="59">
        <v>0</v>
      </c>
      <c r="AW70" s="59">
        <v>0</v>
      </c>
      <c r="AX70" s="59">
        <v>0</v>
      </c>
      <c r="AY70" s="59">
        <v>0</v>
      </c>
      <c r="AZ70" s="59">
        <v>0</v>
      </c>
    </row>
    <row r="71" spans="1:52" s="57" customFormat="1" ht="15" customHeight="1" x14ac:dyDescent="0.3">
      <c r="A71" s="58" t="s">
        <v>185</v>
      </c>
      <c r="B71" s="59">
        <v>0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0</v>
      </c>
      <c r="AX71" s="59">
        <v>0</v>
      </c>
      <c r="AY71" s="59">
        <v>0</v>
      </c>
      <c r="AZ71" s="59">
        <v>0</v>
      </c>
    </row>
    <row r="72" spans="1:52" s="57" customFormat="1" ht="15" customHeight="1" x14ac:dyDescent="0.3">
      <c r="A72" s="58" t="s">
        <v>186</v>
      </c>
      <c r="B72" s="59">
        <v>0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0</v>
      </c>
      <c r="AL72" s="59">
        <v>0</v>
      </c>
      <c r="AM72" s="59">
        <v>0</v>
      </c>
      <c r="AN72" s="59">
        <v>0</v>
      </c>
      <c r="AO72" s="59">
        <v>0</v>
      </c>
      <c r="AP72" s="59">
        <v>0</v>
      </c>
      <c r="AQ72" s="59">
        <v>0</v>
      </c>
      <c r="AR72" s="59">
        <v>0</v>
      </c>
      <c r="AS72" s="59">
        <v>0</v>
      </c>
      <c r="AT72" s="59">
        <v>0</v>
      </c>
      <c r="AU72" s="59">
        <v>0</v>
      </c>
      <c r="AV72" s="59">
        <v>0</v>
      </c>
      <c r="AW72" s="59">
        <v>0</v>
      </c>
      <c r="AX72" s="59">
        <v>0</v>
      </c>
      <c r="AY72" s="59">
        <v>0</v>
      </c>
      <c r="AZ72" s="59">
        <v>0</v>
      </c>
    </row>
    <row r="73" spans="1:52" s="57" customFormat="1" ht="15" customHeight="1" x14ac:dyDescent="0.3">
      <c r="A73" s="58" t="s">
        <v>187</v>
      </c>
      <c r="B73" s="59">
        <v>0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0</v>
      </c>
      <c r="AX73" s="59">
        <v>0</v>
      </c>
      <c r="AY73" s="59">
        <v>0</v>
      </c>
      <c r="AZ73" s="59">
        <v>0</v>
      </c>
    </row>
    <row r="74" spans="1:52" s="57" customFormat="1" ht="15" customHeight="1" x14ac:dyDescent="0.3">
      <c r="A74" s="65" t="s">
        <v>188</v>
      </c>
      <c r="B74" s="66">
        <v>0</v>
      </c>
      <c r="C74" s="66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J2" sqref="J2"/>
    </sheetView>
  </sheetViews>
  <sheetFormatPr defaultColWidth="9.08984375" defaultRowHeight="14.5" x14ac:dyDescent="0.35"/>
  <cols>
    <col min="1" max="1" width="15.81640625" customWidth="1"/>
  </cols>
  <sheetData>
    <row r="1" spans="1:33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ht="29" x14ac:dyDescent="0.35">
      <c r="A2" s="2" t="s">
        <v>3</v>
      </c>
      <c r="B2" s="5">
        <v>0</v>
      </c>
      <c r="C2" s="5">
        <v>0</v>
      </c>
      <c r="D2" s="5">
        <v>2E-3</v>
      </c>
      <c r="E2" s="5">
        <f>$D2+($G2-$D2)*(E1-$D1)/($G1-$D1)</f>
        <v>4.6666666666666662E-3</v>
      </c>
      <c r="F2" s="5">
        <f>$D2+($G2-$D2)*(F1-$D1)/($G1-$D1)</f>
        <v>7.3333333333333332E-3</v>
      </c>
      <c r="G2" s="5">
        <v>0.01</v>
      </c>
      <c r="H2" s="5">
        <f>$G2+($L2-$G2)*(H1-$G1)/($L1-$G1)</f>
        <v>1.4999999999999999E-2</v>
      </c>
      <c r="I2" s="5">
        <f t="shared" ref="I2:K2" si="0">$G2+($L2-$G2)*(I1-$G1)/($L1-$G1)</f>
        <v>0.02</v>
      </c>
      <c r="J2" s="5">
        <f t="shared" si="0"/>
        <v>2.5000000000000001E-2</v>
      </c>
      <c r="K2" s="5">
        <f t="shared" si="0"/>
        <v>0.03</v>
      </c>
      <c r="L2" s="5">
        <v>3.5000000000000003E-2</v>
      </c>
      <c r="M2" s="5">
        <v>3.5000000000000003E-2</v>
      </c>
      <c r="N2" s="5">
        <v>3.5000000000000003E-2</v>
      </c>
      <c r="O2" s="5">
        <v>3.5000000000000003E-2</v>
      </c>
      <c r="P2" s="5">
        <v>3.5000000000000003E-2</v>
      </c>
      <c r="Q2" s="5">
        <v>3.5000000000000003E-2</v>
      </c>
      <c r="R2" s="5">
        <v>3.5000000000000003E-2</v>
      </c>
      <c r="S2" s="5">
        <v>3.5000000000000003E-2</v>
      </c>
      <c r="T2" s="5">
        <v>3.5000000000000003E-2</v>
      </c>
      <c r="U2" s="5">
        <v>3.5000000000000003E-2</v>
      </c>
      <c r="V2" s="5">
        <v>3.5000000000000003E-2</v>
      </c>
      <c r="W2" s="5">
        <v>3.5000000000000003E-2</v>
      </c>
      <c r="X2" s="5">
        <v>3.5000000000000003E-2</v>
      </c>
      <c r="Y2" s="5">
        <v>3.5000000000000003E-2</v>
      </c>
      <c r="Z2" s="5">
        <v>3.5000000000000003E-2</v>
      </c>
      <c r="AA2" s="5">
        <v>3.5000000000000003E-2</v>
      </c>
      <c r="AB2" s="5">
        <v>3.5000000000000003E-2</v>
      </c>
      <c r="AC2" s="5">
        <v>3.5000000000000003E-2</v>
      </c>
      <c r="AD2" s="5">
        <v>3.5000000000000003E-2</v>
      </c>
      <c r="AE2" s="5">
        <v>3.5000000000000003E-2</v>
      </c>
      <c r="AF2" s="5">
        <v>3.5000000000000003E-2</v>
      </c>
      <c r="AG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tro</vt:lpstr>
      <vt:lpstr>Net Electricity Generation</vt:lpstr>
      <vt:lpstr>BLP</vt:lpstr>
      <vt:lpstr>'Net Electricity Generation'!Print_Titles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2017-06-17T02:28:17Z</dcterms:created>
  <dcterms:modified xsi:type="dcterms:W3CDTF">2022-11-14T15:45:36Z</dcterms:modified>
</cp:coreProperties>
</file>