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elec\BPHC\"/>
    </mc:Choice>
  </mc:AlternateContent>
  <xr:revisionPtr revIDLastSave="0" documentId="8_{29603B03-6542-490B-B9EA-CAEDEF4E9B21}" xr6:coauthVersionLast="47" xr6:coauthVersionMax="47" xr10:uidLastSave="{00000000-0000-0000-0000-000000000000}"/>
  <bookViews>
    <workbookView xWindow="-37260" yWindow="-4620" windowWidth="28800" windowHeight="15225" firstSheet="1" activeTab="1" xr2:uid="{C0B1B6F1-DE98-42EB-9B6E-DDF9D2938608}"/>
  </bookViews>
  <sheets>
    <sheet name="About" sheetId="4" r:id="rId1"/>
    <sheet name="BPHC" sheetId="1" r:id="rId2"/>
    <sheet name="BPHC-PHCaDHpD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C2" i="1"/>
  <c r="C1" i="1"/>
  <c r="D1" i="1" s="1"/>
  <c r="E1" i="1" s="1"/>
  <c r="F1" i="1" s="1"/>
  <c r="G1" i="1" s="1"/>
  <c r="H1" i="1" s="1"/>
  <c r="J1" i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</calcChain>
</file>

<file path=xl/sharedStrings.xml><?xml version="1.0" encoding="utf-8"?>
<sst xmlns="http://schemas.openxmlformats.org/spreadsheetml/2006/main" count="50" uniqueCount="24">
  <si>
    <t> </t>
  </si>
  <si>
    <t>BPHC BAU Pumped Hydro Capacity</t>
  </si>
  <si>
    <t>BPHC Pumped Hydro Charging and Discharging Hours per Day</t>
  </si>
  <si>
    <t>Sources:</t>
  </si>
  <si>
    <t>Sources: 2018 ENTSO-E Factsheet, pages 4, 5 and 6</t>
  </si>
  <si>
    <t xml:space="preserve">Sources Forecast : GEXIT study </t>
  </si>
  <si>
    <t>Notes:</t>
  </si>
  <si>
    <t>"Pumped Hydro Charging and Discharging Hours per Day" refers to the number of hours per day,</t>
  </si>
  <si>
    <t>typically, a pumped hydro plant my charge (by pumping water) or discharge (by releasing water)</t>
  </si>
  <si>
    <t>at its full capacity (rated in MW).  For example, if a pumped hydro plant can charge and discharge</t>
  </si>
  <si>
    <r>
      <t xml:space="preserve">for 8 hours per day, it does so </t>
    </r>
    <r>
      <rPr>
        <b/>
        <sz val="11"/>
        <color theme="1"/>
        <rFont val="Calibri"/>
        <family val="2"/>
        <scheme val="minor"/>
      </rPr>
      <t>at its full MW rating in all 16 of those hours</t>
    </r>
    <r>
      <rPr>
        <sz val="11"/>
        <color theme="1"/>
        <rFont val="Calibri"/>
        <family val="2"/>
        <scheme val="minor"/>
      </rPr>
      <t>.  It does not divide up its</t>
    </r>
  </si>
  <si>
    <t>megawatts among those hours.  Keep this in mind when specifying pumped hydro MW capacities</t>
  </si>
  <si>
    <t>in this variable.  (Essentially, this assumes that within a given day, pumped hydro is limited by</t>
  </si>
  <si>
    <t>its maximum possible pumping or generating rate, not by the quantity of water in its upper or lower reservoir.)</t>
  </si>
  <si>
    <t>In the real world, pumped hydro plants may chage for slightly more hours and at a</t>
  </si>
  <si>
    <t>slightly lower MW rating than they discharge, but we simplify this to represent it as the same number</t>
  </si>
  <si>
    <t>of hours charging and discharging and the same MW rating when charging and discharging.</t>
  </si>
  <si>
    <t>Unit Conversion</t>
  </si>
  <si>
    <t>gigawatts to megawatts</t>
  </si>
  <si>
    <t>Year</t>
  </si>
  <si>
    <t>Pumped storage fleet (MW)</t>
  </si>
  <si>
    <t>Unit: hours</t>
  </si>
  <si>
    <t>Hours</t>
  </si>
  <si>
    <t>Charging and discharging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</si>
</sst>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u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0" xfId="0" applyFill="1"/>
    <xf numFmtId="1" fontId="0" fillId="2" borderId="0" xfId="0" applyNumberFormat="1" applyFill="1"/>
    <xf numFmtId="1" fontId="0" fillId="3" borderId="0" xfId="0" applyNumberFormat="1" applyFill="1"/>
    <xf numFmtId="1" fontId="0" fillId="0" borderId="0" xfId="0" applyNumberFormat="1"/>
    <xf numFmtId="0" fontId="1" fillId="2" borderId="0" xfId="1" applyFill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4" borderId="0" xfId="0" applyFont="1" applyFill="1"/>
    <xf numFmtId="0" fontId="0" fillId="4" borderId="0" xfId="0" applyFill="1"/>
    <xf numFmtId="0" fontId="5" fillId="4" borderId="0" xfId="0" applyFont="1" applyFill="1"/>
    <xf numFmtId="0" fontId="6" fillId="4" borderId="0" xfId="0" applyFont="1" applyFill="1"/>
    <xf numFmtId="0" fontId="3" fillId="4" borderId="0" xfId="0" applyFont="1" applyFill="1"/>
    <xf numFmtId="0" fontId="0" fillId="4" borderId="0" xfId="0" applyFill="1" applyAlignment="1">
      <alignment horizontal="left"/>
    </xf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3962400</xdr:colOff>
      <xdr:row>5</xdr:row>
      <xdr:rowOff>19050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73F01D-7777-3649-19ED-5CD9696F4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72000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epublicdownloads.entsoe.eu/clean-documents/Publications/Statistics/Factsheet/entsoe_sfs2018_we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74743-B017-496F-A6BB-762F5D5C3248}">
  <dimension ref="A1:C29"/>
  <sheetViews>
    <sheetView workbookViewId="0">
      <selection activeCell="B44" sqref="B44"/>
    </sheetView>
  </sheetViews>
  <sheetFormatPr defaultColWidth="9.1796875" defaultRowHeight="14.5" x14ac:dyDescent="0.35"/>
  <cols>
    <col min="1" max="1" width="9.1796875" style="10"/>
    <col min="2" max="2" width="88.7265625" style="10" customWidth="1"/>
    <col min="3" max="16384" width="9.1796875" style="10"/>
  </cols>
  <sheetData>
    <row r="1" spans="1:3" x14ac:dyDescent="0.35">
      <c r="A1" s="9" t="s">
        <v>0</v>
      </c>
      <c r="B1" s="9" t="s">
        <v>0</v>
      </c>
      <c r="C1" s="9" t="s">
        <v>0</v>
      </c>
    </row>
    <row r="2" spans="1:3" x14ac:dyDescent="0.35">
      <c r="A2" s="9" t="s">
        <v>0</v>
      </c>
      <c r="B2" s="9" t="s">
        <v>0</v>
      </c>
      <c r="C2" s="9" t="s">
        <v>0</v>
      </c>
    </row>
    <row r="3" spans="1:3" x14ac:dyDescent="0.35">
      <c r="A3" s="9" t="s">
        <v>0</v>
      </c>
      <c r="B3" s="9" t="s">
        <v>0</v>
      </c>
      <c r="C3" s="9" t="s">
        <v>0</v>
      </c>
    </row>
    <row r="4" spans="1:3" x14ac:dyDescent="0.35">
      <c r="A4" s="9" t="s">
        <v>0</v>
      </c>
      <c r="B4" s="9" t="s">
        <v>0</v>
      </c>
      <c r="C4" s="9" t="s">
        <v>0</v>
      </c>
    </row>
    <row r="5" spans="1:3" x14ac:dyDescent="0.35">
      <c r="A5" s="9" t="s">
        <v>0</v>
      </c>
      <c r="B5" s="9" t="s">
        <v>0</v>
      </c>
      <c r="C5" s="9" t="s">
        <v>0</v>
      </c>
    </row>
    <row r="6" spans="1:3" x14ac:dyDescent="0.35">
      <c r="A6" s="9" t="s">
        <v>0</v>
      </c>
      <c r="B6" s="9" t="s">
        <v>0</v>
      </c>
      <c r="C6" s="9" t="s">
        <v>0</v>
      </c>
    </row>
    <row r="7" spans="1:3" x14ac:dyDescent="0.35">
      <c r="A7" s="8" t="s">
        <v>1</v>
      </c>
      <c r="B7" s="9" t="s">
        <v>0</v>
      </c>
      <c r="C7" s="9" t="s">
        <v>0</v>
      </c>
    </row>
    <row r="8" spans="1:3" x14ac:dyDescent="0.35">
      <c r="A8" s="8" t="s">
        <v>2</v>
      </c>
      <c r="B8" s="11"/>
      <c r="C8" s="9"/>
    </row>
    <row r="9" spans="1:3" x14ac:dyDescent="0.35">
      <c r="A9" s="9" t="s">
        <v>0</v>
      </c>
      <c r="B9" s="11" t="s">
        <v>0</v>
      </c>
      <c r="C9" s="9" t="s">
        <v>0</v>
      </c>
    </row>
    <row r="10" spans="1:3" x14ac:dyDescent="0.35">
      <c r="A10" s="8" t="s">
        <v>3</v>
      </c>
      <c r="B10" s="5" t="s">
        <v>4</v>
      </c>
      <c r="C10" s="9"/>
    </row>
    <row r="11" spans="1:3" x14ac:dyDescent="0.35">
      <c r="A11" s="9" t="s">
        <v>0</v>
      </c>
      <c r="B11" s="1" t="s">
        <v>5</v>
      </c>
      <c r="C11" s="9" t="s">
        <v>0</v>
      </c>
    </row>
    <row r="12" spans="1:3" x14ac:dyDescent="0.35">
      <c r="B12"/>
      <c r="C12" s="9"/>
    </row>
    <row r="13" spans="1:3" x14ac:dyDescent="0.35">
      <c r="A13" s="13" t="s">
        <v>6</v>
      </c>
      <c r="C13" s="9" t="s">
        <v>0</v>
      </c>
    </row>
    <row r="14" spans="1:3" x14ac:dyDescent="0.35">
      <c r="A14" s="10" t="s">
        <v>7</v>
      </c>
      <c r="C14" s="9"/>
    </row>
    <row r="15" spans="1:3" x14ac:dyDescent="0.35">
      <c r="A15" s="10" t="s">
        <v>8</v>
      </c>
      <c r="C15" s="9" t="s">
        <v>0</v>
      </c>
    </row>
    <row r="16" spans="1:3" x14ac:dyDescent="0.35">
      <c r="A16" s="10" t="s">
        <v>9</v>
      </c>
      <c r="C16" s="12"/>
    </row>
    <row r="17" spans="1:3" x14ac:dyDescent="0.35">
      <c r="A17" s="10" t="s">
        <v>10</v>
      </c>
      <c r="C17" s="12"/>
    </row>
    <row r="18" spans="1:3" x14ac:dyDescent="0.35">
      <c r="A18" s="10" t="s">
        <v>11</v>
      </c>
    </row>
    <row r="19" spans="1:3" x14ac:dyDescent="0.35">
      <c r="A19" s="10" t="s">
        <v>12</v>
      </c>
      <c r="C19" s="12"/>
    </row>
    <row r="20" spans="1:3" x14ac:dyDescent="0.35">
      <c r="A20" s="10" t="s">
        <v>13</v>
      </c>
    </row>
    <row r="22" spans="1:3" x14ac:dyDescent="0.35">
      <c r="A22" s="10" t="s">
        <v>14</v>
      </c>
    </row>
    <row r="23" spans="1:3" x14ac:dyDescent="0.35">
      <c r="A23" s="10" t="s">
        <v>15</v>
      </c>
    </row>
    <row r="24" spans="1:3" x14ac:dyDescent="0.35">
      <c r="A24" s="10" t="s">
        <v>16</v>
      </c>
    </row>
    <row r="27" spans="1:3" x14ac:dyDescent="0.35">
      <c r="A27" s="13" t="s">
        <v>17</v>
      </c>
    </row>
    <row r="28" spans="1:3" x14ac:dyDescent="0.35">
      <c r="A28" s="10" t="s">
        <v>18</v>
      </c>
    </row>
    <row r="29" spans="1:3" x14ac:dyDescent="0.35">
      <c r="A29" s="14">
        <v>1000</v>
      </c>
    </row>
  </sheetData>
  <hyperlinks>
    <hyperlink ref="B10" r:id="rId1" xr:uid="{A429450D-18FF-4FE5-882B-741179E9C137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34F0F-839E-4B41-9DBF-0DF8FAEFADE3}">
  <sheetPr>
    <tabColor theme="4"/>
  </sheetPr>
  <dimension ref="A1:AH5"/>
  <sheetViews>
    <sheetView tabSelected="1" workbookViewId="0">
      <selection activeCell="B20" sqref="B20"/>
    </sheetView>
  </sheetViews>
  <sheetFormatPr defaultColWidth="11.453125" defaultRowHeight="14.5" x14ac:dyDescent="0.35"/>
  <cols>
    <col min="1" max="1" width="28.81640625" bestFit="1" customWidth="1"/>
    <col min="2" max="8" width="21.1796875" customWidth="1"/>
    <col min="9" max="34" width="11.1796875" bestFit="1" customWidth="1"/>
  </cols>
  <sheetData>
    <row r="1" spans="1:34" x14ac:dyDescent="0.35">
      <c r="A1" t="s">
        <v>19</v>
      </c>
      <c r="B1" s="2">
        <v>2018</v>
      </c>
      <c r="C1" s="2">
        <f>B1+1</f>
        <v>2019</v>
      </c>
      <c r="D1" s="2">
        <f t="shared" ref="D1:H1" si="0">C1+1</f>
        <v>2020</v>
      </c>
      <c r="E1" s="2">
        <f t="shared" si="0"/>
        <v>2021</v>
      </c>
      <c r="F1" s="2">
        <f t="shared" si="0"/>
        <v>2022</v>
      </c>
      <c r="G1" s="2">
        <f t="shared" si="0"/>
        <v>2023</v>
      </c>
      <c r="H1" s="2">
        <f t="shared" si="0"/>
        <v>2024</v>
      </c>
      <c r="I1" s="3">
        <v>2025</v>
      </c>
      <c r="J1" s="3">
        <f t="shared" ref="J1:AH1" si="1">I1+1</f>
        <v>2026</v>
      </c>
      <c r="K1" s="3">
        <f t="shared" si="1"/>
        <v>2027</v>
      </c>
      <c r="L1" s="3">
        <f t="shared" si="1"/>
        <v>2028</v>
      </c>
      <c r="M1" s="3">
        <f t="shared" si="1"/>
        <v>2029</v>
      </c>
      <c r="N1" s="3">
        <f t="shared" si="1"/>
        <v>2030</v>
      </c>
      <c r="O1" s="3">
        <f t="shared" si="1"/>
        <v>2031</v>
      </c>
      <c r="P1" s="3">
        <f t="shared" si="1"/>
        <v>2032</v>
      </c>
      <c r="Q1" s="3">
        <f t="shared" si="1"/>
        <v>2033</v>
      </c>
      <c r="R1" s="3">
        <f t="shared" si="1"/>
        <v>2034</v>
      </c>
      <c r="S1" s="3">
        <f t="shared" si="1"/>
        <v>2035</v>
      </c>
      <c r="T1" s="3">
        <f t="shared" si="1"/>
        <v>2036</v>
      </c>
      <c r="U1" s="3">
        <f t="shared" si="1"/>
        <v>2037</v>
      </c>
      <c r="V1" s="3">
        <f t="shared" si="1"/>
        <v>2038</v>
      </c>
      <c r="W1" s="3">
        <f t="shared" si="1"/>
        <v>2039</v>
      </c>
      <c r="X1" s="3">
        <f t="shared" si="1"/>
        <v>2040</v>
      </c>
      <c r="Y1" s="3">
        <f t="shared" si="1"/>
        <v>2041</v>
      </c>
      <c r="Z1" s="3">
        <f t="shared" si="1"/>
        <v>2042</v>
      </c>
      <c r="AA1" s="3">
        <f t="shared" si="1"/>
        <v>2043</v>
      </c>
      <c r="AB1" s="3">
        <f t="shared" si="1"/>
        <v>2044</v>
      </c>
      <c r="AC1" s="3">
        <f t="shared" si="1"/>
        <v>2045</v>
      </c>
      <c r="AD1" s="3">
        <f t="shared" si="1"/>
        <v>2046</v>
      </c>
      <c r="AE1" s="3">
        <f t="shared" si="1"/>
        <v>2047</v>
      </c>
      <c r="AF1" s="3">
        <f t="shared" si="1"/>
        <v>2048</v>
      </c>
      <c r="AG1" s="3">
        <f t="shared" si="1"/>
        <v>2049</v>
      </c>
      <c r="AH1" s="3">
        <f t="shared" si="1"/>
        <v>2050</v>
      </c>
    </row>
    <row r="2" spans="1:34" x14ac:dyDescent="0.35">
      <c r="A2" t="s">
        <v>20</v>
      </c>
      <c r="B2" s="4">
        <v>45224</v>
      </c>
      <c r="C2" s="4">
        <f>B2+($I$2-$B$2)/7</f>
        <v>45504.604714285713</v>
      </c>
      <c r="D2" s="4">
        <f t="shared" ref="D2:H2" si="2">C2+($I$2-$B$2)/7</f>
        <v>45785.209428571427</v>
      </c>
      <c r="E2" s="4">
        <f t="shared" si="2"/>
        <v>46065.81414285714</v>
      </c>
      <c r="F2" s="4">
        <f t="shared" si="2"/>
        <v>46346.418857142853</v>
      </c>
      <c r="G2" s="4">
        <f t="shared" si="2"/>
        <v>46627.023571428566</v>
      </c>
      <c r="H2" s="4">
        <f t="shared" si="2"/>
        <v>46907.62828571428</v>
      </c>
      <c r="I2" s="4">
        <v>47188.233</v>
      </c>
      <c r="J2" s="4">
        <v>49361.233</v>
      </c>
      <c r="K2" s="4">
        <v>51534.233</v>
      </c>
      <c r="L2" s="4">
        <v>53707.233</v>
      </c>
      <c r="M2" s="4">
        <v>55880.233</v>
      </c>
      <c r="N2" s="4">
        <v>58053.233</v>
      </c>
      <c r="O2" s="4">
        <v>58378.152999999998</v>
      </c>
      <c r="P2" s="4">
        <v>58703.072999999997</v>
      </c>
      <c r="Q2" s="4">
        <v>59027.993000000002</v>
      </c>
      <c r="R2" s="4">
        <v>59352.913</v>
      </c>
      <c r="S2" s="4">
        <v>59677.832999999999</v>
      </c>
      <c r="T2" s="4">
        <v>60046.233</v>
      </c>
      <c r="U2" s="4">
        <v>60414.633000000002</v>
      </c>
      <c r="V2" s="4">
        <v>60783.032999999996</v>
      </c>
      <c r="W2" s="4">
        <v>61151.432999999997</v>
      </c>
      <c r="X2" s="4">
        <v>61519.832999999999</v>
      </c>
      <c r="Y2" s="4">
        <v>61839.832999999999</v>
      </c>
      <c r="Z2" s="4">
        <v>62159.832999999999</v>
      </c>
      <c r="AA2" s="4">
        <v>62479.832999999999</v>
      </c>
      <c r="AB2" s="4">
        <v>62799.832999999999</v>
      </c>
      <c r="AC2" s="4">
        <v>63119.832999999999</v>
      </c>
      <c r="AD2" s="4">
        <v>63439.832999999999</v>
      </c>
      <c r="AE2" s="4">
        <v>63759.832999999999</v>
      </c>
      <c r="AF2" s="4">
        <v>64079.832999999999</v>
      </c>
      <c r="AG2" s="4">
        <v>64399.832999999999</v>
      </c>
      <c r="AH2" s="4">
        <v>64719.832999999999</v>
      </c>
    </row>
    <row r="3" spans="1:34" x14ac:dyDescent="0.35">
      <c r="D3" s="4"/>
      <c r="E3" s="4"/>
      <c r="F3" s="4"/>
      <c r="G3" s="4"/>
      <c r="H3" s="4"/>
    </row>
    <row r="5" spans="1:34" x14ac:dyDescent="0.35">
      <c r="A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0009-D9B5-41E3-A57E-0342A0BAFD60}">
  <sheetPr>
    <tabColor theme="4"/>
  </sheetPr>
  <dimension ref="A1:B2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s="6" t="s">
        <v>21</v>
      </c>
      <c r="B1" s="7" t="s">
        <v>22</v>
      </c>
    </row>
    <row r="2" spans="1:2" x14ac:dyDescent="0.35">
      <c r="A2" t="s">
        <v>23</v>
      </c>
      <c r="B2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1" ma:contentTypeDescription="Create a new document." ma:contentTypeScope="" ma:versionID="314931f343eeabedce7a9e4940bd8f56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66371f1e9be82e7e7f07358931b1cea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366B64-F398-4244-B49E-EA3FF94B6B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9667BC-1268-4C1F-A7BD-7A86D8A06111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722AFB47-7661-42D1-8710-6D48FC1F90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BPHC</vt:lpstr>
      <vt:lpstr>BPHC-PHCaDHpD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Mary Francis Swint</cp:lastModifiedBy>
  <cp:revision/>
  <dcterms:created xsi:type="dcterms:W3CDTF">2023-09-11T15:17:25Z</dcterms:created>
  <dcterms:modified xsi:type="dcterms:W3CDTF">2023-10-04T13:25:15Z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