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deng\Dropbox (Energy Innovation)\EU EPS\InputData\geoeng\DACD\"/>
    </mc:Choice>
  </mc:AlternateContent>
  <xr:revisionPtr revIDLastSave="0" documentId="13_ncr:1_{7B8892B8-96C3-4622-86C1-F6762CE95593}" xr6:coauthVersionLast="46" xr6:coauthVersionMax="46" xr10:uidLastSave="{00000000-0000-0000-0000-000000000000}"/>
  <bookViews>
    <workbookView xWindow="38400" yWindow="3855" windowWidth="20955" windowHeight="14370" activeTab="4" xr2:uid="{00000000-000D-0000-FFFF-FFFF00000000}"/>
  </bookViews>
  <sheets>
    <sheet name="About" sheetId="1" r:id="rId1"/>
    <sheet name="Data" sheetId="2" r:id="rId2"/>
    <sheet name="DACD-potential" sheetId="3" r:id="rId3"/>
    <sheet name="DACD-energyintensity" sheetId="5" r:id="rId4"/>
    <sheet name="DACD-capex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9" i="2" l="1"/>
  <c r="H78" i="2"/>
  <c r="B78" i="2"/>
  <c r="B74" i="2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C3" i="5"/>
  <c r="C5" i="5"/>
  <c r="C6" i="5"/>
  <c r="C7" i="5"/>
  <c r="C8" i="5"/>
  <c r="C9" i="5"/>
  <c r="C10" i="5"/>
  <c r="C11" i="5"/>
  <c r="B2" i="5" l="1"/>
  <c r="E2" i="5" l="1"/>
  <c r="M2" i="5"/>
  <c r="U2" i="5"/>
  <c r="AC2" i="5"/>
  <c r="C2" i="5"/>
  <c r="F2" i="5"/>
  <c r="N2" i="5"/>
  <c r="V2" i="5"/>
  <c r="AD2" i="5"/>
  <c r="G2" i="5"/>
  <c r="O2" i="5"/>
  <c r="W2" i="5"/>
  <c r="AE2" i="5"/>
  <c r="H2" i="5"/>
  <c r="P2" i="5"/>
  <c r="X2" i="5"/>
  <c r="AF2" i="5"/>
  <c r="I2" i="5"/>
  <c r="Q2" i="5"/>
  <c r="Y2" i="5"/>
  <c r="AG2" i="5"/>
  <c r="J2" i="5"/>
  <c r="R2" i="5"/>
  <c r="Z2" i="5"/>
  <c r="AH2" i="5"/>
  <c r="K2" i="5"/>
  <c r="S2" i="5"/>
  <c r="AA2" i="5"/>
  <c r="AI2" i="5"/>
  <c r="D2" i="5"/>
  <c r="L2" i="5"/>
  <c r="T2" i="5"/>
  <c r="AB2" i="5"/>
  <c r="B2" i="6"/>
  <c r="B4" i="5"/>
  <c r="E4" i="5" l="1"/>
  <c r="M4" i="5"/>
  <c r="U4" i="5"/>
  <c r="AC4" i="5"/>
  <c r="C4" i="5"/>
  <c r="F4" i="5"/>
  <c r="N4" i="5"/>
  <c r="V4" i="5"/>
  <c r="AD4" i="5"/>
  <c r="G4" i="5"/>
  <c r="O4" i="5"/>
  <c r="W4" i="5"/>
  <c r="AE4" i="5"/>
  <c r="H4" i="5"/>
  <c r="P4" i="5"/>
  <c r="X4" i="5"/>
  <c r="AF4" i="5"/>
  <c r="I4" i="5"/>
  <c r="Q4" i="5"/>
  <c r="Y4" i="5"/>
  <c r="AG4" i="5"/>
  <c r="J4" i="5"/>
  <c r="R4" i="5"/>
  <c r="Z4" i="5"/>
  <c r="AH4" i="5"/>
  <c r="K4" i="5"/>
  <c r="S4" i="5"/>
  <c r="AA4" i="5"/>
  <c r="AI4" i="5"/>
  <c r="D4" i="5"/>
  <c r="L4" i="5"/>
  <c r="T4" i="5"/>
  <c r="AB4" i="5"/>
  <c r="D2" i="6"/>
  <c r="E2" i="6"/>
  <c r="F2" i="6"/>
  <c r="N2" i="6"/>
  <c r="V2" i="6"/>
  <c r="AD2" i="6"/>
  <c r="O2" i="6"/>
  <c r="W2" i="6"/>
  <c r="AE2" i="6"/>
  <c r="G2" i="6"/>
  <c r="H2" i="6"/>
  <c r="P2" i="6"/>
  <c r="X2" i="6"/>
  <c r="AF2" i="6"/>
  <c r="Q2" i="6"/>
  <c r="Y2" i="6"/>
  <c r="AG2" i="6"/>
  <c r="I2" i="6"/>
  <c r="J2" i="6"/>
  <c r="R2" i="6"/>
  <c r="Z2" i="6"/>
  <c r="AH2" i="6"/>
  <c r="S2" i="6"/>
  <c r="AA2" i="6"/>
  <c r="AI2" i="6"/>
  <c r="L2" i="6"/>
  <c r="T2" i="6"/>
  <c r="AB2" i="6"/>
  <c r="C2" i="6"/>
  <c r="M2" i="6"/>
  <c r="U2" i="6"/>
  <c r="AC2" i="6"/>
  <c r="K2" i="6"/>
  <c r="B79" i="2"/>
  <c r="B84" i="2" s="1"/>
  <c r="B65" i="2"/>
  <c r="C65" i="2"/>
  <c r="D65" i="2"/>
  <c r="E65" i="2"/>
  <c r="F65" i="2"/>
  <c r="G65" i="2"/>
  <c r="H65" i="2"/>
  <c r="C64" i="2"/>
  <c r="D64" i="2"/>
  <c r="E64" i="2"/>
  <c r="F64" i="2"/>
  <c r="G64" i="2"/>
  <c r="H64" i="2"/>
  <c r="B64" i="2"/>
  <c r="E78" i="2" l="1"/>
  <c r="E83" i="2" s="1"/>
  <c r="F78" i="2"/>
  <c r="F83" i="2" s="1"/>
  <c r="D78" i="2"/>
  <c r="D83" i="2" s="1"/>
  <c r="C78" i="2"/>
  <c r="C83" i="2" s="1"/>
  <c r="D79" i="2"/>
  <c r="D84" i="2" s="1"/>
  <c r="C79" i="2"/>
  <c r="C84" i="2" s="1"/>
  <c r="E79" i="2"/>
  <c r="E84" i="2" s="1"/>
  <c r="H84" i="2"/>
  <c r="B83" i="2"/>
  <c r="G79" i="2"/>
  <c r="G84" i="2" s="1"/>
  <c r="H83" i="2"/>
  <c r="F79" i="2"/>
  <c r="F84" i="2" s="1"/>
  <c r="G78" i="2"/>
  <c r="G83" i="2" s="1"/>
  <c r="AG2" i="3" l="1"/>
  <c r="AE2" i="3"/>
  <c r="AF2" i="3"/>
  <c r="AD2" i="3"/>
  <c r="AH2" i="3"/>
  <c r="AI2" i="3"/>
</calcChain>
</file>

<file path=xl/sharedStrings.xml><?xml version="1.0" encoding="utf-8"?>
<sst xmlns="http://schemas.openxmlformats.org/spreadsheetml/2006/main" count="104" uniqueCount="90">
  <si>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</si>
  <si>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</si>
  <si>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</si>
  <si>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</si>
  <si>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</si>
  <si>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</si>
  <si>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</si>
  <si>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</si>
  <si>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</si>
  <si>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</si>
  <si>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</si>
  <si>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</si>
  <si>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</si>
  <si>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</si>
  <si>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</si>
  <si>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</si>
  <si>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</si>
  <si>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</si>
  <si>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</si>
  <si>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</si>
  <si>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</si>
  <si>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</si>
  <si>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</si>
  <si>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</si>
  <si>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</si>
  <si>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</si>
  <si>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</si>
  <si>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</si>
  <si>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</si>
  <si>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</si>
  <si>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</si>
  <si>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</si>
  <si>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</si>
  <si>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</si>
  <si>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</si>
  <si>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</si>
  <si>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</si>
  <si>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</si>
  <si>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</si>
  <si>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World GDP</t>
  </si>
  <si>
    <t>trillion USD</t>
  </si>
  <si>
    <t>Global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</si>
  <si>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</si>
  <si>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</si>
  <si>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</si>
  <si>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</si>
  <si>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</si>
  <si>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</si>
  <si>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</si>
  <si>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</si>
  <si>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</si>
  <si>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</si>
  <si>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</si>
  <si>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</si>
  <si>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</si>
  <si>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</si>
  <si>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</si>
  <si>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</si>
  <si>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</si>
  <si>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</si>
  <si>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</si>
  <si>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</si>
  <si>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</si>
  <si>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</si>
  <si>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</si>
  <si>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</si>
  <si>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</si>
  <si>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</si>
  <si>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</si>
  <si>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</si>
  <si>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</si>
  <si>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</si>
  <si>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</si>
  <si>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</si>
  <si>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</si>
  <si>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</si>
  <si>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</si>
  <si>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</si>
  <si>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</si>
  <si>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</si>
  <si>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</si>
  <si>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</si>
  <si>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</si>
  <si>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EU and World GDP</t>
  </si>
  <si>
    <t>https://data.worldbank.org/indicator/NY.GDP.MKTP.CD</t>
  </si>
  <si>
    <t>World Bank</t>
  </si>
  <si>
    <t>GDP (current US$) data</t>
  </si>
  <si>
    <t>EU GDP</t>
  </si>
  <si>
    <t>EU GDP share</t>
  </si>
  <si>
    <t>EU DAC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</si>
</sst>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NumberFormat="1" applyFill="1"/>
    <xf numFmtId="11" fontId="0" fillId="3" borderId="0" xfId="0" applyNumberFormat="1" applyFill="1"/>
    <xf numFmtId="1" fontId="0" fillId="0" borderId="0" xfId="0" applyNumberFormat="1"/>
    <xf numFmtId="0" fontId="0" fillId="0" borderId="0" xfId="0" applyAlignment="1"/>
    <xf numFmtId="0" fontId="2" fillId="4" borderId="0" xfId="0" applyFont="1" applyFill="1"/>
    <xf numFmtId="0" fontId="0" fillId="4" borderId="0" xfId="0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47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32</xdr:row>
      <xdr:rowOff>48006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worldbank.org/indicator/NY.GDP.MKTP.CD" TargetMode="External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zoomScale="85" zoomScaleNormal="85" workbookViewId="0">
      <selection activeCell="B24" sqref="B24"/>
    </sheetView>
  </sheetViews>
  <sheetFormatPr defaultRowHeight="14.25" x14ac:dyDescent="0.45"/>
  <cols>
    <col min="1" max="1" width="11.1328125" customWidth="1"/>
    <col min="2" max="2" width="47.1328125" customWidth="1"/>
  </cols>
  <sheetData>
    <row r="1" spans="1:2" x14ac:dyDescent="0.45">
      <c r="A1" s="1" t="s">
        <v>75</v>
      </c>
    </row>
    <row r="2" spans="1:2" x14ac:dyDescent="0.45">
      <c r="A2" s="1" t="s">
        <v>76</v>
      </c>
    </row>
    <row r="3" spans="1:2" x14ac:dyDescent="0.45">
      <c r="A3" s="1" t="s">
        <v>79</v>
      </c>
    </row>
    <row r="5" spans="1:2" x14ac:dyDescent="0.45">
      <c r="A5" s="1" t="s">
        <v>0</v>
      </c>
      <c r="B5" s="5" t="s">
        <v>14</v>
      </c>
    </row>
    <row r="6" spans="1:2" x14ac:dyDescent="0.45">
      <c r="B6" t="s">
        <v>15</v>
      </c>
    </row>
    <row r="7" spans="1:2" x14ac:dyDescent="0.45">
      <c r="B7" s="7">
        <v>2019</v>
      </c>
    </row>
    <row r="8" spans="1:2" x14ac:dyDescent="0.45">
      <c r="B8" t="s">
        <v>17</v>
      </c>
    </row>
    <row r="9" spans="1:2" x14ac:dyDescent="0.45">
      <c r="B9" s="6" t="s">
        <v>16</v>
      </c>
    </row>
    <row r="10" spans="1:2" x14ac:dyDescent="0.45">
      <c r="B10" t="s">
        <v>18</v>
      </c>
    </row>
    <row r="11" spans="1:2" x14ac:dyDescent="0.45">
      <c r="B11" s="6" t="s">
        <v>19</v>
      </c>
    </row>
    <row r="12" spans="1:2" x14ac:dyDescent="0.45">
      <c r="B12" t="s">
        <v>20</v>
      </c>
    </row>
    <row r="14" spans="1:2" x14ac:dyDescent="0.45">
      <c r="B14" s="5" t="s">
        <v>83</v>
      </c>
    </row>
    <row r="15" spans="1:2" x14ac:dyDescent="0.45">
      <c r="B15" t="s">
        <v>85</v>
      </c>
    </row>
    <row r="16" spans="1:2" x14ac:dyDescent="0.45">
      <c r="B16" t="s">
        <v>86</v>
      </c>
    </row>
    <row r="17" spans="1:2" x14ac:dyDescent="0.45">
      <c r="B17" s="6" t="s">
        <v>84</v>
      </c>
    </row>
    <row r="19" spans="1:2" x14ac:dyDescent="0.45">
      <c r="A19" s="1" t="s">
        <v>55</v>
      </c>
    </row>
    <row r="20" spans="1:2" x14ac:dyDescent="0.45">
      <c r="A20" t="s">
        <v>56</v>
      </c>
    </row>
    <row r="21" spans="1:2" x14ac:dyDescent="0.45">
      <c r="A21" t="s">
        <v>57</v>
      </c>
    </row>
    <row r="22" spans="1:2" x14ac:dyDescent="0.45">
      <c r="A22" t="s">
        <v>58</v>
      </c>
    </row>
    <row r="23" spans="1:2" x14ac:dyDescent="0.45">
      <c r="A23" t="s">
        <v>59</v>
      </c>
    </row>
    <row r="25" spans="1:2" x14ac:dyDescent="0.45">
      <c r="A25" t="s">
        <v>60</v>
      </c>
    </row>
    <row r="26" spans="1:2" x14ac:dyDescent="0.45">
      <c r="A26" t="s">
        <v>61</v>
      </c>
    </row>
    <row r="27" spans="1:2" x14ac:dyDescent="0.45">
      <c r="A27" t="s">
        <v>62</v>
      </c>
    </row>
    <row r="28" spans="1:2" x14ac:dyDescent="0.45">
      <c r="A28" t="s">
        <v>63</v>
      </c>
    </row>
    <row r="30" spans="1:2" x14ac:dyDescent="0.45">
      <c r="A30" s="1" t="s">
        <v>82</v>
      </c>
    </row>
    <row r="31" spans="1:2" x14ac:dyDescent="0.45">
      <c r="A31" t="s">
        <v>80</v>
      </c>
    </row>
    <row r="32" spans="1:2" x14ac:dyDescent="0.45">
      <c r="A32" t="s">
        <v>81</v>
      </c>
    </row>
  </sheetData>
  <hyperlinks>
    <hyperlink ref="B9" r:id="rId1" xr:uid="{00000000-0004-0000-0000-000000000000}"/>
    <hyperlink ref="B11" r:id="rId2" xr:uid="{00000000-0004-0000-0000-000001000000}"/>
    <hyperlink ref="B17" r:id="rId3" xr:uid="{C788F792-B953-4F6F-913E-5590C7922F89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"/>
  <sheetViews>
    <sheetView zoomScale="85" zoomScaleNormal="85" workbookViewId="0">
      <selection activeCell="B22" sqref="B22"/>
    </sheetView>
  </sheetViews>
  <sheetFormatPr defaultRowHeight="14.25" x14ac:dyDescent="0.45"/>
  <cols>
    <col min="1" max="1" width="33.265625" customWidth="1"/>
    <col min="2" max="8" width="11.3984375" customWidth="1"/>
  </cols>
  <sheetData>
    <row r="1" spans="1:7" x14ac:dyDescent="0.45">
      <c r="A1" s="1" t="s">
        <v>13</v>
      </c>
    </row>
    <row r="2" spans="1:7" x14ac:dyDescent="0.45">
      <c r="A2" s="4" t="s">
        <v>12</v>
      </c>
    </row>
    <row r="3" spans="1:7" x14ac:dyDescent="0.45">
      <c r="A3" s="4" t="s">
        <v>11</v>
      </c>
    </row>
    <row r="4" spans="1:7" x14ac:dyDescent="0.45">
      <c r="A4" s="4"/>
    </row>
    <row r="5" spans="1:7" x14ac:dyDescent="0.45">
      <c r="A5" s="4" t="s">
        <v>25</v>
      </c>
    </row>
    <row r="7" spans="1:7" x14ac:dyDescent="0.45">
      <c r="A7" s="1" t="s">
        <v>7</v>
      </c>
    </row>
    <row r="8" spans="1:7" x14ac:dyDescent="0.45">
      <c r="A8" s="16" t="s">
        <v>78</v>
      </c>
      <c r="B8" s="17"/>
      <c r="C8" s="17"/>
      <c r="D8" s="17"/>
      <c r="E8" s="17"/>
      <c r="F8" s="17"/>
      <c r="G8" s="17"/>
    </row>
    <row r="9" spans="1:7" x14ac:dyDescent="0.45">
      <c r="A9" s="2" t="s">
        <v>6</v>
      </c>
      <c r="B9" s="3" t="s">
        <v>4</v>
      </c>
      <c r="C9" s="3" t="s">
        <v>5</v>
      </c>
    </row>
    <row r="10" spans="1:7" x14ac:dyDescent="0.45">
      <c r="A10" s="1" t="s">
        <v>1</v>
      </c>
      <c r="B10">
        <v>300</v>
      </c>
      <c r="C10">
        <v>350</v>
      </c>
    </row>
    <row r="11" spans="1:7" x14ac:dyDescent="0.45">
      <c r="A11" s="1" t="s">
        <v>2</v>
      </c>
      <c r="B11">
        <v>180</v>
      </c>
      <c r="C11">
        <v>200</v>
      </c>
    </row>
    <row r="12" spans="1:7" x14ac:dyDescent="0.45">
      <c r="A12" s="1" t="s">
        <v>3</v>
      </c>
      <c r="B12">
        <v>100</v>
      </c>
      <c r="C12">
        <v>50</v>
      </c>
    </row>
    <row r="14" spans="1:7" x14ac:dyDescent="0.45">
      <c r="A14" s="1" t="s">
        <v>8</v>
      </c>
    </row>
    <row r="15" spans="1:7" x14ac:dyDescent="0.45">
      <c r="A15" s="2" t="s">
        <v>9</v>
      </c>
      <c r="B15" s="3" t="s">
        <v>4</v>
      </c>
      <c r="C15" s="3" t="s">
        <v>5</v>
      </c>
    </row>
    <row r="16" spans="1:7" x14ac:dyDescent="0.45">
      <c r="A16" s="1" t="s">
        <v>1</v>
      </c>
      <c r="B16">
        <v>1.8</v>
      </c>
      <c r="C16">
        <v>1.1000000000000001</v>
      </c>
    </row>
    <row r="17" spans="1:3" x14ac:dyDescent="0.45">
      <c r="A17" s="1" t="s">
        <v>2</v>
      </c>
      <c r="B17">
        <v>1.3</v>
      </c>
      <c r="C17">
        <v>0.6</v>
      </c>
    </row>
    <row r="18" spans="1:3" x14ac:dyDescent="0.45">
      <c r="A18" s="1" t="s">
        <v>3</v>
      </c>
    </row>
    <row r="20" spans="1:3" x14ac:dyDescent="0.45">
      <c r="A20" s="1" t="s">
        <v>10</v>
      </c>
    </row>
    <row r="21" spans="1:3" x14ac:dyDescent="0.45">
      <c r="A21" s="2" t="s">
        <v>9</v>
      </c>
      <c r="B21" s="3" t="s">
        <v>4</v>
      </c>
      <c r="C21" s="3" t="s">
        <v>5</v>
      </c>
    </row>
    <row r="22" spans="1:3" x14ac:dyDescent="0.45">
      <c r="A22" s="1" t="s">
        <v>1</v>
      </c>
      <c r="B22">
        <v>8.1</v>
      </c>
      <c r="C22">
        <v>7.2</v>
      </c>
    </row>
    <row r="23" spans="1:3" x14ac:dyDescent="0.45">
      <c r="A23" s="1" t="s">
        <v>2</v>
      </c>
      <c r="B23">
        <v>5.3</v>
      </c>
      <c r="C23">
        <v>4.4000000000000004</v>
      </c>
    </row>
    <row r="24" spans="1:3" x14ac:dyDescent="0.45">
      <c r="A24" s="1" t="s">
        <v>3</v>
      </c>
    </row>
    <row r="26" spans="1:3" x14ac:dyDescent="0.45">
      <c r="A26" s="1" t="s">
        <v>21</v>
      </c>
    </row>
    <row r="27" spans="1:3" x14ac:dyDescent="0.45">
      <c r="A27" s="4" t="s">
        <v>22</v>
      </c>
    </row>
    <row r="28" spans="1:3" x14ac:dyDescent="0.45">
      <c r="A28" s="4" t="s">
        <v>23</v>
      </c>
    </row>
    <row r="29" spans="1:3" x14ac:dyDescent="0.45">
      <c r="A29" s="4" t="s">
        <v>24</v>
      </c>
    </row>
    <row r="51" spans="1:8" x14ac:dyDescent="0.45">
      <c r="A51" s="5" t="s">
        <v>41</v>
      </c>
      <c r="B51" s="11"/>
      <c r="C51" s="11"/>
      <c r="D51" s="11"/>
      <c r="E51" s="11"/>
      <c r="F51" s="11"/>
      <c r="G51" s="11"/>
      <c r="H51" s="11"/>
    </row>
    <row r="52" spans="1:8" x14ac:dyDescent="0.45">
      <c r="A52" t="s">
        <v>26</v>
      </c>
    </row>
    <row r="53" spans="1:8" x14ac:dyDescent="0.45">
      <c r="A53" t="s">
        <v>27</v>
      </c>
    </row>
    <row r="54" spans="1:8" x14ac:dyDescent="0.45">
      <c r="A54" t="s">
        <v>28</v>
      </c>
    </row>
    <row r="55" spans="1:8" x14ac:dyDescent="0.45">
      <c r="A55" t="s">
        <v>29</v>
      </c>
    </row>
    <row r="57" spans="1:8" x14ac:dyDescent="0.45">
      <c r="B57">
        <v>2045</v>
      </c>
      <c r="C57">
        <v>2050</v>
      </c>
      <c r="D57">
        <v>2060</v>
      </c>
      <c r="E57">
        <v>2070</v>
      </c>
      <c r="F57">
        <v>2080</v>
      </c>
      <c r="G57">
        <v>2090</v>
      </c>
      <c r="H57">
        <v>2100</v>
      </c>
    </row>
    <row r="58" spans="1:8" x14ac:dyDescent="0.45">
      <c r="A58" t="s">
        <v>30</v>
      </c>
      <c r="B58">
        <v>0</v>
      </c>
      <c r="C58">
        <v>5</v>
      </c>
      <c r="D58">
        <v>20</v>
      </c>
      <c r="E58">
        <v>122</v>
      </c>
      <c r="F58">
        <v>388</v>
      </c>
      <c r="G58">
        <v>384</v>
      </c>
      <c r="H58">
        <v>379</v>
      </c>
    </row>
    <row r="59" spans="1:8" x14ac:dyDescent="0.45">
      <c r="A59" t="s">
        <v>31</v>
      </c>
      <c r="B59">
        <v>0</v>
      </c>
      <c r="C59">
        <v>0</v>
      </c>
      <c r="D59">
        <v>0</v>
      </c>
      <c r="E59">
        <v>5</v>
      </c>
      <c r="F59">
        <v>30</v>
      </c>
      <c r="G59">
        <v>35</v>
      </c>
      <c r="H59">
        <v>40</v>
      </c>
    </row>
    <row r="61" spans="1:8" x14ac:dyDescent="0.45">
      <c r="A61" t="s">
        <v>32</v>
      </c>
      <c r="B61">
        <v>420</v>
      </c>
    </row>
    <row r="63" spans="1:8" x14ac:dyDescent="0.45">
      <c r="B63">
        <v>2045</v>
      </c>
      <c r="C63">
        <v>2050</v>
      </c>
      <c r="D63">
        <v>2060</v>
      </c>
      <c r="E63">
        <v>2070</v>
      </c>
      <c r="F63">
        <v>2080</v>
      </c>
      <c r="G63">
        <v>2090</v>
      </c>
      <c r="H63">
        <v>2100</v>
      </c>
    </row>
    <row r="64" spans="1:8" x14ac:dyDescent="0.45">
      <c r="A64" t="s">
        <v>33</v>
      </c>
      <c r="B64" s="9">
        <f>B58/$B$61*30</f>
        <v>0</v>
      </c>
      <c r="C64" s="8">
        <f t="shared" ref="C64:H65" si="0">C58/$B$61*30</f>
        <v>0.3571428571428571</v>
      </c>
      <c r="D64" s="8">
        <f t="shared" si="0"/>
        <v>1.4285714285714284</v>
      </c>
      <c r="E64" s="8">
        <f t="shared" si="0"/>
        <v>8.7142857142857153</v>
      </c>
      <c r="F64" s="8">
        <f t="shared" si="0"/>
        <v>27.714285714285715</v>
      </c>
      <c r="G64" s="8">
        <f t="shared" si="0"/>
        <v>27.428571428571427</v>
      </c>
      <c r="H64" s="8">
        <f t="shared" si="0"/>
        <v>27.071428571428573</v>
      </c>
    </row>
    <row r="65" spans="1:8" x14ac:dyDescent="0.45">
      <c r="A65" t="s">
        <v>34</v>
      </c>
      <c r="B65" s="9">
        <f>B59/$B$61*30</f>
        <v>0</v>
      </c>
      <c r="C65" s="9">
        <f t="shared" si="0"/>
        <v>0</v>
      </c>
      <c r="D65" s="9">
        <f t="shared" si="0"/>
        <v>0</v>
      </c>
      <c r="E65" s="8">
        <f t="shared" si="0"/>
        <v>0.3571428571428571</v>
      </c>
      <c r="F65" s="8">
        <f t="shared" si="0"/>
        <v>2.1428571428571428</v>
      </c>
      <c r="G65" s="8">
        <f t="shared" si="0"/>
        <v>2.5</v>
      </c>
      <c r="H65" s="8">
        <f t="shared" si="0"/>
        <v>2.8571428571428568</v>
      </c>
    </row>
    <row r="67" spans="1:8" x14ac:dyDescent="0.45">
      <c r="A67" s="1" t="s">
        <v>35</v>
      </c>
    </row>
    <row r="68" spans="1:8" x14ac:dyDescent="0.45">
      <c r="A68" t="s">
        <v>36</v>
      </c>
    </row>
    <row r="69" spans="1:8" x14ac:dyDescent="0.45">
      <c r="A69" t="s">
        <v>37</v>
      </c>
    </row>
    <row r="70" spans="1:8" x14ac:dyDescent="0.45">
      <c r="A70" t="s">
        <v>38</v>
      </c>
    </row>
    <row r="72" spans="1:8" x14ac:dyDescent="0.45">
      <c r="A72" t="s">
        <v>87</v>
      </c>
      <c r="B72">
        <v>15.625999999999999</v>
      </c>
      <c r="C72" t="s">
        <v>40</v>
      </c>
      <c r="D72">
        <v>2019</v>
      </c>
    </row>
    <row r="73" spans="1:8" x14ac:dyDescent="0.45">
      <c r="A73" t="s">
        <v>39</v>
      </c>
      <c r="B73">
        <v>87.799000000000007</v>
      </c>
      <c r="C73" t="s">
        <v>40</v>
      </c>
      <c r="D73">
        <v>2019</v>
      </c>
    </row>
    <row r="74" spans="1:8" x14ac:dyDescent="0.45">
      <c r="A74" t="s">
        <v>88</v>
      </c>
      <c r="B74" s="10">
        <f>B72/B73</f>
        <v>0.17797469219467191</v>
      </c>
    </row>
    <row r="76" spans="1:8" x14ac:dyDescent="0.45">
      <c r="A76" s="5" t="s">
        <v>89</v>
      </c>
      <c r="B76" s="11"/>
      <c r="C76" s="11"/>
      <c r="D76" s="11"/>
      <c r="E76" s="11"/>
      <c r="F76" s="11"/>
      <c r="G76" s="11"/>
      <c r="H76" s="11"/>
    </row>
    <row r="77" spans="1:8" x14ac:dyDescent="0.45">
      <c r="B77">
        <v>2045</v>
      </c>
      <c r="C77">
        <v>2050</v>
      </c>
      <c r="D77">
        <v>2060</v>
      </c>
      <c r="E77">
        <v>2070</v>
      </c>
      <c r="F77">
        <v>2080</v>
      </c>
      <c r="G77">
        <v>2090</v>
      </c>
      <c r="H77">
        <v>2100</v>
      </c>
    </row>
    <row r="78" spans="1:8" x14ac:dyDescent="0.45">
      <c r="A78" t="s">
        <v>33</v>
      </c>
      <c r="B78" s="9">
        <f>B64*$B$74</f>
        <v>0</v>
      </c>
      <c r="C78" s="8">
        <f t="shared" ref="C78:H79" si="1">C64*$B$74</f>
        <v>6.3562390069525673E-2</v>
      </c>
      <c r="D78" s="8">
        <f t="shared" si="1"/>
        <v>0.25424956027810269</v>
      </c>
      <c r="E78" s="8">
        <f t="shared" si="1"/>
        <v>1.5509223176964269</v>
      </c>
      <c r="F78" s="8">
        <f t="shared" si="1"/>
        <v>4.9324414693951928</v>
      </c>
      <c r="G78" s="8">
        <f t="shared" si="1"/>
        <v>4.8815915573395721</v>
      </c>
      <c r="H78" s="8">
        <f>H64*$B$74</f>
        <v>4.8180291672700468</v>
      </c>
    </row>
    <row r="79" spans="1:8" x14ac:dyDescent="0.45">
      <c r="A79" t="s">
        <v>34</v>
      </c>
      <c r="B79" s="9">
        <f>B65*$B$74</f>
        <v>0</v>
      </c>
      <c r="C79" s="9">
        <f t="shared" si="1"/>
        <v>0</v>
      </c>
      <c r="D79" s="9">
        <f t="shared" si="1"/>
        <v>0</v>
      </c>
      <c r="E79" s="8">
        <f t="shared" si="1"/>
        <v>6.3562390069525673E-2</v>
      </c>
      <c r="F79" s="8">
        <f t="shared" si="1"/>
        <v>0.38137434041715407</v>
      </c>
      <c r="G79" s="8">
        <f t="shared" si="1"/>
        <v>0.44493673048667975</v>
      </c>
      <c r="H79" s="8">
        <f>H65*$B$74</f>
        <v>0.50849912055620539</v>
      </c>
    </row>
    <row r="81" spans="1:8" x14ac:dyDescent="0.45">
      <c r="A81" t="s">
        <v>42</v>
      </c>
    </row>
    <row r="82" spans="1:8" x14ac:dyDescent="0.45">
      <c r="B82">
        <v>2045</v>
      </c>
      <c r="C82">
        <v>2050</v>
      </c>
      <c r="D82">
        <v>2060</v>
      </c>
      <c r="E82">
        <v>2070</v>
      </c>
      <c r="F82">
        <v>2080</v>
      </c>
      <c r="G82">
        <v>2090</v>
      </c>
      <c r="H82">
        <v>2100</v>
      </c>
    </row>
    <row r="83" spans="1:8" x14ac:dyDescent="0.45">
      <c r="A83" t="s">
        <v>43</v>
      </c>
      <c r="B83" s="12">
        <f>B78*10^9</f>
        <v>0</v>
      </c>
      <c r="C83" s="13">
        <f t="shared" ref="C83:H84" si="2">C78*10^9</f>
        <v>63562390.069525674</v>
      </c>
      <c r="D83" s="13">
        <f t="shared" si="2"/>
        <v>254249560.2781027</v>
      </c>
      <c r="E83" s="13">
        <f t="shared" si="2"/>
        <v>1550922317.6964269</v>
      </c>
      <c r="F83" s="13">
        <f t="shared" si="2"/>
        <v>4932441469.3951931</v>
      </c>
      <c r="G83" s="13">
        <f t="shared" si="2"/>
        <v>4881591557.339572</v>
      </c>
      <c r="H83" s="13">
        <f t="shared" si="2"/>
        <v>4818029167.2700472</v>
      </c>
    </row>
    <row r="84" spans="1:8" x14ac:dyDescent="0.45">
      <c r="A84" t="s">
        <v>44</v>
      </c>
      <c r="B84" s="12">
        <f>B79*10^9</f>
        <v>0</v>
      </c>
      <c r="C84" s="12">
        <f t="shared" si="2"/>
        <v>0</v>
      </c>
      <c r="D84" s="12">
        <f t="shared" si="2"/>
        <v>0</v>
      </c>
      <c r="E84" s="13">
        <f t="shared" si="2"/>
        <v>63562390.069525674</v>
      </c>
      <c r="F84" s="13">
        <f t="shared" si="2"/>
        <v>381374340.41715407</v>
      </c>
      <c r="G84" s="13">
        <f t="shared" si="2"/>
        <v>444936730.48667973</v>
      </c>
      <c r="H84" s="13">
        <f t="shared" si="2"/>
        <v>508499120.55620539</v>
      </c>
    </row>
    <row r="86" spans="1:8" x14ac:dyDescent="0.45">
      <c r="A86" s="5" t="s">
        <v>48</v>
      </c>
    </row>
    <row r="87" spans="1:8" x14ac:dyDescent="0.45">
      <c r="A87" t="s">
        <v>46</v>
      </c>
    </row>
    <row r="88" spans="1:8" x14ac:dyDescent="0.45">
      <c r="A88" t="s">
        <v>47</v>
      </c>
    </row>
    <row r="89" spans="1:8" x14ac:dyDescent="0.45">
      <c r="A89" t="s">
        <v>49</v>
      </c>
    </row>
    <row r="90" spans="1:8" x14ac:dyDescent="0.45">
      <c r="A90" t="s">
        <v>50</v>
      </c>
    </row>
    <row r="92" spans="1:8" x14ac:dyDescent="0.45">
      <c r="A92" t="s">
        <v>51</v>
      </c>
      <c r="B92">
        <v>947086</v>
      </c>
    </row>
    <row r="94" spans="1:8" x14ac:dyDescent="0.45">
      <c r="A94" t="s">
        <v>77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workbookViewId="0"/>
  </sheetViews>
  <sheetFormatPr defaultRowHeight="14.25" x14ac:dyDescent="0.45"/>
  <cols>
    <col min="1" max="1" width="19.86328125" customWidth="1"/>
    <col min="2" max="2" width="9.1328125" customWidth="1"/>
  </cols>
  <sheetData>
    <row r="1" spans="1:35" x14ac:dyDescent="0.45">
      <c r="A1" s="2" t="s">
        <v>45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74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f>TREND(Data!$B$83:$C$83,Data!$B$82:$C$82,AD$1)</f>
        <v>3.814697265625E-6</v>
      </c>
      <c r="AE2">
        <f>TREND(Data!$B$83:$C$83,Data!$B$82:$C$82,AE$1)</f>
        <v>12712478.013908386</v>
      </c>
      <c r="AF2">
        <f>TREND(Data!$B$83:$C$83,Data!$B$82:$C$82,AF$1)</f>
        <v>25424956.027812958</v>
      </c>
      <c r="AG2">
        <f>TREND(Data!$B$83:$C$83,Data!$B$82:$C$82,AG$1)</f>
        <v>38137434.041717529</v>
      </c>
      <c r="AH2">
        <f>TREND(Data!$B$83:$C$83,Data!$B$82:$C$82,AH$1)</f>
        <v>50849912.055622101</v>
      </c>
      <c r="AI2">
        <f>TREND(Data!$B$83:$C$83,Data!$B$82:$C$82,AI$1)</f>
        <v>63562390.069526672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>
      <selection activeCell="B4" sqref="B4"/>
    </sheetView>
  </sheetViews>
  <sheetFormatPr defaultRowHeight="14.25" x14ac:dyDescent="0.45"/>
  <cols>
    <col min="1" max="1" width="24.73046875" customWidth="1"/>
    <col min="2" max="2" width="9.1328125" customWidth="1"/>
  </cols>
  <sheetData>
    <row r="1" spans="1:35" x14ac:dyDescent="0.45">
      <c r="A1" s="2" t="s">
        <v>52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15" t="s">
        <v>64</v>
      </c>
      <c r="B2" s="14">
        <f>Data!B16*Data!B92</f>
        <v>1704754.8</v>
      </c>
      <c r="C2" s="14">
        <f>$B2</f>
        <v>1704754.8</v>
      </c>
      <c r="D2" s="14">
        <f t="shared" ref="D2:AI10" si="0">$B2</f>
        <v>1704754.8</v>
      </c>
      <c r="E2" s="14">
        <f t="shared" si="0"/>
        <v>1704754.8</v>
      </c>
      <c r="F2" s="14">
        <f t="shared" si="0"/>
        <v>1704754.8</v>
      </c>
      <c r="G2" s="14">
        <f t="shared" si="0"/>
        <v>1704754.8</v>
      </c>
      <c r="H2" s="14">
        <f t="shared" si="0"/>
        <v>1704754.8</v>
      </c>
      <c r="I2" s="14">
        <f t="shared" si="0"/>
        <v>1704754.8</v>
      </c>
      <c r="J2" s="14">
        <f t="shared" si="0"/>
        <v>1704754.8</v>
      </c>
      <c r="K2" s="14">
        <f t="shared" si="0"/>
        <v>1704754.8</v>
      </c>
      <c r="L2" s="14">
        <f t="shared" si="0"/>
        <v>1704754.8</v>
      </c>
      <c r="M2" s="14">
        <f t="shared" si="0"/>
        <v>1704754.8</v>
      </c>
      <c r="N2" s="14">
        <f t="shared" si="0"/>
        <v>1704754.8</v>
      </c>
      <c r="O2" s="14">
        <f t="shared" si="0"/>
        <v>1704754.8</v>
      </c>
      <c r="P2" s="14">
        <f t="shared" si="0"/>
        <v>1704754.8</v>
      </c>
      <c r="Q2" s="14">
        <f t="shared" si="0"/>
        <v>1704754.8</v>
      </c>
      <c r="R2" s="14">
        <f t="shared" si="0"/>
        <v>1704754.8</v>
      </c>
      <c r="S2" s="14">
        <f t="shared" si="0"/>
        <v>1704754.8</v>
      </c>
      <c r="T2" s="14">
        <f t="shared" si="0"/>
        <v>1704754.8</v>
      </c>
      <c r="U2" s="14">
        <f t="shared" si="0"/>
        <v>1704754.8</v>
      </c>
      <c r="V2" s="14">
        <f t="shared" si="0"/>
        <v>1704754.8</v>
      </c>
      <c r="W2" s="14">
        <f t="shared" si="0"/>
        <v>1704754.8</v>
      </c>
      <c r="X2" s="14">
        <f t="shared" si="0"/>
        <v>1704754.8</v>
      </c>
      <c r="Y2" s="14">
        <f t="shared" si="0"/>
        <v>1704754.8</v>
      </c>
      <c r="Z2" s="14">
        <f t="shared" si="0"/>
        <v>1704754.8</v>
      </c>
      <c r="AA2" s="14">
        <f t="shared" si="0"/>
        <v>1704754.8</v>
      </c>
      <c r="AB2" s="14">
        <f t="shared" si="0"/>
        <v>1704754.8</v>
      </c>
      <c r="AC2" s="14">
        <f t="shared" si="0"/>
        <v>1704754.8</v>
      </c>
      <c r="AD2" s="14">
        <f t="shared" si="0"/>
        <v>1704754.8</v>
      </c>
      <c r="AE2" s="14">
        <f t="shared" si="0"/>
        <v>1704754.8</v>
      </c>
      <c r="AF2" s="14">
        <f t="shared" si="0"/>
        <v>1704754.8</v>
      </c>
      <c r="AG2" s="14">
        <f t="shared" si="0"/>
        <v>1704754.8</v>
      </c>
      <c r="AH2" s="14">
        <f t="shared" si="0"/>
        <v>1704754.8</v>
      </c>
      <c r="AI2" s="14">
        <f t="shared" si="0"/>
        <v>1704754.8</v>
      </c>
    </row>
    <row r="3" spans="1:35" x14ac:dyDescent="0.45">
      <c r="A3" s="15" t="s">
        <v>65</v>
      </c>
      <c r="B3">
        <v>0</v>
      </c>
      <c r="C3" s="14">
        <f t="shared" ref="C3:R11" si="1">$B3</f>
        <v>0</v>
      </c>
      <c r="D3" s="14">
        <f t="shared" si="1"/>
        <v>0</v>
      </c>
      <c r="E3" s="14">
        <f t="shared" si="1"/>
        <v>0</v>
      </c>
      <c r="F3" s="14">
        <f t="shared" si="1"/>
        <v>0</v>
      </c>
      <c r="G3" s="14">
        <f t="shared" si="1"/>
        <v>0</v>
      </c>
      <c r="H3" s="14">
        <f t="shared" si="1"/>
        <v>0</v>
      </c>
      <c r="I3" s="14">
        <f t="shared" si="1"/>
        <v>0</v>
      </c>
      <c r="J3" s="14">
        <f t="shared" si="1"/>
        <v>0</v>
      </c>
      <c r="K3" s="14">
        <f t="shared" si="1"/>
        <v>0</v>
      </c>
      <c r="L3" s="14">
        <f t="shared" si="1"/>
        <v>0</v>
      </c>
      <c r="M3" s="14">
        <f t="shared" si="1"/>
        <v>0</v>
      </c>
      <c r="N3" s="14">
        <f t="shared" si="1"/>
        <v>0</v>
      </c>
      <c r="O3" s="14">
        <f t="shared" si="1"/>
        <v>0</v>
      </c>
      <c r="P3" s="14">
        <f t="shared" si="1"/>
        <v>0</v>
      </c>
      <c r="Q3" s="14">
        <f t="shared" si="1"/>
        <v>0</v>
      </c>
      <c r="R3" s="14">
        <f t="shared" si="1"/>
        <v>0</v>
      </c>
      <c r="S3" s="14">
        <f t="shared" si="0"/>
        <v>0</v>
      </c>
      <c r="T3" s="14">
        <f t="shared" si="0"/>
        <v>0</v>
      </c>
      <c r="U3" s="14">
        <f t="shared" si="0"/>
        <v>0</v>
      </c>
      <c r="V3" s="14">
        <f t="shared" si="0"/>
        <v>0</v>
      </c>
      <c r="W3" s="14">
        <f t="shared" si="0"/>
        <v>0</v>
      </c>
      <c r="X3" s="14">
        <f t="shared" si="0"/>
        <v>0</v>
      </c>
      <c r="Y3" s="14">
        <f t="shared" si="0"/>
        <v>0</v>
      </c>
      <c r="Z3" s="14">
        <f t="shared" si="0"/>
        <v>0</v>
      </c>
      <c r="AA3" s="14">
        <f t="shared" si="0"/>
        <v>0</v>
      </c>
      <c r="AB3" s="14">
        <f t="shared" si="0"/>
        <v>0</v>
      </c>
      <c r="AC3" s="14">
        <f t="shared" si="0"/>
        <v>0</v>
      </c>
      <c r="AD3" s="14">
        <f t="shared" si="0"/>
        <v>0</v>
      </c>
      <c r="AE3" s="14">
        <f t="shared" si="0"/>
        <v>0</v>
      </c>
      <c r="AF3" s="14">
        <f t="shared" si="0"/>
        <v>0</v>
      </c>
      <c r="AG3" s="14">
        <f t="shared" si="0"/>
        <v>0</v>
      </c>
      <c r="AH3" s="14">
        <f t="shared" si="0"/>
        <v>0</v>
      </c>
      <c r="AI3" s="14">
        <f t="shared" si="0"/>
        <v>0</v>
      </c>
    </row>
    <row r="4" spans="1:35" x14ac:dyDescent="0.45">
      <c r="A4" s="15" t="s">
        <v>66</v>
      </c>
      <c r="B4" s="14">
        <f>Data!B22*Data!B92</f>
        <v>7671396.5999999996</v>
      </c>
      <c r="C4" s="14">
        <f t="shared" si="1"/>
        <v>7671396.5999999996</v>
      </c>
      <c r="D4" s="14">
        <f t="shared" si="0"/>
        <v>7671396.5999999996</v>
      </c>
      <c r="E4" s="14">
        <f t="shared" si="0"/>
        <v>7671396.5999999996</v>
      </c>
      <c r="F4" s="14">
        <f t="shared" si="0"/>
        <v>7671396.5999999996</v>
      </c>
      <c r="G4" s="14">
        <f t="shared" si="0"/>
        <v>7671396.5999999996</v>
      </c>
      <c r="H4" s="14">
        <f t="shared" si="0"/>
        <v>7671396.5999999996</v>
      </c>
      <c r="I4" s="14">
        <f t="shared" si="0"/>
        <v>7671396.5999999996</v>
      </c>
      <c r="J4" s="14">
        <f t="shared" si="0"/>
        <v>7671396.5999999996</v>
      </c>
      <c r="K4" s="14">
        <f t="shared" si="0"/>
        <v>7671396.5999999996</v>
      </c>
      <c r="L4" s="14">
        <f t="shared" si="0"/>
        <v>7671396.5999999996</v>
      </c>
      <c r="M4" s="14">
        <f t="shared" si="0"/>
        <v>7671396.5999999996</v>
      </c>
      <c r="N4" s="14">
        <f t="shared" si="0"/>
        <v>7671396.5999999996</v>
      </c>
      <c r="O4" s="14">
        <f t="shared" si="0"/>
        <v>7671396.5999999996</v>
      </c>
      <c r="P4" s="14">
        <f t="shared" si="0"/>
        <v>7671396.5999999996</v>
      </c>
      <c r="Q4" s="14">
        <f t="shared" si="0"/>
        <v>7671396.5999999996</v>
      </c>
      <c r="R4" s="14">
        <f t="shared" si="0"/>
        <v>7671396.5999999996</v>
      </c>
      <c r="S4" s="14">
        <f t="shared" si="0"/>
        <v>7671396.5999999996</v>
      </c>
      <c r="T4" s="14">
        <f t="shared" si="0"/>
        <v>7671396.5999999996</v>
      </c>
      <c r="U4" s="14">
        <f t="shared" si="0"/>
        <v>7671396.5999999996</v>
      </c>
      <c r="V4" s="14">
        <f t="shared" si="0"/>
        <v>7671396.5999999996</v>
      </c>
      <c r="W4" s="14">
        <f t="shared" si="0"/>
        <v>7671396.5999999996</v>
      </c>
      <c r="X4" s="14">
        <f t="shared" si="0"/>
        <v>7671396.5999999996</v>
      </c>
      <c r="Y4" s="14">
        <f t="shared" si="0"/>
        <v>7671396.5999999996</v>
      </c>
      <c r="Z4" s="14">
        <f t="shared" si="0"/>
        <v>7671396.5999999996</v>
      </c>
      <c r="AA4" s="14">
        <f t="shared" si="0"/>
        <v>7671396.5999999996</v>
      </c>
      <c r="AB4" s="14">
        <f t="shared" si="0"/>
        <v>7671396.5999999996</v>
      </c>
      <c r="AC4" s="14">
        <f t="shared" si="0"/>
        <v>7671396.5999999996</v>
      </c>
      <c r="AD4" s="14">
        <f t="shared" si="0"/>
        <v>7671396.5999999996</v>
      </c>
      <c r="AE4" s="14">
        <f t="shared" si="0"/>
        <v>7671396.5999999996</v>
      </c>
      <c r="AF4" s="14">
        <f t="shared" si="0"/>
        <v>7671396.5999999996</v>
      </c>
      <c r="AG4" s="14">
        <f t="shared" si="0"/>
        <v>7671396.5999999996</v>
      </c>
      <c r="AH4" s="14">
        <f t="shared" si="0"/>
        <v>7671396.5999999996</v>
      </c>
      <c r="AI4" s="14">
        <f t="shared" si="0"/>
        <v>7671396.5999999996</v>
      </c>
    </row>
    <row r="5" spans="1:35" x14ac:dyDescent="0.45">
      <c r="A5" s="15" t="s">
        <v>67</v>
      </c>
      <c r="B5">
        <v>0</v>
      </c>
      <c r="C5" s="14">
        <f t="shared" si="1"/>
        <v>0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4">
        <f t="shared" si="0"/>
        <v>0</v>
      </c>
      <c r="H5" s="14">
        <f t="shared" si="0"/>
        <v>0</v>
      </c>
      <c r="I5" s="14">
        <f t="shared" si="0"/>
        <v>0</v>
      </c>
      <c r="J5" s="14">
        <f t="shared" si="0"/>
        <v>0</v>
      </c>
      <c r="K5" s="14">
        <f t="shared" si="0"/>
        <v>0</v>
      </c>
      <c r="L5" s="14">
        <f t="shared" si="0"/>
        <v>0</v>
      </c>
      <c r="M5" s="14">
        <f t="shared" si="0"/>
        <v>0</v>
      </c>
      <c r="N5" s="14">
        <f t="shared" si="0"/>
        <v>0</v>
      </c>
      <c r="O5" s="14">
        <f t="shared" si="0"/>
        <v>0</v>
      </c>
      <c r="P5" s="14">
        <f t="shared" si="0"/>
        <v>0</v>
      </c>
      <c r="Q5" s="14">
        <f t="shared" si="0"/>
        <v>0</v>
      </c>
      <c r="R5" s="14">
        <f t="shared" si="0"/>
        <v>0</v>
      </c>
      <c r="S5" s="14">
        <f t="shared" si="0"/>
        <v>0</v>
      </c>
      <c r="T5" s="14">
        <f t="shared" si="0"/>
        <v>0</v>
      </c>
      <c r="U5" s="14">
        <f t="shared" si="0"/>
        <v>0</v>
      </c>
      <c r="V5" s="14">
        <f t="shared" si="0"/>
        <v>0</v>
      </c>
      <c r="W5" s="14">
        <f t="shared" si="0"/>
        <v>0</v>
      </c>
      <c r="X5" s="14">
        <f t="shared" si="0"/>
        <v>0</v>
      </c>
      <c r="Y5" s="14">
        <f t="shared" si="0"/>
        <v>0</v>
      </c>
      <c r="Z5" s="14">
        <f t="shared" si="0"/>
        <v>0</v>
      </c>
      <c r="AA5" s="14">
        <f t="shared" si="0"/>
        <v>0</v>
      </c>
      <c r="AB5" s="14">
        <f t="shared" si="0"/>
        <v>0</v>
      </c>
      <c r="AC5" s="14">
        <f t="shared" si="0"/>
        <v>0</v>
      </c>
      <c r="AD5" s="14">
        <f t="shared" si="0"/>
        <v>0</v>
      </c>
      <c r="AE5" s="14">
        <f t="shared" si="0"/>
        <v>0</v>
      </c>
      <c r="AF5" s="14">
        <f t="shared" si="0"/>
        <v>0</v>
      </c>
      <c r="AG5" s="14">
        <f t="shared" si="0"/>
        <v>0</v>
      </c>
      <c r="AH5" s="14">
        <f t="shared" si="0"/>
        <v>0</v>
      </c>
      <c r="AI5" s="14">
        <f t="shared" si="0"/>
        <v>0</v>
      </c>
    </row>
    <row r="6" spans="1:35" x14ac:dyDescent="0.45">
      <c r="A6" s="15" t="s">
        <v>68</v>
      </c>
      <c r="B6">
        <v>0</v>
      </c>
      <c r="C6" s="14">
        <f t="shared" si="1"/>
        <v>0</v>
      </c>
      <c r="D6" s="14">
        <f t="shared" si="0"/>
        <v>0</v>
      </c>
      <c r="E6" s="14">
        <f t="shared" si="0"/>
        <v>0</v>
      </c>
      <c r="F6" s="14">
        <f t="shared" si="0"/>
        <v>0</v>
      </c>
      <c r="G6" s="14">
        <f t="shared" si="0"/>
        <v>0</v>
      </c>
      <c r="H6" s="14">
        <f t="shared" si="0"/>
        <v>0</v>
      </c>
      <c r="I6" s="14">
        <f t="shared" si="0"/>
        <v>0</v>
      </c>
      <c r="J6" s="14">
        <f t="shared" si="0"/>
        <v>0</v>
      </c>
      <c r="K6" s="14">
        <f t="shared" si="0"/>
        <v>0</v>
      </c>
      <c r="L6" s="14">
        <f t="shared" si="0"/>
        <v>0</v>
      </c>
      <c r="M6" s="14">
        <f t="shared" si="0"/>
        <v>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0</v>
      </c>
      <c r="S6" s="14">
        <f t="shared" si="0"/>
        <v>0</v>
      </c>
      <c r="T6" s="14">
        <f t="shared" si="0"/>
        <v>0</v>
      </c>
      <c r="U6" s="14">
        <f t="shared" si="0"/>
        <v>0</v>
      </c>
      <c r="V6" s="14">
        <f t="shared" si="0"/>
        <v>0</v>
      </c>
      <c r="W6" s="14">
        <f t="shared" si="0"/>
        <v>0</v>
      </c>
      <c r="X6" s="14">
        <f t="shared" si="0"/>
        <v>0</v>
      </c>
      <c r="Y6" s="14">
        <f t="shared" si="0"/>
        <v>0</v>
      </c>
      <c r="Z6" s="14">
        <f t="shared" si="0"/>
        <v>0</v>
      </c>
      <c r="AA6" s="14">
        <f t="shared" si="0"/>
        <v>0</v>
      </c>
      <c r="AB6" s="14">
        <f t="shared" si="0"/>
        <v>0</v>
      </c>
      <c r="AC6" s="14">
        <f t="shared" si="0"/>
        <v>0</v>
      </c>
      <c r="AD6" s="14">
        <f t="shared" si="0"/>
        <v>0</v>
      </c>
      <c r="AE6" s="14">
        <f t="shared" si="0"/>
        <v>0</v>
      </c>
      <c r="AF6" s="14">
        <f t="shared" si="0"/>
        <v>0</v>
      </c>
      <c r="AG6" s="14">
        <f t="shared" si="0"/>
        <v>0</v>
      </c>
      <c r="AH6" s="14">
        <f t="shared" si="0"/>
        <v>0</v>
      </c>
      <c r="AI6" s="14">
        <f t="shared" si="0"/>
        <v>0</v>
      </c>
    </row>
    <row r="7" spans="1:35" x14ac:dyDescent="0.45">
      <c r="A7" s="15" t="s">
        <v>69</v>
      </c>
      <c r="B7">
        <v>0</v>
      </c>
      <c r="C7" s="14">
        <f t="shared" si="1"/>
        <v>0</v>
      </c>
      <c r="D7" s="14">
        <f t="shared" si="0"/>
        <v>0</v>
      </c>
      <c r="E7" s="14">
        <f t="shared" si="0"/>
        <v>0</v>
      </c>
      <c r="F7" s="14">
        <f t="shared" si="0"/>
        <v>0</v>
      </c>
      <c r="G7" s="14">
        <f t="shared" si="0"/>
        <v>0</v>
      </c>
      <c r="H7" s="14">
        <f t="shared" si="0"/>
        <v>0</v>
      </c>
      <c r="I7" s="14">
        <f t="shared" si="0"/>
        <v>0</v>
      </c>
      <c r="J7" s="14">
        <f t="shared" si="0"/>
        <v>0</v>
      </c>
      <c r="K7" s="14">
        <f t="shared" si="0"/>
        <v>0</v>
      </c>
      <c r="L7" s="14">
        <f t="shared" si="0"/>
        <v>0</v>
      </c>
      <c r="M7" s="14">
        <f t="shared" si="0"/>
        <v>0</v>
      </c>
      <c r="N7" s="14">
        <f t="shared" si="0"/>
        <v>0</v>
      </c>
      <c r="O7" s="14">
        <f t="shared" si="0"/>
        <v>0</v>
      </c>
      <c r="P7" s="14">
        <f t="shared" si="0"/>
        <v>0</v>
      </c>
      <c r="Q7" s="14">
        <f t="shared" si="0"/>
        <v>0</v>
      </c>
      <c r="R7" s="14">
        <f t="shared" si="0"/>
        <v>0</v>
      </c>
      <c r="S7" s="14">
        <f t="shared" si="0"/>
        <v>0</v>
      </c>
      <c r="T7" s="14">
        <f t="shared" si="0"/>
        <v>0</v>
      </c>
      <c r="U7" s="14">
        <f t="shared" si="0"/>
        <v>0</v>
      </c>
      <c r="V7" s="14">
        <f t="shared" si="0"/>
        <v>0</v>
      </c>
      <c r="W7" s="14">
        <f t="shared" si="0"/>
        <v>0</v>
      </c>
      <c r="X7" s="14">
        <f t="shared" si="0"/>
        <v>0</v>
      </c>
      <c r="Y7" s="14">
        <f t="shared" si="0"/>
        <v>0</v>
      </c>
      <c r="Z7" s="14">
        <f t="shared" si="0"/>
        <v>0</v>
      </c>
      <c r="AA7" s="14">
        <f t="shared" si="0"/>
        <v>0</v>
      </c>
      <c r="AB7" s="14">
        <f t="shared" si="0"/>
        <v>0</v>
      </c>
      <c r="AC7" s="14">
        <f t="shared" si="0"/>
        <v>0</v>
      </c>
      <c r="AD7" s="14">
        <f t="shared" si="0"/>
        <v>0</v>
      </c>
      <c r="AE7" s="14">
        <f t="shared" si="0"/>
        <v>0</v>
      </c>
      <c r="AF7" s="14">
        <f t="shared" si="0"/>
        <v>0</v>
      </c>
      <c r="AG7" s="14">
        <f t="shared" si="0"/>
        <v>0</v>
      </c>
      <c r="AH7" s="14">
        <f t="shared" si="0"/>
        <v>0</v>
      </c>
      <c r="AI7" s="14">
        <f t="shared" si="0"/>
        <v>0</v>
      </c>
    </row>
    <row r="8" spans="1:35" x14ac:dyDescent="0.45">
      <c r="A8" s="15" t="s">
        <v>70</v>
      </c>
      <c r="B8">
        <v>0</v>
      </c>
      <c r="C8" s="14">
        <f t="shared" si="1"/>
        <v>0</v>
      </c>
      <c r="D8" s="14">
        <f t="shared" si="0"/>
        <v>0</v>
      </c>
      <c r="E8" s="14">
        <f t="shared" si="0"/>
        <v>0</v>
      </c>
      <c r="F8" s="14">
        <f t="shared" si="0"/>
        <v>0</v>
      </c>
      <c r="G8" s="14">
        <f t="shared" si="0"/>
        <v>0</v>
      </c>
      <c r="H8" s="14">
        <f t="shared" si="0"/>
        <v>0</v>
      </c>
      <c r="I8" s="14">
        <f t="shared" si="0"/>
        <v>0</v>
      </c>
      <c r="J8" s="14">
        <f t="shared" si="0"/>
        <v>0</v>
      </c>
      <c r="K8" s="14">
        <f t="shared" si="0"/>
        <v>0</v>
      </c>
      <c r="L8" s="14">
        <f t="shared" si="0"/>
        <v>0</v>
      </c>
      <c r="M8" s="14">
        <f t="shared" si="0"/>
        <v>0</v>
      </c>
      <c r="N8" s="14">
        <f t="shared" si="0"/>
        <v>0</v>
      </c>
      <c r="O8" s="14">
        <f t="shared" si="0"/>
        <v>0</v>
      </c>
      <c r="P8" s="14">
        <f t="shared" si="0"/>
        <v>0</v>
      </c>
      <c r="Q8" s="14">
        <f t="shared" si="0"/>
        <v>0</v>
      </c>
      <c r="R8" s="14">
        <f t="shared" si="0"/>
        <v>0</v>
      </c>
      <c r="S8" s="14">
        <f t="shared" si="0"/>
        <v>0</v>
      </c>
      <c r="T8" s="14">
        <f t="shared" si="0"/>
        <v>0</v>
      </c>
      <c r="U8" s="14">
        <f t="shared" si="0"/>
        <v>0</v>
      </c>
      <c r="V8" s="14">
        <f t="shared" si="0"/>
        <v>0</v>
      </c>
      <c r="W8" s="14">
        <f t="shared" si="0"/>
        <v>0</v>
      </c>
      <c r="X8" s="14">
        <f t="shared" si="0"/>
        <v>0</v>
      </c>
      <c r="Y8" s="14">
        <f t="shared" si="0"/>
        <v>0</v>
      </c>
      <c r="Z8" s="14">
        <f t="shared" si="0"/>
        <v>0</v>
      </c>
      <c r="AA8" s="14">
        <f t="shared" si="0"/>
        <v>0</v>
      </c>
      <c r="AB8" s="14">
        <f t="shared" si="0"/>
        <v>0</v>
      </c>
      <c r="AC8" s="14">
        <f t="shared" si="0"/>
        <v>0</v>
      </c>
      <c r="AD8" s="14">
        <f t="shared" si="0"/>
        <v>0</v>
      </c>
      <c r="AE8" s="14">
        <f t="shared" si="0"/>
        <v>0</v>
      </c>
      <c r="AF8" s="14">
        <f t="shared" si="0"/>
        <v>0</v>
      </c>
      <c r="AG8" s="14">
        <f t="shared" si="0"/>
        <v>0</v>
      </c>
      <c r="AH8" s="14">
        <f t="shared" si="0"/>
        <v>0</v>
      </c>
      <c r="AI8" s="14">
        <f t="shared" si="0"/>
        <v>0</v>
      </c>
    </row>
    <row r="9" spans="1:35" x14ac:dyDescent="0.45">
      <c r="A9" s="15" t="s">
        <v>71</v>
      </c>
      <c r="B9">
        <v>0</v>
      </c>
      <c r="C9" s="14">
        <f t="shared" si="1"/>
        <v>0</v>
      </c>
      <c r="D9" s="14">
        <f t="shared" si="0"/>
        <v>0</v>
      </c>
      <c r="E9" s="14">
        <f t="shared" si="0"/>
        <v>0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14">
        <f t="shared" si="0"/>
        <v>0</v>
      </c>
      <c r="J9" s="14">
        <f t="shared" si="0"/>
        <v>0</v>
      </c>
      <c r="K9" s="14">
        <f t="shared" si="0"/>
        <v>0</v>
      </c>
      <c r="L9" s="14">
        <f t="shared" si="0"/>
        <v>0</v>
      </c>
      <c r="M9" s="14">
        <f t="shared" si="0"/>
        <v>0</v>
      </c>
      <c r="N9" s="14">
        <f t="shared" si="0"/>
        <v>0</v>
      </c>
      <c r="O9" s="14">
        <f t="shared" si="0"/>
        <v>0</v>
      </c>
      <c r="P9" s="14">
        <f t="shared" si="0"/>
        <v>0</v>
      </c>
      <c r="Q9" s="14">
        <f t="shared" si="0"/>
        <v>0</v>
      </c>
      <c r="R9" s="14">
        <f t="shared" si="0"/>
        <v>0</v>
      </c>
      <c r="S9" s="14">
        <f t="shared" si="0"/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  <c r="X9" s="14">
        <f t="shared" si="0"/>
        <v>0</v>
      </c>
      <c r="Y9" s="14">
        <f t="shared" si="0"/>
        <v>0</v>
      </c>
      <c r="Z9" s="14">
        <f t="shared" si="0"/>
        <v>0</v>
      </c>
      <c r="AA9" s="14">
        <f t="shared" si="0"/>
        <v>0</v>
      </c>
      <c r="AB9" s="14">
        <f t="shared" si="0"/>
        <v>0</v>
      </c>
      <c r="AC9" s="14">
        <f t="shared" si="0"/>
        <v>0</v>
      </c>
      <c r="AD9" s="14">
        <f t="shared" si="0"/>
        <v>0</v>
      </c>
      <c r="AE9" s="14">
        <f t="shared" si="0"/>
        <v>0</v>
      </c>
      <c r="AF9" s="14">
        <f t="shared" si="0"/>
        <v>0</v>
      </c>
      <c r="AG9" s="14">
        <f t="shared" si="0"/>
        <v>0</v>
      </c>
      <c r="AH9" s="14">
        <f t="shared" si="0"/>
        <v>0</v>
      </c>
      <c r="AI9" s="14">
        <f t="shared" si="0"/>
        <v>0</v>
      </c>
    </row>
    <row r="10" spans="1:35" x14ac:dyDescent="0.45">
      <c r="A10" s="15" t="s">
        <v>72</v>
      </c>
      <c r="B10">
        <v>0</v>
      </c>
      <c r="C10" s="14">
        <f t="shared" si="1"/>
        <v>0</v>
      </c>
      <c r="D10" s="14">
        <f t="shared" si="0"/>
        <v>0</v>
      </c>
      <c r="E10" s="14">
        <f t="shared" si="0"/>
        <v>0</v>
      </c>
      <c r="F10" s="14">
        <f t="shared" si="0"/>
        <v>0</v>
      </c>
      <c r="G10" s="14">
        <f t="shared" si="0"/>
        <v>0</v>
      </c>
      <c r="H10" s="14">
        <f t="shared" si="0"/>
        <v>0</v>
      </c>
      <c r="I10" s="14">
        <f t="shared" si="0"/>
        <v>0</v>
      </c>
      <c r="J10" s="14">
        <f t="shared" si="0"/>
        <v>0</v>
      </c>
      <c r="K10" s="14">
        <f t="shared" si="0"/>
        <v>0</v>
      </c>
      <c r="L10" s="14">
        <f t="shared" si="0"/>
        <v>0</v>
      </c>
      <c r="M10" s="14">
        <f t="shared" si="0"/>
        <v>0</v>
      </c>
      <c r="N10" s="14">
        <f t="shared" si="0"/>
        <v>0</v>
      </c>
      <c r="O10" s="14">
        <f t="shared" si="0"/>
        <v>0</v>
      </c>
      <c r="P10" s="14">
        <f t="shared" si="0"/>
        <v>0</v>
      </c>
      <c r="Q10" s="14">
        <f t="shared" si="0"/>
        <v>0</v>
      </c>
      <c r="R10" s="14">
        <f t="shared" ref="D10:AI11" si="2">$B10</f>
        <v>0</v>
      </c>
      <c r="S10" s="14">
        <f t="shared" si="2"/>
        <v>0</v>
      </c>
      <c r="T10" s="14">
        <f t="shared" si="2"/>
        <v>0</v>
      </c>
      <c r="U10" s="14">
        <f t="shared" si="2"/>
        <v>0</v>
      </c>
      <c r="V10" s="14">
        <f t="shared" si="2"/>
        <v>0</v>
      </c>
      <c r="W10" s="14">
        <f t="shared" si="2"/>
        <v>0</v>
      </c>
      <c r="X10" s="14">
        <f t="shared" si="2"/>
        <v>0</v>
      </c>
      <c r="Y10" s="14">
        <f t="shared" si="2"/>
        <v>0</v>
      </c>
      <c r="Z10" s="14">
        <f t="shared" si="2"/>
        <v>0</v>
      </c>
      <c r="AA10" s="14">
        <f t="shared" si="2"/>
        <v>0</v>
      </c>
      <c r="AB10" s="14">
        <f t="shared" si="2"/>
        <v>0</v>
      </c>
      <c r="AC10" s="14">
        <f t="shared" si="2"/>
        <v>0</v>
      </c>
      <c r="AD10" s="14">
        <f t="shared" si="2"/>
        <v>0</v>
      </c>
      <c r="AE10" s="14">
        <f t="shared" si="2"/>
        <v>0</v>
      </c>
      <c r="AF10" s="14">
        <f t="shared" si="2"/>
        <v>0</v>
      </c>
      <c r="AG10" s="14">
        <f t="shared" si="2"/>
        <v>0</v>
      </c>
      <c r="AH10" s="14">
        <f t="shared" si="2"/>
        <v>0</v>
      </c>
      <c r="AI10" s="14">
        <f t="shared" si="2"/>
        <v>0</v>
      </c>
    </row>
    <row r="11" spans="1:35" x14ac:dyDescent="0.45">
      <c r="A11" s="15" t="s">
        <v>73</v>
      </c>
      <c r="B11">
        <v>0</v>
      </c>
      <c r="C11" s="14">
        <f t="shared" si="1"/>
        <v>0</v>
      </c>
      <c r="D11" s="14">
        <f t="shared" si="2"/>
        <v>0</v>
      </c>
      <c r="E11" s="14">
        <f t="shared" si="2"/>
        <v>0</v>
      </c>
      <c r="F11" s="14">
        <f t="shared" si="2"/>
        <v>0</v>
      </c>
      <c r="G11" s="14">
        <f t="shared" si="2"/>
        <v>0</v>
      </c>
      <c r="H11" s="14">
        <f t="shared" si="2"/>
        <v>0</v>
      </c>
      <c r="I11" s="14">
        <f t="shared" si="2"/>
        <v>0</v>
      </c>
      <c r="J11" s="14">
        <f t="shared" si="2"/>
        <v>0</v>
      </c>
      <c r="K11" s="14">
        <f t="shared" si="2"/>
        <v>0</v>
      </c>
      <c r="L11" s="14">
        <f t="shared" si="2"/>
        <v>0</v>
      </c>
      <c r="M11" s="14">
        <f t="shared" si="2"/>
        <v>0</v>
      </c>
      <c r="N11" s="14">
        <f t="shared" si="2"/>
        <v>0</v>
      </c>
      <c r="O11" s="14">
        <f t="shared" si="2"/>
        <v>0</v>
      </c>
      <c r="P11" s="14">
        <f t="shared" si="2"/>
        <v>0</v>
      </c>
      <c r="Q11" s="14">
        <f t="shared" si="2"/>
        <v>0</v>
      </c>
      <c r="R11" s="14">
        <f t="shared" si="2"/>
        <v>0</v>
      </c>
      <c r="S11" s="14">
        <f t="shared" si="2"/>
        <v>0</v>
      </c>
      <c r="T11" s="14">
        <f t="shared" si="2"/>
        <v>0</v>
      </c>
      <c r="U11" s="14">
        <f t="shared" si="2"/>
        <v>0</v>
      </c>
      <c r="V11" s="14">
        <f t="shared" si="2"/>
        <v>0</v>
      </c>
      <c r="W11" s="14">
        <f t="shared" si="2"/>
        <v>0</v>
      </c>
      <c r="X11" s="14">
        <f t="shared" si="2"/>
        <v>0</v>
      </c>
      <c r="Y11" s="14">
        <f t="shared" si="2"/>
        <v>0</v>
      </c>
      <c r="Z11" s="14">
        <f t="shared" si="2"/>
        <v>0</v>
      </c>
      <c r="AA11" s="14">
        <f t="shared" si="2"/>
        <v>0</v>
      </c>
      <c r="AB11" s="14">
        <f t="shared" si="2"/>
        <v>0</v>
      </c>
      <c r="AC11" s="14">
        <f t="shared" si="2"/>
        <v>0</v>
      </c>
      <c r="AD11" s="14">
        <f t="shared" si="2"/>
        <v>0</v>
      </c>
      <c r="AE11" s="14">
        <f t="shared" si="2"/>
        <v>0</v>
      </c>
      <c r="AF11" s="14">
        <f t="shared" si="2"/>
        <v>0</v>
      </c>
      <c r="AG11" s="14">
        <f t="shared" si="2"/>
        <v>0</v>
      </c>
      <c r="AH11" s="14">
        <f t="shared" si="2"/>
        <v>0</v>
      </c>
      <c r="AI11" s="14">
        <f t="shared" si="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tabSelected="1" workbookViewId="0">
      <selection activeCell="B2" sqref="B2"/>
    </sheetView>
  </sheetViews>
  <sheetFormatPr defaultRowHeight="14.25" x14ac:dyDescent="0.45"/>
  <cols>
    <col min="1" max="1" width="24.73046875" customWidth="1"/>
    <col min="2" max="2" width="9.1328125" customWidth="1"/>
  </cols>
  <sheetData>
    <row r="1" spans="1:35" x14ac:dyDescent="0.45">
      <c r="A1" s="2" t="s">
        <v>53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54</v>
      </c>
      <c r="B2" s="14">
        <f>Data!B10</f>
        <v>300</v>
      </c>
      <c r="C2" s="14">
        <f>$B2</f>
        <v>300</v>
      </c>
      <c r="D2" s="14">
        <f t="shared" ref="D2:AI2" si="0">$B2</f>
        <v>300</v>
      </c>
      <c r="E2" s="14">
        <f t="shared" si="0"/>
        <v>300</v>
      </c>
      <c r="F2" s="14">
        <f t="shared" si="0"/>
        <v>300</v>
      </c>
      <c r="G2" s="14">
        <f t="shared" si="0"/>
        <v>300</v>
      </c>
      <c r="H2" s="14">
        <f t="shared" si="0"/>
        <v>300</v>
      </c>
      <c r="I2" s="14">
        <f t="shared" si="0"/>
        <v>300</v>
      </c>
      <c r="J2" s="14">
        <f t="shared" si="0"/>
        <v>300</v>
      </c>
      <c r="K2" s="14">
        <f t="shared" si="0"/>
        <v>300</v>
      </c>
      <c r="L2" s="14">
        <f t="shared" si="0"/>
        <v>300</v>
      </c>
      <c r="M2" s="14">
        <f t="shared" si="0"/>
        <v>300</v>
      </c>
      <c r="N2" s="14">
        <f t="shared" si="0"/>
        <v>300</v>
      </c>
      <c r="O2" s="14">
        <f t="shared" si="0"/>
        <v>300</v>
      </c>
      <c r="P2" s="14">
        <f t="shared" si="0"/>
        <v>300</v>
      </c>
      <c r="Q2" s="14">
        <f t="shared" si="0"/>
        <v>300</v>
      </c>
      <c r="R2" s="14">
        <f t="shared" si="0"/>
        <v>300</v>
      </c>
      <c r="S2" s="14">
        <f t="shared" si="0"/>
        <v>300</v>
      </c>
      <c r="T2" s="14">
        <f t="shared" si="0"/>
        <v>300</v>
      </c>
      <c r="U2" s="14">
        <f t="shared" si="0"/>
        <v>300</v>
      </c>
      <c r="V2" s="14">
        <f t="shared" si="0"/>
        <v>300</v>
      </c>
      <c r="W2" s="14">
        <f t="shared" si="0"/>
        <v>300</v>
      </c>
      <c r="X2" s="14">
        <f t="shared" si="0"/>
        <v>300</v>
      </c>
      <c r="Y2" s="14">
        <f t="shared" si="0"/>
        <v>300</v>
      </c>
      <c r="Z2" s="14">
        <f t="shared" si="0"/>
        <v>300</v>
      </c>
      <c r="AA2" s="14">
        <f t="shared" si="0"/>
        <v>300</v>
      </c>
      <c r="AB2" s="14">
        <f t="shared" si="0"/>
        <v>300</v>
      </c>
      <c r="AC2" s="14">
        <f t="shared" si="0"/>
        <v>300</v>
      </c>
      <c r="AD2" s="14">
        <f t="shared" si="0"/>
        <v>300</v>
      </c>
      <c r="AE2" s="14">
        <f t="shared" si="0"/>
        <v>300</v>
      </c>
      <c r="AF2" s="14">
        <f t="shared" si="0"/>
        <v>300</v>
      </c>
      <c r="AG2" s="14">
        <f t="shared" si="0"/>
        <v>300</v>
      </c>
      <c r="AH2" s="14">
        <f t="shared" si="0"/>
        <v>300</v>
      </c>
      <c r="AI2" s="14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Minshu Deng</cp:lastModifiedBy>
  <dcterms:created xsi:type="dcterms:W3CDTF">2019-12-04T00:52:30Z</dcterms:created>
  <dcterms:modified xsi:type="dcterms:W3CDTF">2021-02-24T22:02:33Z</dcterms:modified>
</cp:coreProperties>
</file>