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trans\EVCRSbRIC\"/>
    </mc:Choice>
  </mc:AlternateContent>
  <xr:revisionPtr revIDLastSave="0" documentId="13_ncr:1_{EBFCCD2E-D925-4EAB-9571-059DD4E4A2EB}" xr6:coauthVersionLast="47" xr6:coauthVersionMax="47" xr10:uidLastSave="{00000000-0000-0000-0000-000000000000}"/>
  <bookViews>
    <workbookView xWindow="-28110" yWindow="945" windowWidth="25995" windowHeight="13605" activeTab="3" xr2:uid="{00000000-000D-0000-FFFF-FFFF00000000}"/>
  </bookViews>
  <sheets>
    <sheet name="About" sheetId="1" r:id="rId1"/>
    <sheet name="DOE Data and Calcs" sheetId="3" r:id="rId2"/>
    <sheet name="Pre ISIC Consolidation" sheetId="4" r:id="rId3"/>
    <sheet name="EVCRSbR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W2" i="2"/>
  <c r="X2" i="2"/>
  <c r="Z2" i="2"/>
  <c r="AA2" i="2"/>
  <c r="AB2" i="2"/>
  <c r="AC2" i="2"/>
  <c r="AD2" i="2"/>
  <c r="AE2" i="2"/>
  <c r="AF2" i="2"/>
  <c r="AG2" i="2"/>
  <c r="AH2" i="2"/>
  <c r="AI2" i="2"/>
  <c r="AJ2" i="2"/>
  <c r="AK2" i="2"/>
  <c r="AM2" i="2"/>
  <c r="AN2" i="2"/>
  <c r="AO2" i="2"/>
  <c r="AP2" i="2"/>
  <c r="AQ2" i="2"/>
  <c r="B2" i="2"/>
  <c r="D4" i="3" l="1"/>
  <c r="B14" i="3" s="1"/>
  <c r="U3" i="4" s="1"/>
  <c r="V2" i="2" s="1"/>
  <c r="D5" i="3"/>
  <c r="B15" i="3" s="1"/>
  <c r="AL3" i="4" s="1"/>
  <c r="AL2" i="2" s="1"/>
  <c r="D6" i="3"/>
  <c r="D3" i="3"/>
  <c r="B13" i="3" s="1"/>
  <c r="AC3" i="4" s="1"/>
  <c r="Y2" i="2" s="1"/>
</calcChain>
</file>

<file path=xl/sharedStrings.xml><?xml version="1.0" encoding="utf-8"?>
<sst xmlns="http://schemas.openxmlformats.org/spreadsheetml/2006/main" count="207" uniqueCount="72">
  <si>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</si>
  <si>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</si>
  <si>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</si>
  <si>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</si>
  <si>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</si>
  <si>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</si>
  <si>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</si>
  <si>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</si>
  <si>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</si>
  <si>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</si>
  <si>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</si>
  <si>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</si>
  <si>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</si>
  <si>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</si>
  <si>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</si>
  <si>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</si>
  <si>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</si>
  <si>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</si>
  <si>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</si>
  <si>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</si>
  <si>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</si>
  <si>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</si>
  <si>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</si>
  <si>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</si>
  <si>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</si>
  <si>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</si>
  <si>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</si>
  <si>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</si>
  <si>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</si>
  <si>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</si>
  <si>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</si>
  <si>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</si>
  <si>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</si>
  <si>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</si>
  <si>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</si>
  <si>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</si>
  <si>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</si>
  <si>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</si>
  <si>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</si>
  <si>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</si>
  <si>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</si>
  <si>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</si>
  <si>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</si>
  <si>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</si>
  <si>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</si>
  <si>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</si>
  <si>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</si>
  <si>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</si>
  <si>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</si>
  <si>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</si>
  <si>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</si>
  <si>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</si>
  <si>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</si>
  <si>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</si>
  <si>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</si>
  <si>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</si>
  <si>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</si>
  <si>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</si>
  <si>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</si>
  <si>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</si>
  <si>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</si>
  <si>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</si>
  <si>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</si>
  <si>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</si>
  <si>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</si>
  <si>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</si>
  <si>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</si>
  <si>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</si>
  <si>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EV Chargers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</si>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</sst>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4.5" x14ac:dyDescent="0.35"/>
  <cols>
    <col min="2" max="2" width="68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4</v>
      </c>
    </row>
    <row r="4" spans="1:2" x14ac:dyDescent="0.35">
      <c r="B4" s="3">
        <v>2015</v>
      </c>
    </row>
    <row r="5" spans="1:2" x14ac:dyDescent="0.35">
      <c r="B5" t="s">
        <v>5</v>
      </c>
    </row>
    <row r="6" spans="1:2" x14ac:dyDescent="0.35">
      <c r="B6" s="2" t="s">
        <v>3</v>
      </c>
    </row>
    <row r="7" spans="1:2" x14ac:dyDescent="0.35">
      <c r="B7" t="s">
        <v>2</v>
      </c>
    </row>
    <row r="9" spans="1:2" x14ac:dyDescent="0.35">
      <c r="A9" s="1"/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/>
  </sheetViews>
  <sheetFormatPr defaultRowHeight="14.5" x14ac:dyDescent="0.35"/>
  <cols>
    <col min="1" max="1" width="21.36328125" customWidth="1"/>
    <col min="2" max="2" width="20.36328125" bestFit="1" customWidth="1"/>
    <col min="3" max="3" width="22.26953125" customWidth="1"/>
    <col min="4" max="4" width="20.81640625" customWidth="1"/>
  </cols>
  <sheetData>
    <row r="1" spans="1:4" x14ac:dyDescent="0.35">
      <c r="A1" s="1" t="s">
        <v>39</v>
      </c>
    </row>
    <row r="2" spans="1:4" x14ac:dyDescent="0.35">
      <c r="A2" s="7" t="s">
        <v>42</v>
      </c>
      <c r="B2" s="7" t="s">
        <v>40</v>
      </c>
      <c r="C2" s="7" t="s">
        <v>41</v>
      </c>
      <c r="D2" s="7" t="s">
        <v>47</v>
      </c>
    </row>
    <row r="3" spans="1:4" x14ac:dyDescent="0.35">
      <c r="A3" t="s">
        <v>43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35">
      <c r="A4" t="s">
        <v>44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35">
      <c r="A5" t="s">
        <v>45</v>
      </c>
      <c r="B5" s="5">
        <v>0.05</v>
      </c>
      <c r="C5" s="5">
        <v>0.05</v>
      </c>
      <c r="D5" s="5">
        <f t="shared" si="0"/>
        <v>0.05</v>
      </c>
    </row>
    <row r="6" spans="1:4" x14ac:dyDescent="0.35">
      <c r="A6" t="s">
        <v>46</v>
      </c>
      <c r="B6" s="5">
        <v>0.05</v>
      </c>
      <c r="C6" s="5">
        <v>0.05</v>
      </c>
      <c r="D6" s="5">
        <f t="shared" si="0"/>
        <v>0.05</v>
      </c>
    </row>
    <row r="8" spans="1:4" x14ac:dyDescent="0.35">
      <c r="A8" t="s">
        <v>48</v>
      </c>
    </row>
    <row r="9" spans="1:4" x14ac:dyDescent="0.35">
      <c r="A9" t="s">
        <v>49</v>
      </c>
    </row>
    <row r="10" spans="1:4" x14ac:dyDescent="0.35">
      <c r="A10" t="s">
        <v>50</v>
      </c>
    </row>
    <row r="12" spans="1:4" x14ac:dyDescent="0.35">
      <c r="A12" s="7" t="s">
        <v>42</v>
      </c>
      <c r="B12" s="7" t="s">
        <v>51</v>
      </c>
      <c r="C12" s="7" t="s">
        <v>52</v>
      </c>
      <c r="D12" s="7" t="s">
        <v>54</v>
      </c>
    </row>
    <row r="13" spans="1:4" x14ac:dyDescent="0.35">
      <c r="A13" t="s">
        <v>43</v>
      </c>
      <c r="B13" s="6">
        <f>D3+D$6*D3/SUM(D$3:D$5)</f>
        <v>0.60526315789473684</v>
      </c>
      <c r="C13" t="s">
        <v>23</v>
      </c>
      <c r="D13" t="s">
        <v>53</v>
      </c>
    </row>
    <row r="14" spans="1:4" x14ac:dyDescent="0.35">
      <c r="A14" t="s">
        <v>44</v>
      </c>
      <c r="B14" s="6">
        <f t="shared" ref="B14:B15" si="1">D4+D$6*D4/SUM(D$3:D$5)</f>
        <v>0.34210526315789469</v>
      </c>
      <c r="C14" t="s">
        <v>18</v>
      </c>
      <c r="D14" t="s">
        <v>55</v>
      </c>
    </row>
    <row r="15" spans="1:4" x14ac:dyDescent="0.35">
      <c r="A15" t="s">
        <v>45</v>
      </c>
      <c r="B15" s="6">
        <f t="shared" si="1"/>
        <v>5.2631578947368425E-2</v>
      </c>
      <c r="C15" t="s">
        <v>32</v>
      </c>
      <c r="D1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AQ7"/>
  <sheetViews>
    <sheetView topLeftCell="M1" workbookViewId="0">
      <selection activeCell="T33" sqref="T33"/>
    </sheetView>
  </sheetViews>
  <sheetFormatPr defaultRowHeight="14.5" x14ac:dyDescent="0.35"/>
  <sheetData>
    <row r="1" spans="1:43" x14ac:dyDescent="0.35">
      <c r="A1" s="8" t="s">
        <v>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x14ac:dyDescent="0.35">
      <c r="A2" t="s">
        <v>6</v>
      </c>
      <c r="B2" s="4" t="s">
        <v>7</v>
      </c>
      <c r="C2" s="4" t="s">
        <v>59</v>
      </c>
      <c r="D2" s="4" t="s">
        <v>60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57</v>
      </c>
      <c r="M2" s="4" t="s">
        <v>58</v>
      </c>
      <c r="N2" s="4" t="s">
        <v>15</v>
      </c>
      <c r="O2" s="4" t="s">
        <v>61</v>
      </c>
      <c r="P2" s="4" t="s">
        <v>62</v>
      </c>
      <c r="Q2" s="4" t="s">
        <v>63</v>
      </c>
      <c r="R2" s="4" t="s">
        <v>64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65</v>
      </c>
      <c r="AA2" s="4" t="s">
        <v>66</v>
      </c>
      <c r="AB2" s="4" t="s">
        <v>67</v>
      </c>
      <c r="AC2" s="4" t="s">
        <v>23</v>
      </c>
      <c r="AD2" s="4" t="s">
        <v>24</v>
      </c>
      <c r="AE2" s="4" t="s">
        <v>25</v>
      </c>
      <c r="AF2" s="4" t="s">
        <v>26</v>
      </c>
      <c r="AG2" s="4" t="s">
        <v>27</v>
      </c>
      <c r="AH2" s="4" t="s">
        <v>28</v>
      </c>
      <c r="AI2" s="4" t="s">
        <v>29</v>
      </c>
      <c r="AJ2" s="4" t="s">
        <v>30</v>
      </c>
      <c r="AK2" s="4" t="s">
        <v>31</v>
      </c>
      <c r="AL2" s="4" t="s">
        <v>32</v>
      </c>
      <c r="AM2" s="4" t="s">
        <v>33</v>
      </c>
      <c r="AN2" s="4" t="s">
        <v>34</v>
      </c>
      <c r="AO2" s="4" t="s">
        <v>35</v>
      </c>
      <c r="AP2" s="4" t="s">
        <v>36</v>
      </c>
      <c r="AQ2" s="4" t="s">
        <v>37</v>
      </c>
    </row>
    <row r="3" spans="1:43" x14ac:dyDescent="0.35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'DOE Data and Calcs'!B14</f>
        <v>0.34210526315789469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'DOE Data and Calcs'!B13</f>
        <v>0.60526315789473684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f>'DOE Data and Calcs'!B15</f>
        <v>5.2631578947368425E-2</v>
      </c>
      <c r="AM3">
        <v>0</v>
      </c>
      <c r="AN3">
        <v>0</v>
      </c>
      <c r="AO3">
        <v>0</v>
      </c>
      <c r="AP3">
        <v>0</v>
      </c>
      <c r="AQ3">
        <v>0</v>
      </c>
    </row>
    <row r="5" spans="1:43" x14ac:dyDescent="0.35">
      <c r="A5" s="8" t="s">
        <v>69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x14ac:dyDescent="0.35">
      <c r="A6" t="s">
        <v>70</v>
      </c>
      <c r="B6" s="4" t="s">
        <v>7</v>
      </c>
      <c r="C6" s="4" t="s">
        <v>59</v>
      </c>
      <c r="D6" s="4" t="s">
        <v>60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57</v>
      </c>
      <c r="M6" s="4" t="s">
        <v>58</v>
      </c>
      <c r="N6" s="4" t="s">
        <v>15</v>
      </c>
      <c r="O6" s="4" t="s">
        <v>61</v>
      </c>
      <c r="P6" s="4" t="s">
        <v>62</v>
      </c>
      <c r="Q6" s="4" t="s">
        <v>63</v>
      </c>
      <c r="R6" s="4" t="s">
        <v>64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65</v>
      </c>
      <c r="AA6" s="4" t="s">
        <v>66</v>
      </c>
      <c r="AB6" s="4" t="s">
        <v>67</v>
      </c>
      <c r="AC6" s="4" t="s">
        <v>23</v>
      </c>
      <c r="AD6" s="4" t="s">
        <v>24</v>
      </c>
      <c r="AE6" s="4" t="s">
        <v>25</v>
      </c>
      <c r="AF6" s="4" t="s">
        <v>26</v>
      </c>
      <c r="AG6" s="4" t="s">
        <v>27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36</v>
      </c>
      <c r="AQ6" s="4" t="s">
        <v>37</v>
      </c>
    </row>
    <row r="7" spans="1:43" x14ac:dyDescent="0.35">
      <c r="A7" t="s">
        <v>71</v>
      </c>
      <c r="B7" s="4" t="s">
        <v>7</v>
      </c>
      <c r="C7" s="4" t="s">
        <v>59</v>
      </c>
      <c r="D7" s="4" t="s">
        <v>60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57</v>
      </c>
      <c r="M7" s="4" t="s">
        <v>58</v>
      </c>
      <c r="N7" s="4" t="s">
        <v>15</v>
      </c>
      <c r="O7" s="4" t="s">
        <v>61</v>
      </c>
      <c r="P7" s="4" t="s">
        <v>62</v>
      </c>
      <c r="Q7" s="4" t="s">
        <v>63</v>
      </c>
      <c r="R7" s="4" t="s">
        <v>64</v>
      </c>
      <c r="S7" s="4" t="s">
        <v>16</v>
      </c>
      <c r="T7" s="4" t="s">
        <v>17</v>
      </c>
      <c r="U7" s="4" t="s">
        <v>18</v>
      </c>
      <c r="V7" s="4" t="s">
        <v>19</v>
      </c>
      <c r="W7" s="4" t="s">
        <v>20</v>
      </c>
      <c r="X7" s="4" t="s">
        <v>21</v>
      </c>
      <c r="Y7" s="4" t="s">
        <v>22</v>
      </c>
      <c r="Z7" s="4" t="s">
        <v>65</v>
      </c>
      <c r="AA7" s="4" t="s">
        <v>66</v>
      </c>
      <c r="AB7" s="4" t="s">
        <v>67</v>
      </c>
      <c r="AC7" s="4" t="s">
        <v>22</v>
      </c>
      <c r="AD7" s="4" t="s">
        <v>24</v>
      </c>
      <c r="AE7" s="4" t="s">
        <v>25</v>
      </c>
      <c r="AF7" s="4" t="s">
        <v>26</v>
      </c>
      <c r="AG7" s="4" t="s">
        <v>27</v>
      </c>
      <c r="AH7" s="4" t="s">
        <v>28</v>
      </c>
      <c r="AI7" s="4" t="s">
        <v>29</v>
      </c>
      <c r="AJ7" s="4" t="s">
        <v>30</v>
      </c>
      <c r="AK7" s="4" t="s">
        <v>31</v>
      </c>
      <c r="AL7" s="4" t="s">
        <v>32</v>
      </c>
      <c r="AM7" s="4" t="s">
        <v>33</v>
      </c>
      <c r="AN7" s="4" t="s">
        <v>34</v>
      </c>
      <c r="AO7" s="4" t="s">
        <v>35</v>
      </c>
      <c r="AP7" s="4" t="s">
        <v>36</v>
      </c>
      <c r="AQ7" s="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Q2"/>
  <sheetViews>
    <sheetView tabSelected="1" topLeftCell="Q1" workbookViewId="0">
      <selection activeCell="AL10" sqref="R10:AL11"/>
    </sheetView>
  </sheetViews>
  <sheetFormatPr defaultRowHeight="14.5" x14ac:dyDescent="0.35"/>
  <cols>
    <col min="1" max="1" width="25.36328125" customWidth="1"/>
    <col min="2" max="43" width="9.81640625" customWidth="1"/>
  </cols>
  <sheetData>
    <row r="1" spans="1:43" x14ac:dyDescent="0.35">
      <c r="A1" t="s">
        <v>6</v>
      </c>
      <c r="B1" s="4" t="s">
        <v>7</v>
      </c>
      <c r="C1" s="4" t="s">
        <v>59</v>
      </c>
      <c r="D1" s="4" t="s">
        <v>60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57</v>
      </c>
      <c r="M1" s="4" t="s">
        <v>58</v>
      </c>
      <c r="N1" s="4" t="s">
        <v>15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65</v>
      </c>
      <c r="AA1" s="4" t="s">
        <v>66</v>
      </c>
      <c r="AB1" s="4" t="s">
        <v>67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x14ac:dyDescent="0.35">
      <c r="A2" t="s">
        <v>38</v>
      </c>
      <c r="B2">
        <f>SUMIFS('Pre ISIC Consolidation'!$B$3:$AQ$3,'Pre ISIC Consolidation'!$B$7:$AQ$7,EVCRSbRIC!B1)</f>
        <v>0</v>
      </c>
      <c r="C2">
        <f>SUMIFS('Pre ISIC Consolidation'!$B$3:$AQ$3,'Pre ISIC Consolidation'!$B$7:$AQ$7,EVCRSbRIC!C1)</f>
        <v>0</v>
      </c>
      <c r="D2">
        <f>SUMIFS('Pre ISIC Consolidation'!$B$3:$AQ$3,'Pre ISIC Consolidation'!$B$7:$AQ$7,EVCRSbRIC!D1)</f>
        <v>0</v>
      </c>
      <c r="E2">
        <f>SUMIFS('Pre ISIC Consolidation'!$B$3:$AQ$3,'Pre ISIC Consolidation'!$B$7:$AQ$7,EVCRSbRIC!E1)</f>
        <v>0</v>
      </c>
      <c r="F2">
        <f>SUMIFS('Pre ISIC Consolidation'!$B$3:$AQ$3,'Pre ISIC Consolidation'!$B$7:$AQ$7,EVCRSbRIC!F1)</f>
        <v>0</v>
      </c>
      <c r="G2">
        <f>SUMIFS('Pre ISIC Consolidation'!$B$3:$AQ$3,'Pre ISIC Consolidation'!$B$7:$AQ$7,EVCRSbRIC!G1)</f>
        <v>0</v>
      </c>
      <c r="H2">
        <f>SUMIFS('Pre ISIC Consolidation'!$B$3:$AQ$3,'Pre ISIC Consolidation'!$B$7:$AQ$7,EVCRSbRIC!H1)</f>
        <v>0</v>
      </c>
      <c r="I2">
        <f>SUMIFS('Pre ISIC Consolidation'!$B$3:$AQ$3,'Pre ISIC Consolidation'!$B$7:$AQ$7,EVCRSbRIC!I1)</f>
        <v>0</v>
      </c>
      <c r="J2">
        <f>SUMIFS('Pre ISIC Consolidation'!$B$3:$AQ$3,'Pre ISIC Consolidation'!$B$7:$AQ$7,EVCRSbRIC!J1)</f>
        <v>0</v>
      </c>
      <c r="K2">
        <f>SUMIFS('Pre ISIC Consolidation'!$B$3:$AQ$3,'Pre ISIC Consolidation'!$B$7:$AQ$7,EVCRSbRIC!K1)</f>
        <v>0</v>
      </c>
      <c r="L2">
        <f>SUMIFS('Pre ISIC Consolidation'!$B$3:$AQ$3,'Pre ISIC Consolidation'!$B$7:$AQ$7,EVCRSbRIC!L1)</f>
        <v>0</v>
      </c>
      <c r="M2">
        <f>SUMIFS('Pre ISIC Consolidation'!$B$3:$AQ$3,'Pre ISIC Consolidation'!$B$7:$AQ$7,EVCRSbRIC!M1)</f>
        <v>0</v>
      </c>
      <c r="N2">
        <f>SUMIFS('Pre ISIC Consolidation'!$B$3:$AQ$3,'Pre ISIC Consolidation'!$B$7:$AQ$7,EVCRSbRIC!N1)</f>
        <v>0</v>
      </c>
      <c r="O2">
        <f>SUMIFS('Pre ISIC Consolidation'!$B$3:$AQ$3,'Pre ISIC Consolidation'!$B$7:$AQ$7,EVCRSbRIC!O1)</f>
        <v>0</v>
      </c>
      <c r="P2">
        <f>SUMIFS('Pre ISIC Consolidation'!$B$3:$AQ$3,'Pre ISIC Consolidation'!$B$7:$AQ$7,EVCRSbRIC!P1)</f>
        <v>0</v>
      </c>
      <c r="Q2">
        <f>SUMIFS('Pre ISIC Consolidation'!$B$3:$AQ$3,'Pre ISIC Consolidation'!$B$7:$AQ$7,EVCRSbRIC!Q1)</f>
        <v>0</v>
      </c>
      <c r="R2">
        <f>SUMIFS('Pre ISIC Consolidation'!$B$3:$AQ$3,'Pre ISIC Consolidation'!$B$7:$AQ$7,EVCRSbRIC!R1)</f>
        <v>0</v>
      </c>
      <c r="S2">
        <f>SUMIFS('Pre ISIC Consolidation'!$B$3:$AQ$3,'Pre ISIC Consolidation'!$B$7:$AQ$7,EVCRSbRIC!S1)</f>
        <v>0</v>
      </c>
      <c r="T2">
        <f>SUMIFS('Pre ISIC Consolidation'!$B$3:$AQ$3,'Pre ISIC Consolidation'!$B$7:$AQ$7,EVCRSbRIC!T1)</f>
        <v>0</v>
      </c>
      <c r="U2">
        <f>SUMIFS('Pre ISIC Consolidation'!$B$3:$AQ$3,'Pre ISIC Consolidation'!$B$7:$AQ$7,EVCRSbRIC!U1)</f>
        <v>0.34210526315789469</v>
      </c>
      <c r="V2">
        <f>SUMIFS('Pre ISIC Consolidation'!$B$3:$AQ$3,'Pre ISIC Consolidation'!$B$7:$AQ$7,EVCRSbRIC!V1)</f>
        <v>0</v>
      </c>
      <c r="W2">
        <f>SUMIFS('Pre ISIC Consolidation'!$B$3:$AQ$3,'Pre ISIC Consolidation'!$B$7:$AQ$7,EVCRSbRIC!W1)</f>
        <v>0</v>
      </c>
      <c r="X2">
        <f>SUMIFS('Pre ISIC Consolidation'!$B$3:$AQ$3,'Pre ISIC Consolidation'!$B$7:$AQ$7,EVCRSbRIC!X1)</f>
        <v>0</v>
      </c>
      <c r="Y2">
        <f>SUMIFS('Pre ISIC Consolidation'!$B$3:$AQ$3,'Pre ISIC Consolidation'!$B$7:$AQ$7,EVCRSbRIC!Y1)</f>
        <v>0.60526315789473684</v>
      </c>
      <c r="Z2">
        <f>SUMIFS('Pre ISIC Consolidation'!$B$3:$AQ$3,'Pre ISIC Consolidation'!$B$7:$AQ$7,EVCRSbRIC!Z1)</f>
        <v>0</v>
      </c>
      <c r="AA2">
        <f>SUMIFS('Pre ISIC Consolidation'!$B$3:$AQ$3,'Pre ISIC Consolidation'!$B$7:$AQ$7,EVCRSbRIC!AA1)</f>
        <v>0</v>
      </c>
      <c r="AB2">
        <f>SUMIFS('Pre ISIC Consolidation'!$B$3:$AQ$3,'Pre ISIC Consolidation'!$B$7:$AQ$7,EVCRSbRIC!AB1)</f>
        <v>0</v>
      </c>
      <c r="AC2">
        <f>SUMIFS('Pre ISIC Consolidation'!$B$3:$AQ$3,'Pre ISIC Consolidation'!$B$7:$AQ$7,EVCRSbRIC!AC1)</f>
        <v>0</v>
      </c>
      <c r="AD2">
        <f>SUMIFS('Pre ISIC Consolidation'!$B$3:$AQ$3,'Pre ISIC Consolidation'!$B$7:$AQ$7,EVCRSbRIC!AD1)</f>
        <v>0</v>
      </c>
      <c r="AE2">
        <f>SUMIFS('Pre ISIC Consolidation'!$B$3:$AQ$3,'Pre ISIC Consolidation'!$B$7:$AQ$7,EVCRSbRIC!AE1)</f>
        <v>0</v>
      </c>
      <c r="AF2">
        <f>SUMIFS('Pre ISIC Consolidation'!$B$3:$AQ$3,'Pre ISIC Consolidation'!$B$7:$AQ$7,EVCRSbRIC!AF1)</f>
        <v>0</v>
      </c>
      <c r="AG2">
        <f>SUMIFS('Pre ISIC Consolidation'!$B$3:$AQ$3,'Pre ISIC Consolidation'!$B$7:$AQ$7,EVCRSbRIC!AG1)</f>
        <v>0</v>
      </c>
      <c r="AH2">
        <f>SUMIFS('Pre ISIC Consolidation'!$B$3:$AQ$3,'Pre ISIC Consolidation'!$B$7:$AQ$7,EVCRSbRIC!AH1)</f>
        <v>0</v>
      </c>
      <c r="AI2">
        <f>SUMIFS('Pre ISIC Consolidation'!$B$3:$AQ$3,'Pre ISIC Consolidation'!$B$7:$AQ$7,EVCRSbRIC!AI1)</f>
        <v>0</v>
      </c>
      <c r="AJ2">
        <f>SUMIFS('Pre ISIC Consolidation'!$B$3:$AQ$3,'Pre ISIC Consolidation'!$B$7:$AQ$7,EVCRSbRIC!AJ1)</f>
        <v>0</v>
      </c>
      <c r="AK2">
        <f>SUMIFS('Pre ISIC Consolidation'!$B$3:$AQ$3,'Pre ISIC Consolidation'!$B$7:$AQ$7,EVCRSbRIC!AK1)</f>
        <v>0</v>
      </c>
      <c r="AL2">
        <f>SUMIFS('Pre ISIC Consolidation'!$B$3:$AQ$3,'Pre ISIC Consolidation'!$B$7:$AQ$7,EVCRSbRIC!AL1)</f>
        <v>5.2631578947368425E-2</v>
      </c>
      <c r="AM2">
        <f>SUMIFS('Pre ISIC Consolidation'!$B$3:$AQ$3,'Pre ISIC Consolidation'!$B$7:$AQ$7,EVCRSbRIC!AM1)</f>
        <v>0</v>
      </c>
      <c r="AN2">
        <f>SUMIFS('Pre ISIC Consolidation'!$B$3:$AQ$3,'Pre ISIC Consolidation'!$B$7:$AQ$7,EVCRSbRIC!AN1)</f>
        <v>0</v>
      </c>
      <c r="AO2">
        <f>SUMIFS('Pre ISIC Consolidation'!$B$3:$AQ$3,'Pre ISIC Consolidation'!$B$7:$AQ$7,EVCRSbRIC!AO1)</f>
        <v>0</v>
      </c>
      <c r="AP2">
        <f>SUMIFS('Pre ISIC Consolidation'!$B$3:$AQ$3,'Pre ISIC Consolidation'!$B$7:$AQ$7,EVCRSbRIC!AP1)</f>
        <v>0</v>
      </c>
      <c r="AQ2">
        <f>SUMIFS('Pre ISIC Consolidation'!$B$3:$AQ$3,'Pre ISIC Consolidation'!$B$7:$AQ$7,EVCRSbRIC!AQ1)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DOE Data and Calcs</vt:lpstr>
      <vt:lpstr>Pre ISIC Consolidation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2020-08-24T23:35:41Z</dcterms:created>
  <dcterms:modified xsi:type="dcterms:W3CDTF">2022-11-17T19:00:36Z</dcterms:modified>
</cp:coreProperties>
</file>