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Modeling\EPS\EU\eps-eu\InputData\endo-learn\BGBSC\"/>
    </mc:Choice>
  </mc:AlternateContent>
  <xr:revisionPtr revIDLastSave="0" documentId="13_ncr:1_{44E264E2-BE6A-4E41-BB81-4FD799660781}" xr6:coauthVersionLast="47" xr6:coauthVersionMax="47" xr10:uidLastSave="{00000000-0000-0000-0000-000000000000}"/>
  <bookViews>
    <workbookView xWindow="58575" yWindow="1170" windowWidth="27375" windowHeight="15225" activeTab="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D2" i="6"/>
  <c r="AC2" i="6"/>
  <c r="AB2" i="6"/>
  <c r="AA2" i="6"/>
  <c r="U2" i="6"/>
  <c r="T2" i="6"/>
  <c r="S2" i="6"/>
  <c r="R2" i="6"/>
  <c r="Q2" i="6"/>
  <c r="P2" i="6"/>
  <c r="O2" i="6"/>
  <c r="N2" i="6"/>
  <c r="M2" i="6"/>
  <c r="L2" i="6"/>
  <c r="K2" i="6"/>
  <c r="J2" i="6"/>
  <c r="I2" i="6"/>
  <c r="H2" i="6"/>
  <c r="G2" i="6"/>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B2" i="6" l="1"/>
  <c r="V2" i="6"/>
  <c r="C2" i="6"/>
  <c r="D2" i="6"/>
  <c r="E2" i="6"/>
  <c r="Y2" i="6"/>
  <c r="W2" i="6"/>
  <c r="X2" i="6"/>
  <c r="F2" i="6"/>
  <c r="Z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<sst xmlns="http://schemas.openxmlformats.org/spreadsheetml/2006/main" count="31" uniqueCount="29">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</sst>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8">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19" sqref="B19"/>
    </sheetView>
  </sheetViews>
  <sheetFormatPr defaultRowHeight="14.5" x14ac:dyDescent="0.35"/>
  <cols>
    <col min="2" max="2" width="60.81640625" customWidth="1"/>
  </cols>
  <sheetData>
    <row r="1" spans="1:2" x14ac:dyDescent="0.35">
      <c r="A1" s="1" t="s">
        <v>0</v>
      </c>
    </row>
    <row r="3" spans="1:2" x14ac:dyDescent="0.35">
      <c r="A3" s="1" t="s">
        <v>1</v>
      </c>
      <c r="B3" s="2" t="s">
        <v>17</v>
      </c>
    </row>
    <row r="4" spans="1:2" x14ac:dyDescent="0.35">
      <c r="B4" t="s">
        <v>7</v>
      </c>
    </row>
    <row r="5" spans="1:2" x14ac:dyDescent="0.35">
      <c r="B5" s="9">
        <v>2024</v>
      </c>
    </row>
    <row r="6" spans="1:2" x14ac:dyDescent="0.35">
      <c r="B6" t="s">
        <v>24</v>
      </c>
    </row>
    <row r="7" spans="1:2" x14ac:dyDescent="0.35">
      <c r="B7" t="s">
        <v>25</v>
      </c>
    </row>
    <row r="8" spans="1:2" x14ac:dyDescent="0.35">
      <c r="B8" s="10" t="s">
        <v>26</v>
      </c>
    </row>
    <row r="10" spans="1:2" x14ac:dyDescent="0.35">
      <c r="B10" s="2" t="s">
        <v>16</v>
      </c>
    </row>
    <row r="11" spans="1:2" x14ac:dyDescent="0.35">
      <c r="B11" t="s">
        <v>7</v>
      </c>
    </row>
    <row r="12" spans="1:2" x14ac:dyDescent="0.35">
      <c r="B12" s="9">
        <v>2024</v>
      </c>
    </row>
    <row r="13" spans="1:2" x14ac:dyDescent="0.35">
      <c r="B13" s="10" t="s">
        <v>27</v>
      </c>
    </row>
    <row r="14" spans="1:2" x14ac:dyDescent="0.35">
      <c r="B14" s="10" t="s">
        <v>28</v>
      </c>
    </row>
    <row r="15" spans="1:2" x14ac:dyDescent="0.35">
      <c r="B15" t="s">
        <v>15</v>
      </c>
    </row>
    <row r="19" spans="1:1" x14ac:dyDescent="0.3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4.5" x14ac:dyDescent="0.35"/>
  <cols>
    <col min="1" max="1" width="35.1796875" customWidth="1"/>
  </cols>
  <sheetData>
    <row r="1" spans="1:32" ht="29" x14ac:dyDescent="0.35">
      <c r="A1" s="17" t="s">
        <v>21</v>
      </c>
      <c r="B1">
        <v>4</v>
      </c>
    </row>
    <row r="2" spans="1:32" x14ac:dyDescent="0.35">
      <c r="A2" s="17"/>
    </row>
    <row r="3" spans="1:32" x14ac:dyDescent="0.3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3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3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4.5" x14ac:dyDescent="0.35"/>
  <cols>
    <col min="1" max="1" width="48.1796875" bestFit="1" customWidth="1"/>
    <col min="2" max="2" width="45.7265625" customWidth="1"/>
    <col min="3" max="3" width="20.7265625" bestFit="1" customWidth="1"/>
    <col min="4" max="4" width="26.453125" bestFit="1" customWidth="1"/>
    <col min="5" max="5" width="20.7265625" bestFit="1" customWidth="1"/>
    <col min="6" max="6" width="26.453125" bestFit="1" customWidth="1"/>
    <col min="7" max="9" width="11.54296875" bestFit="1" customWidth="1"/>
    <col min="10" max="15" width="11.7265625" bestFit="1" customWidth="1"/>
    <col min="16" max="17" width="11.54296875" bestFit="1" customWidth="1"/>
    <col min="18" max="18" width="11.7265625" bestFit="1" customWidth="1"/>
    <col min="19" max="19" width="12.7265625" bestFit="1" customWidth="1"/>
    <col min="20" max="25" width="11.54296875" bestFit="1" customWidth="1"/>
    <col min="26" max="26" width="14.54296875" bestFit="1" customWidth="1"/>
    <col min="27" max="29" width="11.26953125" bestFit="1" customWidth="1"/>
    <col min="30" max="31" width="11" bestFit="1" customWidth="1"/>
  </cols>
  <sheetData>
    <row r="1" spans="1:32" x14ac:dyDescent="0.35">
      <c r="A1" s="1"/>
      <c r="B1" s="5"/>
      <c r="C1" s="5"/>
      <c r="D1" s="5"/>
      <c r="E1" s="5"/>
      <c r="F1" s="5"/>
    </row>
    <row r="7" spans="1:32" x14ac:dyDescent="0.35">
      <c r="B7">
        <v>2020</v>
      </c>
      <c r="C7">
        <v>2025</v>
      </c>
      <c r="D7">
        <v>2030</v>
      </c>
      <c r="E7">
        <v>2035</v>
      </c>
      <c r="F7">
        <v>2040</v>
      </c>
      <c r="G7">
        <v>2045</v>
      </c>
      <c r="H7">
        <v>2050</v>
      </c>
    </row>
    <row r="8" spans="1:32" x14ac:dyDescent="0.35">
      <c r="A8" t="s">
        <v>18</v>
      </c>
      <c r="B8">
        <v>150082678.90546128</v>
      </c>
      <c r="C8">
        <v>1039758533.1242721</v>
      </c>
      <c r="D8">
        <v>2255679022.7938457</v>
      </c>
      <c r="E8">
        <v>3373440873.6571217</v>
      </c>
      <c r="F8">
        <v>4005623127.164907</v>
      </c>
      <c r="G8">
        <v>3899390564.8235865</v>
      </c>
      <c r="H8">
        <v>3630152910.6631694</v>
      </c>
    </row>
    <row r="10" spans="1:32" ht="23.5" x14ac:dyDescent="0.55000000000000004">
      <c r="A10" s="4" t="s">
        <v>2</v>
      </c>
    </row>
    <row r="11" spans="1:32" x14ac:dyDescent="0.3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3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35">
      <c r="A13" t="s">
        <v>4</v>
      </c>
      <c r="B13" s="7"/>
      <c r="C13" s="7"/>
      <c r="E13" s="7"/>
      <c r="F13" s="7"/>
      <c r="G13" s="7"/>
      <c r="H13" s="7"/>
      <c r="I13" s="7"/>
      <c r="J13" s="7"/>
      <c r="K13" s="7"/>
      <c r="L13" s="7"/>
      <c r="M13" s="7"/>
      <c r="N13" s="7"/>
      <c r="O13" s="7"/>
      <c r="P13" s="7"/>
      <c r="Q13" s="7"/>
      <c r="R13" s="7"/>
      <c r="S13" s="7"/>
      <c r="T13" s="7"/>
      <c r="U13" s="7"/>
      <c r="V13" s="7"/>
    </row>
    <row r="14" spans="1:32" x14ac:dyDescent="0.3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3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3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6" sqref="B6"/>
    </sheetView>
  </sheetViews>
  <sheetFormatPr defaultRowHeight="14.5" x14ac:dyDescent="0.35"/>
  <cols>
    <col min="1" max="1" width="67.453125" customWidth="1"/>
    <col min="2" max="3" width="13.453125" bestFit="1" customWidth="1"/>
    <col min="4" max="4" width="12.26953125" bestFit="1" customWidth="1"/>
    <col min="5" max="6" width="13.453125" bestFit="1" customWidth="1"/>
    <col min="7" max="32" width="14" bestFit="1" customWidth="1"/>
  </cols>
  <sheetData>
    <row r="1" spans="1:33" x14ac:dyDescent="0.35">
      <c r="A1" t="s">
        <v>6</v>
      </c>
    </row>
    <row r="2" spans="1:33" x14ac:dyDescent="0.35">
      <c r="A2" t="s">
        <v>8</v>
      </c>
    </row>
    <row r="3" spans="1:33" x14ac:dyDescent="0.35">
      <c r="A3" t="s">
        <v>9</v>
      </c>
    </row>
    <row r="5" spans="1:33" x14ac:dyDescent="0.3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3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35">
      <c r="A8" t="s">
        <v>10</v>
      </c>
    </row>
    <row r="9" spans="1:33" x14ac:dyDescent="0.35">
      <c r="A9" t="s">
        <v>11</v>
      </c>
    </row>
    <row r="11" spans="1:33" x14ac:dyDescent="0.3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3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3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3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4.5" x14ac:dyDescent="0.35"/>
  <cols>
    <col min="1" max="1" width="26.7265625" customWidth="1"/>
    <col min="2" max="2" width="9.54296875" bestFit="1" customWidth="1"/>
    <col min="3" max="4" width="10.54296875" bestFit="1" customWidth="1"/>
  </cols>
  <sheetData>
    <row r="1" spans="1:2" x14ac:dyDescent="0.35">
      <c r="B1">
        <v>2021</v>
      </c>
    </row>
    <row r="2" spans="1:2" x14ac:dyDescent="0.35">
      <c r="A2" t="s">
        <v>5</v>
      </c>
      <c r="B2" s="8">
        <f>Summary!C6+Summary!C13</f>
        <v>563553.04625794571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D2"/>
  <sheetViews>
    <sheetView tabSelected="1" workbookViewId="0">
      <selection activeCell="E21" sqref="E21"/>
    </sheetView>
  </sheetViews>
  <sheetFormatPr defaultRowHeight="14.5" x14ac:dyDescent="0.35"/>
  <cols>
    <col min="1" max="1" width="26.7265625" customWidth="1"/>
    <col min="2" max="10" width="9.54296875" bestFit="1" customWidth="1"/>
    <col min="11" max="32" width="10.54296875" bestFit="1" customWidth="1"/>
  </cols>
  <sheetData>
    <row r="1" spans="1:30" x14ac:dyDescent="0.35">
      <c r="B1">
        <v>2022</v>
      </c>
      <c r="C1">
        <v>2023</v>
      </c>
      <c r="D1">
        <v>2024</v>
      </c>
      <c r="E1">
        <v>2025</v>
      </c>
      <c r="F1">
        <v>2026</v>
      </c>
      <c r="G1">
        <v>2027</v>
      </c>
      <c r="H1">
        <v>2028</v>
      </c>
      <c r="I1">
        <v>2029</v>
      </c>
      <c r="J1">
        <v>2030</v>
      </c>
      <c r="K1">
        <v>2031</v>
      </c>
      <c r="L1">
        <v>2032</v>
      </c>
      <c r="M1">
        <v>2033</v>
      </c>
      <c r="N1">
        <v>2034</v>
      </c>
      <c r="O1">
        <v>2035</v>
      </c>
      <c r="P1">
        <v>2036</v>
      </c>
      <c r="Q1">
        <v>2037</v>
      </c>
      <c r="R1">
        <v>2038</v>
      </c>
      <c r="S1">
        <v>2039</v>
      </c>
      <c r="T1">
        <v>2040</v>
      </c>
      <c r="U1">
        <v>2041</v>
      </c>
      <c r="V1">
        <v>2042</v>
      </c>
      <c r="W1">
        <v>2043</v>
      </c>
      <c r="X1">
        <v>2044</v>
      </c>
      <c r="Y1">
        <v>2045</v>
      </c>
      <c r="Z1">
        <v>2046</v>
      </c>
      <c r="AA1">
        <v>2047</v>
      </c>
      <c r="AB1">
        <v>2048</v>
      </c>
      <c r="AC1">
        <v>2049</v>
      </c>
      <c r="AD1">
        <v>2050</v>
      </c>
    </row>
    <row r="2" spans="1:30" x14ac:dyDescent="0.35">
      <c r="A2" t="s">
        <v>5</v>
      </c>
      <c r="B2" s="8">
        <f>Summary!D6+Summary!D13</f>
        <v>1128822.2416659819</v>
      </c>
      <c r="C2" s="8">
        <f>Summary!E6+Summary!E13</f>
        <v>1952167.6732656616</v>
      </c>
      <c r="D2" s="8">
        <f>Summary!F6+Summary!F13</f>
        <v>2989340.257733738</v>
      </c>
      <c r="E2" s="8">
        <f>Summary!G6+Summary!G13</f>
        <v>4302778.479503056</v>
      </c>
      <c r="F2" s="8">
        <f>Summary!H6+Summary!H13</f>
        <v>5895087.767084918</v>
      </c>
      <c r="G2" s="8">
        <f>Summary!I6+Summary!I13</f>
        <v>7765175.9344945</v>
      </c>
      <c r="H2" s="8">
        <f>Summary!J6+Summary!J13</f>
        <v>9933361.4373499118</v>
      </c>
      <c r="I2" s="8">
        <f>Summary!K6+Summary!K13</f>
        <v>12405442.404781237</v>
      </c>
      <c r="J2" s="8">
        <f>Summary!L6+Summary!L13</f>
        <v>15121253.751472879</v>
      </c>
      <c r="K2" s="8">
        <f>Summary!M6+Summary!M13</f>
        <v>18090409.494550932</v>
      </c>
      <c r="L2" s="8">
        <f>Summary!N6+Summary!N13</f>
        <v>21360659.656938754</v>
      </c>
      <c r="M2" s="8">
        <f>Summary!O6+Summary!O13</f>
        <v>24947950.986543741</v>
      </c>
      <c r="N2" s="8">
        <f>Summary!P6+Summary!P13</f>
        <v>28686641.721218903</v>
      </c>
      <c r="O2" s="8">
        <f>Summary!Q6+Summary!Q13</f>
        <v>32731982.49486623</v>
      </c>
      <c r="P2" s="8">
        <f>Summary!R6+Summary!R13</f>
        <v>36861203.416973077</v>
      </c>
      <c r="Q2" s="8">
        <f>Summary!S6+Summary!S13</f>
        <v>41049793.134392671</v>
      </c>
      <c r="R2" s="8">
        <f>Summary!T6+Summary!T13</f>
        <v>45381976.654247381</v>
      </c>
      <c r="S2" s="8">
        <f>Summary!U6+Summary!U13</f>
        <v>49796953.051588126</v>
      </c>
      <c r="T2" s="8">
        <f>Summary!V6+Summary!V13</f>
        <v>54207775.935329787</v>
      </c>
      <c r="U2" s="8">
        <f>Summary!W6+Summary!W13</f>
        <v>58478141.490302265</v>
      </c>
      <c r="V2" s="8">
        <f>Summary!X6+Summary!X13</f>
        <v>62765070.801009819</v>
      </c>
      <c r="W2" s="8">
        <f>Summary!Y6+Summary!Y13</f>
        <v>67059206.211048052</v>
      </c>
      <c r="X2" s="8">
        <f>Summary!Z6+Summary!Z13</f>
        <v>71337882.192170486</v>
      </c>
      <c r="Y2" s="8">
        <f>Summary!AA6+Summary!AA13</f>
        <v>75666065.641893238</v>
      </c>
      <c r="Z2" s="8">
        <f>Summary!AB6+Summary!AB13</f>
        <v>79831791.78167291</v>
      </c>
      <c r="AA2" s="8">
        <f>Summary!AC6+Summary!AC13</f>
        <v>84010308.529606074</v>
      </c>
      <c r="AB2" s="8">
        <f>Summary!AD6+Summary!AD13</f>
        <v>88133417.808903471</v>
      </c>
      <c r="AC2" s="8">
        <f>Summary!AE6+Summary!AE13</f>
        <v>92243314.819896087</v>
      </c>
      <c r="AD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2018-04-25T01:32:28Z</dcterms:created>
  <dcterms:modified xsi:type="dcterms:W3CDTF">2024-09-04T14:58:32Z</dcterms:modified>
</cp:coreProperties>
</file>