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bldgs\SoCEUtiNTY\"/>
    </mc:Choice>
  </mc:AlternateContent>
  <xr:revisionPtr revIDLastSave="0" documentId="13_ncr:1_{620164C6-1F09-4B7B-9688-7C748152420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<sst xmlns="http://schemas.openxmlformats.org/spreadsheetml/2006/main" count="632" uniqueCount="382">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</sst>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/>
  </sheetViews>
  <sheetFormatPr defaultRowHeight="14.5" x14ac:dyDescent="0.35"/>
  <cols>
    <col min="2" max="2" width="52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0" t="s">
        <v>365</v>
      </c>
    </row>
    <row r="4" spans="1:2" x14ac:dyDescent="0.35">
      <c r="B4" t="s">
        <v>366</v>
      </c>
    </row>
    <row r="5" spans="1:2" x14ac:dyDescent="0.35">
      <c r="B5" s="32">
        <v>2017</v>
      </c>
    </row>
    <row r="6" spans="1:2" x14ac:dyDescent="0.35">
      <c r="B6" t="s">
        <v>179</v>
      </c>
    </row>
    <row r="7" spans="1:2" x14ac:dyDescent="0.35">
      <c r="B7" t="s">
        <v>374</v>
      </c>
    </row>
    <row r="8" spans="1:2" x14ac:dyDescent="0.35">
      <c r="B8" t="s">
        <v>170</v>
      </c>
    </row>
    <row r="10" spans="1:2" x14ac:dyDescent="0.35">
      <c r="B10" s="30" t="s">
        <v>367</v>
      </c>
    </row>
    <row r="11" spans="1:2" x14ac:dyDescent="0.35">
      <c r="B11" t="s">
        <v>366</v>
      </c>
    </row>
    <row r="12" spans="1:2" x14ac:dyDescent="0.35">
      <c r="B12" s="32">
        <v>2017</v>
      </c>
    </row>
    <row r="13" spans="1:2" x14ac:dyDescent="0.35">
      <c r="B13" t="s">
        <v>179</v>
      </c>
    </row>
    <row r="14" spans="1:2" x14ac:dyDescent="0.35">
      <c r="B14" t="s">
        <v>373</v>
      </c>
    </row>
    <row r="15" spans="1:2" x14ac:dyDescent="0.35">
      <c r="B15" t="s">
        <v>338</v>
      </c>
    </row>
    <row r="17" spans="1:2" x14ac:dyDescent="0.35">
      <c r="B17" s="30" t="s">
        <v>368</v>
      </c>
    </row>
    <row r="18" spans="1:2" x14ac:dyDescent="0.35">
      <c r="B18" t="s">
        <v>366</v>
      </c>
    </row>
    <row r="19" spans="1:2" x14ac:dyDescent="0.35">
      <c r="B19" s="32">
        <v>2017</v>
      </c>
    </row>
    <row r="20" spans="1:2" x14ac:dyDescent="0.35">
      <c r="B20" t="s">
        <v>371</v>
      </c>
    </row>
    <row r="21" spans="1:2" x14ac:dyDescent="0.35">
      <c r="B21" t="s">
        <v>370</v>
      </c>
    </row>
    <row r="22" spans="1:2" x14ac:dyDescent="0.35">
      <c r="B22" t="s">
        <v>369</v>
      </c>
    </row>
    <row r="24" spans="1:2" x14ac:dyDescent="0.35">
      <c r="B24" s="30" t="s">
        <v>363</v>
      </c>
    </row>
    <row r="25" spans="1:2" x14ac:dyDescent="0.35">
      <c r="B25" s="33" t="s">
        <v>372</v>
      </c>
    </row>
    <row r="27" spans="1:2" x14ac:dyDescent="0.35">
      <c r="A27" s="1" t="s">
        <v>2</v>
      </c>
    </row>
    <row r="28" spans="1:2" x14ac:dyDescent="0.35">
      <c r="A28" t="s">
        <v>11</v>
      </c>
    </row>
    <row r="29" spans="1:2" x14ac:dyDescent="0.35">
      <c r="A29" t="s">
        <v>12</v>
      </c>
    </row>
    <row r="30" spans="1:2" x14ac:dyDescent="0.35">
      <c r="A30" t="s">
        <v>13</v>
      </c>
    </row>
    <row r="31" spans="1:2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7" spans="1:1" x14ac:dyDescent="0.35">
      <c r="A37" t="s">
        <v>375</v>
      </c>
    </row>
    <row r="38" spans="1:1" x14ac:dyDescent="0.35">
      <c r="A38" t="s">
        <v>376</v>
      </c>
    </row>
    <row r="39" spans="1:1" x14ac:dyDescent="0.35">
      <c r="A39" t="s">
        <v>377</v>
      </c>
    </row>
    <row r="40" spans="1:1" x14ac:dyDescent="0.35">
      <c r="A40" t="s">
        <v>378</v>
      </c>
    </row>
    <row r="42" spans="1:1" x14ac:dyDescent="0.35">
      <c r="A42" t="s">
        <v>380</v>
      </c>
    </row>
    <row r="43" spans="1:1" x14ac:dyDescent="0.3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25.36328125" customWidth="1"/>
    <col min="2" max="2" width="14.36328125" customWidth="1"/>
  </cols>
  <sheetData>
    <row r="1" spans="1:2" x14ac:dyDescent="0.35">
      <c r="A1" s="1" t="s">
        <v>9</v>
      </c>
      <c r="B1" s="2" t="s">
        <v>10</v>
      </c>
    </row>
    <row r="2" spans="1:2" x14ac:dyDescent="0.35">
      <c r="A2" t="s">
        <v>3</v>
      </c>
      <c r="B2" s="3">
        <v>19</v>
      </c>
    </row>
    <row r="3" spans="1:2" x14ac:dyDescent="0.35">
      <c r="A3" t="s">
        <v>4</v>
      </c>
      <c r="B3" s="3">
        <v>15.833333333333334</v>
      </c>
    </row>
    <row r="4" spans="1:2" x14ac:dyDescent="0.35">
      <c r="A4" t="s">
        <v>5</v>
      </c>
      <c r="B4" s="3">
        <v>51.81818181818182</v>
      </c>
    </row>
    <row r="5" spans="1:2" x14ac:dyDescent="0.35">
      <c r="A5" t="s">
        <v>6</v>
      </c>
      <c r="B5" s="3">
        <v>9.1324200913242013</v>
      </c>
    </row>
    <row r="6" spans="1:2" x14ac:dyDescent="0.35">
      <c r="A6" t="s">
        <v>7</v>
      </c>
      <c r="B6" s="3">
        <v>13.533333333333333</v>
      </c>
    </row>
    <row r="7" spans="1:2" x14ac:dyDescent="0.3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265625" defaultRowHeight="15" customHeight="1" x14ac:dyDescent="0.3"/>
  <cols>
    <col min="1" max="1" width="19.81640625" style="6" hidden="1" customWidth="1"/>
    <col min="2" max="2" width="43.6328125" style="6" customWidth="1"/>
    <col min="3" max="16384" width="8.726562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339</v>
      </c>
      <c r="B10" s="22" t="s">
        <v>338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6" spans="1:39" ht="15" customHeight="1" x14ac:dyDescent="0.3">
      <c r="B16" s="10" t="s">
        <v>337</v>
      </c>
    </row>
    <row r="17" spans="1:39" ht="15" customHeight="1" x14ac:dyDescent="0.3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3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3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">
      <c r="B24" s="10" t="s">
        <v>327</v>
      </c>
    </row>
    <row r="25" spans="1:39" ht="15" customHeight="1" x14ac:dyDescent="0.3">
      <c r="B25" s="10" t="s">
        <v>326</v>
      </c>
    </row>
    <row r="26" spans="1:39" ht="15" customHeight="1" x14ac:dyDescent="0.3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3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">
      <c r="B28" s="10" t="s">
        <v>157</v>
      </c>
    </row>
    <row r="29" spans="1:39" ht="15" customHeight="1" x14ac:dyDescent="0.3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3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">
      <c r="B32" s="10" t="s">
        <v>150</v>
      </c>
    </row>
    <row r="33" spans="1:39" ht="15" customHeight="1" x14ac:dyDescent="0.3">
      <c r="B33" s="10" t="s">
        <v>149</v>
      </c>
    </row>
    <row r="34" spans="1:39" ht="15" customHeight="1" x14ac:dyDescent="0.3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3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3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3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3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3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3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3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3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3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3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3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3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3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">
      <c r="B50" s="10" t="s">
        <v>136</v>
      </c>
    </row>
    <row r="51" spans="1:39" ht="15" customHeight="1" x14ac:dyDescent="0.3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3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3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3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3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3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">
      <c r="B59" s="10" t="s">
        <v>128</v>
      </c>
    </row>
    <row r="60" spans="1:39" ht="15" customHeight="1" x14ac:dyDescent="0.3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3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3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">
      <c r="B65" s="10" t="s">
        <v>284</v>
      </c>
    </row>
    <row r="66" spans="1:39" ht="15" customHeight="1" x14ac:dyDescent="0.3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3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3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3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3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3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">
      <c r="B75" s="10" t="s">
        <v>118</v>
      </c>
    </row>
    <row r="76" spans="1:39" ht="15" customHeight="1" x14ac:dyDescent="0.3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3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3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3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3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3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3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3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3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3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3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3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3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3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">
      <c r="B94" s="10" t="s">
        <v>103</v>
      </c>
    </row>
    <row r="95" spans="1:39" ht="15" customHeight="1" x14ac:dyDescent="0.3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3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3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3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3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3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3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3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3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3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3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3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3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3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">
      <c r="B111" s="10" t="s">
        <v>225</v>
      </c>
    </row>
    <row r="112" spans="1:39" ht="15" customHeight="1" x14ac:dyDescent="0.3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3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3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3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">
      <c r="B118" s="10" t="s">
        <v>71</v>
      </c>
    </row>
    <row r="119" spans="1:39" ht="15" customHeight="1" x14ac:dyDescent="0.3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3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3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3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3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3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3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3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3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">
      <c r="B130" s="10" t="s">
        <v>60</v>
      </c>
    </row>
    <row r="131" spans="1:39" ht="15" customHeight="1" x14ac:dyDescent="0.3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3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3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3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3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3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3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3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3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35"/>
    <row r="142" spans="1:39" ht="15" customHeight="1" x14ac:dyDescent="0.3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3">
      <c r="B143" s="7" t="s">
        <v>196</v>
      </c>
    </row>
    <row r="144" spans="1:39" ht="15" customHeight="1" x14ac:dyDescent="0.3">
      <c r="B144" s="7" t="s">
        <v>195</v>
      </c>
    </row>
    <row r="145" spans="2:2" ht="15" customHeight="1" x14ac:dyDescent="0.3">
      <c r="B145" s="7" t="s">
        <v>194</v>
      </c>
    </row>
    <row r="146" spans="2:2" ht="15" customHeight="1" x14ac:dyDescent="0.3">
      <c r="B146" s="7" t="s">
        <v>193</v>
      </c>
    </row>
    <row r="147" spans="2:2" ht="15" customHeight="1" x14ac:dyDescent="0.3">
      <c r="B147" s="7" t="s">
        <v>192</v>
      </c>
    </row>
    <row r="148" spans="2:2" ht="15" customHeight="1" x14ac:dyDescent="0.3">
      <c r="B148" s="7" t="s">
        <v>191</v>
      </c>
    </row>
    <row r="149" spans="2:2" ht="15" customHeight="1" x14ac:dyDescent="0.3">
      <c r="B149" s="7" t="s">
        <v>190</v>
      </c>
    </row>
    <row r="150" spans="2:2" ht="15" customHeight="1" x14ac:dyDescent="0.3">
      <c r="B150" s="7" t="s">
        <v>189</v>
      </c>
    </row>
    <row r="151" spans="2:2" ht="15" customHeight="1" x14ac:dyDescent="0.3">
      <c r="B151" s="7" t="s">
        <v>188</v>
      </c>
    </row>
    <row r="152" spans="2:2" ht="15" customHeight="1" x14ac:dyDescent="0.3">
      <c r="B152" s="7" t="s">
        <v>187</v>
      </c>
    </row>
    <row r="153" spans="2:2" ht="15" customHeight="1" x14ac:dyDescent="0.3">
      <c r="B153" s="7" t="s">
        <v>186</v>
      </c>
    </row>
    <row r="154" spans="2:2" ht="15" customHeight="1" x14ac:dyDescent="0.3">
      <c r="B154" s="7" t="s">
        <v>27</v>
      </c>
    </row>
    <row r="155" spans="2:2" ht="15" customHeight="1" x14ac:dyDescent="0.3">
      <c r="B155" s="7" t="s">
        <v>25</v>
      </c>
    </row>
    <row r="156" spans="2:2" ht="15" customHeight="1" x14ac:dyDescent="0.3">
      <c r="B156" s="7" t="s">
        <v>24</v>
      </c>
    </row>
    <row r="157" spans="2:2" ht="15" customHeight="1" x14ac:dyDescent="0.3">
      <c r="B157" s="7" t="s">
        <v>23</v>
      </c>
    </row>
    <row r="158" spans="2:2" ht="15" customHeight="1" x14ac:dyDescent="0.3">
      <c r="B158" s="7" t="s">
        <v>185</v>
      </c>
    </row>
    <row r="159" spans="2:2" ht="15" customHeight="1" x14ac:dyDescent="0.3">
      <c r="B159" s="7" t="s">
        <v>21</v>
      </c>
    </row>
    <row r="160" spans="2:2" ht="15" customHeight="1" x14ac:dyDescent="0.3">
      <c r="B160" s="7" t="s">
        <v>20</v>
      </c>
    </row>
    <row r="161" spans="2:2" ht="15" customHeight="1" x14ac:dyDescent="0.3">
      <c r="B161" s="7" t="s">
        <v>19</v>
      </c>
    </row>
    <row r="162" spans="2:2" ht="15" customHeight="1" x14ac:dyDescent="0.3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265625" defaultRowHeight="15" customHeight="1" x14ac:dyDescent="0.3"/>
  <cols>
    <col min="1" max="1" width="19.81640625" style="6" hidden="1" customWidth="1"/>
    <col min="2" max="2" width="43.6328125" style="6" customWidth="1"/>
    <col min="3" max="16384" width="8.7265625" style="6"/>
  </cols>
  <sheetData>
    <row r="1" spans="1:39" ht="15" customHeight="1" thickBot="1" x14ac:dyDescent="0.3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"/>
    <row r="3" spans="1:39" ht="15" customHeight="1" x14ac:dyDescent="0.3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35">
      <c r="A10" s="11" t="s">
        <v>171</v>
      </c>
      <c r="B10" s="22" t="s">
        <v>170</v>
      </c>
    </row>
    <row r="11" spans="1:39" ht="15" customHeight="1" x14ac:dyDescent="0.3">
      <c r="B11" s="21" t="s">
        <v>169</v>
      </c>
    </row>
    <row r="12" spans="1:39" ht="15" customHeight="1" x14ac:dyDescent="0.3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3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"/>
    <row r="15" spans="1:39" ht="15" customHeight="1" x14ac:dyDescent="0.3">
      <c r="B15" s="10" t="s">
        <v>165</v>
      </c>
    </row>
    <row r="17" spans="1:39" ht="15" customHeight="1" x14ac:dyDescent="0.3">
      <c r="B17" s="10" t="s">
        <v>164</v>
      </c>
    </row>
    <row r="18" spans="1:39" ht="15" customHeight="1" x14ac:dyDescent="0.3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3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">
      <c r="B22" s="10" t="s">
        <v>158</v>
      </c>
    </row>
    <row r="23" spans="1:39" ht="15" customHeight="1" x14ac:dyDescent="0.3">
      <c r="B23" s="10" t="s">
        <v>157</v>
      </c>
    </row>
    <row r="24" spans="1:39" ht="15" customHeight="1" x14ac:dyDescent="0.3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3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3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">
      <c r="B28" s="10" t="s">
        <v>150</v>
      </c>
    </row>
    <row r="30" spans="1:39" ht="15" customHeight="1" x14ac:dyDescent="0.3">
      <c r="B30" s="10" t="s">
        <v>149</v>
      </c>
    </row>
    <row r="31" spans="1:39" ht="15" customHeight="1" x14ac:dyDescent="0.3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3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3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3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3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3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3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3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3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3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">
      <c r="B43" s="10" t="s">
        <v>136</v>
      </c>
    </row>
    <row r="44" spans="1:39" ht="15" customHeight="1" x14ac:dyDescent="0.3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3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3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3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3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">
      <c r="B51" s="10" t="s">
        <v>128</v>
      </c>
    </row>
    <row r="52" spans="1:39" ht="15" customHeight="1" x14ac:dyDescent="0.3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3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3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3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3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">
      <c r="B60" s="10" t="s">
        <v>118</v>
      </c>
    </row>
    <row r="61" spans="1:39" ht="15" customHeight="1" x14ac:dyDescent="0.3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3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3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3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3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3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3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3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3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3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">
      <c r="B75" s="10" t="s">
        <v>103</v>
      </c>
    </row>
    <row r="76" spans="1:39" ht="15" customHeight="1" x14ac:dyDescent="0.3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3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3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3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3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3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3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3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3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3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">
      <c r="B88" s="10" t="s">
        <v>80</v>
      </c>
    </row>
    <row r="89" spans="1:39" ht="15" customHeight="1" x14ac:dyDescent="0.3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3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3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">
      <c r="B94" s="10" t="s">
        <v>71</v>
      </c>
    </row>
    <row r="95" spans="1:39" ht="15" customHeight="1" x14ac:dyDescent="0.3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3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3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3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3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3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3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3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3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">
      <c r="B106" s="10" t="s">
        <v>60</v>
      </c>
    </row>
    <row r="107" spans="1:39" ht="15" customHeight="1" x14ac:dyDescent="0.3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3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3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3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3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3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3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3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3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35"/>
    <row r="118" spans="1:39" ht="15" customHeight="1" x14ac:dyDescent="0.3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3">
      <c r="B119" s="7" t="s">
        <v>38</v>
      </c>
    </row>
    <row r="120" spans="1:39" ht="15" customHeight="1" x14ac:dyDescent="0.3">
      <c r="B120" s="7" t="s">
        <v>37</v>
      </c>
    </row>
    <row r="121" spans="1:39" ht="15" customHeight="1" x14ac:dyDescent="0.3">
      <c r="B121" s="7" t="s">
        <v>36</v>
      </c>
    </row>
    <row r="122" spans="1:39" ht="15" customHeight="1" x14ac:dyDescent="0.3">
      <c r="B122" s="7" t="s">
        <v>35</v>
      </c>
    </row>
    <row r="123" spans="1:39" ht="15" customHeight="1" x14ac:dyDescent="0.3">
      <c r="B123" s="7" t="s">
        <v>34</v>
      </c>
    </row>
    <row r="124" spans="1:39" ht="15" customHeight="1" x14ac:dyDescent="0.3">
      <c r="B124" s="7" t="s">
        <v>33</v>
      </c>
    </row>
    <row r="125" spans="1:39" ht="15" customHeight="1" x14ac:dyDescent="0.3">
      <c r="B125" s="7" t="s">
        <v>32</v>
      </c>
    </row>
    <row r="126" spans="1:39" ht="15" customHeight="1" x14ac:dyDescent="0.3">
      <c r="B126" s="7" t="s">
        <v>31</v>
      </c>
    </row>
    <row r="127" spans="1:39" ht="15" customHeight="1" x14ac:dyDescent="0.3">
      <c r="B127" s="7" t="s">
        <v>30</v>
      </c>
    </row>
    <row r="128" spans="1:39" ht="15" customHeight="1" x14ac:dyDescent="0.3">
      <c r="B128" s="7" t="s">
        <v>29</v>
      </c>
    </row>
    <row r="129" spans="2:2" ht="15" customHeight="1" x14ac:dyDescent="0.3">
      <c r="B129" s="7" t="s">
        <v>28</v>
      </c>
    </row>
    <row r="130" spans="2:2" ht="15" customHeight="1" x14ac:dyDescent="0.3">
      <c r="B130" s="7" t="s">
        <v>27</v>
      </c>
    </row>
    <row r="131" spans="2:2" ht="15" customHeight="1" x14ac:dyDescent="0.3">
      <c r="B131" s="7" t="s">
        <v>26</v>
      </c>
    </row>
    <row r="132" spans="2:2" ht="15" customHeight="1" x14ac:dyDescent="0.3">
      <c r="B132" s="7" t="s">
        <v>25</v>
      </c>
    </row>
    <row r="133" spans="2:2" ht="15" customHeight="1" x14ac:dyDescent="0.3">
      <c r="B133" s="7" t="s">
        <v>24</v>
      </c>
    </row>
    <row r="134" spans="2:2" ht="15" customHeight="1" x14ac:dyDescent="0.3">
      <c r="B134" s="7" t="s">
        <v>23</v>
      </c>
    </row>
    <row r="135" spans="2:2" ht="15" customHeight="1" x14ac:dyDescent="0.3">
      <c r="B135" s="7" t="s">
        <v>22</v>
      </c>
    </row>
    <row r="136" spans="2:2" ht="15" customHeight="1" x14ac:dyDescent="0.3">
      <c r="B136" s="7" t="s">
        <v>21</v>
      </c>
    </row>
    <row r="137" spans="2:2" ht="15" customHeight="1" x14ac:dyDescent="0.3">
      <c r="B137" s="7" t="s">
        <v>20</v>
      </c>
    </row>
    <row r="138" spans="2:2" ht="15" customHeight="1" x14ac:dyDescent="0.3">
      <c r="B138" s="7" t="s">
        <v>19</v>
      </c>
    </row>
    <row r="139" spans="2:2" ht="15" customHeight="1" x14ac:dyDescent="0.3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4.5" x14ac:dyDescent="0.35"/>
  <cols>
    <col min="1" max="1" width="21" customWidth="1"/>
    <col min="2" max="2" width="13.08984375" customWidth="1"/>
    <col min="3" max="3" width="11" customWidth="1"/>
  </cols>
  <sheetData>
    <row r="1" spans="1:37" x14ac:dyDescent="0.35">
      <c r="A1" s="30" t="s">
        <v>182</v>
      </c>
      <c r="B1" s="31"/>
      <c r="C1" s="31"/>
    </row>
    <row r="2" spans="1:37" x14ac:dyDescent="0.3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3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35">
      <c r="A5" t="s">
        <v>183</v>
      </c>
      <c r="B5" s="26">
        <f>AVERAGE(B3:AK3)</f>
        <v>2.1866115765726366E-2</v>
      </c>
    </row>
    <row r="8" spans="1:37" x14ac:dyDescent="0.35">
      <c r="A8" s="30" t="s">
        <v>184</v>
      </c>
      <c r="B8" s="31"/>
      <c r="C8" s="31"/>
    </row>
    <row r="10" spans="1:37" x14ac:dyDescent="0.35">
      <c r="A10" t="s">
        <v>343</v>
      </c>
    </row>
    <row r="12" spans="1:37" x14ac:dyDescent="0.35">
      <c r="B12" s="27" t="s">
        <v>344</v>
      </c>
      <c r="C12" t="s">
        <v>348</v>
      </c>
    </row>
    <row r="13" spans="1:37" x14ac:dyDescent="0.35">
      <c r="A13" t="s">
        <v>340</v>
      </c>
      <c r="B13">
        <v>0.997</v>
      </c>
    </row>
    <row r="14" spans="1:37" x14ac:dyDescent="0.35">
      <c r="A14" t="s">
        <v>341</v>
      </c>
      <c r="B14">
        <v>0.995</v>
      </c>
    </row>
    <row r="15" spans="1:37" x14ac:dyDescent="0.35">
      <c r="A15" t="s">
        <v>342</v>
      </c>
      <c r="B15">
        <v>0.96599999999999997</v>
      </c>
    </row>
    <row r="17" spans="1:37" x14ac:dyDescent="0.35">
      <c r="A17" s="1" t="s">
        <v>346</v>
      </c>
    </row>
    <row r="18" spans="1:37" x14ac:dyDescent="0.3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3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3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3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35">
      <c r="A23" s="1" t="s">
        <v>347</v>
      </c>
    </row>
    <row r="24" spans="1:37" x14ac:dyDescent="0.3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3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3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3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35">
      <c r="A29" s="1" t="s">
        <v>349</v>
      </c>
    </row>
    <row r="30" spans="1:37" x14ac:dyDescent="0.3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3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3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3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35">
      <c r="C34" s="25"/>
    </row>
    <row r="35" spans="1:37" x14ac:dyDescent="0.35">
      <c r="A35" s="1" t="s">
        <v>351</v>
      </c>
    </row>
    <row r="36" spans="1:37" x14ac:dyDescent="0.35">
      <c r="A36" t="s">
        <v>340</v>
      </c>
      <c r="B36" s="26">
        <f>AVERAGE(C31:AK31)</f>
        <v>1.143000484613816E-2</v>
      </c>
    </row>
    <row r="37" spans="1:37" x14ac:dyDescent="0.35">
      <c r="A37" t="s">
        <v>341</v>
      </c>
      <c r="B37" s="26">
        <f t="shared" ref="B37:B38" si="2">AVERAGE(C32:AK32)</f>
        <v>1.5514513735396921E-2</v>
      </c>
    </row>
    <row r="38" spans="1:37" x14ac:dyDescent="0.35">
      <c r="A38" t="s">
        <v>342</v>
      </c>
      <c r="B38" s="26">
        <f t="shared" si="2"/>
        <v>2.7312273593190856E-2</v>
      </c>
    </row>
    <row r="40" spans="1:37" x14ac:dyDescent="0.35">
      <c r="A40" s="1" t="s">
        <v>350</v>
      </c>
    </row>
    <row r="41" spans="1:37" x14ac:dyDescent="0.35">
      <c r="A41" t="s">
        <v>352</v>
      </c>
      <c r="B41" s="25">
        <f>SUMPRODUCT(B36:B38,'AEO T4'!D17:D19)/SUM('AEO T4'!D17:D19)</f>
        <v>1.3254110935573082E-2</v>
      </c>
    </row>
    <row r="44" spans="1:37" x14ac:dyDescent="0.35">
      <c r="A44" s="30" t="s">
        <v>356</v>
      </c>
      <c r="B44" s="31"/>
      <c r="C44" s="31"/>
    </row>
    <row r="46" spans="1:37" x14ac:dyDescent="0.35">
      <c r="A46" t="s">
        <v>357</v>
      </c>
    </row>
    <row r="47" spans="1:37" x14ac:dyDescent="0.35">
      <c r="A47" t="s">
        <v>358</v>
      </c>
    </row>
    <row r="48" spans="1:37" x14ac:dyDescent="0.35">
      <c r="A48" t="s">
        <v>359</v>
      </c>
    </row>
    <row r="50" spans="1:3" x14ac:dyDescent="0.35">
      <c r="A50" s="1" t="s">
        <v>360</v>
      </c>
    </row>
    <row r="51" spans="1:3" x14ac:dyDescent="0.35">
      <c r="A51" t="s">
        <v>361</v>
      </c>
      <c r="B51" s="24">
        <f>1-B5</f>
        <v>0.97813388423427361</v>
      </c>
    </row>
    <row r="52" spans="1:3" x14ac:dyDescent="0.35">
      <c r="A52" t="s">
        <v>362</v>
      </c>
      <c r="B52" s="26">
        <f>1-B41</f>
        <v>0.98674588906442695</v>
      </c>
    </row>
    <row r="54" spans="1:3" x14ac:dyDescent="0.35">
      <c r="A54" s="1" t="s">
        <v>363</v>
      </c>
    </row>
    <row r="55" spans="1:3" x14ac:dyDescent="0.35">
      <c r="A55" t="s">
        <v>3</v>
      </c>
      <c r="B55" s="4">
        <f>1/'Component Lifetimes'!B2</f>
        <v>5.2631578947368418E-2</v>
      </c>
    </row>
    <row r="56" spans="1:3" x14ac:dyDescent="0.35">
      <c r="A56" t="s">
        <v>4</v>
      </c>
      <c r="B56" s="4">
        <f>1/'Component Lifetimes'!B3</f>
        <v>6.3157894736842107E-2</v>
      </c>
    </row>
    <row r="57" spans="1:3" x14ac:dyDescent="0.35">
      <c r="A57" t="s">
        <v>6</v>
      </c>
      <c r="B57" s="4">
        <f>1/'Component Lifetimes'!B5</f>
        <v>0.1095</v>
      </c>
    </row>
    <row r="58" spans="1:3" x14ac:dyDescent="0.35">
      <c r="A58" t="s">
        <v>7</v>
      </c>
      <c r="B58" s="4">
        <f>1/'Component Lifetimes'!B6</f>
        <v>7.3891625615763554E-2</v>
      </c>
    </row>
    <row r="59" spans="1:3" x14ac:dyDescent="0.35">
      <c r="A59" t="s">
        <v>8</v>
      </c>
      <c r="B59" s="4">
        <f>1/'Component Lifetimes'!B7</f>
        <v>6.4935064935064929E-2</v>
      </c>
    </row>
    <row r="61" spans="1:3" x14ac:dyDescent="0.35">
      <c r="A61" s="1" t="s">
        <v>364</v>
      </c>
    </row>
    <row r="62" spans="1:3" x14ac:dyDescent="0.35">
      <c r="B62" t="s">
        <v>361</v>
      </c>
      <c r="C62" t="s">
        <v>362</v>
      </c>
    </row>
    <row r="63" spans="1:3" x14ac:dyDescent="0.3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3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3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3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3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4.5" x14ac:dyDescent="0.35"/>
  <cols>
    <col min="1" max="1" width="23.7265625" customWidth="1"/>
    <col min="2" max="2" width="17.6328125" customWidth="1"/>
    <col min="3" max="3" width="18.26953125" customWidth="1"/>
    <col min="4" max="4" width="14.81640625" customWidth="1"/>
  </cols>
  <sheetData>
    <row r="1" spans="1:4" x14ac:dyDescent="0.35">
      <c r="B1" s="27" t="s">
        <v>353</v>
      </c>
      <c r="C1" s="27" t="s">
        <v>354</v>
      </c>
      <c r="D1" s="27" t="s">
        <v>355</v>
      </c>
    </row>
    <row r="2" spans="1:4" x14ac:dyDescent="0.3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3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3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3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3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B6" sqref="B6:C6"/>
    </sheetView>
  </sheetViews>
  <sheetFormatPr defaultRowHeight="14.5" x14ac:dyDescent="0.35"/>
  <cols>
    <col min="1" max="1" width="23.7265625" customWidth="1"/>
    <col min="2" max="2" width="17.6328125" customWidth="1"/>
    <col min="3" max="3" width="18.26953125" customWidth="1"/>
    <col min="4" max="4" width="14.81640625" customWidth="1"/>
  </cols>
  <sheetData>
    <row r="1" spans="1:4" ht="43.5" x14ac:dyDescent="0.3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35">
      <c r="A2" t="s">
        <v>3</v>
      </c>
      <c r="B2">
        <v>5.3400000000000003E-2</v>
      </c>
      <c r="C2">
        <v>5.2999999999999999E-2</v>
      </c>
      <c r="D2">
        <v>5.2999999999999999E-2</v>
      </c>
    </row>
    <row r="3" spans="1:4" x14ac:dyDescent="0.35">
      <c r="A3" t="s">
        <v>4</v>
      </c>
      <c r="B3">
        <v>0.06</v>
      </c>
      <c r="C3">
        <v>6.0999999999999999E-2</v>
      </c>
      <c r="D3">
        <v>6.2E-2</v>
      </c>
    </row>
    <row r="4" spans="1:4" x14ac:dyDescent="0.35">
      <c r="A4" t="s">
        <v>5</v>
      </c>
      <c r="B4">
        <v>0</v>
      </c>
      <c r="C4">
        <v>0</v>
      </c>
      <c r="D4">
        <v>0</v>
      </c>
    </row>
    <row r="5" spans="1:4" x14ac:dyDescent="0.35">
      <c r="A5" t="s">
        <v>6</v>
      </c>
      <c r="B5">
        <v>0.111</v>
      </c>
      <c r="C5">
        <v>0.11119999999999999</v>
      </c>
      <c r="D5">
        <v>0.115</v>
      </c>
    </row>
    <row r="6" spans="1:4" x14ac:dyDescent="0.35">
      <c r="A6" t="s">
        <v>7</v>
      </c>
      <c r="B6">
        <v>0.08</v>
      </c>
      <c r="C6">
        <v>0.08</v>
      </c>
      <c r="D6">
        <v>7.22E-2</v>
      </c>
    </row>
    <row r="7" spans="1:4" x14ac:dyDescent="0.35">
      <c r="A7" t="s">
        <v>8</v>
      </c>
      <c r="B7">
        <v>6.7000000000000004E-2</v>
      </c>
      <c r="C7">
        <v>6.7000000000000004E-2</v>
      </c>
      <c r="D7">
        <v>6.7000000000000004E-2</v>
      </c>
    </row>
    <row r="8" spans="1:4" x14ac:dyDescent="0.3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2021-07-27T20:24:49Z</dcterms:modified>
</cp:coreProperties>
</file>