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ICbCTBA\"/>
    </mc:Choice>
  </mc:AlternateContent>
  <xr:revisionPtr revIDLastSave="0" documentId="13_ncr:1_{4AD579FD-A71B-4E75-80AF-6DE26F503BE0}" xr6:coauthVersionLast="47" xr6:coauthVersionMax="47" xr10:uidLastSave="{00000000-0000-0000-0000-000000000000}"/>
  <bookViews>
    <workbookView xWindow="29865" yWindow="3840" windowWidth="25020" windowHeight="13230" activeTab="6" xr2:uid="{9AA6BDF2-7B91-4567-88A2-0D83F9E3E450}"/>
  </bookViews>
  <sheets>
    <sheet name="About" sheetId="1" r:id="rId1"/>
    <sheet name="CBAM Coverage" sheetId="5" r:id="rId2"/>
    <sheet name="Chemicals Trade" sheetId="7" state="hidden" r:id="rId3"/>
    <sheet name="Non-ferrous Metals Trade" sheetId="8" state="hidden" r:id="rId4"/>
    <sheet name="Allowance Schedule" sheetId="10" r:id="rId5"/>
    <sheet name="Calcs" sheetId="4" r:id="rId6"/>
    <sheet name="FoICbCTBA" sheetId="3" r:id="rId7"/>
  </sheets>
  <externalReferences>
    <externalReference r:id="rId8"/>
    <externalReference r:id="rId9"/>
    <externalReference r:id="rId10"/>
    <externalReference r:id="rId11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6" i="3" l="1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M15" i="4"/>
  <c r="L15" i="4"/>
  <c r="K15" i="4"/>
  <c r="J15" i="4"/>
  <c r="I15" i="4"/>
  <c r="H15" i="4"/>
  <c r="G15" i="4"/>
  <c r="F15" i="4"/>
  <c r="E15" i="4"/>
  <c r="D15" i="4"/>
  <c r="C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N15" i="4"/>
  <c r="D11" i="5" l="1"/>
  <c r="D9" i="5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C16" i="5"/>
  <c r="C11" i="5" l="1"/>
</calcChain>
</file>

<file path=xl/sharedStrings.xml><?xml version="1.0" encoding="utf-8"?>
<sst xmlns="http://schemas.openxmlformats.org/spreadsheetml/2006/main" count="260" uniqueCount="114">
  <si>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</si>
  <si>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</si>
  <si>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</si>
  <si>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</si>
  <si>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</si>
  <si>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</si>
  <si>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</si>
  <si>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</si>
  <si>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</si>
  <si>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</si>
  <si>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</si>
  <si>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</si>
  <si>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</si>
  <si>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</si>
  <si>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</si>
  <si>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</si>
  <si>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</si>
  <si>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</si>
  <si>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</si>
  <si>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</si>
  <si>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</si>
  <si>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</si>
  <si>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</si>
  <si>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</si>
  <si>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</si>
  <si>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</si>
  <si>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</si>
  <si>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</si>
  <si>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FoICbCTBA Fraction of Industry Covered by Carbon Tax Border Adjustment</t>
  </si>
  <si>
    <t xml:space="preserve">This file controls what share of an industry is covered by a carbon tax border adjustment </t>
  </si>
  <si>
    <t>when it is enabled and there is a carbon price in the EPS</t>
  </si>
  <si>
    <t>In the U.S. we include all sectors by default.</t>
  </si>
  <si>
    <t>https://eur-lex.europa.eu/legal-content/EN/TXT/PDF/?uri=CELEX:32019D0708&amp;from=EN</t>
  </si>
  <si>
    <t>https://ec.europa.eu/eurostat/web/products-eurostat-news/w/ddn-20230622-2</t>
  </si>
  <si>
    <t>EU produces little NG domestically</t>
  </si>
  <si>
    <t>Uranium/Thorium ore mining is the only excluded code</t>
  </si>
  <si>
    <t>Few NACE of total</t>
  </si>
  <si>
    <t>BIFUbC</t>
  </si>
  <si>
    <t>Almost all NACE</t>
  </si>
  <si>
    <t>European Commission</t>
  </si>
  <si>
    <t>Commission Delegated Decision</t>
  </si>
  <si>
    <t>Eurostat</t>
  </si>
  <si>
    <t>Coal Production &amp; consumption up in 2022</t>
  </si>
  <si>
    <t>Covered by CBAM?</t>
  </si>
  <si>
    <t xml:space="preserve">Dataset: </t>
  </si>
  <si>
    <t xml:space="preserve">Last updated: </t>
  </si>
  <si>
    <t>18/03/2024 15:07</t>
  </si>
  <si>
    <t>Frequency</t>
  </si>
  <si>
    <t>Annual</t>
  </si>
  <si>
    <t>REPORTER</t>
  </si>
  <si>
    <t>European Union - 27 countries (AT, BE, BG, CY, CZ, DE, DK, EE, ES, FI, FR, GR, HR, HU, IE, IT, LT, LU, LV, MT, NL, PL, PT, RO, SE, SI, SK)</t>
  </si>
  <si>
    <t>PARTNER</t>
  </si>
  <si>
    <t>FLOW</t>
  </si>
  <si>
    <t>INDICATORS</t>
  </si>
  <si>
    <t>VALUE_IN_EUROS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</si>
  <si>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</si>
  <si>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</si>
  <si>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</si>
  <si>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</si>
  <si>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</si>
  <si>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</si>
  <si>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</si>
  <si>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</si>
  <si>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</si>
  <si>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</si>
  <si>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</si>
  <si>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</si>
  <si>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</si>
  <si>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</si>
  <si>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</si>
  <si>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</si>
  <si>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</si>
  <si>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</si>
  <si>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</si>
  <si>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</si>
  <si>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</si>
  <si>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</si>
  <si>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</si>
  <si>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</si>
  <si>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</si>
  <si>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</si>
  <si>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 (Labels)</t>
  </si>
  <si>
    <t/>
  </si>
  <si>
    <t>Organic chemicals</t>
  </si>
  <si>
    <t>Inorganic chemicals</t>
  </si>
  <si>
    <t>Ammonia, anhydrous/in aqueous solution</t>
  </si>
  <si>
    <t>Dyeing, tanning and colouring materials</t>
  </si>
  <si>
    <t>Medicinal and pharmaceutical products</t>
  </si>
  <si>
    <t>Essential oils and resinoids and perfume materials; toilet, polishing and cleansing preparations</t>
  </si>
  <si>
    <t>Fertilizers (other than those of group 272)</t>
  </si>
  <si>
    <t>Plastics in primary forms</t>
  </si>
  <si>
    <t>Plastics in non-primary forms</t>
  </si>
  <si>
    <t>Chemical materials and products, n.e.s.</t>
  </si>
  <si>
    <t>TOTAL</t>
  </si>
  <si>
    <t>Special value</t>
  </si>
  <si>
    <t>:</t>
  </si>
  <si>
    <t>not available</t>
  </si>
  <si>
    <t>Data extracted on 29/03/2024 15:05:35 from [ESTAT]</t>
  </si>
  <si>
    <t>EU trade since 1999 by SITC [DS-018995__custom_10625502]</t>
  </si>
  <si>
    <t>Extra-EU27 (= 'WORLD' - 'EU27_2020_INTRA')</t>
  </si>
  <si>
    <t>IMPORT</t>
  </si>
  <si>
    <t>Fertilizers, crude, other than those of division 56</t>
  </si>
  <si>
    <t>Data extracted on 29/03/2024 15:13:24 from [ESTAT]</t>
  </si>
  <si>
    <t>EU trade since 1999 by SITC [DS-018995__custom_10625587]</t>
  </si>
  <si>
    <t>Non-ferrous metals</t>
  </si>
  <si>
    <t>Aluminium</t>
  </si>
  <si>
    <t>Other industries</t>
  </si>
  <si>
    <t>High-leak-risk industries</t>
  </si>
  <si>
    <t>Share of Allowances Auctioned</t>
  </si>
  <si>
    <t>High-leak-risk industries (search "CBAM Factor")</t>
  </si>
  <si>
    <t>Share of Allowances Freely Granted</t>
  </si>
  <si>
    <t>In order to help prevent industries from leaving the EU, a large share of allowances are freely granted in early years.</t>
  </si>
  <si>
    <t>Risk of leakage?</t>
  </si>
  <si>
    <t>Sources (https://eur-lex.europa.eu/legal-content/EN/TXT/PDF/?uri=CELEX:32019D0708&amp;from=EN)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</si>
</sst>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5">
    <xf numFmtId="0" fontId="0" fillId="0" borderId="0"/>
    <xf numFmtId="0" fontId="3" fillId="0" borderId="0"/>
    <xf numFmtId="9" fontId="5" fillId="0" borderId="0" applyFon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0" fontId="4" fillId="0" borderId="0" xfId="0" applyFont="1"/>
    <xf numFmtId="0" fontId="7" fillId="0" borderId="0" xfId="3" applyFont="1" applyAlignment="1">
      <alignment horizontal="left" vertical="center"/>
    </xf>
    <xf numFmtId="0" fontId="6" fillId="0" borderId="0" xfId="3"/>
    <xf numFmtId="0" fontId="8" fillId="0" borderId="0" xfId="3" applyFont="1" applyAlignment="1">
      <alignment horizontal="left" vertical="center"/>
    </xf>
    <xf numFmtId="0" fontId="9" fillId="2" borderId="1" xfId="3" applyFont="1" applyFill="1" applyBorder="1" applyAlignment="1">
      <alignment horizontal="right" vertical="center"/>
    </xf>
    <xf numFmtId="0" fontId="9" fillId="2" borderId="1" xfId="3" applyFont="1" applyFill="1" applyBorder="1" applyAlignment="1">
      <alignment horizontal="left" vertical="center"/>
    </xf>
    <xf numFmtId="0" fontId="8" fillId="3" borderId="1" xfId="3" applyFont="1" applyFill="1" applyBorder="1" applyAlignment="1">
      <alignment horizontal="left" vertical="center"/>
    </xf>
    <xf numFmtId="0" fontId="6" fillId="4" borderId="0" xfId="3" applyFill="1"/>
    <xf numFmtId="0" fontId="8" fillId="5" borderId="1" xfId="3" applyFont="1" applyFill="1" applyBorder="1" applyAlignment="1">
      <alignment horizontal="left" vertical="center"/>
    </xf>
    <xf numFmtId="3" fontId="7" fillId="0" borderId="0" xfId="3" applyNumberFormat="1" applyFont="1" applyAlignment="1">
      <alignment horizontal="right" vertical="center" shrinkToFit="1"/>
    </xf>
    <xf numFmtId="3" fontId="7" fillId="6" borderId="0" xfId="3" applyNumberFormat="1" applyFont="1" applyFill="1" applyAlignment="1">
      <alignment horizontal="right" vertical="center" shrinkToFit="1"/>
    </xf>
    <xf numFmtId="9" fontId="0" fillId="0" borderId="0" xfId="2" applyFont="1"/>
    <xf numFmtId="0" fontId="10" fillId="0" borderId="0" xfId="4"/>
    <xf numFmtId="0" fontId="10" fillId="0" borderId="0" xfId="4" applyFill="1"/>
  </cellXfs>
  <cellStyles count="5">
    <cellStyle name="Hyperlink" xfId="4" builtinId="8"/>
    <cellStyle name="Normal" xfId="0" builtinId="0"/>
    <cellStyle name="Normal 2" xfId="1" xr:uid="{6E9FC10A-7EC7-456E-8CAE-AFD069EE3505}"/>
    <cellStyle name="Normal 3" xfId="3" xr:uid="{FFE1CC7E-A262-4F78-8D91-C0DC1940C6A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Allowances Auctioned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'Allowance Schedule'!$B$10</c:f>
              <c:strCache>
                <c:ptCount val="1"/>
                <c:pt idx="0">
                  <c:v>High-leak-risk industries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Schedule'!$C$10:$AG$10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2.5000000000000022E-2</c:v>
                </c:pt>
                <c:pt idx="7">
                  <c:v>5.0000000000000044E-2</c:v>
                </c:pt>
                <c:pt idx="8">
                  <c:v>9.9999999999999978E-2</c:v>
                </c:pt>
                <c:pt idx="9">
                  <c:v>0.22499999999999998</c:v>
                </c:pt>
                <c:pt idx="10">
                  <c:v>0.48499999999999999</c:v>
                </c:pt>
                <c:pt idx="11">
                  <c:v>0.61</c:v>
                </c:pt>
                <c:pt idx="12">
                  <c:v>0.73499999999999999</c:v>
                </c:pt>
                <c:pt idx="13">
                  <c:v>0.86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3-4D45-8D50-006FDAB6FB20}"/>
            </c:ext>
          </c:extLst>
        </c:ser>
        <c:ser>
          <c:idx val="1"/>
          <c:order val="1"/>
          <c:tx>
            <c:strRef>
              <c:f>'Allowance Schedule'!$B$11</c:f>
              <c:strCache>
                <c:ptCount val="1"/>
                <c:pt idx="0">
                  <c:v>Other industries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Schedule'!$C$11:$AG$11</c:f>
              <c:numCache>
                <c:formatCode>0%</c:formatCode>
                <c:ptCount val="3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0.85</c:v>
                </c:pt>
                <c:pt idx="9">
                  <c:v>0.92500000000000004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53-4D45-8D50-006FDAB6F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11024"/>
        <c:axId val="1397299984"/>
      </c:scatterChart>
      <c:valAx>
        <c:axId val="13973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99984"/>
        <c:crosses val="autoZero"/>
        <c:crossBetween val="midCat"/>
      </c:valAx>
      <c:valAx>
        <c:axId val="1397299984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1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2997200</xdr:colOff>
      <xdr:row>12</xdr:row>
      <xdr:rowOff>6350</xdr:rowOff>
    </xdr:from>
    <xdr:to>
      <xdr:col>9</xdr:col>
      <xdr:colOff>285750</xdr:colOff>
      <xdr:row>27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16746-EAF9-4E79-99F0-E8D867280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brien\Dropbox%20(Energy%20Innovation)\Desktop\Models\E.U.%20Models\eps-eu\InputData\fuels\FoICStCT\FoICStCT.csv" TargetMode="External"/><Relationship Id="rId1" Type="http://schemas.openxmlformats.org/officeDocument/2006/relationships/externalLinkPath" Target="/Users/dobrien/Dropbox%20(Energy%20Innovation)/Desktop/Models/E.U.%20Models/eps-eu/InputData/fuels/FoICStCT/FoICStC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Carbon Leakage Risk"/>
      <sheetName val="Allowance Schedule"/>
      <sheetName val="ETS Coverage"/>
      <sheetName val="ETS Price Projections"/>
      <sheetName val="Calcs"/>
      <sheetName val="FoICStCT"/>
    </sheetNames>
    <sheetDataSet>
      <sheetData sheetId="0" refreshError="1"/>
      <sheetData sheetId="1" refreshError="1"/>
      <sheetData sheetId="2">
        <row r="9">
          <cell r="C9">
            <v>2020</v>
          </cell>
          <cell r="D9">
            <v>2021</v>
          </cell>
          <cell r="E9">
            <v>2022</v>
          </cell>
          <cell r="F9">
            <v>2023</v>
          </cell>
          <cell r="G9">
            <v>2024</v>
          </cell>
          <cell r="H9">
            <v>2025</v>
          </cell>
          <cell r="I9">
            <v>2026</v>
          </cell>
          <cell r="J9">
            <v>2027</v>
          </cell>
          <cell r="K9">
            <v>2028</v>
          </cell>
          <cell r="L9">
            <v>2029</v>
          </cell>
          <cell r="M9">
            <v>2030</v>
          </cell>
          <cell r="N9">
            <v>2031</v>
          </cell>
          <cell r="O9">
            <v>2032</v>
          </cell>
          <cell r="P9">
            <v>2033</v>
          </cell>
          <cell r="Q9">
            <v>2034</v>
          </cell>
          <cell r="R9">
            <v>2035</v>
          </cell>
          <cell r="S9">
            <v>2036</v>
          </cell>
          <cell r="T9">
            <v>2037</v>
          </cell>
          <cell r="U9">
            <v>2038</v>
          </cell>
          <cell r="V9">
            <v>2039</v>
          </cell>
          <cell r="W9">
            <v>2040</v>
          </cell>
          <cell r="X9">
            <v>2041</v>
          </cell>
          <cell r="Y9">
            <v>2042</v>
          </cell>
          <cell r="Z9">
            <v>2043</v>
          </cell>
          <cell r="AA9">
            <v>2044</v>
          </cell>
          <cell r="AB9">
            <v>2045</v>
          </cell>
          <cell r="AC9">
            <v>2046</v>
          </cell>
          <cell r="AD9">
            <v>2047</v>
          </cell>
          <cell r="AE9">
            <v>2048</v>
          </cell>
          <cell r="AF9">
            <v>2049</v>
          </cell>
          <cell r="AG9">
            <v>2050</v>
          </cell>
        </row>
        <row r="10">
          <cell r="B10" t="str">
            <v>High-leak-risk industries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2.5000000000000022E-2</v>
          </cell>
          <cell r="J10">
            <v>5.0000000000000044E-2</v>
          </cell>
          <cell r="K10">
            <v>9.9999999999999978E-2</v>
          </cell>
          <cell r="L10">
            <v>0.22499999999999998</v>
          </cell>
          <cell r="M10">
            <v>0.48499999999999999</v>
          </cell>
          <cell r="N10">
            <v>0.61</v>
          </cell>
          <cell r="O10">
            <v>0.73499999999999999</v>
          </cell>
          <cell r="P10">
            <v>0.86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</row>
        <row r="11">
          <cell r="B11" t="str">
            <v>Other industries</v>
          </cell>
          <cell r="C11">
            <v>0.7</v>
          </cell>
          <cell r="D11">
            <v>0.7</v>
          </cell>
          <cell r="E11">
            <v>0.7</v>
          </cell>
          <cell r="F11">
            <v>0.7</v>
          </cell>
          <cell r="G11">
            <v>0.7</v>
          </cell>
          <cell r="H11">
            <v>0.7</v>
          </cell>
          <cell r="I11">
            <v>0.7</v>
          </cell>
          <cell r="J11">
            <v>0.77500000000000002</v>
          </cell>
          <cell r="K11">
            <v>0.85</v>
          </cell>
          <cell r="L11">
            <v>0.92500000000000004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>
            <v>1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parl.europa.eu/news/en/press-room/20221212IPR64527/climate-change-deal-on-a-more-ambitious-emissions-trading-system-ets" TargetMode="External"/><Relationship Id="rId2" Type="http://schemas.openxmlformats.org/officeDocument/2006/relationships/hyperlink" Target="https://climate.ec.europa.eu/eu-action/eu-emissions-trading-system-eu-ets/free-allocation/allocation-industrial-installations_en" TargetMode="External"/><Relationship Id="rId1" Type="http://schemas.openxmlformats.org/officeDocument/2006/relationships/hyperlink" Target="https://climate.ec.europa.eu/eu-action/eu-emissions-trading-system-eu-ets/free-allocation/allocation-industrial-installations_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ur-lex.europa.eu/legal-content/EN/TXT/?uri=CELEX:02003L0087-20230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B16"/>
  <sheetViews>
    <sheetView workbookViewId="0">
      <selection activeCell="M31" sqref="M31"/>
    </sheetView>
  </sheetViews>
  <sheetFormatPr defaultRowHeight="14.5" x14ac:dyDescent="0.35"/>
  <sheetData>
    <row r="1" spans="1:2" x14ac:dyDescent="0.35">
      <c r="A1" s="1" t="s">
        <v>28</v>
      </c>
    </row>
    <row r="3" spans="1:2" x14ac:dyDescent="0.35">
      <c r="A3" s="1" t="s">
        <v>26</v>
      </c>
      <c r="B3" t="s">
        <v>39</v>
      </c>
    </row>
    <row r="4" spans="1:2" x14ac:dyDescent="0.35">
      <c r="A4" s="1"/>
      <c r="B4" t="s">
        <v>32</v>
      </c>
    </row>
    <row r="5" spans="1:2" x14ac:dyDescent="0.35">
      <c r="A5" s="1"/>
      <c r="B5" t="s">
        <v>40</v>
      </c>
    </row>
    <row r="6" spans="1:2" x14ac:dyDescent="0.35">
      <c r="A6" s="1"/>
    </row>
    <row r="7" spans="1:2" x14ac:dyDescent="0.35">
      <c r="A7" s="1"/>
      <c r="B7" t="s">
        <v>41</v>
      </c>
    </row>
    <row r="8" spans="1:2" x14ac:dyDescent="0.35">
      <c r="A8" s="1"/>
      <c r="B8" t="s">
        <v>33</v>
      </c>
    </row>
    <row r="9" spans="1:2" x14ac:dyDescent="0.35">
      <c r="A9" s="1"/>
      <c r="B9" t="s">
        <v>42</v>
      </c>
    </row>
    <row r="11" spans="1:2" x14ac:dyDescent="0.35">
      <c r="A11" s="1" t="s">
        <v>27</v>
      </c>
    </row>
    <row r="12" spans="1:2" x14ac:dyDescent="0.35">
      <c r="A12" t="s">
        <v>29</v>
      </c>
    </row>
    <row r="13" spans="1:2" x14ac:dyDescent="0.35">
      <c r="A13" s="1" t="s">
        <v>30</v>
      </c>
    </row>
    <row r="16" spans="1:2" x14ac:dyDescent="0.35">
      <c r="A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3FF9-4A3C-4792-9F83-E2182AB87571}">
  <dimension ref="B1:E26"/>
  <sheetViews>
    <sheetView workbookViewId="0">
      <selection activeCell="B2" sqref="B2:B26"/>
    </sheetView>
  </sheetViews>
  <sheetFormatPr defaultRowHeight="14.5" x14ac:dyDescent="0.35"/>
  <cols>
    <col min="2" max="2" width="43.36328125" bestFit="1" customWidth="1"/>
    <col min="3" max="3" width="17.1796875" bestFit="1" customWidth="1"/>
    <col min="4" max="4" width="14.54296875" bestFit="1" customWidth="1"/>
    <col min="5" max="5" width="86" bestFit="1" customWidth="1"/>
  </cols>
  <sheetData>
    <row r="1" spans="2:5" x14ac:dyDescent="0.35">
      <c r="C1" t="s">
        <v>43</v>
      </c>
      <c r="D1" t="s">
        <v>112</v>
      </c>
      <c r="E1" t="s">
        <v>113</v>
      </c>
    </row>
    <row r="2" spans="2:5" x14ac:dyDescent="0.35">
      <c r="B2" t="s">
        <v>1</v>
      </c>
      <c r="D2">
        <v>0</v>
      </c>
    </row>
    <row r="3" spans="2:5" x14ac:dyDescent="0.35">
      <c r="B3" t="s">
        <v>2</v>
      </c>
      <c r="D3">
        <v>0.16</v>
      </c>
      <c r="E3" t="s">
        <v>33</v>
      </c>
    </row>
    <row r="4" spans="2:5" x14ac:dyDescent="0.35">
      <c r="B4" t="s">
        <v>3</v>
      </c>
      <c r="D4">
        <v>1</v>
      </c>
      <c r="E4" t="s">
        <v>34</v>
      </c>
    </row>
    <row r="5" spans="2:5" x14ac:dyDescent="0.35">
      <c r="B5" t="s">
        <v>4</v>
      </c>
      <c r="D5">
        <v>1</v>
      </c>
      <c r="E5" t="s">
        <v>35</v>
      </c>
    </row>
    <row r="6" spans="2:5" x14ac:dyDescent="0.35">
      <c r="B6" t="s">
        <v>5</v>
      </c>
      <c r="D6">
        <v>0</v>
      </c>
      <c r="E6" t="s">
        <v>36</v>
      </c>
    </row>
    <row r="7" spans="2:5" x14ac:dyDescent="0.35">
      <c r="B7" t="s">
        <v>6</v>
      </c>
      <c r="D7">
        <v>0</v>
      </c>
      <c r="E7" t="s">
        <v>36</v>
      </c>
    </row>
    <row r="8" spans="2:5" x14ac:dyDescent="0.35">
      <c r="B8" t="s">
        <v>7</v>
      </c>
      <c r="D8">
        <v>0</v>
      </c>
    </row>
    <row r="9" spans="2:5" x14ac:dyDescent="0.35">
      <c r="B9" t="s">
        <v>8</v>
      </c>
      <c r="D9">
        <f>(21243+374)/21834</f>
        <v>0.99006137217184209</v>
      </c>
      <c r="E9" t="s">
        <v>37</v>
      </c>
    </row>
    <row r="10" spans="2:5" x14ac:dyDescent="0.35">
      <c r="B10" t="s">
        <v>9</v>
      </c>
      <c r="D10">
        <v>1</v>
      </c>
    </row>
    <row r="11" spans="2:5" x14ac:dyDescent="0.35">
      <c r="B11" t="s">
        <v>10</v>
      </c>
      <c r="C11" s="16">
        <f>SUM('Chemicals Trade'!Z20,'Chemicals Trade'!Z13)/SUM('Chemicals Trade'!Z13:Z15,'Chemicals Trade'!Z17:Z23)</f>
        <v>2.2390227069887723E-2</v>
      </c>
      <c r="D11">
        <f>(106825+604)/119136</f>
        <v>0.90173415256513567</v>
      </c>
      <c r="E11" t="s">
        <v>37</v>
      </c>
    </row>
    <row r="12" spans="2:5" x14ac:dyDescent="0.35">
      <c r="B12" t="s">
        <v>11</v>
      </c>
      <c r="D12">
        <v>0</v>
      </c>
    </row>
    <row r="13" spans="2:5" x14ac:dyDescent="0.35">
      <c r="B13" t="s">
        <v>12</v>
      </c>
      <c r="D13">
        <v>1</v>
      </c>
      <c r="E13" t="s">
        <v>38</v>
      </c>
    </row>
    <row r="14" spans="2:5" x14ac:dyDescent="0.35">
      <c r="B14" t="s">
        <v>13</v>
      </c>
      <c r="C14" s="16">
        <v>1</v>
      </c>
      <c r="D14">
        <v>1</v>
      </c>
    </row>
    <row r="15" spans="2:5" x14ac:dyDescent="0.35">
      <c r="B15" t="s">
        <v>14</v>
      </c>
      <c r="C15" s="16">
        <v>1</v>
      </c>
      <c r="D15">
        <v>1</v>
      </c>
    </row>
    <row r="16" spans="2:5" x14ac:dyDescent="0.35">
      <c r="B16" t="s">
        <v>15</v>
      </c>
      <c r="C16" s="16">
        <f>'Non-ferrous Metals Trade'!Z14/'Non-ferrous Metals Trade'!Z13</f>
        <v>0.47054848961714041</v>
      </c>
      <c r="D16">
        <v>1</v>
      </c>
    </row>
    <row r="17" spans="2:4" x14ac:dyDescent="0.35">
      <c r="B17" t="s">
        <v>16</v>
      </c>
      <c r="D17">
        <v>0</v>
      </c>
    </row>
    <row r="18" spans="2:4" x14ac:dyDescent="0.35">
      <c r="B18" t="s">
        <v>17</v>
      </c>
      <c r="D18">
        <v>0</v>
      </c>
    </row>
    <row r="19" spans="2:4" x14ac:dyDescent="0.35">
      <c r="B19" t="s">
        <v>18</v>
      </c>
      <c r="D19">
        <v>0</v>
      </c>
    </row>
    <row r="20" spans="2:4" x14ac:dyDescent="0.35">
      <c r="B20" t="s">
        <v>19</v>
      </c>
      <c r="D20">
        <v>0</v>
      </c>
    </row>
    <row r="21" spans="2:4" x14ac:dyDescent="0.35">
      <c r="B21" t="s">
        <v>20</v>
      </c>
      <c r="D21">
        <v>0</v>
      </c>
    </row>
    <row r="22" spans="2:4" x14ac:dyDescent="0.35">
      <c r="B22" t="s">
        <v>21</v>
      </c>
      <c r="D22">
        <v>0</v>
      </c>
    </row>
    <row r="23" spans="2:4" x14ac:dyDescent="0.35">
      <c r="B23" t="s">
        <v>22</v>
      </c>
      <c r="D23">
        <v>0</v>
      </c>
    </row>
    <row r="24" spans="2:4" x14ac:dyDescent="0.35">
      <c r="B24" t="s">
        <v>23</v>
      </c>
      <c r="D24">
        <v>0</v>
      </c>
    </row>
    <row r="25" spans="2:4" x14ac:dyDescent="0.35">
      <c r="B25" t="s">
        <v>24</v>
      </c>
      <c r="D25">
        <v>0</v>
      </c>
    </row>
    <row r="26" spans="2:4" x14ac:dyDescent="0.35">
      <c r="B26" t="s">
        <v>25</v>
      </c>
      <c r="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3634-AF19-441D-948B-0FD194FB92AB}">
  <dimension ref="A1:Z2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style="7" customWidth="1"/>
    <col min="2" max="26" width="10" style="7" customWidth="1"/>
    <col min="27" max="16384" width="8.7265625" style="7"/>
  </cols>
  <sheetData>
    <row r="1" spans="1:26" x14ac:dyDescent="0.35">
      <c r="A1" s="6" t="s">
        <v>97</v>
      </c>
    </row>
    <row r="2" spans="1:26" x14ac:dyDescent="0.35">
      <c r="A2" s="6" t="s">
        <v>44</v>
      </c>
      <c r="B2" s="8" t="s">
        <v>98</v>
      </c>
    </row>
    <row r="3" spans="1:26" x14ac:dyDescent="0.35">
      <c r="A3" s="6" t="s">
        <v>45</v>
      </c>
      <c r="B3" s="6" t="s">
        <v>46</v>
      </c>
    </row>
    <row r="4" spans="1:26" x14ac:dyDescent="0.35"/>
    <row r="5" spans="1:26" x14ac:dyDescent="0.35">
      <c r="A5" s="8" t="s">
        <v>47</v>
      </c>
      <c r="C5" s="6" t="s">
        <v>48</v>
      </c>
    </row>
    <row r="6" spans="1:26" x14ac:dyDescent="0.35">
      <c r="A6" s="8" t="s">
        <v>49</v>
      </c>
      <c r="C6" s="6" t="s">
        <v>50</v>
      </c>
    </row>
    <row r="7" spans="1:26" x14ac:dyDescent="0.35">
      <c r="A7" s="8" t="s">
        <v>51</v>
      </c>
      <c r="C7" s="6" t="s">
        <v>99</v>
      </c>
    </row>
    <row r="8" spans="1:26" x14ac:dyDescent="0.35">
      <c r="A8" s="8" t="s">
        <v>52</v>
      </c>
      <c r="C8" s="6" t="s">
        <v>100</v>
      </c>
    </row>
    <row r="9" spans="1:26" x14ac:dyDescent="0.35">
      <c r="A9" s="8" t="s">
        <v>53</v>
      </c>
      <c r="C9" s="6" t="s">
        <v>54</v>
      </c>
    </row>
    <row r="10" spans="1:26" x14ac:dyDescent="0.35"/>
    <row r="11" spans="1:26" x14ac:dyDescent="0.35">
      <c r="A11" s="9" t="s">
        <v>55</v>
      </c>
      <c r="B11" s="10" t="s">
        <v>56</v>
      </c>
      <c r="C11" s="10" t="s">
        <v>57</v>
      </c>
      <c r="D11" s="10" t="s">
        <v>58</v>
      </c>
      <c r="E11" s="10" t="s">
        <v>59</v>
      </c>
      <c r="F11" s="10" t="s">
        <v>60</v>
      </c>
      <c r="G11" s="10" t="s">
        <v>61</v>
      </c>
      <c r="H11" s="10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68</v>
      </c>
      <c r="O11" s="10" t="s">
        <v>69</v>
      </c>
      <c r="P11" s="10" t="s">
        <v>70</v>
      </c>
      <c r="Q11" s="10" t="s">
        <v>71</v>
      </c>
      <c r="R11" s="10" t="s">
        <v>72</v>
      </c>
      <c r="S11" s="10" t="s">
        <v>73</v>
      </c>
      <c r="T11" s="10" t="s">
        <v>74</v>
      </c>
      <c r="U11" s="10" t="s">
        <v>75</v>
      </c>
      <c r="V11" s="10" t="s">
        <v>76</v>
      </c>
      <c r="W11" s="10" t="s">
        <v>77</v>
      </c>
      <c r="X11" s="10" t="s">
        <v>78</v>
      </c>
      <c r="Y11" s="10" t="s">
        <v>79</v>
      </c>
      <c r="Z11" s="10" t="s">
        <v>80</v>
      </c>
    </row>
    <row r="12" spans="1:26" x14ac:dyDescent="0.35">
      <c r="A12" s="11" t="s">
        <v>81</v>
      </c>
      <c r="B12" s="12" t="s">
        <v>82</v>
      </c>
      <c r="C12" s="12" t="s">
        <v>82</v>
      </c>
      <c r="D12" s="12" t="s">
        <v>82</v>
      </c>
      <c r="E12" s="12" t="s">
        <v>82</v>
      </c>
      <c r="F12" s="12" t="s">
        <v>82</v>
      </c>
      <c r="G12" s="12" t="s">
        <v>82</v>
      </c>
      <c r="H12" s="12" t="s">
        <v>82</v>
      </c>
      <c r="I12" s="12" t="s">
        <v>82</v>
      </c>
      <c r="J12" s="12" t="s">
        <v>82</v>
      </c>
      <c r="K12" s="12" t="s">
        <v>82</v>
      </c>
      <c r="L12" s="12" t="s">
        <v>82</v>
      </c>
      <c r="M12" s="12" t="s">
        <v>82</v>
      </c>
      <c r="N12" s="12" t="s">
        <v>82</v>
      </c>
      <c r="O12" s="12" t="s">
        <v>82</v>
      </c>
      <c r="P12" s="12" t="s">
        <v>82</v>
      </c>
      <c r="Q12" s="12" t="s">
        <v>82</v>
      </c>
      <c r="R12" s="12" t="s">
        <v>82</v>
      </c>
      <c r="S12" s="12" t="s">
        <v>82</v>
      </c>
      <c r="T12" s="12" t="s">
        <v>82</v>
      </c>
      <c r="U12" s="12" t="s">
        <v>82</v>
      </c>
      <c r="V12" s="12" t="s">
        <v>82</v>
      </c>
      <c r="W12" s="12" t="s">
        <v>82</v>
      </c>
      <c r="X12" s="12" t="s">
        <v>82</v>
      </c>
      <c r="Y12" s="12" t="s">
        <v>82</v>
      </c>
      <c r="Z12" s="12" t="s">
        <v>82</v>
      </c>
    </row>
    <row r="13" spans="1:26" x14ac:dyDescent="0.35">
      <c r="A13" s="13" t="s">
        <v>101</v>
      </c>
      <c r="B13" s="14">
        <v>581028166</v>
      </c>
      <c r="C13" s="14">
        <v>553523581</v>
      </c>
      <c r="D13" s="14">
        <v>504020704</v>
      </c>
      <c r="E13" s="14">
        <v>514042220</v>
      </c>
      <c r="F13" s="14">
        <v>451338297</v>
      </c>
      <c r="G13" s="14">
        <v>441542847</v>
      </c>
      <c r="H13" s="14">
        <v>472506267</v>
      </c>
      <c r="I13" s="14">
        <v>457817736</v>
      </c>
      <c r="J13" s="14">
        <v>526124753</v>
      </c>
      <c r="K13" s="14">
        <v>1573746463</v>
      </c>
      <c r="L13" s="14">
        <v>456084968</v>
      </c>
      <c r="M13" s="14">
        <v>720100189</v>
      </c>
      <c r="N13" s="14">
        <v>973133366</v>
      </c>
      <c r="O13" s="14">
        <v>1032565745</v>
      </c>
      <c r="P13" s="14">
        <v>653577760</v>
      </c>
      <c r="Q13" s="14">
        <v>583243753</v>
      </c>
      <c r="R13" s="14">
        <v>707908512</v>
      </c>
      <c r="S13" s="14">
        <v>635221561</v>
      </c>
      <c r="T13" s="14">
        <v>573571985</v>
      </c>
      <c r="U13" s="14">
        <v>537135430</v>
      </c>
      <c r="V13" s="14">
        <v>576748583</v>
      </c>
      <c r="W13" s="14">
        <v>530945415</v>
      </c>
      <c r="X13" s="14">
        <v>558865241</v>
      </c>
      <c r="Y13" s="14">
        <v>738221844</v>
      </c>
      <c r="Z13" s="14">
        <v>528560368</v>
      </c>
    </row>
    <row r="14" spans="1:26" x14ac:dyDescent="0.35">
      <c r="A14" s="13" t="s">
        <v>83</v>
      </c>
      <c r="B14" s="15">
        <v>18464504884</v>
      </c>
      <c r="C14" s="15">
        <v>22101111105</v>
      </c>
      <c r="D14" s="15">
        <v>22756482150</v>
      </c>
      <c r="E14" s="15">
        <v>23874564233</v>
      </c>
      <c r="F14" s="15">
        <v>24152391279</v>
      </c>
      <c r="G14" s="15">
        <v>25714966728</v>
      </c>
      <c r="H14" s="15">
        <v>29597421461</v>
      </c>
      <c r="I14" s="15">
        <v>32856309969</v>
      </c>
      <c r="J14" s="15">
        <v>37244820237</v>
      </c>
      <c r="K14" s="15">
        <v>36598643724</v>
      </c>
      <c r="L14" s="15">
        <v>29028813864</v>
      </c>
      <c r="M14" s="15">
        <v>35518745145</v>
      </c>
      <c r="N14" s="15">
        <v>41455144815</v>
      </c>
      <c r="O14" s="15">
        <v>44429323405</v>
      </c>
      <c r="P14" s="15">
        <v>42502527040</v>
      </c>
      <c r="Q14" s="15">
        <v>42830130233</v>
      </c>
      <c r="R14" s="15">
        <v>47190598958</v>
      </c>
      <c r="S14" s="15">
        <v>44535266956</v>
      </c>
      <c r="T14" s="15">
        <v>47627652903</v>
      </c>
      <c r="U14" s="15">
        <v>50471148689</v>
      </c>
      <c r="V14" s="15">
        <v>52531477674</v>
      </c>
      <c r="W14" s="15">
        <v>53059013313</v>
      </c>
      <c r="X14" s="15">
        <v>63254961044</v>
      </c>
      <c r="Y14" s="15">
        <v>104230339069</v>
      </c>
      <c r="Z14" s="15">
        <v>85417180684</v>
      </c>
    </row>
    <row r="15" spans="1:26" x14ac:dyDescent="0.35">
      <c r="A15" s="13" t="s">
        <v>84</v>
      </c>
      <c r="B15" s="14">
        <v>4940538949</v>
      </c>
      <c r="C15" s="14">
        <v>6534770099</v>
      </c>
      <c r="D15" s="14">
        <v>6807482616</v>
      </c>
      <c r="E15" s="14">
        <v>5835573099</v>
      </c>
      <c r="F15" s="14">
        <v>6081398802</v>
      </c>
      <c r="G15" s="14">
        <v>6678559568</v>
      </c>
      <c r="H15" s="14">
        <v>8066057315</v>
      </c>
      <c r="I15" s="14">
        <v>9187509760</v>
      </c>
      <c r="J15" s="14">
        <v>11078062868</v>
      </c>
      <c r="K15" s="14">
        <v>11629187800</v>
      </c>
      <c r="L15" s="14">
        <v>9439312566</v>
      </c>
      <c r="M15" s="14">
        <v>12112303623</v>
      </c>
      <c r="N15" s="14">
        <v>13927047644</v>
      </c>
      <c r="O15" s="14">
        <v>13802035862</v>
      </c>
      <c r="P15" s="14">
        <v>13182898979</v>
      </c>
      <c r="Q15" s="14">
        <v>13212306115</v>
      </c>
      <c r="R15" s="14">
        <v>12994565309</v>
      </c>
      <c r="S15" s="14">
        <v>11121861331</v>
      </c>
      <c r="T15" s="14">
        <v>11589890696</v>
      </c>
      <c r="U15" s="14">
        <v>12515831948</v>
      </c>
      <c r="V15" s="14">
        <v>12179371955</v>
      </c>
      <c r="W15" s="14">
        <v>11696881392</v>
      </c>
      <c r="X15" s="14">
        <v>15813427673</v>
      </c>
      <c r="Y15" s="14">
        <v>26298628073</v>
      </c>
      <c r="Z15" s="14">
        <v>21488493366</v>
      </c>
    </row>
    <row r="16" spans="1:26" x14ac:dyDescent="0.35">
      <c r="A16" s="13" t="s">
        <v>85</v>
      </c>
      <c r="B16" s="15">
        <v>204491263</v>
      </c>
      <c r="C16" s="15">
        <v>272305034</v>
      </c>
      <c r="D16" s="15">
        <v>281759917</v>
      </c>
      <c r="E16" s="15">
        <v>321100003</v>
      </c>
      <c r="F16" s="15">
        <v>420276201</v>
      </c>
      <c r="G16" s="15">
        <v>415683948</v>
      </c>
      <c r="H16" s="15">
        <v>472075275</v>
      </c>
      <c r="I16" s="15">
        <v>623668707</v>
      </c>
      <c r="J16" s="15">
        <v>579401437</v>
      </c>
      <c r="K16" s="15">
        <v>909956618</v>
      </c>
      <c r="L16" s="15">
        <v>595257362</v>
      </c>
      <c r="M16" s="15">
        <v>744782172</v>
      </c>
      <c r="N16" s="15">
        <v>951964015</v>
      </c>
      <c r="O16" s="15">
        <v>1082788508</v>
      </c>
      <c r="P16" s="15">
        <v>942280364</v>
      </c>
      <c r="Q16" s="15">
        <v>1094284001</v>
      </c>
      <c r="R16" s="15">
        <v>1105294910</v>
      </c>
      <c r="S16" s="15">
        <v>714870432</v>
      </c>
      <c r="T16" s="15">
        <v>715390987</v>
      </c>
      <c r="U16" s="15">
        <v>748672180</v>
      </c>
      <c r="V16" s="15">
        <v>798949812</v>
      </c>
      <c r="W16" s="15">
        <v>538817233</v>
      </c>
      <c r="X16" s="15">
        <v>1359496506</v>
      </c>
      <c r="Y16" s="15">
        <v>3196564663</v>
      </c>
      <c r="Z16" s="15">
        <v>1243718408</v>
      </c>
    </row>
    <row r="17" spans="1:26" x14ac:dyDescent="0.35">
      <c r="A17" s="13" t="s">
        <v>86</v>
      </c>
      <c r="B17" s="14">
        <v>3810974850</v>
      </c>
      <c r="C17" s="14">
        <v>4395561897</v>
      </c>
      <c r="D17" s="14">
        <v>4291463760</v>
      </c>
      <c r="E17" s="14">
        <v>4246357386</v>
      </c>
      <c r="F17" s="14">
        <v>4089563769</v>
      </c>
      <c r="G17" s="14">
        <v>4172105386</v>
      </c>
      <c r="H17" s="14">
        <v>4281172827</v>
      </c>
      <c r="I17" s="14">
        <v>4575280953</v>
      </c>
      <c r="J17" s="14">
        <v>4859452629</v>
      </c>
      <c r="K17" s="14">
        <v>4417328815</v>
      </c>
      <c r="L17" s="14">
        <v>3540219045</v>
      </c>
      <c r="M17" s="14">
        <v>4470750963</v>
      </c>
      <c r="N17" s="14">
        <v>5088530662</v>
      </c>
      <c r="O17" s="14">
        <v>4723178862</v>
      </c>
      <c r="P17" s="14">
        <v>4889069522</v>
      </c>
      <c r="Q17" s="14">
        <v>5356755630</v>
      </c>
      <c r="R17" s="14">
        <v>5678873972</v>
      </c>
      <c r="S17" s="14">
        <v>6270914562</v>
      </c>
      <c r="T17" s="14">
        <v>7251492866</v>
      </c>
      <c r="U17" s="14">
        <v>6204300116</v>
      </c>
      <c r="V17" s="14">
        <v>6271011247</v>
      </c>
      <c r="W17" s="14">
        <v>5949660410</v>
      </c>
      <c r="X17" s="14">
        <v>6677758264</v>
      </c>
      <c r="Y17" s="14">
        <v>7538002302</v>
      </c>
      <c r="Z17" s="14">
        <v>6474887860</v>
      </c>
    </row>
    <row r="18" spans="1:26" x14ac:dyDescent="0.35">
      <c r="A18" s="13" t="s">
        <v>87</v>
      </c>
      <c r="B18" s="15">
        <v>18968087185</v>
      </c>
      <c r="C18" s="15">
        <v>22365716978</v>
      </c>
      <c r="D18" s="15">
        <v>27951977275</v>
      </c>
      <c r="E18" s="15">
        <v>32256602426</v>
      </c>
      <c r="F18" s="15">
        <v>31897880836</v>
      </c>
      <c r="G18" s="15">
        <v>35840635479</v>
      </c>
      <c r="H18" s="15">
        <v>37211263132</v>
      </c>
      <c r="I18" s="15">
        <v>41209872766</v>
      </c>
      <c r="J18" s="15">
        <v>42468698122</v>
      </c>
      <c r="K18" s="15">
        <v>44439565128</v>
      </c>
      <c r="L18" s="15">
        <v>49585527604</v>
      </c>
      <c r="M18" s="15">
        <v>54213570805</v>
      </c>
      <c r="N18" s="15">
        <v>59072893813</v>
      </c>
      <c r="O18" s="15">
        <v>63126960180</v>
      </c>
      <c r="P18" s="15">
        <v>63604344120</v>
      </c>
      <c r="Q18" s="15">
        <v>68751256889</v>
      </c>
      <c r="R18" s="15">
        <v>77385520138</v>
      </c>
      <c r="S18" s="15">
        <v>80398832699</v>
      </c>
      <c r="T18" s="15">
        <v>85793273902</v>
      </c>
      <c r="U18" s="15">
        <v>83914328747</v>
      </c>
      <c r="V18" s="15">
        <v>92699325496</v>
      </c>
      <c r="W18" s="15">
        <v>92899666930</v>
      </c>
      <c r="X18" s="15">
        <v>99884541680</v>
      </c>
      <c r="Y18" s="15">
        <v>112213053107</v>
      </c>
      <c r="Z18" s="15">
        <v>119011526846</v>
      </c>
    </row>
    <row r="19" spans="1:26" x14ac:dyDescent="0.35">
      <c r="A19" s="13" t="s">
        <v>88</v>
      </c>
      <c r="B19" s="14">
        <v>4802149290</v>
      </c>
      <c r="C19" s="14">
        <v>5690181734</v>
      </c>
      <c r="D19" s="14">
        <v>6000596432</v>
      </c>
      <c r="E19" s="14">
        <v>6213347271</v>
      </c>
      <c r="F19" s="14">
        <v>6145695863</v>
      </c>
      <c r="G19" s="14">
        <v>6277569288</v>
      </c>
      <c r="H19" s="14">
        <v>6590492684</v>
      </c>
      <c r="I19" s="14">
        <v>7231608273</v>
      </c>
      <c r="J19" s="14">
        <v>7651814532</v>
      </c>
      <c r="K19" s="14">
        <v>7690133935</v>
      </c>
      <c r="L19" s="14">
        <v>7261535166</v>
      </c>
      <c r="M19" s="14">
        <v>8171688017</v>
      </c>
      <c r="N19" s="14">
        <v>8827762385</v>
      </c>
      <c r="O19" s="14">
        <v>9211247786</v>
      </c>
      <c r="P19" s="14">
        <v>9420183835</v>
      </c>
      <c r="Q19" s="14">
        <v>9733866301</v>
      </c>
      <c r="R19" s="14">
        <v>10929235467</v>
      </c>
      <c r="S19" s="14">
        <v>11905510371</v>
      </c>
      <c r="T19" s="14">
        <v>12441277392</v>
      </c>
      <c r="U19" s="14">
        <v>12462068429</v>
      </c>
      <c r="V19" s="14">
        <v>12914489546</v>
      </c>
      <c r="W19" s="14">
        <v>12141841672</v>
      </c>
      <c r="X19" s="14">
        <v>12873255128</v>
      </c>
      <c r="Y19" s="14">
        <v>14894815845</v>
      </c>
      <c r="Z19" s="14">
        <v>14855431981</v>
      </c>
    </row>
    <row r="20" spans="1:26" x14ac:dyDescent="0.35">
      <c r="A20" s="13" t="s">
        <v>89</v>
      </c>
      <c r="B20" s="15">
        <v>1330583236</v>
      </c>
      <c r="C20" s="15">
        <v>1559351523</v>
      </c>
      <c r="D20" s="15">
        <v>1704854817</v>
      </c>
      <c r="E20" s="15">
        <v>1591182786</v>
      </c>
      <c r="F20" s="15">
        <v>1717049689</v>
      </c>
      <c r="G20" s="15">
        <v>1789198220</v>
      </c>
      <c r="H20" s="15">
        <v>1789322662</v>
      </c>
      <c r="I20" s="15">
        <v>1884818489</v>
      </c>
      <c r="J20" s="15">
        <v>2446937422</v>
      </c>
      <c r="K20" s="15">
        <v>4087321028</v>
      </c>
      <c r="L20" s="15">
        <v>2081755174</v>
      </c>
      <c r="M20" s="15">
        <v>3126622011</v>
      </c>
      <c r="N20" s="15">
        <v>3617092565</v>
      </c>
      <c r="O20" s="15">
        <v>3906587768</v>
      </c>
      <c r="P20" s="15">
        <v>4008434746</v>
      </c>
      <c r="Q20" s="15">
        <v>4077509376</v>
      </c>
      <c r="R20" s="15">
        <v>4638711417</v>
      </c>
      <c r="S20" s="15">
        <v>3889788272</v>
      </c>
      <c r="T20" s="15">
        <v>4184999306</v>
      </c>
      <c r="U20" s="15">
        <v>4162596929</v>
      </c>
      <c r="V20" s="15">
        <v>4392582504</v>
      </c>
      <c r="W20" s="15">
        <v>3955636632</v>
      </c>
      <c r="X20" s="15">
        <v>6051489987</v>
      </c>
      <c r="Y20" s="15">
        <v>11873954924</v>
      </c>
      <c r="Z20" s="15">
        <v>6751328797</v>
      </c>
    </row>
    <row r="21" spans="1:26" x14ac:dyDescent="0.35">
      <c r="A21" s="13" t="s">
        <v>90</v>
      </c>
      <c r="B21" s="14">
        <v>6495376891</v>
      </c>
      <c r="C21" s="14">
        <v>8107887566</v>
      </c>
      <c r="D21" s="14">
        <v>8058588944</v>
      </c>
      <c r="E21" s="14">
        <v>8354326695</v>
      </c>
      <c r="F21" s="14">
        <v>8497897718</v>
      </c>
      <c r="G21" s="14">
        <v>8987737695</v>
      </c>
      <c r="H21" s="14">
        <v>10378208988</v>
      </c>
      <c r="I21" s="14">
        <v>11803551582</v>
      </c>
      <c r="J21" s="14">
        <v>12960174811</v>
      </c>
      <c r="K21" s="14">
        <v>12453440730</v>
      </c>
      <c r="L21" s="14">
        <v>9304227748</v>
      </c>
      <c r="M21" s="14">
        <v>12923525262</v>
      </c>
      <c r="N21" s="14">
        <v>14474932632</v>
      </c>
      <c r="O21" s="14">
        <v>14506488779</v>
      </c>
      <c r="P21" s="14">
        <v>15271797783</v>
      </c>
      <c r="Q21" s="14">
        <v>15565466113</v>
      </c>
      <c r="R21" s="14">
        <v>16495770895</v>
      </c>
      <c r="S21" s="14">
        <v>17215868524</v>
      </c>
      <c r="T21" s="14">
        <v>18761437372</v>
      </c>
      <c r="U21" s="14">
        <v>20420089704</v>
      </c>
      <c r="V21" s="14">
        <v>20397515586</v>
      </c>
      <c r="W21" s="14">
        <v>16931431746</v>
      </c>
      <c r="X21" s="14">
        <v>24768062296</v>
      </c>
      <c r="Y21" s="14">
        <v>32296802551</v>
      </c>
      <c r="Z21" s="14">
        <v>24283429413</v>
      </c>
    </row>
    <row r="22" spans="1:26" x14ac:dyDescent="0.35">
      <c r="A22" s="13" t="s">
        <v>91</v>
      </c>
      <c r="B22" s="15">
        <v>3768126182</v>
      </c>
      <c r="C22" s="15">
        <v>4467054465</v>
      </c>
      <c r="D22" s="15">
        <v>4411924032</v>
      </c>
      <c r="E22" s="15">
        <v>4390992656</v>
      </c>
      <c r="F22" s="15">
        <v>4400291414</v>
      </c>
      <c r="G22" s="15">
        <v>4509462108</v>
      </c>
      <c r="H22" s="15">
        <v>4924119092</v>
      </c>
      <c r="I22" s="15">
        <v>5639469550</v>
      </c>
      <c r="J22" s="15">
        <v>6197653665</v>
      </c>
      <c r="K22" s="15">
        <v>6395806731</v>
      </c>
      <c r="L22" s="15">
        <v>5198111524</v>
      </c>
      <c r="M22" s="15">
        <v>6570169728</v>
      </c>
      <c r="N22" s="15">
        <v>7349080077</v>
      </c>
      <c r="O22" s="15">
        <v>7350583610</v>
      </c>
      <c r="P22" s="15">
        <v>7451552977</v>
      </c>
      <c r="Q22" s="15">
        <v>8044409619</v>
      </c>
      <c r="R22" s="15">
        <v>8888457715</v>
      </c>
      <c r="S22" s="15">
        <v>9093650944</v>
      </c>
      <c r="T22" s="15">
        <v>9624378798</v>
      </c>
      <c r="U22" s="15">
        <v>9985939227</v>
      </c>
      <c r="V22" s="15">
        <v>10444181174</v>
      </c>
      <c r="W22" s="15">
        <v>10201950897</v>
      </c>
      <c r="X22" s="15">
        <v>12633079477</v>
      </c>
      <c r="Y22" s="15">
        <v>15134745324</v>
      </c>
      <c r="Z22" s="15">
        <v>13181077442</v>
      </c>
    </row>
    <row r="23" spans="1:26" x14ac:dyDescent="0.35">
      <c r="A23" s="13" t="s">
        <v>92</v>
      </c>
      <c r="B23" s="14">
        <v>7978555537</v>
      </c>
      <c r="C23" s="14">
        <v>9461119601</v>
      </c>
      <c r="D23" s="14">
        <v>9706391158</v>
      </c>
      <c r="E23" s="14">
        <v>9453574270</v>
      </c>
      <c r="F23" s="14">
        <v>9330207246</v>
      </c>
      <c r="G23" s="14">
        <v>9676582661</v>
      </c>
      <c r="H23" s="14">
        <v>10031749746</v>
      </c>
      <c r="I23" s="14">
        <v>11568615792</v>
      </c>
      <c r="J23" s="14">
        <v>12780666408</v>
      </c>
      <c r="K23" s="14">
        <v>14757410659</v>
      </c>
      <c r="L23" s="14">
        <v>12432861600</v>
      </c>
      <c r="M23" s="14">
        <v>14430621833</v>
      </c>
      <c r="N23" s="14">
        <v>16603832540</v>
      </c>
      <c r="O23" s="14">
        <v>16324603172</v>
      </c>
      <c r="P23" s="14">
        <v>14528847132</v>
      </c>
      <c r="Q23" s="14">
        <v>15297679513</v>
      </c>
      <c r="R23" s="14">
        <v>17187714575</v>
      </c>
      <c r="S23" s="14">
        <v>17332351884</v>
      </c>
      <c r="T23" s="14">
        <v>18506863725</v>
      </c>
      <c r="U23" s="14">
        <v>21035916906</v>
      </c>
      <c r="V23" s="14">
        <v>22584430740</v>
      </c>
      <c r="W23" s="14">
        <v>25710477483</v>
      </c>
      <c r="X23" s="14">
        <v>29707688563</v>
      </c>
      <c r="Y23" s="14">
        <v>38174725952</v>
      </c>
      <c r="Z23" s="14">
        <v>33144989728</v>
      </c>
    </row>
    <row r="24" spans="1:26" x14ac:dyDescent="0.35">
      <c r="A24" s="13" t="s">
        <v>93</v>
      </c>
      <c r="B24" s="15">
        <v>753965557571</v>
      </c>
      <c r="C24" s="15">
        <v>988471101401</v>
      </c>
      <c r="D24" s="15">
        <v>973247681775</v>
      </c>
      <c r="E24" s="15">
        <v>940865868523</v>
      </c>
      <c r="F24" s="15">
        <v>938330171018</v>
      </c>
      <c r="G24" s="15">
        <v>1023482936785</v>
      </c>
      <c r="H24" s="15">
        <v>1171392661524</v>
      </c>
      <c r="I24" s="15">
        <v>1342703512275</v>
      </c>
      <c r="J24" s="15">
        <v>1427744248466</v>
      </c>
      <c r="K24" s="15">
        <v>1554636239581</v>
      </c>
      <c r="L24" s="15">
        <v>1193316764323</v>
      </c>
      <c r="M24" s="15">
        <v>1471032250842</v>
      </c>
      <c r="N24" s="15">
        <v>1666126631511</v>
      </c>
      <c r="O24" s="15">
        <v>1702497682945</v>
      </c>
      <c r="P24" s="15">
        <v>1630762450221</v>
      </c>
      <c r="Q24" s="15">
        <v>1625384261154</v>
      </c>
      <c r="R24" s="15">
        <v>1648094552684</v>
      </c>
      <c r="S24" s="15">
        <v>1602429287340</v>
      </c>
      <c r="T24" s="15">
        <v>1772057794382</v>
      </c>
      <c r="U24" s="15">
        <v>1911206547422</v>
      </c>
      <c r="V24" s="15">
        <v>1940879448069</v>
      </c>
      <c r="W24" s="15">
        <v>1717439424454</v>
      </c>
      <c r="X24" s="15">
        <v>2126155359651</v>
      </c>
      <c r="Y24" s="15">
        <v>3006149392172</v>
      </c>
      <c r="Z24" s="15">
        <v>2517589935201</v>
      </c>
    </row>
    <row r="26" spans="1:26" x14ac:dyDescent="0.35">
      <c r="A26" s="8" t="s">
        <v>94</v>
      </c>
    </row>
    <row r="27" spans="1:26" x14ac:dyDescent="0.35">
      <c r="A27" s="8" t="s">
        <v>95</v>
      </c>
      <c r="B27" s="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73B-C264-4794-AE60-7A18368B51AE}">
  <dimension ref="A1:Z17"/>
  <sheetViews>
    <sheetView workbookViewId="0">
      <pane xSplit="1" ySplit="12" topLeftCell="G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7.90625" style="7" customWidth="1"/>
    <col min="2" max="26" width="10" style="7" customWidth="1"/>
    <col min="27" max="16384" width="8.7265625" style="7"/>
  </cols>
  <sheetData>
    <row r="1" spans="1:26" x14ac:dyDescent="0.35">
      <c r="A1" s="6" t="s">
        <v>102</v>
      </c>
    </row>
    <row r="2" spans="1:26" x14ac:dyDescent="0.35">
      <c r="A2" s="6" t="s">
        <v>44</v>
      </c>
      <c r="B2" s="8" t="s">
        <v>103</v>
      </c>
    </row>
    <row r="3" spans="1:26" x14ac:dyDescent="0.35">
      <c r="A3" s="6" t="s">
        <v>45</v>
      </c>
      <c r="B3" s="6" t="s">
        <v>46</v>
      </c>
    </row>
    <row r="4" spans="1:26" x14ac:dyDescent="0.35"/>
    <row r="5" spans="1:26" x14ac:dyDescent="0.35">
      <c r="A5" s="8" t="s">
        <v>47</v>
      </c>
      <c r="C5" s="6" t="s">
        <v>48</v>
      </c>
    </row>
    <row r="6" spans="1:26" x14ac:dyDescent="0.35">
      <c r="A6" s="8" t="s">
        <v>49</v>
      </c>
      <c r="C6" s="6" t="s">
        <v>50</v>
      </c>
    </row>
    <row r="7" spans="1:26" x14ac:dyDescent="0.35">
      <c r="A7" s="8" t="s">
        <v>51</v>
      </c>
      <c r="C7" s="6" t="s">
        <v>99</v>
      </c>
    </row>
    <row r="8" spans="1:26" x14ac:dyDescent="0.35">
      <c r="A8" s="8" t="s">
        <v>52</v>
      </c>
      <c r="C8" s="6" t="s">
        <v>100</v>
      </c>
    </row>
    <row r="9" spans="1:26" x14ac:dyDescent="0.35">
      <c r="A9" s="8" t="s">
        <v>53</v>
      </c>
      <c r="C9" s="6" t="s">
        <v>54</v>
      </c>
    </row>
    <row r="10" spans="1:26" x14ac:dyDescent="0.35"/>
    <row r="11" spans="1:26" x14ac:dyDescent="0.35">
      <c r="A11" s="9" t="s">
        <v>55</v>
      </c>
      <c r="B11" s="10" t="s">
        <v>56</v>
      </c>
      <c r="C11" s="10" t="s">
        <v>57</v>
      </c>
      <c r="D11" s="10" t="s">
        <v>58</v>
      </c>
      <c r="E11" s="10" t="s">
        <v>59</v>
      </c>
      <c r="F11" s="10" t="s">
        <v>60</v>
      </c>
      <c r="G11" s="10" t="s">
        <v>61</v>
      </c>
      <c r="H11" s="10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68</v>
      </c>
      <c r="O11" s="10" t="s">
        <v>69</v>
      </c>
      <c r="P11" s="10" t="s">
        <v>70</v>
      </c>
      <c r="Q11" s="10" t="s">
        <v>71</v>
      </c>
      <c r="R11" s="10" t="s">
        <v>72</v>
      </c>
      <c r="S11" s="10" t="s">
        <v>73</v>
      </c>
      <c r="T11" s="10" t="s">
        <v>74</v>
      </c>
      <c r="U11" s="10" t="s">
        <v>75</v>
      </c>
      <c r="V11" s="10" t="s">
        <v>76</v>
      </c>
      <c r="W11" s="10" t="s">
        <v>77</v>
      </c>
      <c r="X11" s="10" t="s">
        <v>78</v>
      </c>
      <c r="Y11" s="10" t="s">
        <v>79</v>
      </c>
      <c r="Z11" s="10" t="s">
        <v>80</v>
      </c>
    </row>
    <row r="12" spans="1:26" x14ac:dyDescent="0.35">
      <c r="A12" s="11" t="s">
        <v>81</v>
      </c>
      <c r="B12" s="12" t="s">
        <v>82</v>
      </c>
      <c r="C12" s="12" t="s">
        <v>82</v>
      </c>
      <c r="D12" s="12" t="s">
        <v>82</v>
      </c>
      <c r="E12" s="12" t="s">
        <v>82</v>
      </c>
      <c r="F12" s="12" t="s">
        <v>82</v>
      </c>
      <c r="G12" s="12" t="s">
        <v>82</v>
      </c>
      <c r="H12" s="12" t="s">
        <v>82</v>
      </c>
      <c r="I12" s="12" t="s">
        <v>82</v>
      </c>
      <c r="J12" s="12" t="s">
        <v>82</v>
      </c>
      <c r="K12" s="12" t="s">
        <v>82</v>
      </c>
      <c r="L12" s="12" t="s">
        <v>82</v>
      </c>
      <c r="M12" s="12" t="s">
        <v>82</v>
      </c>
      <c r="N12" s="12" t="s">
        <v>82</v>
      </c>
      <c r="O12" s="12" t="s">
        <v>82</v>
      </c>
      <c r="P12" s="12" t="s">
        <v>82</v>
      </c>
      <c r="Q12" s="12" t="s">
        <v>82</v>
      </c>
      <c r="R12" s="12" t="s">
        <v>82</v>
      </c>
      <c r="S12" s="12" t="s">
        <v>82</v>
      </c>
      <c r="T12" s="12" t="s">
        <v>82</v>
      </c>
      <c r="U12" s="12" t="s">
        <v>82</v>
      </c>
      <c r="V12" s="12" t="s">
        <v>82</v>
      </c>
      <c r="W12" s="12" t="s">
        <v>82</v>
      </c>
      <c r="X12" s="12" t="s">
        <v>82</v>
      </c>
      <c r="Y12" s="12" t="s">
        <v>82</v>
      </c>
      <c r="Z12" s="12" t="s">
        <v>82</v>
      </c>
    </row>
    <row r="13" spans="1:26" x14ac:dyDescent="0.35">
      <c r="A13" s="13" t="s">
        <v>104</v>
      </c>
      <c r="B13" s="14">
        <v>15638408346</v>
      </c>
      <c r="C13" s="14">
        <v>22979595485</v>
      </c>
      <c r="D13" s="14">
        <v>21761930310</v>
      </c>
      <c r="E13" s="14">
        <v>19245033295</v>
      </c>
      <c r="F13" s="14">
        <v>18913299882</v>
      </c>
      <c r="G13" s="14">
        <v>22776054854</v>
      </c>
      <c r="H13" s="14">
        <v>24247747757</v>
      </c>
      <c r="I13" s="14">
        <v>38794999199</v>
      </c>
      <c r="J13" s="14">
        <v>44443707007</v>
      </c>
      <c r="K13" s="14">
        <v>36508043187</v>
      </c>
      <c r="L13" s="14">
        <v>20097275964</v>
      </c>
      <c r="M13" s="14">
        <v>32341768623</v>
      </c>
      <c r="N13" s="14">
        <v>37801868320</v>
      </c>
      <c r="O13" s="14">
        <v>33853403273</v>
      </c>
      <c r="P13" s="14">
        <v>30933760221</v>
      </c>
      <c r="Q13" s="14">
        <v>32314244099</v>
      </c>
      <c r="R13" s="14">
        <v>34801647206</v>
      </c>
      <c r="S13" s="14">
        <v>32530336813</v>
      </c>
      <c r="T13" s="14">
        <v>38784575302</v>
      </c>
      <c r="U13" s="14">
        <v>42760260673</v>
      </c>
      <c r="V13" s="14">
        <v>37387510980</v>
      </c>
      <c r="W13" s="14">
        <v>33682584903</v>
      </c>
      <c r="X13" s="14">
        <v>50368133190</v>
      </c>
      <c r="Y13" s="14">
        <v>69400090006</v>
      </c>
      <c r="Z13" s="14">
        <v>51767297744</v>
      </c>
    </row>
    <row r="14" spans="1:26" x14ac:dyDescent="0.35">
      <c r="A14" s="13" t="s">
        <v>105</v>
      </c>
      <c r="B14" s="15">
        <v>6939237188</v>
      </c>
      <c r="C14" s="15">
        <v>9313522463</v>
      </c>
      <c r="D14" s="15">
        <v>9484854696</v>
      </c>
      <c r="E14" s="15">
        <v>8999681187</v>
      </c>
      <c r="F14" s="15">
        <v>9051556765</v>
      </c>
      <c r="G14" s="15">
        <v>10033479377</v>
      </c>
      <c r="H14" s="15">
        <v>10363627537</v>
      </c>
      <c r="I14" s="15">
        <v>15280105460</v>
      </c>
      <c r="J14" s="15">
        <v>17652647714</v>
      </c>
      <c r="K14" s="15">
        <v>15012199176</v>
      </c>
      <c r="L14" s="15">
        <v>8359755921</v>
      </c>
      <c r="M14" s="15">
        <v>13201158118</v>
      </c>
      <c r="N14" s="15">
        <v>15584014449</v>
      </c>
      <c r="O14" s="15">
        <v>13558051987</v>
      </c>
      <c r="P14" s="15">
        <v>13204412720</v>
      </c>
      <c r="Q14" s="15">
        <v>14623124664</v>
      </c>
      <c r="R14" s="15">
        <v>16405471708</v>
      </c>
      <c r="S14" s="15">
        <v>15084359361</v>
      </c>
      <c r="T14" s="15">
        <v>17717917741</v>
      </c>
      <c r="U14" s="15">
        <v>19730354682</v>
      </c>
      <c r="V14" s="15">
        <v>17444786228</v>
      </c>
      <c r="W14" s="15">
        <v>14905227006</v>
      </c>
      <c r="X14" s="15">
        <v>20890775361</v>
      </c>
      <c r="Y14" s="15">
        <v>32948142604</v>
      </c>
      <c r="Z14" s="15">
        <v>24359023765</v>
      </c>
    </row>
    <row r="16" spans="1:26" x14ac:dyDescent="0.35">
      <c r="A16" s="8" t="s">
        <v>94</v>
      </c>
    </row>
    <row r="17" spans="1:2" x14ac:dyDescent="0.35">
      <c r="A17" s="8" t="s">
        <v>95</v>
      </c>
      <c r="B17" s="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AAA5-F80A-496E-9CCD-82035C0E6CE5}">
  <dimension ref="B1:AG11"/>
  <sheetViews>
    <sheetView topLeftCell="B2" workbookViewId="0">
      <selection activeCell="B30" sqref="B30"/>
    </sheetView>
  </sheetViews>
  <sheetFormatPr defaultRowHeight="14.5" x14ac:dyDescent="0.35"/>
  <cols>
    <col min="2" max="2" width="43.1796875" customWidth="1"/>
  </cols>
  <sheetData>
    <row r="1" spans="2:33" x14ac:dyDescent="0.35">
      <c r="B1" t="s">
        <v>111</v>
      </c>
    </row>
    <row r="3" spans="2:33" x14ac:dyDescent="0.35">
      <c r="B3" t="s">
        <v>110</v>
      </c>
    </row>
    <row r="4" spans="2:33" x14ac:dyDescent="0.35"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2:33" x14ac:dyDescent="0.35">
      <c r="B5" s="18" t="s">
        <v>109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0.97499999999999998</v>
      </c>
      <c r="J5" s="16">
        <v>0.95</v>
      </c>
      <c r="K5" s="16">
        <v>0.9</v>
      </c>
      <c r="L5" s="16">
        <v>0.77500000000000002</v>
      </c>
      <c r="M5" s="16">
        <v>0.51500000000000001</v>
      </c>
      <c r="N5" s="16">
        <v>0.39</v>
      </c>
      <c r="O5" s="16">
        <v>0.26500000000000001</v>
      </c>
      <c r="P5" s="16">
        <v>0.14000000000000001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</row>
    <row r="6" spans="2:33" x14ac:dyDescent="0.35">
      <c r="B6" s="17" t="s">
        <v>106</v>
      </c>
      <c r="C6" s="16">
        <v>0.3</v>
      </c>
      <c r="D6" s="16">
        <v>0.3</v>
      </c>
      <c r="E6" s="16">
        <v>0.3</v>
      </c>
      <c r="F6" s="16">
        <v>0.3</v>
      </c>
      <c r="G6" s="16">
        <v>0.3</v>
      </c>
      <c r="H6" s="16">
        <v>0.3</v>
      </c>
      <c r="I6" s="16">
        <v>0.3</v>
      </c>
      <c r="J6" s="16">
        <v>0.22500000000000001</v>
      </c>
      <c r="K6" s="16">
        <v>0.15</v>
      </c>
      <c r="L6" s="16">
        <v>7.4999999999999997E-2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</row>
    <row r="8" spans="2:33" x14ac:dyDescent="0.35">
      <c r="B8" t="s">
        <v>108</v>
      </c>
    </row>
    <row r="9" spans="2:33" x14ac:dyDescent="0.35">
      <c r="C9">
        <v>2020</v>
      </c>
      <c r="D9">
        <v>2021</v>
      </c>
      <c r="E9">
        <v>2022</v>
      </c>
      <c r="F9">
        <v>2023</v>
      </c>
      <c r="G9">
        <v>2024</v>
      </c>
      <c r="H9">
        <v>2025</v>
      </c>
      <c r="I9">
        <v>2026</v>
      </c>
      <c r="J9">
        <v>2027</v>
      </c>
      <c r="K9">
        <v>2028</v>
      </c>
      <c r="L9">
        <v>2029</v>
      </c>
      <c r="M9">
        <v>2030</v>
      </c>
      <c r="N9">
        <v>2031</v>
      </c>
      <c r="O9">
        <v>2032</v>
      </c>
      <c r="P9">
        <v>2033</v>
      </c>
      <c r="Q9">
        <v>2034</v>
      </c>
      <c r="R9">
        <v>2035</v>
      </c>
      <c r="S9">
        <v>2036</v>
      </c>
      <c r="T9">
        <v>2037</v>
      </c>
      <c r="U9">
        <v>2038</v>
      </c>
      <c r="V9">
        <v>2039</v>
      </c>
      <c r="W9">
        <v>2040</v>
      </c>
      <c r="X9">
        <v>2041</v>
      </c>
      <c r="Y9">
        <v>2042</v>
      </c>
      <c r="Z9">
        <v>2043</v>
      </c>
      <c r="AA9">
        <v>2044</v>
      </c>
      <c r="AB9">
        <v>2045</v>
      </c>
      <c r="AC9">
        <v>2046</v>
      </c>
      <c r="AD9">
        <v>2047</v>
      </c>
      <c r="AE9">
        <v>2048</v>
      </c>
      <c r="AF9">
        <v>2049</v>
      </c>
      <c r="AG9">
        <v>2050</v>
      </c>
    </row>
    <row r="10" spans="2:33" x14ac:dyDescent="0.35">
      <c r="B10" t="s">
        <v>107</v>
      </c>
      <c r="C10" s="16">
        <f>1-C5</f>
        <v>0</v>
      </c>
      <c r="D10" s="16">
        <f>1-D5</f>
        <v>0</v>
      </c>
      <c r="E10" s="16">
        <f>1-E5</f>
        <v>0</v>
      </c>
      <c r="F10" s="16">
        <f>1-F5</f>
        <v>0</v>
      </c>
      <c r="G10" s="16">
        <f>1-G5</f>
        <v>0</v>
      </c>
      <c r="H10" s="16">
        <f>1-H5</f>
        <v>0</v>
      </c>
      <c r="I10" s="16">
        <f>1-I5</f>
        <v>2.5000000000000022E-2</v>
      </c>
      <c r="J10" s="16">
        <f>1-J5</f>
        <v>5.0000000000000044E-2</v>
      </c>
      <c r="K10" s="16">
        <f>1-K5</f>
        <v>9.9999999999999978E-2</v>
      </c>
      <c r="L10" s="16">
        <f>1-L5</f>
        <v>0.22499999999999998</v>
      </c>
      <c r="M10" s="16">
        <f>1-M5</f>
        <v>0.48499999999999999</v>
      </c>
      <c r="N10" s="16">
        <f>1-N5</f>
        <v>0.61</v>
      </c>
      <c r="O10" s="16">
        <f>1-O5</f>
        <v>0.73499999999999999</v>
      </c>
      <c r="P10" s="16">
        <f>1-P5</f>
        <v>0.86</v>
      </c>
      <c r="Q10" s="16">
        <f>1-Q5</f>
        <v>1</v>
      </c>
      <c r="R10" s="16">
        <f>1-R5</f>
        <v>1</v>
      </c>
      <c r="S10" s="16">
        <f>1-S5</f>
        <v>1</v>
      </c>
      <c r="T10" s="16">
        <f>1-T5</f>
        <v>1</v>
      </c>
      <c r="U10" s="16">
        <f>1-U5</f>
        <v>1</v>
      </c>
      <c r="V10" s="16">
        <f>1-V5</f>
        <v>1</v>
      </c>
      <c r="W10" s="16">
        <f>1-W5</f>
        <v>1</v>
      </c>
      <c r="X10" s="16">
        <f>1-X5</f>
        <v>1</v>
      </c>
      <c r="Y10" s="16">
        <f>1-Y5</f>
        <v>1</v>
      </c>
      <c r="Z10" s="16">
        <f>1-Z5</f>
        <v>1</v>
      </c>
      <c r="AA10" s="16">
        <f>1-AA5</f>
        <v>1</v>
      </c>
      <c r="AB10" s="16">
        <f>1-AB5</f>
        <v>1</v>
      </c>
      <c r="AC10" s="16">
        <f>1-AC5</f>
        <v>1</v>
      </c>
      <c r="AD10" s="16">
        <f>1-AD5</f>
        <v>1</v>
      </c>
      <c r="AE10" s="16">
        <f>1-AE5</f>
        <v>1</v>
      </c>
      <c r="AF10" s="16">
        <f>1-AF5</f>
        <v>1</v>
      </c>
      <c r="AG10" s="16">
        <f>1-AG5</f>
        <v>1</v>
      </c>
    </row>
    <row r="11" spans="2:33" x14ac:dyDescent="0.35">
      <c r="B11" t="s">
        <v>106</v>
      </c>
      <c r="C11" s="16">
        <f>1-C6</f>
        <v>0.7</v>
      </c>
      <c r="D11" s="16">
        <f>1-D6</f>
        <v>0.7</v>
      </c>
      <c r="E11" s="16">
        <f>1-E6</f>
        <v>0.7</v>
      </c>
      <c r="F11" s="16">
        <f>1-F6</f>
        <v>0.7</v>
      </c>
      <c r="G11" s="16">
        <f>1-G6</f>
        <v>0.7</v>
      </c>
      <c r="H11" s="16">
        <f>1-H6</f>
        <v>0.7</v>
      </c>
      <c r="I11" s="16">
        <f>1-I6</f>
        <v>0.7</v>
      </c>
      <c r="J11" s="16">
        <f>1-J6</f>
        <v>0.77500000000000002</v>
      </c>
      <c r="K11" s="16">
        <f>1-K6</f>
        <v>0.85</v>
      </c>
      <c r="L11" s="16">
        <f>1-L6</f>
        <v>0.92500000000000004</v>
      </c>
      <c r="M11" s="16">
        <f>1-M6</f>
        <v>1</v>
      </c>
      <c r="N11" s="16">
        <f>1-N6</f>
        <v>1</v>
      </c>
      <c r="O11" s="16">
        <f>1-O6</f>
        <v>1</v>
      </c>
      <c r="P11" s="16">
        <f>1-P6</f>
        <v>1</v>
      </c>
      <c r="Q11" s="16">
        <f>1-Q6</f>
        <v>1</v>
      </c>
      <c r="R11" s="16">
        <f>1-R6</f>
        <v>1</v>
      </c>
      <c r="S11" s="16">
        <f>1-S6</f>
        <v>1</v>
      </c>
      <c r="T11" s="16">
        <f>1-T6</f>
        <v>1</v>
      </c>
      <c r="U11" s="16">
        <f>1-U6</f>
        <v>1</v>
      </c>
      <c r="V11" s="16">
        <f>1-V6</f>
        <v>1</v>
      </c>
      <c r="W11" s="16">
        <f>1-W6</f>
        <v>1</v>
      </c>
      <c r="X11" s="16">
        <f>1-X6</f>
        <v>1</v>
      </c>
      <c r="Y11" s="16">
        <f>1-Y6</f>
        <v>1</v>
      </c>
      <c r="Z11" s="16">
        <f>1-Z6</f>
        <v>1</v>
      </c>
      <c r="AA11" s="16">
        <f>1-AA6</f>
        <v>1</v>
      </c>
      <c r="AB11" s="16">
        <f>1-AB6</f>
        <v>1</v>
      </c>
      <c r="AC11" s="16">
        <f>1-AC6</f>
        <v>1</v>
      </c>
      <c r="AD11" s="16">
        <f>1-AD6</f>
        <v>1</v>
      </c>
      <c r="AE11" s="16">
        <f>1-AE6</f>
        <v>1</v>
      </c>
      <c r="AF11" s="16">
        <f>1-AF6</f>
        <v>1</v>
      </c>
      <c r="AG11" s="16">
        <f>1-AG6</f>
        <v>1</v>
      </c>
    </row>
  </sheetData>
  <hyperlinks>
    <hyperlink ref="B6" r:id="rId1" display="Free allowances to other industries" xr:uid="{ED5D9901-4AC4-48C6-B471-C08BF3A19061}"/>
    <hyperlink ref="B11" r:id="rId2" display="Free allowances to other industries" xr:uid="{93A608F4-B291-4AD2-BAA5-ED4DC94A59DF}"/>
    <hyperlink ref="B10" r:id="rId3" display="Free allowances to high-leak-risk industries" xr:uid="{D03771DC-4BD7-473E-9432-1392BFDA937D}"/>
    <hyperlink ref="B5" r:id="rId4" display="High-leak-risk industries" xr:uid="{849B1B35-BA4C-44C7-94F6-D0C2F902B7EB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5D5B-F518-4E0D-8962-A926F31287EB}">
  <dimension ref="A1:AF26"/>
  <sheetViews>
    <sheetView workbookViewId="0">
      <selection activeCell="H22" sqref="H22"/>
    </sheetView>
  </sheetViews>
  <sheetFormatPr defaultRowHeight="14.5" x14ac:dyDescent="0.35"/>
  <cols>
    <col min="1" max="1" width="9.90625" customWidth="1"/>
    <col min="2" max="2" width="43.36328125" bestFit="1" customWidth="1"/>
    <col min="3" max="3" width="11.1796875" customWidth="1"/>
  </cols>
  <sheetData>
    <row r="1" spans="1:32" x14ac:dyDescent="0.35">
      <c r="A1" s="5"/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B2" t="s">
        <v>1</v>
      </c>
      <c r="C2">
        <f>'CBAM Coverage'!$C2*(('CBAM Coverage'!$D2*'Allowance Schedule'!D$10)+(1-'CBAM Coverage'!$D2)*'Allowance Schedule'!D$11)</f>
        <v>0</v>
      </c>
      <c r="D2">
        <f>'CBAM Coverage'!$C2*(('CBAM Coverage'!$D2*'Allowance Schedule'!E$10)+(1-'CBAM Coverage'!$D2)*'Allowance Schedule'!E$11)</f>
        <v>0</v>
      </c>
      <c r="E2">
        <f>'CBAM Coverage'!$C2*(('CBAM Coverage'!$D2*'Allowance Schedule'!F$10)+(1-'CBAM Coverage'!$D2)*'Allowance Schedule'!F$11)</f>
        <v>0</v>
      </c>
      <c r="F2">
        <f>'CBAM Coverage'!$C2*(('CBAM Coverage'!$D2*'Allowance Schedule'!G$10)+(1-'CBAM Coverage'!$D2)*'Allowance Schedule'!G$11)</f>
        <v>0</v>
      </c>
      <c r="G2">
        <f>'CBAM Coverage'!$C2*(('CBAM Coverage'!$D2*'Allowance Schedule'!H$10)+(1-'CBAM Coverage'!$D2)*'Allowance Schedule'!H$11)</f>
        <v>0</v>
      </c>
      <c r="H2">
        <f>'CBAM Coverage'!$C2*(('CBAM Coverage'!$D2*'Allowance Schedule'!I$10)+(1-'CBAM Coverage'!$D2)*'Allowance Schedule'!I$11)</f>
        <v>0</v>
      </c>
      <c r="I2">
        <f>'CBAM Coverage'!$C2*(('CBAM Coverage'!$D2*'Allowance Schedule'!J$10)+(1-'CBAM Coverage'!$D2)*'Allowance Schedule'!J$11)</f>
        <v>0</v>
      </c>
      <c r="J2">
        <f>'CBAM Coverage'!$C2*(('CBAM Coverage'!$D2*'Allowance Schedule'!K$10)+(1-'CBAM Coverage'!$D2)*'Allowance Schedule'!K$11)</f>
        <v>0</v>
      </c>
      <c r="K2">
        <f>'CBAM Coverage'!$C2*(('CBAM Coverage'!$D2*'Allowance Schedule'!L$10)+(1-'CBAM Coverage'!$D2)*'Allowance Schedule'!L$11)</f>
        <v>0</v>
      </c>
      <c r="L2">
        <f>'CBAM Coverage'!$C2*(('CBAM Coverage'!$D2*'Allowance Schedule'!M$10)+(1-'CBAM Coverage'!$D2)*'Allowance Schedule'!M$11)</f>
        <v>0</v>
      </c>
      <c r="M2">
        <f>'CBAM Coverage'!$C2*(('CBAM Coverage'!$D2*'Allowance Schedule'!N$10)+(1-'CBAM Coverage'!$D2)*'Allowance Schedule'!N$11)</f>
        <v>0</v>
      </c>
      <c r="N2">
        <f>'CBAM Coverage'!$C2*(('CBAM Coverage'!$D2*'Allowance Schedule'!O$10)+(1-'CBAM Coverage'!$D2)*'Allowance Schedule'!O$11)</f>
        <v>0</v>
      </c>
      <c r="O2">
        <f>'CBAM Coverage'!$C2*(('CBAM Coverage'!$D2*'Allowance Schedule'!P$10)+(1-'CBAM Coverage'!$D2)*'Allowance Schedule'!P$11)</f>
        <v>0</v>
      </c>
      <c r="P2">
        <f>'CBAM Coverage'!$C2*(('CBAM Coverage'!$D2*'Allowance Schedule'!Q$10)+(1-'CBAM Coverage'!$D2)*'Allowance Schedule'!Q$11)</f>
        <v>0</v>
      </c>
      <c r="Q2">
        <f>'CBAM Coverage'!$C2*(('CBAM Coverage'!$D2*'Allowance Schedule'!R$10)+(1-'CBAM Coverage'!$D2)*'Allowance Schedule'!R$11)</f>
        <v>0</v>
      </c>
      <c r="R2">
        <f>'CBAM Coverage'!$C2*(('CBAM Coverage'!$D2*'Allowance Schedule'!S$10)+(1-'CBAM Coverage'!$D2)*'Allowance Schedule'!S$11)</f>
        <v>0</v>
      </c>
      <c r="S2">
        <f>'CBAM Coverage'!$C2*(('CBAM Coverage'!$D2*'Allowance Schedule'!T$10)+(1-'CBAM Coverage'!$D2)*'Allowance Schedule'!T$11)</f>
        <v>0</v>
      </c>
      <c r="T2">
        <f>'CBAM Coverage'!$C2*(('CBAM Coverage'!$D2*'Allowance Schedule'!U$10)+(1-'CBAM Coverage'!$D2)*'Allowance Schedule'!U$11)</f>
        <v>0</v>
      </c>
      <c r="U2">
        <f>'CBAM Coverage'!$C2*(('CBAM Coverage'!$D2*'Allowance Schedule'!V$10)+(1-'CBAM Coverage'!$D2)*'Allowance Schedule'!V$11)</f>
        <v>0</v>
      </c>
      <c r="V2">
        <f>'CBAM Coverage'!$C2*(('CBAM Coverage'!$D2*'Allowance Schedule'!W$10)+(1-'CBAM Coverage'!$D2)*'Allowance Schedule'!W$11)</f>
        <v>0</v>
      </c>
      <c r="W2">
        <f>'CBAM Coverage'!$C2*(('CBAM Coverage'!$D2*'Allowance Schedule'!X$10)+(1-'CBAM Coverage'!$D2)*'Allowance Schedule'!X$11)</f>
        <v>0</v>
      </c>
      <c r="X2">
        <f>'CBAM Coverage'!$C2*(('CBAM Coverage'!$D2*'Allowance Schedule'!Y$10)+(1-'CBAM Coverage'!$D2)*'Allowance Schedule'!Y$11)</f>
        <v>0</v>
      </c>
      <c r="Y2">
        <f>'CBAM Coverage'!$C2*(('CBAM Coverage'!$D2*'Allowance Schedule'!Z$10)+(1-'CBAM Coverage'!$D2)*'Allowance Schedule'!Z$11)</f>
        <v>0</v>
      </c>
      <c r="Z2">
        <f>'CBAM Coverage'!$C2*(('CBAM Coverage'!$D2*'Allowance Schedule'!AA$10)+(1-'CBAM Coverage'!$D2)*'Allowance Schedule'!AA$11)</f>
        <v>0</v>
      </c>
      <c r="AA2">
        <f>'CBAM Coverage'!$C2*(('CBAM Coverage'!$D2*'Allowance Schedule'!AB$10)+(1-'CBAM Coverage'!$D2)*'Allowance Schedule'!AB$11)</f>
        <v>0</v>
      </c>
      <c r="AB2">
        <f>'CBAM Coverage'!$C2*(('CBAM Coverage'!$D2*'Allowance Schedule'!AC$10)+(1-'CBAM Coverage'!$D2)*'Allowance Schedule'!AC$11)</f>
        <v>0</v>
      </c>
      <c r="AC2">
        <f>'CBAM Coverage'!$C2*(('CBAM Coverage'!$D2*'Allowance Schedule'!AD$10)+(1-'CBAM Coverage'!$D2)*'Allowance Schedule'!AD$11)</f>
        <v>0</v>
      </c>
      <c r="AD2">
        <f>'CBAM Coverage'!$C2*(('CBAM Coverage'!$D2*'Allowance Schedule'!AE$10)+(1-'CBAM Coverage'!$D2)*'Allowance Schedule'!AE$11)</f>
        <v>0</v>
      </c>
      <c r="AE2">
        <f>'CBAM Coverage'!$C2*(('CBAM Coverage'!$D2*'Allowance Schedule'!AF$10)+(1-'CBAM Coverage'!$D2)*'Allowance Schedule'!AF$11)</f>
        <v>0</v>
      </c>
      <c r="AF2">
        <f>'CBAM Coverage'!$C2*(('CBAM Coverage'!$D2*'Allowance Schedule'!AG$10)+(1-'CBAM Coverage'!$D2)*'Allowance Schedule'!AG$11)</f>
        <v>0</v>
      </c>
    </row>
    <row r="3" spans="1:32" x14ac:dyDescent="0.35">
      <c r="B3" t="s">
        <v>2</v>
      </c>
      <c r="C3">
        <f>'CBAM Coverage'!$C3*(('CBAM Coverage'!$D3*'Allowance Schedule'!D$10)+(1-'CBAM Coverage'!$D3)*'Allowance Schedule'!D$11)</f>
        <v>0</v>
      </c>
      <c r="D3">
        <f>'CBAM Coverage'!$C3*(('CBAM Coverage'!$D3*'Allowance Schedule'!E$10)+(1-'CBAM Coverage'!$D3)*'Allowance Schedule'!E$11)</f>
        <v>0</v>
      </c>
      <c r="E3">
        <f>'CBAM Coverage'!$C3*(('CBAM Coverage'!$D3*'Allowance Schedule'!F$10)+(1-'CBAM Coverage'!$D3)*'Allowance Schedule'!F$11)</f>
        <v>0</v>
      </c>
      <c r="F3">
        <f>'CBAM Coverage'!$C3*(('CBAM Coverage'!$D3*'Allowance Schedule'!G$10)+(1-'CBAM Coverage'!$D3)*'Allowance Schedule'!G$11)</f>
        <v>0</v>
      </c>
      <c r="G3">
        <f>'CBAM Coverage'!$C3*(('CBAM Coverage'!$D3*'Allowance Schedule'!H$10)+(1-'CBAM Coverage'!$D3)*'Allowance Schedule'!H$11)</f>
        <v>0</v>
      </c>
      <c r="H3">
        <f>'CBAM Coverage'!$C3*(('CBAM Coverage'!$D3*'Allowance Schedule'!I$10)+(1-'CBAM Coverage'!$D3)*'Allowance Schedule'!I$11)</f>
        <v>0</v>
      </c>
      <c r="I3">
        <f>'CBAM Coverage'!$C3*(('CBAM Coverage'!$D3*'Allowance Schedule'!J$10)+(1-'CBAM Coverage'!$D3)*'Allowance Schedule'!J$11)</f>
        <v>0</v>
      </c>
      <c r="J3">
        <f>'CBAM Coverage'!$C3*(('CBAM Coverage'!$D3*'Allowance Schedule'!K$10)+(1-'CBAM Coverage'!$D3)*'Allowance Schedule'!K$11)</f>
        <v>0</v>
      </c>
      <c r="K3">
        <f>'CBAM Coverage'!$C3*(('CBAM Coverage'!$D3*'Allowance Schedule'!L$10)+(1-'CBAM Coverage'!$D3)*'Allowance Schedule'!L$11)</f>
        <v>0</v>
      </c>
      <c r="L3">
        <f>'CBAM Coverage'!$C3*(('CBAM Coverage'!$D3*'Allowance Schedule'!M$10)+(1-'CBAM Coverage'!$D3)*'Allowance Schedule'!M$11)</f>
        <v>0</v>
      </c>
      <c r="M3">
        <f>'CBAM Coverage'!$C3*(('CBAM Coverage'!$D3*'Allowance Schedule'!N$10)+(1-'CBAM Coverage'!$D3)*'Allowance Schedule'!N$11)</f>
        <v>0</v>
      </c>
      <c r="N3">
        <f>'CBAM Coverage'!$C3*(('CBAM Coverage'!$D3*'Allowance Schedule'!O$10)+(1-'CBAM Coverage'!$D3)*'Allowance Schedule'!O$11)</f>
        <v>0</v>
      </c>
      <c r="O3">
        <f>'CBAM Coverage'!$C3*(('CBAM Coverage'!$D3*'Allowance Schedule'!P$10)+(1-'CBAM Coverage'!$D3)*'Allowance Schedule'!P$11)</f>
        <v>0</v>
      </c>
      <c r="P3">
        <f>'CBAM Coverage'!$C3*(('CBAM Coverage'!$D3*'Allowance Schedule'!Q$10)+(1-'CBAM Coverage'!$D3)*'Allowance Schedule'!Q$11)</f>
        <v>0</v>
      </c>
      <c r="Q3">
        <f>'CBAM Coverage'!$C3*(('CBAM Coverage'!$D3*'Allowance Schedule'!R$10)+(1-'CBAM Coverage'!$D3)*'Allowance Schedule'!R$11)</f>
        <v>0</v>
      </c>
      <c r="R3">
        <f>'CBAM Coverage'!$C3*(('CBAM Coverage'!$D3*'Allowance Schedule'!S$10)+(1-'CBAM Coverage'!$D3)*'Allowance Schedule'!S$11)</f>
        <v>0</v>
      </c>
      <c r="S3">
        <f>'CBAM Coverage'!$C3*(('CBAM Coverage'!$D3*'Allowance Schedule'!T$10)+(1-'CBAM Coverage'!$D3)*'Allowance Schedule'!T$11)</f>
        <v>0</v>
      </c>
      <c r="T3">
        <f>'CBAM Coverage'!$C3*(('CBAM Coverage'!$D3*'Allowance Schedule'!U$10)+(1-'CBAM Coverage'!$D3)*'Allowance Schedule'!U$11)</f>
        <v>0</v>
      </c>
      <c r="U3">
        <f>'CBAM Coverage'!$C3*(('CBAM Coverage'!$D3*'Allowance Schedule'!V$10)+(1-'CBAM Coverage'!$D3)*'Allowance Schedule'!V$11)</f>
        <v>0</v>
      </c>
      <c r="V3">
        <f>'CBAM Coverage'!$C3*(('CBAM Coverage'!$D3*'Allowance Schedule'!W$10)+(1-'CBAM Coverage'!$D3)*'Allowance Schedule'!W$11)</f>
        <v>0</v>
      </c>
      <c r="W3">
        <f>'CBAM Coverage'!$C3*(('CBAM Coverage'!$D3*'Allowance Schedule'!X$10)+(1-'CBAM Coverage'!$D3)*'Allowance Schedule'!X$11)</f>
        <v>0</v>
      </c>
      <c r="X3">
        <f>'CBAM Coverage'!$C3*(('CBAM Coverage'!$D3*'Allowance Schedule'!Y$10)+(1-'CBAM Coverage'!$D3)*'Allowance Schedule'!Y$11)</f>
        <v>0</v>
      </c>
      <c r="Y3">
        <f>'CBAM Coverage'!$C3*(('CBAM Coverage'!$D3*'Allowance Schedule'!Z$10)+(1-'CBAM Coverage'!$D3)*'Allowance Schedule'!Z$11)</f>
        <v>0</v>
      </c>
      <c r="Z3">
        <f>'CBAM Coverage'!$C3*(('CBAM Coverage'!$D3*'Allowance Schedule'!AA$10)+(1-'CBAM Coverage'!$D3)*'Allowance Schedule'!AA$11)</f>
        <v>0</v>
      </c>
      <c r="AA3">
        <f>'CBAM Coverage'!$C3*(('CBAM Coverage'!$D3*'Allowance Schedule'!AB$10)+(1-'CBAM Coverage'!$D3)*'Allowance Schedule'!AB$11)</f>
        <v>0</v>
      </c>
      <c r="AB3">
        <f>'CBAM Coverage'!$C3*(('CBAM Coverage'!$D3*'Allowance Schedule'!AC$10)+(1-'CBAM Coverage'!$D3)*'Allowance Schedule'!AC$11)</f>
        <v>0</v>
      </c>
      <c r="AC3">
        <f>'CBAM Coverage'!$C3*(('CBAM Coverage'!$D3*'Allowance Schedule'!AD$10)+(1-'CBAM Coverage'!$D3)*'Allowance Schedule'!AD$11)</f>
        <v>0</v>
      </c>
      <c r="AD3">
        <f>'CBAM Coverage'!$C3*(('CBAM Coverage'!$D3*'Allowance Schedule'!AE$10)+(1-'CBAM Coverage'!$D3)*'Allowance Schedule'!AE$11)</f>
        <v>0</v>
      </c>
      <c r="AE3">
        <f>'CBAM Coverage'!$C3*(('CBAM Coverage'!$D3*'Allowance Schedule'!AF$10)+(1-'CBAM Coverage'!$D3)*'Allowance Schedule'!AF$11)</f>
        <v>0</v>
      </c>
      <c r="AF3">
        <f>'CBAM Coverage'!$C3*(('CBAM Coverage'!$D3*'Allowance Schedule'!AG$10)+(1-'CBAM Coverage'!$D3)*'Allowance Schedule'!AG$11)</f>
        <v>0</v>
      </c>
    </row>
    <row r="4" spans="1:32" x14ac:dyDescent="0.35">
      <c r="B4" t="s">
        <v>3</v>
      </c>
      <c r="C4">
        <f>'CBAM Coverage'!$C4*(('CBAM Coverage'!$D4*'Allowance Schedule'!D$10)+(1-'CBAM Coverage'!$D4)*'Allowance Schedule'!D$11)</f>
        <v>0</v>
      </c>
      <c r="D4">
        <f>'CBAM Coverage'!$C4*(('CBAM Coverage'!$D4*'Allowance Schedule'!E$10)+(1-'CBAM Coverage'!$D4)*'Allowance Schedule'!E$11)</f>
        <v>0</v>
      </c>
      <c r="E4">
        <f>'CBAM Coverage'!$C4*(('CBAM Coverage'!$D4*'Allowance Schedule'!F$10)+(1-'CBAM Coverage'!$D4)*'Allowance Schedule'!F$11)</f>
        <v>0</v>
      </c>
      <c r="F4">
        <f>'CBAM Coverage'!$C4*(('CBAM Coverage'!$D4*'Allowance Schedule'!G$10)+(1-'CBAM Coverage'!$D4)*'Allowance Schedule'!G$11)</f>
        <v>0</v>
      </c>
      <c r="G4">
        <f>'CBAM Coverage'!$C4*(('CBAM Coverage'!$D4*'Allowance Schedule'!H$10)+(1-'CBAM Coverage'!$D4)*'Allowance Schedule'!H$11)</f>
        <v>0</v>
      </c>
      <c r="H4">
        <f>'CBAM Coverage'!$C4*(('CBAM Coverage'!$D4*'Allowance Schedule'!I$10)+(1-'CBAM Coverage'!$D4)*'Allowance Schedule'!I$11)</f>
        <v>0</v>
      </c>
      <c r="I4">
        <f>'CBAM Coverage'!$C4*(('CBAM Coverage'!$D4*'Allowance Schedule'!J$10)+(1-'CBAM Coverage'!$D4)*'Allowance Schedule'!J$11)</f>
        <v>0</v>
      </c>
      <c r="J4">
        <f>'CBAM Coverage'!$C4*(('CBAM Coverage'!$D4*'Allowance Schedule'!K$10)+(1-'CBAM Coverage'!$D4)*'Allowance Schedule'!K$11)</f>
        <v>0</v>
      </c>
      <c r="K4">
        <f>'CBAM Coverage'!$C4*(('CBAM Coverage'!$D4*'Allowance Schedule'!L$10)+(1-'CBAM Coverage'!$D4)*'Allowance Schedule'!L$11)</f>
        <v>0</v>
      </c>
      <c r="L4">
        <f>'CBAM Coverage'!$C4*(('CBAM Coverage'!$D4*'Allowance Schedule'!M$10)+(1-'CBAM Coverage'!$D4)*'Allowance Schedule'!M$11)</f>
        <v>0</v>
      </c>
      <c r="M4">
        <f>'CBAM Coverage'!$C4*(('CBAM Coverage'!$D4*'Allowance Schedule'!N$10)+(1-'CBAM Coverage'!$D4)*'Allowance Schedule'!N$11)</f>
        <v>0</v>
      </c>
      <c r="N4">
        <f>'CBAM Coverage'!$C4*(('CBAM Coverage'!$D4*'Allowance Schedule'!O$10)+(1-'CBAM Coverage'!$D4)*'Allowance Schedule'!O$11)</f>
        <v>0</v>
      </c>
      <c r="O4">
        <f>'CBAM Coverage'!$C4*(('CBAM Coverage'!$D4*'Allowance Schedule'!P$10)+(1-'CBAM Coverage'!$D4)*'Allowance Schedule'!P$11)</f>
        <v>0</v>
      </c>
      <c r="P4">
        <f>'CBAM Coverage'!$C4*(('CBAM Coverage'!$D4*'Allowance Schedule'!Q$10)+(1-'CBAM Coverage'!$D4)*'Allowance Schedule'!Q$11)</f>
        <v>0</v>
      </c>
      <c r="Q4">
        <f>'CBAM Coverage'!$C4*(('CBAM Coverage'!$D4*'Allowance Schedule'!R$10)+(1-'CBAM Coverage'!$D4)*'Allowance Schedule'!R$11)</f>
        <v>0</v>
      </c>
      <c r="R4">
        <f>'CBAM Coverage'!$C4*(('CBAM Coverage'!$D4*'Allowance Schedule'!S$10)+(1-'CBAM Coverage'!$D4)*'Allowance Schedule'!S$11)</f>
        <v>0</v>
      </c>
      <c r="S4">
        <f>'CBAM Coverage'!$C4*(('CBAM Coverage'!$D4*'Allowance Schedule'!T$10)+(1-'CBAM Coverage'!$D4)*'Allowance Schedule'!T$11)</f>
        <v>0</v>
      </c>
      <c r="T4">
        <f>'CBAM Coverage'!$C4*(('CBAM Coverage'!$D4*'Allowance Schedule'!U$10)+(1-'CBAM Coverage'!$D4)*'Allowance Schedule'!U$11)</f>
        <v>0</v>
      </c>
      <c r="U4">
        <f>'CBAM Coverage'!$C4*(('CBAM Coverage'!$D4*'Allowance Schedule'!V$10)+(1-'CBAM Coverage'!$D4)*'Allowance Schedule'!V$11)</f>
        <v>0</v>
      </c>
      <c r="V4">
        <f>'CBAM Coverage'!$C4*(('CBAM Coverage'!$D4*'Allowance Schedule'!W$10)+(1-'CBAM Coverage'!$D4)*'Allowance Schedule'!W$11)</f>
        <v>0</v>
      </c>
      <c r="W4">
        <f>'CBAM Coverage'!$C4*(('CBAM Coverage'!$D4*'Allowance Schedule'!X$10)+(1-'CBAM Coverage'!$D4)*'Allowance Schedule'!X$11)</f>
        <v>0</v>
      </c>
      <c r="X4">
        <f>'CBAM Coverage'!$C4*(('CBAM Coverage'!$D4*'Allowance Schedule'!Y$10)+(1-'CBAM Coverage'!$D4)*'Allowance Schedule'!Y$11)</f>
        <v>0</v>
      </c>
      <c r="Y4">
        <f>'CBAM Coverage'!$C4*(('CBAM Coverage'!$D4*'Allowance Schedule'!Z$10)+(1-'CBAM Coverage'!$D4)*'Allowance Schedule'!Z$11)</f>
        <v>0</v>
      </c>
      <c r="Z4">
        <f>'CBAM Coverage'!$C4*(('CBAM Coverage'!$D4*'Allowance Schedule'!AA$10)+(1-'CBAM Coverage'!$D4)*'Allowance Schedule'!AA$11)</f>
        <v>0</v>
      </c>
      <c r="AA4">
        <f>'CBAM Coverage'!$C4*(('CBAM Coverage'!$D4*'Allowance Schedule'!AB$10)+(1-'CBAM Coverage'!$D4)*'Allowance Schedule'!AB$11)</f>
        <v>0</v>
      </c>
      <c r="AB4">
        <f>'CBAM Coverage'!$C4*(('CBAM Coverage'!$D4*'Allowance Schedule'!AC$10)+(1-'CBAM Coverage'!$D4)*'Allowance Schedule'!AC$11)</f>
        <v>0</v>
      </c>
      <c r="AC4">
        <f>'CBAM Coverage'!$C4*(('CBAM Coverage'!$D4*'Allowance Schedule'!AD$10)+(1-'CBAM Coverage'!$D4)*'Allowance Schedule'!AD$11)</f>
        <v>0</v>
      </c>
      <c r="AD4">
        <f>'CBAM Coverage'!$C4*(('CBAM Coverage'!$D4*'Allowance Schedule'!AE$10)+(1-'CBAM Coverage'!$D4)*'Allowance Schedule'!AE$11)</f>
        <v>0</v>
      </c>
      <c r="AE4">
        <f>'CBAM Coverage'!$C4*(('CBAM Coverage'!$D4*'Allowance Schedule'!AF$10)+(1-'CBAM Coverage'!$D4)*'Allowance Schedule'!AF$11)</f>
        <v>0</v>
      </c>
      <c r="AF4">
        <f>'CBAM Coverage'!$C4*(('CBAM Coverage'!$D4*'Allowance Schedule'!AG$10)+(1-'CBAM Coverage'!$D4)*'Allowance Schedule'!AG$11)</f>
        <v>0</v>
      </c>
    </row>
    <row r="5" spans="1:32" x14ac:dyDescent="0.35">
      <c r="B5" t="s">
        <v>4</v>
      </c>
      <c r="C5">
        <f>'CBAM Coverage'!$C5*(('CBAM Coverage'!$D5*'Allowance Schedule'!D$10)+(1-'CBAM Coverage'!$D5)*'Allowance Schedule'!D$11)</f>
        <v>0</v>
      </c>
      <c r="D5">
        <f>'CBAM Coverage'!$C5*(('CBAM Coverage'!$D5*'Allowance Schedule'!E$10)+(1-'CBAM Coverage'!$D5)*'Allowance Schedule'!E$11)</f>
        <v>0</v>
      </c>
      <c r="E5">
        <f>'CBAM Coverage'!$C5*(('CBAM Coverage'!$D5*'Allowance Schedule'!F$10)+(1-'CBAM Coverage'!$D5)*'Allowance Schedule'!F$11)</f>
        <v>0</v>
      </c>
      <c r="F5">
        <f>'CBAM Coverage'!$C5*(('CBAM Coverage'!$D5*'Allowance Schedule'!G$10)+(1-'CBAM Coverage'!$D5)*'Allowance Schedule'!G$11)</f>
        <v>0</v>
      </c>
      <c r="G5">
        <f>'CBAM Coverage'!$C5*(('CBAM Coverage'!$D5*'Allowance Schedule'!H$10)+(1-'CBAM Coverage'!$D5)*'Allowance Schedule'!H$11)</f>
        <v>0</v>
      </c>
      <c r="H5">
        <f>'CBAM Coverage'!$C5*(('CBAM Coverage'!$D5*'Allowance Schedule'!I$10)+(1-'CBAM Coverage'!$D5)*'Allowance Schedule'!I$11)</f>
        <v>0</v>
      </c>
      <c r="I5">
        <f>'CBAM Coverage'!$C5*(('CBAM Coverage'!$D5*'Allowance Schedule'!J$10)+(1-'CBAM Coverage'!$D5)*'Allowance Schedule'!J$11)</f>
        <v>0</v>
      </c>
      <c r="J5">
        <f>'CBAM Coverage'!$C5*(('CBAM Coverage'!$D5*'Allowance Schedule'!K$10)+(1-'CBAM Coverage'!$D5)*'Allowance Schedule'!K$11)</f>
        <v>0</v>
      </c>
      <c r="K5">
        <f>'CBAM Coverage'!$C5*(('CBAM Coverage'!$D5*'Allowance Schedule'!L$10)+(1-'CBAM Coverage'!$D5)*'Allowance Schedule'!L$11)</f>
        <v>0</v>
      </c>
      <c r="L5">
        <f>'CBAM Coverage'!$C5*(('CBAM Coverage'!$D5*'Allowance Schedule'!M$10)+(1-'CBAM Coverage'!$D5)*'Allowance Schedule'!M$11)</f>
        <v>0</v>
      </c>
      <c r="M5">
        <f>'CBAM Coverage'!$C5*(('CBAM Coverage'!$D5*'Allowance Schedule'!N$10)+(1-'CBAM Coverage'!$D5)*'Allowance Schedule'!N$11)</f>
        <v>0</v>
      </c>
      <c r="N5">
        <f>'CBAM Coverage'!$C5*(('CBAM Coverage'!$D5*'Allowance Schedule'!O$10)+(1-'CBAM Coverage'!$D5)*'Allowance Schedule'!O$11)</f>
        <v>0</v>
      </c>
      <c r="O5">
        <f>'CBAM Coverage'!$C5*(('CBAM Coverage'!$D5*'Allowance Schedule'!P$10)+(1-'CBAM Coverage'!$D5)*'Allowance Schedule'!P$11)</f>
        <v>0</v>
      </c>
      <c r="P5">
        <f>'CBAM Coverage'!$C5*(('CBAM Coverage'!$D5*'Allowance Schedule'!Q$10)+(1-'CBAM Coverage'!$D5)*'Allowance Schedule'!Q$11)</f>
        <v>0</v>
      </c>
      <c r="Q5">
        <f>'CBAM Coverage'!$C5*(('CBAM Coverage'!$D5*'Allowance Schedule'!R$10)+(1-'CBAM Coverage'!$D5)*'Allowance Schedule'!R$11)</f>
        <v>0</v>
      </c>
      <c r="R5">
        <f>'CBAM Coverage'!$C5*(('CBAM Coverage'!$D5*'Allowance Schedule'!S$10)+(1-'CBAM Coverage'!$D5)*'Allowance Schedule'!S$11)</f>
        <v>0</v>
      </c>
      <c r="S5">
        <f>'CBAM Coverage'!$C5*(('CBAM Coverage'!$D5*'Allowance Schedule'!T$10)+(1-'CBAM Coverage'!$D5)*'Allowance Schedule'!T$11)</f>
        <v>0</v>
      </c>
      <c r="T5">
        <f>'CBAM Coverage'!$C5*(('CBAM Coverage'!$D5*'Allowance Schedule'!U$10)+(1-'CBAM Coverage'!$D5)*'Allowance Schedule'!U$11)</f>
        <v>0</v>
      </c>
      <c r="U5">
        <f>'CBAM Coverage'!$C5*(('CBAM Coverage'!$D5*'Allowance Schedule'!V$10)+(1-'CBAM Coverage'!$D5)*'Allowance Schedule'!V$11)</f>
        <v>0</v>
      </c>
      <c r="V5">
        <f>'CBAM Coverage'!$C5*(('CBAM Coverage'!$D5*'Allowance Schedule'!W$10)+(1-'CBAM Coverage'!$D5)*'Allowance Schedule'!W$11)</f>
        <v>0</v>
      </c>
      <c r="W5">
        <f>'CBAM Coverage'!$C5*(('CBAM Coverage'!$D5*'Allowance Schedule'!X$10)+(1-'CBAM Coverage'!$D5)*'Allowance Schedule'!X$11)</f>
        <v>0</v>
      </c>
      <c r="X5">
        <f>'CBAM Coverage'!$C5*(('CBAM Coverage'!$D5*'Allowance Schedule'!Y$10)+(1-'CBAM Coverage'!$D5)*'Allowance Schedule'!Y$11)</f>
        <v>0</v>
      </c>
      <c r="Y5">
        <f>'CBAM Coverage'!$C5*(('CBAM Coverage'!$D5*'Allowance Schedule'!Z$10)+(1-'CBAM Coverage'!$D5)*'Allowance Schedule'!Z$11)</f>
        <v>0</v>
      </c>
      <c r="Z5">
        <f>'CBAM Coverage'!$C5*(('CBAM Coverage'!$D5*'Allowance Schedule'!AA$10)+(1-'CBAM Coverage'!$D5)*'Allowance Schedule'!AA$11)</f>
        <v>0</v>
      </c>
      <c r="AA5">
        <f>'CBAM Coverage'!$C5*(('CBAM Coverage'!$D5*'Allowance Schedule'!AB$10)+(1-'CBAM Coverage'!$D5)*'Allowance Schedule'!AB$11)</f>
        <v>0</v>
      </c>
      <c r="AB5">
        <f>'CBAM Coverage'!$C5*(('CBAM Coverage'!$D5*'Allowance Schedule'!AC$10)+(1-'CBAM Coverage'!$D5)*'Allowance Schedule'!AC$11)</f>
        <v>0</v>
      </c>
      <c r="AC5">
        <f>'CBAM Coverage'!$C5*(('CBAM Coverage'!$D5*'Allowance Schedule'!AD$10)+(1-'CBAM Coverage'!$D5)*'Allowance Schedule'!AD$11)</f>
        <v>0</v>
      </c>
      <c r="AD5">
        <f>'CBAM Coverage'!$C5*(('CBAM Coverage'!$D5*'Allowance Schedule'!AE$10)+(1-'CBAM Coverage'!$D5)*'Allowance Schedule'!AE$11)</f>
        <v>0</v>
      </c>
      <c r="AE5">
        <f>'CBAM Coverage'!$C5*(('CBAM Coverage'!$D5*'Allowance Schedule'!AF$10)+(1-'CBAM Coverage'!$D5)*'Allowance Schedule'!AF$11)</f>
        <v>0</v>
      </c>
      <c r="AF5">
        <f>'CBAM Coverage'!$C5*(('CBAM Coverage'!$D5*'Allowance Schedule'!AG$10)+(1-'CBAM Coverage'!$D5)*'Allowance Schedule'!AG$11)</f>
        <v>0</v>
      </c>
    </row>
    <row r="6" spans="1:32" x14ac:dyDescent="0.35">
      <c r="B6" t="s">
        <v>5</v>
      </c>
      <c r="C6">
        <f>'CBAM Coverage'!$C6*(('CBAM Coverage'!$D6*'Allowance Schedule'!D$10)+(1-'CBAM Coverage'!$D6)*'Allowance Schedule'!D$11)</f>
        <v>0</v>
      </c>
      <c r="D6">
        <f>'CBAM Coverage'!$C6*(('CBAM Coverage'!$D6*'Allowance Schedule'!E$10)+(1-'CBAM Coverage'!$D6)*'Allowance Schedule'!E$11)</f>
        <v>0</v>
      </c>
      <c r="E6">
        <f>'CBAM Coverage'!$C6*(('CBAM Coverage'!$D6*'Allowance Schedule'!F$10)+(1-'CBAM Coverage'!$D6)*'Allowance Schedule'!F$11)</f>
        <v>0</v>
      </c>
      <c r="F6">
        <f>'CBAM Coverage'!$C6*(('CBAM Coverage'!$D6*'Allowance Schedule'!G$10)+(1-'CBAM Coverage'!$D6)*'Allowance Schedule'!G$11)</f>
        <v>0</v>
      </c>
      <c r="G6">
        <f>'CBAM Coverage'!$C6*(('CBAM Coverage'!$D6*'Allowance Schedule'!H$10)+(1-'CBAM Coverage'!$D6)*'Allowance Schedule'!H$11)</f>
        <v>0</v>
      </c>
      <c r="H6">
        <f>'CBAM Coverage'!$C6*(('CBAM Coverage'!$D6*'Allowance Schedule'!I$10)+(1-'CBAM Coverage'!$D6)*'Allowance Schedule'!I$11)</f>
        <v>0</v>
      </c>
      <c r="I6">
        <f>'CBAM Coverage'!$C6*(('CBAM Coverage'!$D6*'Allowance Schedule'!J$10)+(1-'CBAM Coverage'!$D6)*'Allowance Schedule'!J$11)</f>
        <v>0</v>
      </c>
      <c r="J6">
        <f>'CBAM Coverage'!$C6*(('CBAM Coverage'!$D6*'Allowance Schedule'!K$10)+(1-'CBAM Coverage'!$D6)*'Allowance Schedule'!K$11)</f>
        <v>0</v>
      </c>
      <c r="K6">
        <f>'CBAM Coverage'!$C6*(('CBAM Coverage'!$D6*'Allowance Schedule'!L$10)+(1-'CBAM Coverage'!$D6)*'Allowance Schedule'!L$11)</f>
        <v>0</v>
      </c>
      <c r="L6">
        <f>'CBAM Coverage'!$C6*(('CBAM Coverage'!$D6*'Allowance Schedule'!M$10)+(1-'CBAM Coverage'!$D6)*'Allowance Schedule'!M$11)</f>
        <v>0</v>
      </c>
      <c r="M6">
        <f>'CBAM Coverage'!$C6*(('CBAM Coverage'!$D6*'Allowance Schedule'!N$10)+(1-'CBAM Coverage'!$D6)*'Allowance Schedule'!N$11)</f>
        <v>0</v>
      </c>
      <c r="N6">
        <f>'CBAM Coverage'!$C6*(('CBAM Coverage'!$D6*'Allowance Schedule'!O$10)+(1-'CBAM Coverage'!$D6)*'Allowance Schedule'!O$11)</f>
        <v>0</v>
      </c>
      <c r="O6">
        <f>'CBAM Coverage'!$C6*(('CBAM Coverage'!$D6*'Allowance Schedule'!P$10)+(1-'CBAM Coverage'!$D6)*'Allowance Schedule'!P$11)</f>
        <v>0</v>
      </c>
      <c r="P6">
        <f>'CBAM Coverage'!$C6*(('CBAM Coverage'!$D6*'Allowance Schedule'!Q$10)+(1-'CBAM Coverage'!$D6)*'Allowance Schedule'!Q$11)</f>
        <v>0</v>
      </c>
      <c r="Q6">
        <f>'CBAM Coverage'!$C6*(('CBAM Coverage'!$D6*'Allowance Schedule'!R$10)+(1-'CBAM Coverage'!$D6)*'Allowance Schedule'!R$11)</f>
        <v>0</v>
      </c>
      <c r="R6">
        <f>'CBAM Coverage'!$C6*(('CBAM Coverage'!$D6*'Allowance Schedule'!S$10)+(1-'CBAM Coverage'!$D6)*'Allowance Schedule'!S$11)</f>
        <v>0</v>
      </c>
      <c r="S6">
        <f>'CBAM Coverage'!$C6*(('CBAM Coverage'!$D6*'Allowance Schedule'!T$10)+(1-'CBAM Coverage'!$D6)*'Allowance Schedule'!T$11)</f>
        <v>0</v>
      </c>
      <c r="T6">
        <f>'CBAM Coverage'!$C6*(('CBAM Coverage'!$D6*'Allowance Schedule'!U$10)+(1-'CBAM Coverage'!$D6)*'Allowance Schedule'!U$11)</f>
        <v>0</v>
      </c>
      <c r="U6">
        <f>'CBAM Coverage'!$C6*(('CBAM Coverage'!$D6*'Allowance Schedule'!V$10)+(1-'CBAM Coverage'!$D6)*'Allowance Schedule'!V$11)</f>
        <v>0</v>
      </c>
      <c r="V6">
        <f>'CBAM Coverage'!$C6*(('CBAM Coverage'!$D6*'Allowance Schedule'!W$10)+(1-'CBAM Coverage'!$D6)*'Allowance Schedule'!W$11)</f>
        <v>0</v>
      </c>
      <c r="W6">
        <f>'CBAM Coverage'!$C6*(('CBAM Coverage'!$D6*'Allowance Schedule'!X$10)+(1-'CBAM Coverage'!$D6)*'Allowance Schedule'!X$11)</f>
        <v>0</v>
      </c>
      <c r="X6">
        <f>'CBAM Coverage'!$C6*(('CBAM Coverage'!$D6*'Allowance Schedule'!Y$10)+(1-'CBAM Coverage'!$D6)*'Allowance Schedule'!Y$11)</f>
        <v>0</v>
      </c>
      <c r="Y6">
        <f>'CBAM Coverage'!$C6*(('CBAM Coverage'!$D6*'Allowance Schedule'!Z$10)+(1-'CBAM Coverage'!$D6)*'Allowance Schedule'!Z$11)</f>
        <v>0</v>
      </c>
      <c r="Z6">
        <f>'CBAM Coverage'!$C6*(('CBAM Coverage'!$D6*'Allowance Schedule'!AA$10)+(1-'CBAM Coverage'!$D6)*'Allowance Schedule'!AA$11)</f>
        <v>0</v>
      </c>
      <c r="AA6">
        <f>'CBAM Coverage'!$C6*(('CBAM Coverage'!$D6*'Allowance Schedule'!AB$10)+(1-'CBAM Coverage'!$D6)*'Allowance Schedule'!AB$11)</f>
        <v>0</v>
      </c>
      <c r="AB6">
        <f>'CBAM Coverage'!$C6*(('CBAM Coverage'!$D6*'Allowance Schedule'!AC$10)+(1-'CBAM Coverage'!$D6)*'Allowance Schedule'!AC$11)</f>
        <v>0</v>
      </c>
      <c r="AC6">
        <f>'CBAM Coverage'!$C6*(('CBAM Coverage'!$D6*'Allowance Schedule'!AD$10)+(1-'CBAM Coverage'!$D6)*'Allowance Schedule'!AD$11)</f>
        <v>0</v>
      </c>
      <c r="AD6">
        <f>'CBAM Coverage'!$C6*(('CBAM Coverage'!$D6*'Allowance Schedule'!AE$10)+(1-'CBAM Coverage'!$D6)*'Allowance Schedule'!AE$11)</f>
        <v>0</v>
      </c>
      <c r="AE6">
        <f>'CBAM Coverage'!$C6*(('CBAM Coverage'!$D6*'Allowance Schedule'!AF$10)+(1-'CBAM Coverage'!$D6)*'Allowance Schedule'!AF$11)</f>
        <v>0</v>
      </c>
      <c r="AF6">
        <f>'CBAM Coverage'!$C6*(('CBAM Coverage'!$D6*'Allowance Schedule'!AG$10)+(1-'CBAM Coverage'!$D6)*'Allowance Schedule'!AG$11)</f>
        <v>0</v>
      </c>
    </row>
    <row r="7" spans="1:32" x14ac:dyDescent="0.35">
      <c r="B7" t="s">
        <v>6</v>
      </c>
      <c r="C7">
        <f>'CBAM Coverage'!$C7*(('CBAM Coverage'!$D7*'Allowance Schedule'!D$10)+(1-'CBAM Coverage'!$D7)*'Allowance Schedule'!D$11)</f>
        <v>0</v>
      </c>
      <c r="D7">
        <f>'CBAM Coverage'!$C7*(('CBAM Coverage'!$D7*'Allowance Schedule'!E$10)+(1-'CBAM Coverage'!$D7)*'Allowance Schedule'!E$11)</f>
        <v>0</v>
      </c>
      <c r="E7">
        <f>'CBAM Coverage'!$C7*(('CBAM Coverage'!$D7*'Allowance Schedule'!F$10)+(1-'CBAM Coverage'!$D7)*'Allowance Schedule'!F$11)</f>
        <v>0</v>
      </c>
      <c r="F7">
        <f>'CBAM Coverage'!$C7*(('CBAM Coverage'!$D7*'Allowance Schedule'!G$10)+(1-'CBAM Coverage'!$D7)*'Allowance Schedule'!G$11)</f>
        <v>0</v>
      </c>
      <c r="G7">
        <f>'CBAM Coverage'!$C7*(('CBAM Coverage'!$D7*'Allowance Schedule'!H$10)+(1-'CBAM Coverage'!$D7)*'Allowance Schedule'!H$11)</f>
        <v>0</v>
      </c>
      <c r="H7">
        <f>'CBAM Coverage'!$C7*(('CBAM Coverage'!$D7*'Allowance Schedule'!I$10)+(1-'CBAM Coverage'!$D7)*'Allowance Schedule'!I$11)</f>
        <v>0</v>
      </c>
      <c r="I7">
        <f>'CBAM Coverage'!$C7*(('CBAM Coverage'!$D7*'Allowance Schedule'!J$10)+(1-'CBAM Coverage'!$D7)*'Allowance Schedule'!J$11)</f>
        <v>0</v>
      </c>
      <c r="J7">
        <f>'CBAM Coverage'!$C7*(('CBAM Coverage'!$D7*'Allowance Schedule'!K$10)+(1-'CBAM Coverage'!$D7)*'Allowance Schedule'!K$11)</f>
        <v>0</v>
      </c>
      <c r="K7">
        <f>'CBAM Coverage'!$C7*(('CBAM Coverage'!$D7*'Allowance Schedule'!L$10)+(1-'CBAM Coverage'!$D7)*'Allowance Schedule'!L$11)</f>
        <v>0</v>
      </c>
      <c r="L7">
        <f>'CBAM Coverage'!$C7*(('CBAM Coverage'!$D7*'Allowance Schedule'!M$10)+(1-'CBAM Coverage'!$D7)*'Allowance Schedule'!M$11)</f>
        <v>0</v>
      </c>
      <c r="M7">
        <f>'CBAM Coverage'!$C7*(('CBAM Coverage'!$D7*'Allowance Schedule'!N$10)+(1-'CBAM Coverage'!$D7)*'Allowance Schedule'!N$11)</f>
        <v>0</v>
      </c>
      <c r="N7">
        <f>'CBAM Coverage'!$C7*(('CBAM Coverage'!$D7*'Allowance Schedule'!O$10)+(1-'CBAM Coverage'!$D7)*'Allowance Schedule'!O$11)</f>
        <v>0</v>
      </c>
      <c r="O7">
        <f>'CBAM Coverage'!$C7*(('CBAM Coverage'!$D7*'Allowance Schedule'!P$10)+(1-'CBAM Coverage'!$D7)*'Allowance Schedule'!P$11)</f>
        <v>0</v>
      </c>
      <c r="P7">
        <f>'CBAM Coverage'!$C7*(('CBAM Coverage'!$D7*'Allowance Schedule'!Q$10)+(1-'CBAM Coverage'!$D7)*'Allowance Schedule'!Q$11)</f>
        <v>0</v>
      </c>
      <c r="Q7">
        <f>'CBAM Coverage'!$C7*(('CBAM Coverage'!$D7*'Allowance Schedule'!R$10)+(1-'CBAM Coverage'!$D7)*'Allowance Schedule'!R$11)</f>
        <v>0</v>
      </c>
      <c r="R7">
        <f>'CBAM Coverage'!$C7*(('CBAM Coverage'!$D7*'Allowance Schedule'!S$10)+(1-'CBAM Coverage'!$D7)*'Allowance Schedule'!S$11)</f>
        <v>0</v>
      </c>
      <c r="S7">
        <f>'CBAM Coverage'!$C7*(('CBAM Coverage'!$D7*'Allowance Schedule'!T$10)+(1-'CBAM Coverage'!$D7)*'Allowance Schedule'!T$11)</f>
        <v>0</v>
      </c>
      <c r="T7">
        <f>'CBAM Coverage'!$C7*(('CBAM Coverage'!$D7*'Allowance Schedule'!U$10)+(1-'CBAM Coverage'!$D7)*'Allowance Schedule'!U$11)</f>
        <v>0</v>
      </c>
      <c r="U7">
        <f>'CBAM Coverage'!$C7*(('CBAM Coverage'!$D7*'Allowance Schedule'!V$10)+(1-'CBAM Coverage'!$D7)*'Allowance Schedule'!V$11)</f>
        <v>0</v>
      </c>
      <c r="V7">
        <f>'CBAM Coverage'!$C7*(('CBAM Coverage'!$D7*'Allowance Schedule'!W$10)+(1-'CBAM Coverage'!$D7)*'Allowance Schedule'!W$11)</f>
        <v>0</v>
      </c>
      <c r="W7">
        <f>'CBAM Coverage'!$C7*(('CBAM Coverage'!$D7*'Allowance Schedule'!X$10)+(1-'CBAM Coverage'!$D7)*'Allowance Schedule'!X$11)</f>
        <v>0</v>
      </c>
      <c r="X7">
        <f>'CBAM Coverage'!$C7*(('CBAM Coverage'!$D7*'Allowance Schedule'!Y$10)+(1-'CBAM Coverage'!$D7)*'Allowance Schedule'!Y$11)</f>
        <v>0</v>
      </c>
      <c r="Y7">
        <f>'CBAM Coverage'!$C7*(('CBAM Coverage'!$D7*'Allowance Schedule'!Z$10)+(1-'CBAM Coverage'!$D7)*'Allowance Schedule'!Z$11)</f>
        <v>0</v>
      </c>
      <c r="Z7">
        <f>'CBAM Coverage'!$C7*(('CBAM Coverage'!$D7*'Allowance Schedule'!AA$10)+(1-'CBAM Coverage'!$D7)*'Allowance Schedule'!AA$11)</f>
        <v>0</v>
      </c>
      <c r="AA7">
        <f>'CBAM Coverage'!$C7*(('CBAM Coverage'!$D7*'Allowance Schedule'!AB$10)+(1-'CBAM Coverage'!$D7)*'Allowance Schedule'!AB$11)</f>
        <v>0</v>
      </c>
      <c r="AB7">
        <f>'CBAM Coverage'!$C7*(('CBAM Coverage'!$D7*'Allowance Schedule'!AC$10)+(1-'CBAM Coverage'!$D7)*'Allowance Schedule'!AC$11)</f>
        <v>0</v>
      </c>
      <c r="AC7">
        <f>'CBAM Coverage'!$C7*(('CBAM Coverage'!$D7*'Allowance Schedule'!AD$10)+(1-'CBAM Coverage'!$D7)*'Allowance Schedule'!AD$11)</f>
        <v>0</v>
      </c>
      <c r="AD7">
        <f>'CBAM Coverage'!$C7*(('CBAM Coverage'!$D7*'Allowance Schedule'!AE$10)+(1-'CBAM Coverage'!$D7)*'Allowance Schedule'!AE$11)</f>
        <v>0</v>
      </c>
      <c r="AE7">
        <f>'CBAM Coverage'!$C7*(('CBAM Coverage'!$D7*'Allowance Schedule'!AF$10)+(1-'CBAM Coverage'!$D7)*'Allowance Schedule'!AF$11)</f>
        <v>0</v>
      </c>
      <c r="AF7">
        <f>'CBAM Coverage'!$C7*(('CBAM Coverage'!$D7*'Allowance Schedule'!AG$10)+(1-'CBAM Coverage'!$D7)*'Allowance Schedule'!AG$11)</f>
        <v>0</v>
      </c>
    </row>
    <row r="8" spans="1:32" x14ac:dyDescent="0.35">
      <c r="B8" t="s">
        <v>7</v>
      </c>
      <c r="C8">
        <f>'CBAM Coverage'!$C8*(('CBAM Coverage'!$D8*'Allowance Schedule'!D$10)+(1-'CBAM Coverage'!$D8)*'Allowance Schedule'!D$11)</f>
        <v>0</v>
      </c>
      <c r="D8">
        <f>'CBAM Coverage'!$C8*(('CBAM Coverage'!$D8*'Allowance Schedule'!E$10)+(1-'CBAM Coverage'!$D8)*'Allowance Schedule'!E$11)</f>
        <v>0</v>
      </c>
      <c r="E8">
        <f>'CBAM Coverage'!$C8*(('CBAM Coverage'!$D8*'Allowance Schedule'!F$10)+(1-'CBAM Coverage'!$D8)*'Allowance Schedule'!F$11)</f>
        <v>0</v>
      </c>
      <c r="F8">
        <f>'CBAM Coverage'!$C8*(('CBAM Coverage'!$D8*'Allowance Schedule'!G$10)+(1-'CBAM Coverage'!$D8)*'Allowance Schedule'!G$11)</f>
        <v>0</v>
      </c>
      <c r="G8">
        <f>'CBAM Coverage'!$C8*(('CBAM Coverage'!$D8*'Allowance Schedule'!H$10)+(1-'CBAM Coverage'!$D8)*'Allowance Schedule'!H$11)</f>
        <v>0</v>
      </c>
      <c r="H8">
        <f>'CBAM Coverage'!$C8*(('CBAM Coverage'!$D8*'Allowance Schedule'!I$10)+(1-'CBAM Coverage'!$D8)*'Allowance Schedule'!I$11)</f>
        <v>0</v>
      </c>
      <c r="I8">
        <f>'CBAM Coverage'!$C8*(('CBAM Coverage'!$D8*'Allowance Schedule'!J$10)+(1-'CBAM Coverage'!$D8)*'Allowance Schedule'!J$11)</f>
        <v>0</v>
      </c>
      <c r="J8">
        <f>'CBAM Coverage'!$C8*(('CBAM Coverage'!$D8*'Allowance Schedule'!K$10)+(1-'CBAM Coverage'!$D8)*'Allowance Schedule'!K$11)</f>
        <v>0</v>
      </c>
      <c r="K8">
        <f>'CBAM Coverage'!$C8*(('CBAM Coverage'!$D8*'Allowance Schedule'!L$10)+(1-'CBAM Coverage'!$D8)*'Allowance Schedule'!L$11)</f>
        <v>0</v>
      </c>
      <c r="L8">
        <f>'CBAM Coverage'!$C8*(('CBAM Coverage'!$D8*'Allowance Schedule'!M$10)+(1-'CBAM Coverage'!$D8)*'Allowance Schedule'!M$11)</f>
        <v>0</v>
      </c>
      <c r="M8">
        <f>'CBAM Coverage'!$C8*(('CBAM Coverage'!$D8*'Allowance Schedule'!N$10)+(1-'CBAM Coverage'!$D8)*'Allowance Schedule'!N$11)</f>
        <v>0</v>
      </c>
      <c r="N8">
        <f>'CBAM Coverage'!$C8*(('CBAM Coverage'!$D8*'Allowance Schedule'!O$10)+(1-'CBAM Coverage'!$D8)*'Allowance Schedule'!O$11)</f>
        <v>0</v>
      </c>
      <c r="O8">
        <f>'CBAM Coverage'!$C8*(('CBAM Coverage'!$D8*'Allowance Schedule'!P$10)+(1-'CBAM Coverage'!$D8)*'Allowance Schedule'!P$11)</f>
        <v>0</v>
      </c>
      <c r="P8">
        <f>'CBAM Coverage'!$C8*(('CBAM Coverage'!$D8*'Allowance Schedule'!Q$10)+(1-'CBAM Coverage'!$D8)*'Allowance Schedule'!Q$11)</f>
        <v>0</v>
      </c>
      <c r="Q8">
        <f>'CBAM Coverage'!$C8*(('CBAM Coverage'!$D8*'Allowance Schedule'!R$10)+(1-'CBAM Coverage'!$D8)*'Allowance Schedule'!R$11)</f>
        <v>0</v>
      </c>
      <c r="R8">
        <f>'CBAM Coverage'!$C8*(('CBAM Coverage'!$D8*'Allowance Schedule'!S$10)+(1-'CBAM Coverage'!$D8)*'Allowance Schedule'!S$11)</f>
        <v>0</v>
      </c>
      <c r="S8">
        <f>'CBAM Coverage'!$C8*(('CBAM Coverage'!$D8*'Allowance Schedule'!T$10)+(1-'CBAM Coverage'!$D8)*'Allowance Schedule'!T$11)</f>
        <v>0</v>
      </c>
      <c r="T8">
        <f>'CBAM Coverage'!$C8*(('CBAM Coverage'!$D8*'Allowance Schedule'!U$10)+(1-'CBAM Coverage'!$D8)*'Allowance Schedule'!U$11)</f>
        <v>0</v>
      </c>
      <c r="U8">
        <f>'CBAM Coverage'!$C8*(('CBAM Coverage'!$D8*'Allowance Schedule'!V$10)+(1-'CBAM Coverage'!$D8)*'Allowance Schedule'!V$11)</f>
        <v>0</v>
      </c>
      <c r="V8">
        <f>'CBAM Coverage'!$C8*(('CBAM Coverage'!$D8*'Allowance Schedule'!W$10)+(1-'CBAM Coverage'!$D8)*'Allowance Schedule'!W$11)</f>
        <v>0</v>
      </c>
      <c r="W8">
        <f>'CBAM Coverage'!$C8*(('CBAM Coverage'!$D8*'Allowance Schedule'!X$10)+(1-'CBAM Coverage'!$D8)*'Allowance Schedule'!X$11)</f>
        <v>0</v>
      </c>
      <c r="X8">
        <f>'CBAM Coverage'!$C8*(('CBAM Coverage'!$D8*'Allowance Schedule'!Y$10)+(1-'CBAM Coverage'!$D8)*'Allowance Schedule'!Y$11)</f>
        <v>0</v>
      </c>
      <c r="Y8">
        <f>'CBAM Coverage'!$C8*(('CBAM Coverage'!$D8*'Allowance Schedule'!Z$10)+(1-'CBAM Coverage'!$D8)*'Allowance Schedule'!Z$11)</f>
        <v>0</v>
      </c>
      <c r="Z8">
        <f>'CBAM Coverage'!$C8*(('CBAM Coverage'!$D8*'Allowance Schedule'!AA$10)+(1-'CBAM Coverage'!$D8)*'Allowance Schedule'!AA$11)</f>
        <v>0</v>
      </c>
      <c r="AA8">
        <f>'CBAM Coverage'!$C8*(('CBAM Coverage'!$D8*'Allowance Schedule'!AB$10)+(1-'CBAM Coverage'!$D8)*'Allowance Schedule'!AB$11)</f>
        <v>0</v>
      </c>
      <c r="AB8">
        <f>'CBAM Coverage'!$C8*(('CBAM Coverage'!$D8*'Allowance Schedule'!AC$10)+(1-'CBAM Coverage'!$D8)*'Allowance Schedule'!AC$11)</f>
        <v>0</v>
      </c>
      <c r="AC8">
        <f>'CBAM Coverage'!$C8*(('CBAM Coverage'!$D8*'Allowance Schedule'!AD$10)+(1-'CBAM Coverage'!$D8)*'Allowance Schedule'!AD$11)</f>
        <v>0</v>
      </c>
      <c r="AD8">
        <f>'CBAM Coverage'!$C8*(('CBAM Coverage'!$D8*'Allowance Schedule'!AE$10)+(1-'CBAM Coverage'!$D8)*'Allowance Schedule'!AE$11)</f>
        <v>0</v>
      </c>
      <c r="AE8">
        <f>'CBAM Coverage'!$C8*(('CBAM Coverage'!$D8*'Allowance Schedule'!AF$10)+(1-'CBAM Coverage'!$D8)*'Allowance Schedule'!AF$11)</f>
        <v>0</v>
      </c>
      <c r="AF8">
        <f>'CBAM Coverage'!$C8*(('CBAM Coverage'!$D8*'Allowance Schedule'!AG$10)+(1-'CBAM Coverage'!$D8)*'Allowance Schedule'!AG$11)</f>
        <v>0</v>
      </c>
    </row>
    <row r="9" spans="1:32" x14ac:dyDescent="0.35">
      <c r="B9" t="s">
        <v>8</v>
      </c>
      <c r="C9">
        <f>'CBAM Coverage'!$C9*(('CBAM Coverage'!$D9*'Allowance Schedule'!D$10)+(1-'CBAM Coverage'!$D9)*'Allowance Schedule'!D$11)</f>
        <v>0</v>
      </c>
      <c r="D9">
        <f>'CBAM Coverage'!$C9*(('CBAM Coverage'!$D9*'Allowance Schedule'!E$10)+(1-'CBAM Coverage'!$D9)*'Allowance Schedule'!E$11)</f>
        <v>0</v>
      </c>
      <c r="E9">
        <f>'CBAM Coverage'!$C9*(('CBAM Coverage'!$D9*'Allowance Schedule'!F$10)+(1-'CBAM Coverage'!$D9)*'Allowance Schedule'!F$11)</f>
        <v>0</v>
      </c>
      <c r="F9">
        <f>'CBAM Coverage'!$C9*(('CBAM Coverage'!$D9*'Allowance Schedule'!G$10)+(1-'CBAM Coverage'!$D9)*'Allowance Schedule'!G$11)</f>
        <v>0</v>
      </c>
      <c r="G9">
        <f>'CBAM Coverage'!$C9*(('CBAM Coverage'!$D9*'Allowance Schedule'!H$10)+(1-'CBAM Coverage'!$D9)*'Allowance Schedule'!H$11)</f>
        <v>0</v>
      </c>
      <c r="H9">
        <f>'CBAM Coverage'!$C9*(('CBAM Coverage'!$D9*'Allowance Schedule'!I$10)+(1-'CBAM Coverage'!$D9)*'Allowance Schedule'!I$11)</f>
        <v>0</v>
      </c>
      <c r="I9">
        <f>'CBAM Coverage'!$C9*(('CBAM Coverage'!$D9*'Allowance Schedule'!J$10)+(1-'CBAM Coverage'!$D9)*'Allowance Schedule'!J$11)</f>
        <v>0</v>
      </c>
      <c r="J9">
        <f>'CBAM Coverage'!$C9*(('CBAM Coverage'!$D9*'Allowance Schedule'!K$10)+(1-'CBAM Coverage'!$D9)*'Allowance Schedule'!K$11)</f>
        <v>0</v>
      </c>
      <c r="K9">
        <f>'CBAM Coverage'!$C9*(('CBAM Coverage'!$D9*'Allowance Schedule'!L$10)+(1-'CBAM Coverage'!$D9)*'Allowance Schedule'!L$11)</f>
        <v>0</v>
      </c>
      <c r="L9">
        <f>'CBAM Coverage'!$C9*(('CBAM Coverage'!$D9*'Allowance Schedule'!M$10)+(1-'CBAM Coverage'!$D9)*'Allowance Schedule'!M$11)</f>
        <v>0</v>
      </c>
      <c r="M9">
        <f>'CBAM Coverage'!$C9*(('CBAM Coverage'!$D9*'Allowance Schedule'!N$10)+(1-'CBAM Coverage'!$D9)*'Allowance Schedule'!N$11)</f>
        <v>0</v>
      </c>
      <c r="N9">
        <f>'CBAM Coverage'!$C9*(('CBAM Coverage'!$D9*'Allowance Schedule'!O$10)+(1-'CBAM Coverage'!$D9)*'Allowance Schedule'!O$11)</f>
        <v>0</v>
      </c>
      <c r="O9">
        <f>'CBAM Coverage'!$C9*(('CBAM Coverage'!$D9*'Allowance Schedule'!P$10)+(1-'CBAM Coverage'!$D9)*'Allowance Schedule'!P$11)</f>
        <v>0</v>
      </c>
      <c r="P9">
        <f>'CBAM Coverage'!$C9*(('CBAM Coverage'!$D9*'Allowance Schedule'!Q$10)+(1-'CBAM Coverage'!$D9)*'Allowance Schedule'!Q$11)</f>
        <v>0</v>
      </c>
      <c r="Q9">
        <f>'CBAM Coverage'!$C9*(('CBAM Coverage'!$D9*'Allowance Schedule'!R$10)+(1-'CBAM Coverage'!$D9)*'Allowance Schedule'!R$11)</f>
        <v>0</v>
      </c>
      <c r="R9">
        <f>'CBAM Coverage'!$C9*(('CBAM Coverage'!$D9*'Allowance Schedule'!S$10)+(1-'CBAM Coverage'!$D9)*'Allowance Schedule'!S$11)</f>
        <v>0</v>
      </c>
      <c r="S9">
        <f>'CBAM Coverage'!$C9*(('CBAM Coverage'!$D9*'Allowance Schedule'!T$10)+(1-'CBAM Coverage'!$D9)*'Allowance Schedule'!T$11)</f>
        <v>0</v>
      </c>
      <c r="T9">
        <f>'CBAM Coverage'!$C9*(('CBAM Coverage'!$D9*'Allowance Schedule'!U$10)+(1-'CBAM Coverage'!$D9)*'Allowance Schedule'!U$11)</f>
        <v>0</v>
      </c>
      <c r="U9">
        <f>'CBAM Coverage'!$C9*(('CBAM Coverage'!$D9*'Allowance Schedule'!V$10)+(1-'CBAM Coverage'!$D9)*'Allowance Schedule'!V$11)</f>
        <v>0</v>
      </c>
      <c r="V9">
        <f>'CBAM Coverage'!$C9*(('CBAM Coverage'!$D9*'Allowance Schedule'!W$10)+(1-'CBAM Coverage'!$D9)*'Allowance Schedule'!W$11)</f>
        <v>0</v>
      </c>
      <c r="W9">
        <f>'CBAM Coverage'!$C9*(('CBAM Coverage'!$D9*'Allowance Schedule'!X$10)+(1-'CBAM Coverage'!$D9)*'Allowance Schedule'!X$11)</f>
        <v>0</v>
      </c>
      <c r="X9">
        <f>'CBAM Coverage'!$C9*(('CBAM Coverage'!$D9*'Allowance Schedule'!Y$10)+(1-'CBAM Coverage'!$D9)*'Allowance Schedule'!Y$11)</f>
        <v>0</v>
      </c>
      <c r="Y9">
        <f>'CBAM Coverage'!$C9*(('CBAM Coverage'!$D9*'Allowance Schedule'!Z$10)+(1-'CBAM Coverage'!$D9)*'Allowance Schedule'!Z$11)</f>
        <v>0</v>
      </c>
      <c r="Z9">
        <f>'CBAM Coverage'!$C9*(('CBAM Coverage'!$D9*'Allowance Schedule'!AA$10)+(1-'CBAM Coverage'!$D9)*'Allowance Schedule'!AA$11)</f>
        <v>0</v>
      </c>
      <c r="AA9">
        <f>'CBAM Coverage'!$C9*(('CBAM Coverage'!$D9*'Allowance Schedule'!AB$10)+(1-'CBAM Coverage'!$D9)*'Allowance Schedule'!AB$11)</f>
        <v>0</v>
      </c>
      <c r="AB9">
        <f>'CBAM Coverage'!$C9*(('CBAM Coverage'!$D9*'Allowance Schedule'!AC$10)+(1-'CBAM Coverage'!$D9)*'Allowance Schedule'!AC$11)</f>
        <v>0</v>
      </c>
      <c r="AC9">
        <f>'CBAM Coverage'!$C9*(('CBAM Coverage'!$D9*'Allowance Schedule'!AD$10)+(1-'CBAM Coverage'!$D9)*'Allowance Schedule'!AD$11)</f>
        <v>0</v>
      </c>
      <c r="AD9">
        <f>'CBAM Coverage'!$C9*(('CBAM Coverage'!$D9*'Allowance Schedule'!AE$10)+(1-'CBAM Coverage'!$D9)*'Allowance Schedule'!AE$11)</f>
        <v>0</v>
      </c>
      <c r="AE9">
        <f>'CBAM Coverage'!$C9*(('CBAM Coverage'!$D9*'Allowance Schedule'!AF$10)+(1-'CBAM Coverage'!$D9)*'Allowance Schedule'!AF$11)</f>
        <v>0</v>
      </c>
      <c r="AF9">
        <f>'CBAM Coverage'!$C9*(('CBAM Coverage'!$D9*'Allowance Schedule'!AG$10)+(1-'CBAM Coverage'!$D9)*'Allowance Schedule'!AG$11)</f>
        <v>0</v>
      </c>
    </row>
    <row r="10" spans="1:32" x14ac:dyDescent="0.35">
      <c r="B10" t="s">
        <v>9</v>
      </c>
      <c r="C10">
        <f>'CBAM Coverage'!$C10*(('CBAM Coverage'!$D10*'Allowance Schedule'!D$10)+(1-'CBAM Coverage'!$D10)*'Allowance Schedule'!D$11)</f>
        <v>0</v>
      </c>
      <c r="D10">
        <f>'CBAM Coverage'!$C10*(('CBAM Coverage'!$D10*'Allowance Schedule'!E$10)+(1-'CBAM Coverage'!$D10)*'Allowance Schedule'!E$11)</f>
        <v>0</v>
      </c>
      <c r="E10">
        <f>'CBAM Coverage'!$C10*(('CBAM Coverage'!$D10*'Allowance Schedule'!F$10)+(1-'CBAM Coverage'!$D10)*'Allowance Schedule'!F$11)</f>
        <v>0</v>
      </c>
      <c r="F10">
        <f>'CBAM Coverage'!$C10*(('CBAM Coverage'!$D10*'Allowance Schedule'!G$10)+(1-'CBAM Coverage'!$D10)*'Allowance Schedule'!G$11)</f>
        <v>0</v>
      </c>
      <c r="G10">
        <f>'CBAM Coverage'!$C10*(('CBAM Coverage'!$D10*'Allowance Schedule'!H$10)+(1-'CBAM Coverage'!$D10)*'Allowance Schedule'!H$11)</f>
        <v>0</v>
      </c>
      <c r="H10">
        <f>'CBAM Coverage'!$C10*(('CBAM Coverage'!$D10*'Allowance Schedule'!I$10)+(1-'CBAM Coverage'!$D10)*'Allowance Schedule'!I$11)</f>
        <v>0</v>
      </c>
      <c r="I10">
        <f>'CBAM Coverage'!$C10*(('CBAM Coverage'!$D10*'Allowance Schedule'!J$10)+(1-'CBAM Coverage'!$D10)*'Allowance Schedule'!J$11)</f>
        <v>0</v>
      </c>
      <c r="J10">
        <f>'CBAM Coverage'!$C10*(('CBAM Coverage'!$D10*'Allowance Schedule'!K$10)+(1-'CBAM Coverage'!$D10)*'Allowance Schedule'!K$11)</f>
        <v>0</v>
      </c>
      <c r="K10">
        <f>'CBAM Coverage'!$C10*(('CBAM Coverage'!$D10*'Allowance Schedule'!L$10)+(1-'CBAM Coverage'!$D10)*'Allowance Schedule'!L$11)</f>
        <v>0</v>
      </c>
      <c r="L10">
        <f>'CBAM Coverage'!$C10*(('CBAM Coverage'!$D10*'Allowance Schedule'!M$10)+(1-'CBAM Coverage'!$D10)*'Allowance Schedule'!M$11)</f>
        <v>0</v>
      </c>
      <c r="M10">
        <f>'CBAM Coverage'!$C10*(('CBAM Coverage'!$D10*'Allowance Schedule'!N$10)+(1-'CBAM Coverage'!$D10)*'Allowance Schedule'!N$11)</f>
        <v>0</v>
      </c>
      <c r="N10">
        <f>'CBAM Coverage'!$C10*(('CBAM Coverage'!$D10*'Allowance Schedule'!O$10)+(1-'CBAM Coverage'!$D10)*'Allowance Schedule'!O$11)</f>
        <v>0</v>
      </c>
      <c r="O10">
        <f>'CBAM Coverage'!$C10*(('CBAM Coverage'!$D10*'Allowance Schedule'!P$10)+(1-'CBAM Coverage'!$D10)*'Allowance Schedule'!P$11)</f>
        <v>0</v>
      </c>
      <c r="P10">
        <f>'CBAM Coverage'!$C10*(('CBAM Coverage'!$D10*'Allowance Schedule'!Q$10)+(1-'CBAM Coverage'!$D10)*'Allowance Schedule'!Q$11)</f>
        <v>0</v>
      </c>
      <c r="Q10">
        <f>'CBAM Coverage'!$C10*(('CBAM Coverage'!$D10*'Allowance Schedule'!R$10)+(1-'CBAM Coverage'!$D10)*'Allowance Schedule'!R$11)</f>
        <v>0</v>
      </c>
      <c r="R10">
        <f>'CBAM Coverage'!$C10*(('CBAM Coverage'!$D10*'Allowance Schedule'!S$10)+(1-'CBAM Coverage'!$D10)*'Allowance Schedule'!S$11)</f>
        <v>0</v>
      </c>
      <c r="S10">
        <f>'CBAM Coverage'!$C10*(('CBAM Coverage'!$D10*'Allowance Schedule'!T$10)+(1-'CBAM Coverage'!$D10)*'Allowance Schedule'!T$11)</f>
        <v>0</v>
      </c>
      <c r="T10">
        <f>'CBAM Coverage'!$C10*(('CBAM Coverage'!$D10*'Allowance Schedule'!U$10)+(1-'CBAM Coverage'!$D10)*'Allowance Schedule'!U$11)</f>
        <v>0</v>
      </c>
      <c r="U10">
        <f>'CBAM Coverage'!$C10*(('CBAM Coverage'!$D10*'Allowance Schedule'!V$10)+(1-'CBAM Coverage'!$D10)*'Allowance Schedule'!V$11)</f>
        <v>0</v>
      </c>
      <c r="V10">
        <f>'CBAM Coverage'!$C10*(('CBAM Coverage'!$D10*'Allowance Schedule'!W$10)+(1-'CBAM Coverage'!$D10)*'Allowance Schedule'!W$11)</f>
        <v>0</v>
      </c>
      <c r="W10">
        <f>'CBAM Coverage'!$C10*(('CBAM Coverage'!$D10*'Allowance Schedule'!X$10)+(1-'CBAM Coverage'!$D10)*'Allowance Schedule'!X$11)</f>
        <v>0</v>
      </c>
      <c r="X10">
        <f>'CBAM Coverage'!$C10*(('CBAM Coverage'!$D10*'Allowance Schedule'!Y$10)+(1-'CBAM Coverage'!$D10)*'Allowance Schedule'!Y$11)</f>
        <v>0</v>
      </c>
      <c r="Y10">
        <f>'CBAM Coverage'!$C10*(('CBAM Coverage'!$D10*'Allowance Schedule'!Z$10)+(1-'CBAM Coverage'!$D10)*'Allowance Schedule'!Z$11)</f>
        <v>0</v>
      </c>
      <c r="Z10">
        <f>'CBAM Coverage'!$C10*(('CBAM Coverage'!$D10*'Allowance Schedule'!AA$10)+(1-'CBAM Coverage'!$D10)*'Allowance Schedule'!AA$11)</f>
        <v>0</v>
      </c>
      <c r="AA10">
        <f>'CBAM Coverage'!$C10*(('CBAM Coverage'!$D10*'Allowance Schedule'!AB$10)+(1-'CBAM Coverage'!$D10)*'Allowance Schedule'!AB$11)</f>
        <v>0</v>
      </c>
      <c r="AB10">
        <f>'CBAM Coverage'!$C10*(('CBAM Coverage'!$D10*'Allowance Schedule'!AC$10)+(1-'CBAM Coverage'!$D10)*'Allowance Schedule'!AC$11)</f>
        <v>0</v>
      </c>
      <c r="AC10">
        <f>'CBAM Coverage'!$C10*(('CBAM Coverage'!$D10*'Allowance Schedule'!AD$10)+(1-'CBAM Coverage'!$D10)*'Allowance Schedule'!AD$11)</f>
        <v>0</v>
      </c>
      <c r="AD10">
        <f>'CBAM Coverage'!$C10*(('CBAM Coverage'!$D10*'Allowance Schedule'!AE$10)+(1-'CBAM Coverage'!$D10)*'Allowance Schedule'!AE$11)</f>
        <v>0</v>
      </c>
      <c r="AE10">
        <f>'CBAM Coverage'!$C10*(('CBAM Coverage'!$D10*'Allowance Schedule'!AF$10)+(1-'CBAM Coverage'!$D10)*'Allowance Schedule'!AF$11)</f>
        <v>0</v>
      </c>
      <c r="AF10">
        <f>'CBAM Coverage'!$C10*(('CBAM Coverage'!$D10*'Allowance Schedule'!AG$10)+(1-'CBAM Coverage'!$D10)*'Allowance Schedule'!AG$11)</f>
        <v>0</v>
      </c>
    </row>
    <row r="11" spans="1:32" x14ac:dyDescent="0.35">
      <c r="B11" t="s">
        <v>10</v>
      </c>
      <c r="C11">
        <f>'CBAM Coverage'!$C11*(('CBAM Coverage'!$D11*'Allowance Schedule'!D$10)+(1-'CBAM Coverage'!$D11)*'Allowance Schedule'!D$11)</f>
        <v>1.5401362460970894E-3</v>
      </c>
      <c r="D11">
        <f>'CBAM Coverage'!$C11*(('CBAM Coverage'!$D11*'Allowance Schedule'!E$10)+(1-'CBAM Coverage'!$D11)*'Allowance Schedule'!E$11)</f>
        <v>1.5401362460970894E-3</v>
      </c>
      <c r="E11">
        <f>'CBAM Coverage'!$C11*(('CBAM Coverage'!$D11*'Allowance Schedule'!F$10)+(1-'CBAM Coverage'!$D11)*'Allowance Schedule'!F$11)</f>
        <v>1.5401362460970894E-3</v>
      </c>
      <c r="F11">
        <f>'CBAM Coverage'!$C11*(('CBAM Coverage'!$D11*'Allowance Schedule'!G$10)+(1-'CBAM Coverage'!$D11)*'Allowance Schedule'!G$11)</f>
        <v>1.5401362460970894E-3</v>
      </c>
      <c r="G11">
        <f>'CBAM Coverage'!$C11*(('CBAM Coverage'!$D11*'Allowance Schedule'!H$10)+(1-'CBAM Coverage'!$D11)*'Allowance Schedule'!H$11)</f>
        <v>1.5401362460970894E-3</v>
      </c>
      <c r="H11">
        <f>'CBAM Coverage'!$C11*(('CBAM Coverage'!$D11*'Allowance Schedule'!I$10)+(1-'CBAM Coverage'!$D11)*'Allowance Schedule'!I$11)</f>
        <v>2.044887056912244E-3</v>
      </c>
      <c r="I11">
        <f>'CBAM Coverage'!$C11*(('CBAM Coverage'!$D11*'Allowance Schedule'!J$10)+(1-'CBAM Coverage'!$D11)*'Allowance Schedule'!J$11)</f>
        <v>2.7146524655235157E-3</v>
      </c>
      <c r="J11">
        <f>'CBAM Coverage'!$C11*(('CBAM Coverage'!$D11*'Allowance Schedule'!K$10)+(1-'CBAM Coverage'!$D11)*'Allowance Schedule'!K$11)</f>
        <v>3.8891686849499389E-3</v>
      </c>
      <c r="K11">
        <f>'CBAM Coverage'!$C11*(('CBAM Coverage'!$D11*'Allowance Schedule'!L$10)+(1-'CBAM Coverage'!$D11)*'Allowance Schedule'!L$11)</f>
        <v>6.5779373368218272E-3</v>
      </c>
      <c r="L11">
        <f>'CBAM Coverage'!$C11*(('CBAM Coverage'!$D11*'Allowance Schedule'!M$10)+(1-'CBAM Coverage'!$D11)*'Allowance Schedule'!M$11)</f>
        <v>1.1992360367095547E-2</v>
      </c>
      <c r="M11">
        <f>'CBAM Coverage'!$C11*(('CBAM Coverage'!$D11*'Allowance Schedule'!N$10)+(1-'CBAM Coverage'!$D11)*'Allowance Schedule'!N$11)</f>
        <v>1.4516114421171318E-2</v>
      </c>
      <c r="N11">
        <f>'CBAM Coverage'!$C11*(('CBAM Coverage'!$D11*'Allowance Schedule'!O$10)+(1-'CBAM Coverage'!$D11)*'Allowance Schedule'!O$11)</f>
        <v>1.7039868475247088E-2</v>
      </c>
      <c r="O11">
        <f>'CBAM Coverage'!$C11*(('CBAM Coverage'!$D11*'Allowance Schedule'!P$10)+(1-'CBAM Coverage'!$D11)*'Allowance Schedule'!P$11)</f>
        <v>1.9563622529322859E-2</v>
      </c>
      <c r="P11">
        <f>'CBAM Coverage'!$C11*(('CBAM Coverage'!$D11*'Allowance Schedule'!Q$10)+(1-'CBAM Coverage'!$D11)*'Allowance Schedule'!Q$11)</f>
        <v>2.2390227069887723E-2</v>
      </c>
      <c r="Q11">
        <f>'CBAM Coverage'!$C11*(('CBAM Coverage'!$D11*'Allowance Schedule'!R$10)+(1-'CBAM Coverage'!$D11)*'Allowance Schedule'!R$11)</f>
        <v>2.2390227069887723E-2</v>
      </c>
      <c r="R11">
        <f>'CBAM Coverage'!$C11*(('CBAM Coverage'!$D11*'Allowance Schedule'!S$10)+(1-'CBAM Coverage'!$D11)*'Allowance Schedule'!S$11)</f>
        <v>2.2390227069887723E-2</v>
      </c>
      <c r="S11">
        <f>'CBAM Coverage'!$C11*(('CBAM Coverage'!$D11*'Allowance Schedule'!T$10)+(1-'CBAM Coverage'!$D11)*'Allowance Schedule'!T$11)</f>
        <v>2.2390227069887723E-2</v>
      </c>
      <c r="T11">
        <f>'CBAM Coverage'!$C11*(('CBAM Coverage'!$D11*'Allowance Schedule'!U$10)+(1-'CBAM Coverage'!$D11)*'Allowance Schedule'!U$11)</f>
        <v>2.2390227069887723E-2</v>
      </c>
      <c r="U11">
        <f>'CBAM Coverage'!$C11*(('CBAM Coverage'!$D11*'Allowance Schedule'!V$10)+(1-'CBAM Coverage'!$D11)*'Allowance Schedule'!V$11)</f>
        <v>2.2390227069887723E-2</v>
      </c>
      <c r="V11">
        <f>'CBAM Coverage'!$C11*(('CBAM Coverage'!$D11*'Allowance Schedule'!W$10)+(1-'CBAM Coverage'!$D11)*'Allowance Schedule'!W$11)</f>
        <v>2.2390227069887723E-2</v>
      </c>
      <c r="W11">
        <f>'CBAM Coverage'!$C11*(('CBAM Coverage'!$D11*'Allowance Schedule'!X$10)+(1-'CBAM Coverage'!$D11)*'Allowance Schedule'!X$11)</f>
        <v>2.2390227069887723E-2</v>
      </c>
      <c r="X11">
        <f>'CBAM Coverage'!$C11*(('CBAM Coverage'!$D11*'Allowance Schedule'!Y$10)+(1-'CBAM Coverage'!$D11)*'Allowance Schedule'!Y$11)</f>
        <v>2.2390227069887723E-2</v>
      </c>
      <c r="Y11">
        <f>'CBAM Coverage'!$C11*(('CBAM Coverage'!$D11*'Allowance Schedule'!Z$10)+(1-'CBAM Coverage'!$D11)*'Allowance Schedule'!Z$11)</f>
        <v>2.2390227069887723E-2</v>
      </c>
      <c r="Z11">
        <f>'CBAM Coverage'!$C11*(('CBAM Coverage'!$D11*'Allowance Schedule'!AA$10)+(1-'CBAM Coverage'!$D11)*'Allowance Schedule'!AA$11)</f>
        <v>2.2390227069887723E-2</v>
      </c>
      <c r="AA11">
        <f>'CBAM Coverage'!$C11*(('CBAM Coverage'!$D11*'Allowance Schedule'!AB$10)+(1-'CBAM Coverage'!$D11)*'Allowance Schedule'!AB$11)</f>
        <v>2.2390227069887723E-2</v>
      </c>
      <c r="AB11">
        <f>'CBAM Coverage'!$C11*(('CBAM Coverage'!$D11*'Allowance Schedule'!AC$10)+(1-'CBAM Coverage'!$D11)*'Allowance Schedule'!AC$11)</f>
        <v>2.2390227069887723E-2</v>
      </c>
      <c r="AC11">
        <f>'CBAM Coverage'!$C11*(('CBAM Coverage'!$D11*'Allowance Schedule'!AD$10)+(1-'CBAM Coverage'!$D11)*'Allowance Schedule'!AD$11)</f>
        <v>2.2390227069887723E-2</v>
      </c>
      <c r="AD11">
        <f>'CBAM Coverage'!$C11*(('CBAM Coverage'!$D11*'Allowance Schedule'!AE$10)+(1-'CBAM Coverage'!$D11)*'Allowance Schedule'!AE$11)</f>
        <v>2.2390227069887723E-2</v>
      </c>
      <c r="AE11">
        <f>'CBAM Coverage'!$C11*(('CBAM Coverage'!$D11*'Allowance Schedule'!AF$10)+(1-'CBAM Coverage'!$D11)*'Allowance Schedule'!AF$11)</f>
        <v>2.2390227069887723E-2</v>
      </c>
      <c r="AF11">
        <f>'CBAM Coverage'!$C11*(('CBAM Coverage'!$D11*'Allowance Schedule'!AG$10)+(1-'CBAM Coverage'!$D11)*'Allowance Schedule'!AG$11)</f>
        <v>2.2390227069887723E-2</v>
      </c>
    </row>
    <row r="12" spans="1:32" x14ac:dyDescent="0.35">
      <c r="B12" t="s">
        <v>11</v>
      </c>
      <c r="C12">
        <f>'CBAM Coverage'!$C12*(('CBAM Coverage'!$D12*'Allowance Schedule'!D$10)+(1-'CBAM Coverage'!$D12)*'Allowance Schedule'!D$11)</f>
        <v>0</v>
      </c>
      <c r="D12">
        <f>'CBAM Coverage'!$C12*(('CBAM Coverage'!$D12*'Allowance Schedule'!E$10)+(1-'CBAM Coverage'!$D12)*'Allowance Schedule'!E$11)</f>
        <v>0</v>
      </c>
      <c r="E12">
        <f>'CBAM Coverage'!$C12*(('CBAM Coverage'!$D12*'Allowance Schedule'!F$10)+(1-'CBAM Coverage'!$D12)*'Allowance Schedule'!F$11)</f>
        <v>0</v>
      </c>
      <c r="F12">
        <f>'CBAM Coverage'!$C12*(('CBAM Coverage'!$D12*'Allowance Schedule'!G$10)+(1-'CBAM Coverage'!$D12)*'Allowance Schedule'!G$11)</f>
        <v>0</v>
      </c>
      <c r="G12">
        <f>'CBAM Coverage'!$C12*(('CBAM Coverage'!$D12*'Allowance Schedule'!H$10)+(1-'CBAM Coverage'!$D12)*'Allowance Schedule'!H$11)</f>
        <v>0</v>
      </c>
      <c r="H12">
        <f>'CBAM Coverage'!$C12*(('CBAM Coverage'!$D12*'Allowance Schedule'!I$10)+(1-'CBAM Coverage'!$D12)*'Allowance Schedule'!I$11)</f>
        <v>0</v>
      </c>
      <c r="I12">
        <f>'CBAM Coverage'!$C12*(('CBAM Coverage'!$D12*'Allowance Schedule'!J$10)+(1-'CBAM Coverage'!$D12)*'Allowance Schedule'!J$11)</f>
        <v>0</v>
      </c>
      <c r="J12">
        <f>'CBAM Coverage'!$C12*(('CBAM Coverage'!$D12*'Allowance Schedule'!K$10)+(1-'CBAM Coverage'!$D12)*'Allowance Schedule'!K$11)</f>
        <v>0</v>
      </c>
      <c r="K12">
        <f>'CBAM Coverage'!$C12*(('CBAM Coverage'!$D12*'Allowance Schedule'!L$10)+(1-'CBAM Coverage'!$D12)*'Allowance Schedule'!L$11)</f>
        <v>0</v>
      </c>
      <c r="L12">
        <f>'CBAM Coverage'!$C12*(('CBAM Coverage'!$D12*'Allowance Schedule'!M$10)+(1-'CBAM Coverage'!$D12)*'Allowance Schedule'!M$11)</f>
        <v>0</v>
      </c>
      <c r="M12">
        <f>'CBAM Coverage'!$C12*(('CBAM Coverage'!$D12*'Allowance Schedule'!N$10)+(1-'CBAM Coverage'!$D12)*'Allowance Schedule'!N$11)</f>
        <v>0</v>
      </c>
      <c r="N12">
        <f>'CBAM Coverage'!$C12*(('CBAM Coverage'!$D12*'Allowance Schedule'!O$10)+(1-'CBAM Coverage'!$D12)*'Allowance Schedule'!O$11)</f>
        <v>0</v>
      </c>
      <c r="O12">
        <f>'CBAM Coverage'!$C12*(('CBAM Coverage'!$D12*'Allowance Schedule'!P$10)+(1-'CBAM Coverage'!$D12)*'Allowance Schedule'!P$11)</f>
        <v>0</v>
      </c>
      <c r="P12">
        <f>'CBAM Coverage'!$C12*(('CBAM Coverage'!$D12*'Allowance Schedule'!Q$10)+(1-'CBAM Coverage'!$D12)*'Allowance Schedule'!Q$11)</f>
        <v>0</v>
      </c>
      <c r="Q12">
        <f>'CBAM Coverage'!$C12*(('CBAM Coverage'!$D12*'Allowance Schedule'!R$10)+(1-'CBAM Coverage'!$D12)*'Allowance Schedule'!R$11)</f>
        <v>0</v>
      </c>
      <c r="R12">
        <f>'CBAM Coverage'!$C12*(('CBAM Coverage'!$D12*'Allowance Schedule'!S$10)+(1-'CBAM Coverage'!$D12)*'Allowance Schedule'!S$11)</f>
        <v>0</v>
      </c>
      <c r="S12">
        <f>'CBAM Coverage'!$C12*(('CBAM Coverage'!$D12*'Allowance Schedule'!T$10)+(1-'CBAM Coverage'!$D12)*'Allowance Schedule'!T$11)</f>
        <v>0</v>
      </c>
      <c r="T12">
        <f>'CBAM Coverage'!$C12*(('CBAM Coverage'!$D12*'Allowance Schedule'!U$10)+(1-'CBAM Coverage'!$D12)*'Allowance Schedule'!U$11)</f>
        <v>0</v>
      </c>
      <c r="U12">
        <f>'CBAM Coverage'!$C12*(('CBAM Coverage'!$D12*'Allowance Schedule'!V$10)+(1-'CBAM Coverage'!$D12)*'Allowance Schedule'!V$11)</f>
        <v>0</v>
      </c>
      <c r="V12">
        <f>'CBAM Coverage'!$C12*(('CBAM Coverage'!$D12*'Allowance Schedule'!W$10)+(1-'CBAM Coverage'!$D12)*'Allowance Schedule'!W$11)</f>
        <v>0</v>
      </c>
      <c r="W12">
        <f>'CBAM Coverage'!$C12*(('CBAM Coverage'!$D12*'Allowance Schedule'!X$10)+(1-'CBAM Coverage'!$D12)*'Allowance Schedule'!X$11)</f>
        <v>0</v>
      </c>
      <c r="X12">
        <f>'CBAM Coverage'!$C12*(('CBAM Coverage'!$D12*'Allowance Schedule'!Y$10)+(1-'CBAM Coverage'!$D12)*'Allowance Schedule'!Y$11)</f>
        <v>0</v>
      </c>
      <c r="Y12">
        <f>'CBAM Coverage'!$C12*(('CBAM Coverage'!$D12*'Allowance Schedule'!Z$10)+(1-'CBAM Coverage'!$D12)*'Allowance Schedule'!Z$11)</f>
        <v>0</v>
      </c>
      <c r="Z12">
        <f>'CBAM Coverage'!$C12*(('CBAM Coverage'!$D12*'Allowance Schedule'!AA$10)+(1-'CBAM Coverage'!$D12)*'Allowance Schedule'!AA$11)</f>
        <v>0</v>
      </c>
      <c r="AA12">
        <f>'CBAM Coverage'!$C12*(('CBAM Coverage'!$D12*'Allowance Schedule'!AB$10)+(1-'CBAM Coverage'!$D12)*'Allowance Schedule'!AB$11)</f>
        <v>0</v>
      </c>
      <c r="AB12">
        <f>'CBAM Coverage'!$C12*(('CBAM Coverage'!$D12*'Allowance Schedule'!AC$10)+(1-'CBAM Coverage'!$D12)*'Allowance Schedule'!AC$11)</f>
        <v>0</v>
      </c>
      <c r="AC12">
        <f>'CBAM Coverage'!$C12*(('CBAM Coverage'!$D12*'Allowance Schedule'!AD$10)+(1-'CBAM Coverage'!$D12)*'Allowance Schedule'!AD$11)</f>
        <v>0</v>
      </c>
      <c r="AD12">
        <f>'CBAM Coverage'!$C12*(('CBAM Coverage'!$D12*'Allowance Schedule'!AE$10)+(1-'CBAM Coverage'!$D12)*'Allowance Schedule'!AE$11)</f>
        <v>0</v>
      </c>
      <c r="AE12">
        <f>'CBAM Coverage'!$C12*(('CBAM Coverage'!$D12*'Allowance Schedule'!AF$10)+(1-'CBAM Coverage'!$D12)*'Allowance Schedule'!AF$11)</f>
        <v>0</v>
      </c>
      <c r="AF12">
        <f>'CBAM Coverage'!$C12*(('CBAM Coverage'!$D12*'Allowance Schedule'!AG$10)+(1-'CBAM Coverage'!$D12)*'Allowance Schedule'!AG$11)</f>
        <v>0</v>
      </c>
    </row>
    <row r="13" spans="1:32" x14ac:dyDescent="0.35">
      <c r="B13" t="s">
        <v>12</v>
      </c>
      <c r="C13">
        <f>'CBAM Coverage'!$C13*(('CBAM Coverage'!$D13*'Allowance Schedule'!D$10)+(1-'CBAM Coverage'!$D13)*'Allowance Schedule'!D$11)</f>
        <v>0</v>
      </c>
      <c r="D13">
        <f>'CBAM Coverage'!$C13*(('CBAM Coverage'!$D13*'Allowance Schedule'!E$10)+(1-'CBAM Coverage'!$D13)*'Allowance Schedule'!E$11)</f>
        <v>0</v>
      </c>
      <c r="E13">
        <f>'CBAM Coverage'!$C13*(('CBAM Coverage'!$D13*'Allowance Schedule'!F$10)+(1-'CBAM Coverage'!$D13)*'Allowance Schedule'!F$11)</f>
        <v>0</v>
      </c>
      <c r="F13">
        <f>'CBAM Coverage'!$C13*(('CBAM Coverage'!$D13*'Allowance Schedule'!G$10)+(1-'CBAM Coverage'!$D13)*'Allowance Schedule'!G$11)</f>
        <v>0</v>
      </c>
      <c r="G13">
        <f>'CBAM Coverage'!$C13*(('CBAM Coverage'!$D13*'Allowance Schedule'!H$10)+(1-'CBAM Coverage'!$D13)*'Allowance Schedule'!H$11)</f>
        <v>0</v>
      </c>
      <c r="H13">
        <f>'CBAM Coverage'!$C13*(('CBAM Coverage'!$D13*'Allowance Schedule'!I$10)+(1-'CBAM Coverage'!$D13)*'Allowance Schedule'!I$11)</f>
        <v>0</v>
      </c>
      <c r="I13">
        <f>'CBAM Coverage'!$C13*(('CBAM Coverage'!$D13*'Allowance Schedule'!J$10)+(1-'CBAM Coverage'!$D13)*'Allowance Schedule'!J$11)</f>
        <v>0</v>
      </c>
      <c r="J13">
        <f>'CBAM Coverage'!$C13*(('CBAM Coverage'!$D13*'Allowance Schedule'!K$10)+(1-'CBAM Coverage'!$D13)*'Allowance Schedule'!K$11)</f>
        <v>0</v>
      </c>
      <c r="K13">
        <f>'CBAM Coverage'!$C13*(('CBAM Coverage'!$D13*'Allowance Schedule'!L$10)+(1-'CBAM Coverage'!$D13)*'Allowance Schedule'!L$11)</f>
        <v>0</v>
      </c>
      <c r="L13">
        <f>'CBAM Coverage'!$C13*(('CBAM Coverage'!$D13*'Allowance Schedule'!M$10)+(1-'CBAM Coverage'!$D13)*'Allowance Schedule'!M$11)</f>
        <v>0</v>
      </c>
      <c r="M13">
        <f>'CBAM Coverage'!$C13*(('CBAM Coverage'!$D13*'Allowance Schedule'!N$10)+(1-'CBAM Coverage'!$D13)*'Allowance Schedule'!N$11)</f>
        <v>0</v>
      </c>
      <c r="N13">
        <f>'CBAM Coverage'!$C13*(('CBAM Coverage'!$D13*'Allowance Schedule'!O$10)+(1-'CBAM Coverage'!$D13)*'Allowance Schedule'!O$11)</f>
        <v>0</v>
      </c>
      <c r="O13">
        <f>'CBAM Coverage'!$C13*(('CBAM Coverage'!$D13*'Allowance Schedule'!P$10)+(1-'CBAM Coverage'!$D13)*'Allowance Schedule'!P$11)</f>
        <v>0</v>
      </c>
      <c r="P13">
        <f>'CBAM Coverage'!$C13*(('CBAM Coverage'!$D13*'Allowance Schedule'!Q$10)+(1-'CBAM Coverage'!$D13)*'Allowance Schedule'!Q$11)</f>
        <v>0</v>
      </c>
      <c r="Q13">
        <f>'CBAM Coverage'!$C13*(('CBAM Coverage'!$D13*'Allowance Schedule'!R$10)+(1-'CBAM Coverage'!$D13)*'Allowance Schedule'!R$11)</f>
        <v>0</v>
      </c>
      <c r="R13">
        <f>'CBAM Coverage'!$C13*(('CBAM Coverage'!$D13*'Allowance Schedule'!S$10)+(1-'CBAM Coverage'!$D13)*'Allowance Schedule'!S$11)</f>
        <v>0</v>
      </c>
      <c r="S13">
        <f>'CBAM Coverage'!$C13*(('CBAM Coverage'!$D13*'Allowance Schedule'!T$10)+(1-'CBAM Coverage'!$D13)*'Allowance Schedule'!T$11)</f>
        <v>0</v>
      </c>
      <c r="T13">
        <f>'CBAM Coverage'!$C13*(('CBAM Coverage'!$D13*'Allowance Schedule'!U$10)+(1-'CBAM Coverage'!$D13)*'Allowance Schedule'!U$11)</f>
        <v>0</v>
      </c>
      <c r="U13">
        <f>'CBAM Coverage'!$C13*(('CBAM Coverage'!$D13*'Allowance Schedule'!V$10)+(1-'CBAM Coverage'!$D13)*'Allowance Schedule'!V$11)</f>
        <v>0</v>
      </c>
      <c r="V13">
        <f>'CBAM Coverage'!$C13*(('CBAM Coverage'!$D13*'Allowance Schedule'!W$10)+(1-'CBAM Coverage'!$D13)*'Allowance Schedule'!W$11)</f>
        <v>0</v>
      </c>
      <c r="W13">
        <f>'CBAM Coverage'!$C13*(('CBAM Coverage'!$D13*'Allowance Schedule'!X$10)+(1-'CBAM Coverage'!$D13)*'Allowance Schedule'!X$11)</f>
        <v>0</v>
      </c>
      <c r="X13">
        <f>'CBAM Coverage'!$C13*(('CBAM Coverage'!$D13*'Allowance Schedule'!Y$10)+(1-'CBAM Coverage'!$D13)*'Allowance Schedule'!Y$11)</f>
        <v>0</v>
      </c>
      <c r="Y13">
        <f>'CBAM Coverage'!$C13*(('CBAM Coverage'!$D13*'Allowance Schedule'!Z$10)+(1-'CBAM Coverage'!$D13)*'Allowance Schedule'!Z$11)</f>
        <v>0</v>
      </c>
      <c r="Z13">
        <f>'CBAM Coverage'!$C13*(('CBAM Coverage'!$D13*'Allowance Schedule'!AA$10)+(1-'CBAM Coverage'!$D13)*'Allowance Schedule'!AA$11)</f>
        <v>0</v>
      </c>
      <c r="AA13">
        <f>'CBAM Coverage'!$C13*(('CBAM Coverage'!$D13*'Allowance Schedule'!AB$10)+(1-'CBAM Coverage'!$D13)*'Allowance Schedule'!AB$11)</f>
        <v>0</v>
      </c>
      <c r="AB13">
        <f>'CBAM Coverage'!$C13*(('CBAM Coverage'!$D13*'Allowance Schedule'!AC$10)+(1-'CBAM Coverage'!$D13)*'Allowance Schedule'!AC$11)</f>
        <v>0</v>
      </c>
      <c r="AC13">
        <f>'CBAM Coverage'!$C13*(('CBAM Coverage'!$D13*'Allowance Schedule'!AD$10)+(1-'CBAM Coverage'!$D13)*'Allowance Schedule'!AD$11)</f>
        <v>0</v>
      </c>
      <c r="AD13">
        <f>'CBAM Coverage'!$C13*(('CBAM Coverage'!$D13*'Allowance Schedule'!AE$10)+(1-'CBAM Coverage'!$D13)*'Allowance Schedule'!AE$11)</f>
        <v>0</v>
      </c>
      <c r="AE13">
        <f>'CBAM Coverage'!$C13*(('CBAM Coverage'!$D13*'Allowance Schedule'!AF$10)+(1-'CBAM Coverage'!$D13)*'Allowance Schedule'!AF$11)</f>
        <v>0</v>
      </c>
      <c r="AF13">
        <f>'CBAM Coverage'!$C13*(('CBAM Coverage'!$D13*'Allowance Schedule'!AG$10)+(1-'CBAM Coverage'!$D13)*'Allowance Schedule'!AG$11)</f>
        <v>0</v>
      </c>
    </row>
    <row r="14" spans="1:32" x14ac:dyDescent="0.35">
      <c r="B14" t="s">
        <v>13</v>
      </c>
      <c r="C14">
        <f>'CBAM Coverage'!$C14*(('CBAM Coverage'!$D14*'Allowance Schedule'!D$10)+(1-'CBAM Coverage'!$D14)*'Allowance Schedule'!D$11)</f>
        <v>0</v>
      </c>
      <c r="D14">
        <f>'CBAM Coverage'!$C14*(('CBAM Coverage'!$D14*'Allowance Schedule'!E$10)+(1-'CBAM Coverage'!$D14)*'Allowance Schedule'!E$11)</f>
        <v>0</v>
      </c>
      <c r="E14">
        <f>'CBAM Coverage'!$C14*(('CBAM Coverage'!$D14*'Allowance Schedule'!F$10)+(1-'CBAM Coverage'!$D14)*'Allowance Schedule'!F$11)</f>
        <v>0</v>
      </c>
      <c r="F14">
        <f>'CBAM Coverage'!$C14*(('CBAM Coverage'!$D14*'Allowance Schedule'!G$10)+(1-'CBAM Coverage'!$D14)*'Allowance Schedule'!G$11)</f>
        <v>0</v>
      </c>
      <c r="G14">
        <f>'CBAM Coverage'!$C14*(('CBAM Coverage'!$D14*'Allowance Schedule'!H$10)+(1-'CBAM Coverage'!$D14)*'Allowance Schedule'!H$11)</f>
        <v>0</v>
      </c>
      <c r="H14">
        <f>'CBAM Coverage'!$C14*(('CBAM Coverage'!$D14*'Allowance Schedule'!I$10)+(1-'CBAM Coverage'!$D14)*'Allowance Schedule'!I$11)</f>
        <v>2.5000000000000022E-2</v>
      </c>
      <c r="I14">
        <f>'CBAM Coverage'!$C14*(('CBAM Coverage'!$D14*'Allowance Schedule'!J$10)+(1-'CBAM Coverage'!$D14)*'Allowance Schedule'!J$11)</f>
        <v>5.0000000000000044E-2</v>
      </c>
      <c r="J14">
        <f>'CBAM Coverage'!$C14*(('CBAM Coverage'!$D14*'Allowance Schedule'!K$10)+(1-'CBAM Coverage'!$D14)*'Allowance Schedule'!K$11)</f>
        <v>9.9999999999999978E-2</v>
      </c>
      <c r="K14">
        <f>'CBAM Coverage'!$C14*(('CBAM Coverage'!$D14*'Allowance Schedule'!L$10)+(1-'CBAM Coverage'!$D14)*'Allowance Schedule'!L$11)</f>
        <v>0.22499999999999998</v>
      </c>
      <c r="L14">
        <f>'CBAM Coverage'!$C14*(('CBAM Coverage'!$D14*'Allowance Schedule'!M$10)+(1-'CBAM Coverage'!$D14)*'Allowance Schedule'!M$11)</f>
        <v>0.48499999999999999</v>
      </c>
      <c r="M14">
        <f>'CBAM Coverage'!$C14*(('CBAM Coverage'!$D14*'Allowance Schedule'!N$10)+(1-'CBAM Coverage'!$D14)*'Allowance Schedule'!N$11)</f>
        <v>0.61</v>
      </c>
      <c r="N14">
        <f>'CBAM Coverage'!$C14*(('CBAM Coverage'!$D14*'Allowance Schedule'!O$10)+(1-'CBAM Coverage'!$D14)*'Allowance Schedule'!O$11)</f>
        <v>0.73499999999999999</v>
      </c>
      <c r="O14">
        <f>'CBAM Coverage'!$C14*(('CBAM Coverage'!$D14*'Allowance Schedule'!P$10)+(1-'CBAM Coverage'!$D14)*'Allowance Schedule'!P$11)</f>
        <v>0.86</v>
      </c>
      <c r="P14">
        <f>'CBAM Coverage'!$C14*(('CBAM Coverage'!$D14*'Allowance Schedule'!Q$10)+(1-'CBAM Coverage'!$D14)*'Allowance Schedule'!Q$11)</f>
        <v>1</v>
      </c>
      <c r="Q14">
        <f>'CBAM Coverage'!$C14*(('CBAM Coverage'!$D14*'Allowance Schedule'!R$10)+(1-'CBAM Coverage'!$D14)*'Allowance Schedule'!R$11)</f>
        <v>1</v>
      </c>
      <c r="R14">
        <f>'CBAM Coverage'!$C14*(('CBAM Coverage'!$D14*'Allowance Schedule'!S$10)+(1-'CBAM Coverage'!$D14)*'Allowance Schedule'!S$11)</f>
        <v>1</v>
      </c>
      <c r="S14">
        <f>'CBAM Coverage'!$C14*(('CBAM Coverage'!$D14*'Allowance Schedule'!T$10)+(1-'CBAM Coverage'!$D14)*'Allowance Schedule'!T$11)</f>
        <v>1</v>
      </c>
      <c r="T14">
        <f>'CBAM Coverage'!$C14*(('CBAM Coverage'!$D14*'Allowance Schedule'!U$10)+(1-'CBAM Coverage'!$D14)*'Allowance Schedule'!U$11)</f>
        <v>1</v>
      </c>
      <c r="U14">
        <f>'CBAM Coverage'!$C14*(('CBAM Coverage'!$D14*'Allowance Schedule'!V$10)+(1-'CBAM Coverage'!$D14)*'Allowance Schedule'!V$11)</f>
        <v>1</v>
      </c>
      <c r="V14">
        <f>'CBAM Coverage'!$C14*(('CBAM Coverage'!$D14*'Allowance Schedule'!W$10)+(1-'CBAM Coverage'!$D14)*'Allowance Schedule'!W$11)</f>
        <v>1</v>
      </c>
      <c r="W14">
        <f>'CBAM Coverage'!$C14*(('CBAM Coverage'!$D14*'Allowance Schedule'!X$10)+(1-'CBAM Coverage'!$D14)*'Allowance Schedule'!X$11)</f>
        <v>1</v>
      </c>
      <c r="X14">
        <f>'CBAM Coverage'!$C14*(('CBAM Coverage'!$D14*'Allowance Schedule'!Y$10)+(1-'CBAM Coverage'!$D14)*'Allowance Schedule'!Y$11)</f>
        <v>1</v>
      </c>
      <c r="Y14">
        <f>'CBAM Coverage'!$C14*(('CBAM Coverage'!$D14*'Allowance Schedule'!Z$10)+(1-'CBAM Coverage'!$D14)*'Allowance Schedule'!Z$11)</f>
        <v>1</v>
      </c>
      <c r="Z14">
        <f>'CBAM Coverage'!$C14*(('CBAM Coverage'!$D14*'Allowance Schedule'!AA$10)+(1-'CBAM Coverage'!$D14)*'Allowance Schedule'!AA$11)</f>
        <v>1</v>
      </c>
      <c r="AA14">
        <f>'CBAM Coverage'!$C14*(('CBAM Coverage'!$D14*'Allowance Schedule'!AB$10)+(1-'CBAM Coverage'!$D14)*'Allowance Schedule'!AB$11)</f>
        <v>1</v>
      </c>
      <c r="AB14">
        <f>'CBAM Coverage'!$C14*(('CBAM Coverage'!$D14*'Allowance Schedule'!AC$10)+(1-'CBAM Coverage'!$D14)*'Allowance Schedule'!AC$11)</f>
        <v>1</v>
      </c>
      <c r="AC14">
        <f>'CBAM Coverage'!$C14*(('CBAM Coverage'!$D14*'Allowance Schedule'!AD$10)+(1-'CBAM Coverage'!$D14)*'Allowance Schedule'!AD$11)</f>
        <v>1</v>
      </c>
      <c r="AD14">
        <f>'CBAM Coverage'!$C14*(('CBAM Coverage'!$D14*'Allowance Schedule'!AE$10)+(1-'CBAM Coverage'!$D14)*'Allowance Schedule'!AE$11)</f>
        <v>1</v>
      </c>
      <c r="AE14">
        <f>'CBAM Coverage'!$C14*(('CBAM Coverage'!$D14*'Allowance Schedule'!AF$10)+(1-'CBAM Coverage'!$D14)*'Allowance Schedule'!AF$11)</f>
        <v>1</v>
      </c>
      <c r="AF14">
        <f>'CBAM Coverage'!$C14*(('CBAM Coverage'!$D14*'Allowance Schedule'!AG$10)+(1-'CBAM Coverage'!$D14)*'Allowance Schedule'!AG$11)</f>
        <v>1</v>
      </c>
    </row>
    <row r="15" spans="1:32" x14ac:dyDescent="0.35">
      <c r="B15" t="s">
        <v>14</v>
      </c>
      <c r="C15">
        <f>'CBAM Coverage'!$C15*(('CBAM Coverage'!$D15*'Allowance Schedule'!D$10)+(1-'CBAM Coverage'!$D15)*'Allowance Schedule'!D$11)</f>
        <v>0</v>
      </c>
      <c r="D15">
        <f>'CBAM Coverage'!$C15*(('CBAM Coverage'!$D15*'Allowance Schedule'!E$10)+(1-'CBAM Coverage'!$D15)*'Allowance Schedule'!E$11)</f>
        <v>0</v>
      </c>
      <c r="E15">
        <f>'CBAM Coverage'!$C15*(('CBAM Coverage'!$D15*'Allowance Schedule'!F$10)+(1-'CBAM Coverage'!$D15)*'Allowance Schedule'!F$11)</f>
        <v>0</v>
      </c>
      <c r="F15">
        <f>'CBAM Coverage'!$C15*(('CBAM Coverage'!$D15*'Allowance Schedule'!G$10)+(1-'CBAM Coverage'!$D15)*'Allowance Schedule'!G$11)</f>
        <v>0</v>
      </c>
      <c r="G15">
        <f>'CBAM Coverage'!$C15*(('CBAM Coverage'!$D15*'Allowance Schedule'!H$10)+(1-'CBAM Coverage'!$D15)*'Allowance Schedule'!H$11)</f>
        <v>0</v>
      </c>
      <c r="H15">
        <f>'CBAM Coverage'!$C15*(('CBAM Coverage'!$D15*'Allowance Schedule'!I$10)+(1-'CBAM Coverage'!$D15)*'Allowance Schedule'!I$11)</f>
        <v>2.5000000000000022E-2</v>
      </c>
      <c r="I15">
        <f>'CBAM Coverage'!$C15*(('CBAM Coverage'!$D15*'Allowance Schedule'!J$10)+(1-'CBAM Coverage'!$D15)*'Allowance Schedule'!J$11)</f>
        <v>5.0000000000000044E-2</v>
      </c>
      <c r="J15">
        <f>'CBAM Coverage'!$C15*(('CBAM Coverage'!$D15*'Allowance Schedule'!K$10)+(1-'CBAM Coverage'!$D15)*'Allowance Schedule'!K$11)</f>
        <v>9.9999999999999978E-2</v>
      </c>
      <c r="K15">
        <f>'CBAM Coverage'!$C15*(('CBAM Coverage'!$D15*'Allowance Schedule'!L$10)+(1-'CBAM Coverage'!$D15)*'Allowance Schedule'!L$11)</f>
        <v>0.22499999999999998</v>
      </c>
      <c r="L15">
        <f>'CBAM Coverage'!$C15*(('CBAM Coverage'!$D15*'Allowance Schedule'!M$10)+(1-'CBAM Coverage'!$D15)*'Allowance Schedule'!M$11)</f>
        <v>0.48499999999999999</v>
      </c>
      <c r="M15">
        <f>'CBAM Coverage'!$C15*(('CBAM Coverage'!$D15*'Allowance Schedule'!N$10)+(1-'CBAM Coverage'!$D15)*'Allowance Schedule'!N$11)</f>
        <v>0.61</v>
      </c>
      <c r="N15">
        <f>'CBAM Coverage'!$C15*(('CBAM Coverage'!$D15*'Allowance Schedule'!O$10)+(1-'CBAM Coverage'!$D15)*'Allowance Schedule'!O$11)</f>
        <v>0.73499999999999999</v>
      </c>
      <c r="O15">
        <f>'CBAM Coverage'!$C15*(('CBAM Coverage'!$D15*'Allowance Schedule'!P$10)+(1-'CBAM Coverage'!$D15)*'Allowance Schedule'!P$11)</f>
        <v>0.86</v>
      </c>
      <c r="P15">
        <f>'CBAM Coverage'!$C15*(('CBAM Coverage'!$D15*'Allowance Schedule'!Q$10)+(1-'CBAM Coverage'!$D15)*'Allowance Schedule'!Q$11)</f>
        <v>1</v>
      </c>
      <c r="Q15">
        <f>'CBAM Coverage'!$C15*(('CBAM Coverage'!$D15*'Allowance Schedule'!R$10)+(1-'CBAM Coverage'!$D15)*'Allowance Schedule'!R$11)</f>
        <v>1</v>
      </c>
      <c r="R15">
        <f>'CBAM Coverage'!$C15*(('CBAM Coverage'!$D15*'Allowance Schedule'!S$10)+(1-'CBAM Coverage'!$D15)*'Allowance Schedule'!S$11)</f>
        <v>1</v>
      </c>
      <c r="S15">
        <f>'CBAM Coverage'!$C15*(('CBAM Coverage'!$D15*'Allowance Schedule'!T$10)+(1-'CBAM Coverage'!$D15)*'Allowance Schedule'!T$11)</f>
        <v>1</v>
      </c>
      <c r="T15">
        <f>'CBAM Coverage'!$C15*(('CBAM Coverage'!$D15*'Allowance Schedule'!U$10)+(1-'CBAM Coverage'!$D15)*'Allowance Schedule'!U$11)</f>
        <v>1</v>
      </c>
      <c r="U15">
        <f>'CBAM Coverage'!$C15*(('CBAM Coverage'!$D15*'Allowance Schedule'!V$10)+(1-'CBAM Coverage'!$D15)*'Allowance Schedule'!V$11)</f>
        <v>1</v>
      </c>
      <c r="V15">
        <f>'CBAM Coverage'!$C15*(('CBAM Coverage'!$D15*'Allowance Schedule'!W$10)+(1-'CBAM Coverage'!$D15)*'Allowance Schedule'!W$11)</f>
        <v>1</v>
      </c>
      <c r="W15">
        <f>'CBAM Coverage'!$C15*(('CBAM Coverage'!$D15*'Allowance Schedule'!X$10)+(1-'CBAM Coverage'!$D15)*'Allowance Schedule'!X$11)</f>
        <v>1</v>
      </c>
      <c r="X15">
        <f>'CBAM Coverage'!$C15*(('CBAM Coverage'!$D15*'Allowance Schedule'!Y$10)+(1-'CBAM Coverage'!$D15)*'Allowance Schedule'!Y$11)</f>
        <v>1</v>
      </c>
      <c r="Y15">
        <f>'CBAM Coverage'!$C15*(('CBAM Coverage'!$D15*'Allowance Schedule'!Z$10)+(1-'CBAM Coverage'!$D15)*'Allowance Schedule'!Z$11)</f>
        <v>1</v>
      </c>
      <c r="Z15">
        <f>'CBAM Coverage'!$C15*(('CBAM Coverage'!$D15*'Allowance Schedule'!AA$10)+(1-'CBAM Coverage'!$D15)*'Allowance Schedule'!AA$11)</f>
        <v>1</v>
      </c>
      <c r="AA15">
        <f>'CBAM Coverage'!$C15*(('CBAM Coverage'!$D15*'Allowance Schedule'!AB$10)+(1-'CBAM Coverage'!$D15)*'Allowance Schedule'!AB$11)</f>
        <v>1</v>
      </c>
      <c r="AB15">
        <f>'CBAM Coverage'!$C15*(('CBAM Coverage'!$D15*'Allowance Schedule'!AC$10)+(1-'CBAM Coverage'!$D15)*'Allowance Schedule'!AC$11)</f>
        <v>1</v>
      </c>
      <c r="AC15">
        <f>'CBAM Coverage'!$C15*(('CBAM Coverage'!$D15*'Allowance Schedule'!AD$10)+(1-'CBAM Coverage'!$D15)*'Allowance Schedule'!AD$11)</f>
        <v>1</v>
      </c>
      <c r="AD15">
        <f>'CBAM Coverage'!$C15*(('CBAM Coverage'!$D15*'Allowance Schedule'!AE$10)+(1-'CBAM Coverage'!$D15)*'Allowance Schedule'!AE$11)</f>
        <v>1</v>
      </c>
      <c r="AE15">
        <f>'CBAM Coverage'!$C15*(('CBAM Coverage'!$D15*'Allowance Schedule'!AF$10)+(1-'CBAM Coverage'!$D15)*'Allowance Schedule'!AF$11)</f>
        <v>1</v>
      </c>
      <c r="AF15">
        <f>'CBAM Coverage'!$C15*(('CBAM Coverage'!$D15*'Allowance Schedule'!AG$10)+(1-'CBAM Coverage'!$D15)*'Allowance Schedule'!AG$11)</f>
        <v>1</v>
      </c>
    </row>
    <row r="16" spans="1:32" x14ac:dyDescent="0.35">
      <c r="B16" t="s">
        <v>15</v>
      </c>
      <c r="C16">
        <f>'CBAM Coverage'!$C16*(('CBAM Coverage'!$D16*'Allowance Schedule'!D$10)+(1-'CBAM Coverage'!$D16)*'Allowance Schedule'!D$11)</f>
        <v>0</v>
      </c>
      <c r="D16">
        <f>'CBAM Coverage'!$C16*(('CBAM Coverage'!$D16*'Allowance Schedule'!E$10)+(1-'CBAM Coverage'!$D16)*'Allowance Schedule'!E$11)</f>
        <v>0</v>
      </c>
      <c r="E16">
        <f>'CBAM Coverage'!$C16*(('CBAM Coverage'!$D16*'Allowance Schedule'!F$10)+(1-'CBAM Coverage'!$D16)*'Allowance Schedule'!F$11)</f>
        <v>0</v>
      </c>
      <c r="F16">
        <f>'CBAM Coverage'!$C16*(('CBAM Coverage'!$D16*'Allowance Schedule'!G$10)+(1-'CBAM Coverage'!$D16)*'Allowance Schedule'!G$11)</f>
        <v>0</v>
      </c>
      <c r="G16">
        <f>'CBAM Coverage'!$C16*(('CBAM Coverage'!$D16*'Allowance Schedule'!H$10)+(1-'CBAM Coverage'!$D16)*'Allowance Schedule'!H$11)</f>
        <v>0</v>
      </c>
      <c r="H16">
        <f>'CBAM Coverage'!$C16*(('CBAM Coverage'!$D16*'Allowance Schedule'!I$10)+(1-'CBAM Coverage'!$D16)*'Allowance Schedule'!I$11)</f>
        <v>1.176371224042852E-2</v>
      </c>
      <c r="I16">
        <f>'CBAM Coverage'!$C16*(('CBAM Coverage'!$D16*'Allowance Schedule'!J$10)+(1-'CBAM Coverage'!$D16)*'Allowance Schedule'!J$11)</f>
        <v>2.352742448085704E-2</v>
      </c>
      <c r="J16">
        <f>'CBAM Coverage'!$C16*(('CBAM Coverage'!$D16*'Allowance Schedule'!K$10)+(1-'CBAM Coverage'!$D16)*'Allowance Schedule'!K$11)</f>
        <v>4.7054848961714031E-2</v>
      </c>
      <c r="K16">
        <f>'CBAM Coverage'!$C16*(('CBAM Coverage'!$D16*'Allowance Schedule'!L$10)+(1-'CBAM Coverage'!$D16)*'Allowance Schedule'!L$11)</f>
        <v>0.10587341016385658</v>
      </c>
      <c r="L16">
        <f>'CBAM Coverage'!$C16*(('CBAM Coverage'!$D16*'Allowance Schedule'!M$10)+(1-'CBAM Coverage'!$D16)*'Allowance Schedule'!M$11)</f>
        <v>0.22821601746431308</v>
      </c>
      <c r="M16">
        <f>'CBAM Coverage'!$C16*(('CBAM Coverage'!$D16*'Allowance Schedule'!N$10)+(1-'CBAM Coverage'!$D16)*'Allowance Schedule'!N$11)</f>
        <v>0.28703457866645565</v>
      </c>
      <c r="N16">
        <f>'CBAM Coverage'!$C16*(('CBAM Coverage'!$D16*'Allowance Schedule'!O$10)+(1-'CBAM Coverage'!$D16)*'Allowance Schedule'!O$11)</f>
        <v>0.34585313986859817</v>
      </c>
      <c r="O16">
        <f>'CBAM Coverage'!$C16*(('CBAM Coverage'!$D16*'Allowance Schedule'!P$10)+(1-'CBAM Coverage'!$D16)*'Allowance Schedule'!P$11)</f>
        <v>0.40467170107074074</v>
      </c>
      <c r="P16">
        <f>'CBAM Coverage'!$C16*(('CBAM Coverage'!$D16*'Allowance Schedule'!Q$10)+(1-'CBAM Coverage'!$D16)*'Allowance Schedule'!Q$11)</f>
        <v>0.47054848961714041</v>
      </c>
      <c r="Q16">
        <f>'CBAM Coverage'!$C16*(('CBAM Coverage'!$D16*'Allowance Schedule'!R$10)+(1-'CBAM Coverage'!$D16)*'Allowance Schedule'!R$11)</f>
        <v>0.47054848961714041</v>
      </c>
      <c r="R16">
        <f>'CBAM Coverage'!$C16*(('CBAM Coverage'!$D16*'Allowance Schedule'!S$10)+(1-'CBAM Coverage'!$D16)*'Allowance Schedule'!S$11)</f>
        <v>0.47054848961714041</v>
      </c>
      <c r="S16">
        <f>'CBAM Coverage'!$C16*(('CBAM Coverage'!$D16*'Allowance Schedule'!T$10)+(1-'CBAM Coverage'!$D16)*'Allowance Schedule'!T$11)</f>
        <v>0.47054848961714041</v>
      </c>
      <c r="T16">
        <f>'CBAM Coverage'!$C16*(('CBAM Coverage'!$D16*'Allowance Schedule'!U$10)+(1-'CBAM Coverage'!$D16)*'Allowance Schedule'!U$11)</f>
        <v>0.47054848961714041</v>
      </c>
      <c r="U16">
        <f>'CBAM Coverage'!$C16*(('CBAM Coverage'!$D16*'Allowance Schedule'!V$10)+(1-'CBAM Coverage'!$D16)*'Allowance Schedule'!V$11)</f>
        <v>0.47054848961714041</v>
      </c>
      <c r="V16">
        <f>'CBAM Coverage'!$C16*(('CBAM Coverage'!$D16*'Allowance Schedule'!W$10)+(1-'CBAM Coverage'!$D16)*'Allowance Schedule'!W$11)</f>
        <v>0.47054848961714041</v>
      </c>
      <c r="W16">
        <f>'CBAM Coverage'!$C16*(('CBAM Coverage'!$D16*'Allowance Schedule'!X$10)+(1-'CBAM Coverage'!$D16)*'Allowance Schedule'!X$11)</f>
        <v>0.47054848961714041</v>
      </c>
      <c r="X16">
        <f>'CBAM Coverage'!$C16*(('CBAM Coverage'!$D16*'Allowance Schedule'!Y$10)+(1-'CBAM Coverage'!$D16)*'Allowance Schedule'!Y$11)</f>
        <v>0.47054848961714041</v>
      </c>
      <c r="Y16">
        <f>'CBAM Coverage'!$C16*(('CBAM Coverage'!$D16*'Allowance Schedule'!Z$10)+(1-'CBAM Coverage'!$D16)*'Allowance Schedule'!Z$11)</f>
        <v>0.47054848961714041</v>
      </c>
      <c r="Z16">
        <f>'CBAM Coverage'!$C16*(('CBAM Coverage'!$D16*'Allowance Schedule'!AA$10)+(1-'CBAM Coverage'!$D16)*'Allowance Schedule'!AA$11)</f>
        <v>0.47054848961714041</v>
      </c>
      <c r="AA16">
        <f>'CBAM Coverage'!$C16*(('CBAM Coverage'!$D16*'Allowance Schedule'!AB$10)+(1-'CBAM Coverage'!$D16)*'Allowance Schedule'!AB$11)</f>
        <v>0.47054848961714041</v>
      </c>
      <c r="AB16">
        <f>'CBAM Coverage'!$C16*(('CBAM Coverage'!$D16*'Allowance Schedule'!AC$10)+(1-'CBAM Coverage'!$D16)*'Allowance Schedule'!AC$11)</f>
        <v>0.47054848961714041</v>
      </c>
      <c r="AC16">
        <f>'CBAM Coverage'!$C16*(('CBAM Coverage'!$D16*'Allowance Schedule'!AD$10)+(1-'CBAM Coverage'!$D16)*'Allowance Schedule'!AD$11)</f>
        <v>0.47054848961714041</v>
      </c>
      <c r="AD16">
        <f>'CBAM Coverage'!$C16*(('CBAM Coverage'!$D16*'Allowance Schedule'!AE$10)+(1-'CBAM Coverage'!$D16)*'Allowance Schedule'!AE$11)</f>
        <v>0.47054848961714041</v>
      </c>
      <c r="AE16">
        <f>'CBAM Coverage'!$C16*(('CBAM Coverage'!$D16*'Allowance Schedule'!AF$10)+(1-'CBAM Coverage'!$D16)*'Allowance Schedule'!AF$11)</f>
        <v>0.47054848961714041</v>
      </c>
      <c r="AF16">
        <f>'CBAM Coverage'!$C16*(('CBAM Coverage'!$D16*'Allowance Schedule'!AG$10)+(1-'CBAM Coverage'!$D16)*'Allowance Schedule'!AG$11)</f>
        <v>0.47054848961714041</v>
      </c>
    </row>
    <row r="17" spans="2:32" x14ac:dyDescent="0.35">
      <c r="B17" t="s">
        <v>16</v>
      </c>
      <c r="C17">
        <f>'CBAM Coverage'!$C17*(('CBAM Coverage'!$D17*'Allowance Schedule'!D$10)+(1-'CBAM Coverage'!$D17)*'Allowance Schedule'!D$11)</f>
        <v>0</v>
      </c>
      <c r="D17">
        <f>'CBAM Coverage'!$C17*(('CBAM Coverage'!$D17*'Allowance Schedule'!E$10)+(1-'CBAM Coverage'!$D17)*'Allowance Schedule'!E$11)</f>
        <v>0</v>
      </c>
      <c r="E17">
        <f>'CBAM Coverage'!$C17*(('CBAM Coverage'!$D17*'Allowance Schedule'!F$10)+(1-'CBAM Coverage'!$D17)*'Allowance Schedule'!F$11)</f>
        <v>0</v>
      </c>
      <c r="F17">
        <f>'CBAM Coverage'!$C17*(('CBAM Coverage'!$D17*'Allowance Schedule'!G$10)+(1-'CBAM Coverage'!$D17)*'Allowance Schedule'!G$11)</f>
        <v>0</v>
      </c>
      <c r="G17">
        <f>'CBAM Coverage'!$C17*(('CBAM Coverage'!$D17*'Allowance Schedule'!H$10)+(1-'CBAM Coverage'!$D17)*'Allowance Schedule'!H$11)</f>
        <v>0</v>
      </c>
      <c r="H17">
        <f>'CBAM Coverage'!$C17*(('CBAM Coverage'!$D17*'Allowance Schedule'!I$10)+(1-'CBAM Coverage'!$D17)*'Allowance Schedule'!I$11)</f>
        <v>0</v>
      </c>
      <c r="I17">
        <f>'CBAM Coverage'!$C17*(('CBAM Coverage'!$D17*'Allowance Schedule'!J$10)+(1-'CBAM Coverage'!$D17)*'Allowance Schedule'!J$11)</f>
        <v>0</v>
      </c>
      <c r="J17">
        <f>'CBAM Coverage'!$C17*(('CBAM Coverage'!$D17*'Allowance Schedule'!K$10)+(1-'CBAM Coverage'!$D17)*'Allowance Schedule'!K$11)</f>
        <v>0</v>
      </c>
      <c r="K17">
        <f>'CBAM Coverage'!$C17*(('CBAM Coverage'!$D17*'Allowance Schedule'!L$10)+(1-'CBAM Coverage'!$D17)*'Allowance Schedule'!L$11)</f>
        <v>0</v>
      </c>
      <c r="L17">
        <f>'CBAM Coverage'!$C17*(('CBAM Coverage'!$D17*'Allowance Schedule'!M$10)+(1-'CBAM Coverage'!$D17)*'Allowance Schedule'!M$11)</f>
        <v>0</v>
      </c>
      <c r="M17">
        <f>'CBAM Coverage'!$C17*(('CBAM Coverage'!$D17*'Allowance Schedule'!N$10)+(1-'CBAM Coverage'!$D17)*'Allowance Schedule'!N$11)</f>
        <v>0</v>
      </c>
      <c r="N17">
        <f>'CBAM Coverage'!$C17*(('CBAM Coverage'!$D17*'Allowance Schedule'!O$10)+(1-'CBAM Coverage'!$D17)*'Allowance Schedule'!O$11)</f>
        <v>0</v>
      </c>
      <c r="O17">
        <f>'CBAM Coverage'!$C17*(('CBAM Coverage'!$D17*'Allowance Schedule'!P$10)+(1-'CBAM Coverage'!$D17)*'Allowance Schedule'!P$11)</f>
        <v>0</v>
      </c>
      <c r="P17">
        <f>'CBAM Coverage'!$C17*(('CBAM Coverage'!$D17*'Allowance Schedule'!Q$10)+(1-'CBAM Coverage'!$D17)*'Allowance Schedule'!Q$11)</f>
        <v>0</v>
      </c>
      <c r="Q17">
        <f>'CBAM Coverage'!$C17*(('CBAM Coverage'!$D17*'Allowance Schedule'!R$10)+(1-'CBAM Coverage'!$D17)*'Allowance Schedule'!R$11)</f>
        <v>0</v>
      </c>
      <c r="R17">
        <f>'CBAM Coverage'!$C17*(('CBAM Coverage'!$D17*'Allowance Schedule'!S$10)+(1-'CBAM Coverage'!$D17)*'Allowance Schedule'!S$11)</f>
        <v>0</v>
      </c>
      <c r="S17">
        <f>'CBAM Coverage'!$C17*(('CBAM Coverage'!$D17*'Allowance Schedule'!T$10)+(1-'CBAM Coverage'!$D17)*'Allowance Schedule'!T$11)</f>
        <v>0</v>
      </c>
      <c r="T17">
        <f>'CBAM Coverage'!$C17*(('CBAM Coverage'!$D17*'Allowance Schedule'!U$10)+(1-'CBAM Coverage'!$D17)*'Allowance Schedule'!U$11)</f>
        <v>0</v>
      </c>
      <c r="U17">
        <f>'CBAM Coverage'!$C17*(('CBAM Coverage'!$D17*'Allowance Schedule'!V$10)+(1-'CBAM Coverage'!$D17)*'Allowance Schedule'!V$11)</f>
        <v>0</v>
      </c>
      <c r="V17">
        <f>'CBAM Coverage'!$C17*(('CBAM Coverage'!$D17*'Allowance Schedule'!W$10)+(1-'CBAM Coverage'!$D17)*'Allowance Schedule'!W$11)</f>
        <v>0</v>
      </c>
      <c r="W17">
        <f>'CBAM Coverage'!$C17*(('CBAM Coverage'!$D17*'Allowance Schedule'!X$10)+(1-'CBAM Coverage'!$D17)*'Allowance Schedule'!X$11)</f>
        <v>0</v>
      </c>
      <c r="X17">
        <f>'CBAM Coverage'!$C17*(('CBAM Coverage'!$D17*'Allowance Schedule'!Y$10)+(1-'CBAM Coverage'!$D17)*'Allowance Schedule'!Y$11)</f>
        <v>0</v>
      </c>
      <c r="Y17">
        <f>'CBAM Coverage'!$C17*(('CBAM Coverage'!$D17*'Allowance Schedule'!Z$10)+(1-'CBAM Coverage'!$D17)*'Allowance Schedule'!Z$11)</f>
        <v>0</v>
      </c>
      <c r="Z17">
        <f>'CBAM Coverage'!$C17*(('CBAM Coverage'!$D17*'Allowance Schedule'!AA$10)+(1-'CBAM Coverage'!$D17)*'Allowance Schedule'!AA$11)</f>
        <v>0</v>
      </c>
      <c r="AA17">
        <f>'CBAM Coverage'!$C17*(('CBAM Coverage'!$D17*'Allowance Schedule'!AB$10)+(1-'CBAM Coverage'!$D17)*'Allowance Schedule'!AB$11)</f>
        <v>0</v>
      </c>
      <c r="AB17">
        <f>'CBAM Coverage'!$C17*(('CBAM Coverage'!$D17*'Allowance Schedule'!AC$10)+(1-'CBAM Coverage'!$D17)*'Allowance Schedule'!AC$11)</f>
        <v>0</v>
      </c>
      <c r="AC17">
        <f>'CBAM Coverage'!$C17*(('CBAM Coverage'!$D17*'Allowance Schedule'!AD$10)+(1-'CBAM Coverage'!$D17)*'Allowance Schedule'!AD$11)</f>
        <v>0</v>
      </c>
      <c r="AD17">
        <f>'CBAM Coverage'!$C17*(('CBAM Coverage'!$D17*'Allowance Schedule'!AE$10)+(1-'CBAM Coverage'!$D17)*'Allowance Schedule'!AE$11)</f>
        <v>0</v>
      </c>
      <c r="AE17">
        <f>'CBAM Coverage'!$C17*(('CBAM Coverage'!$D17*'Allowance Schedule'!AF$10)+(1-'CBAM Coverage'!$D17)*'Allowance Schedule'!AF$11)</f>
        <v>0</v>
      </c>
      <c r="AF17">
        <f>'CBAM Coverage'!$C17*(('CBAM Coverage'!$D17*'Allowance Schedule'!AG$10)+(1-'CBAM Coverage'!$D17)*'Allowance Schedule'!AG$11)</f>
        <v>0</v>
      </c>
    </row>
    <row r="18" spans="2:32" x14ac:dyDescent="0.35">
      <c r="B18" t="s">
        <v>17</v>
      </c>
      <c r="C18">
        <f>'CBAM Coverage'!$C18*(('CBAM Coverage'!$D18*'Allowance Schedule'!D$10)+(1-'CBAM Coverage'!$D18)*'Allowance Schedule'!D$11)</f>
        <v>0</v>
      </c>
      <c r="D18">
        <f>'CBAM Coverage'!$C18*(('CBAM Coverage'!$D18*'Allowance Schedule'!E$10)+(1-'CBAM Coverage'!$D18)*'Allowance Schedule'!E$11)</f>
        <v>0</v>
      </c>
      <c r="E18">
        <f>'CBAM Coverage'!$C18*(('CBAM Coverage'!$D18*'Allowance Schedule'!F$10)+(1-'CBAM Coverage'!$D18)*'Allowance Schedule'!F$11)</f>
        <v>0</v>
      </c>
      <c r="F18">
        <f>'CBAM Coverage'!$C18*(('CBAM Coverage'!$D18*'Allowance Schedule'!G$10)+(1-'CBAM Coverage'!$D18)*'Allowance Schedule'!G$11)</f>
        <v>0</v>
      </c>
      <c r="G18">
        <f>'CBAM Coverage'!$C18*(('CBAM Coverage'!$D18*'Allowance Schedule'!H$10)+(1-'CBAM Coverage'!$D18)*'Allowance Schedule'!H$11)</f>
        <v>0</v>
      </c>
      <c r="H18">
        <f>'CBAM Coverage'!$C18*(('CBAM Coverage'!$D18*'Allowance Schedule'!I$10)+(1-'CBAM Coverage'!$D18)*'Allowance Schedule'!I$11)</f>
        <v>0</v>
      </c>
      <c r="I18">
        <f>'CBAM Coverage'!$C18*(('CBAM Coverage'!$D18*'Allowance Schedule'!J$10)+(1-'CBAM Coverage'!$D18)*'Allowance Schedule'!J$11)</f>
        <v>0</v>
      </c>
      <c r="J18">
        <f>'CBAM Coverage'!$C18*(('CBAM Coverage'!$D18*'Allowance Schedule'!K$10)+(1-'CBAM Coverage'!$D18)*'Allowance Schedule'!K$11)</f>
        <v>0</v>
      </c>
      <c r="K18">
        <f>'CBAM Coverage'!$C18*(('CBAM Coverage'!$D18*'Allowance Schedule'!L$10)+(1-'CBAM Coverage'!$D18)*'Allowance Schedule'!L$11)</f>
        <v>0</v>
      </c>
      <c r="L18">
        <f>'CBAM Coverage'!$C18*(('CBAM Coverage'!$D18*'Allowance Schedule'!M$10)+(1-'CBAM Coverage'!$D18)*'Allowance Schedule'!M$11)</f>
        <v>0</v>
      </c>
      <c r="M18">
        <f>'CBAM Coverage'!$C18*(('CBAM Coverage'!$D18*'Allowance Schedule'!N$10)+(1-'CBAM Coverage'!$D18)*'Allowance Schedule'!N$11)</f>
        <v>0</v>
      </c>
      <c r="N18">
        <f>'CBAM Coverage'!$C18*(('CBAM Coverage'!$D18*'Allowance Schedule'!O$10)+(1-'CBAM Coverage'!$D18)*'Allowance Schedule'!O$11)</f>
        <v>0</v>
      </c>
      <c r="O18">
        <f>'CBAM Coverage'!$C18*(('CBAM Coverage'!$D18*'Allowance Schedule'!P$10)+(1-'CBAM Coverage'!$D18)*'Allowance Schedule'!P$11)</f>
        <v>0</v>
      </c>
      <c r="P18">
        <f>'CBAM Coverage'!$C18*(('CBAM Coverage'!$D18*'Allowance Schedule'!Q$10)+(1-'CBAM Coverage'!$D18)*'Allowance Schedule'!Q$11)</f>
        <v>0</v>
      </c>
      <c r="Q18">
        <f>'CBAM Coverage'!$C18*(('CBAM Coverage'!$D18*'Allowance Schedule'!R$10)+(1-'CBAM Coverage'!$D18)*'Allowance Schedule'!R$11)</f>
        <v>0</v>
      </c>
      <c r="R18">
        <f>'CBAM Coverage'!$C18*(('CBAM Coverage'!$D18*'Allowance Schedule'!S$10)+(1-'CBAM Coverage'!$D18)*'Allowance Schedule'!S$11)</f>
        <v>0</v>
      </c>
      <c r="S18">
        <f>'CBAM Coverage'!$C18*(('CBAM Coverage'!$D18*'Allowance Schedule'!T$10)+(1-'CBAM Coverage'!$D18)*'Allowance Schedule'!T$11)</f>
        <v>0</v>
      </c>
      <c r="T18">
        <f>'CBAM Coverage'!$C18*(('CBAM Coverage'!$D18*'Allowance Schedule'!U$10)+(1-'CBAM Coverage'!$D18)*'Allowance Schedule'!U$11)</f>
        <v>0</v>
      </c>
      <c r="U18">
        <f>'CBAM Coverage'!$C18*(('CBAM Coverage'!$D18*'Allowance Schedule'!V$10)+(1-'CBAM Coverage'!$D18)*'Allowance Schedule'!V$11)</f>
        <v>0</v>
      </c>
      <c r="V18">
        <f>'CBAM Coverage'!$C18*(('CBAM Coverage'!$D18*'Allowance Schedule'!W$10)+(1-'CBAM Coverage'!$D18)*'Allowance Schedule'!W$11)</f>
        <v>0</v>
      </c>
      <c r="W18">
        <f>'CBAM Coverage'!$C18*(('CBAM Coverage'!$D18*'Allowance Schedule'!X$10)+(1-'CBAM Coverage'!$D18)*'Allowance Schedule'!X$11)</f>
        <v>0</v>
      </c>
      <c r="X18">
        <f>'CBAM Coverage'!$C18*(('CBAM Coverage'!$D18*'Allowance Schedule'!Y$10)+(1-'CBAM Coverage'!$D18)*'Allowance Schedule'!Y$11)</f>
        <v>0</v>
      </c>
      <c r="Y18">
        <f>'CBAM Coverage'!$C18*(('CBAM Coverage'!$D18*'Allowance Schedule'!Z$10)+(1-'CBAM Coverage'!$D18)*'Allowance Schedule'!Z$11)</f>
        <v>0</v>
      </c>
      <c r="Z18">
        <f>'CBAM Coverage'!$C18*(('CBAM Coverage'!$D18*'Allowance Schedule'!AA$10)+(1-'CBAM Coverage'!$D18)*'Allowance Schedule'!AA$11)</f>
        <v>0</v>
      </c>
      <c r="AA18">
        <f>'CBAM Coverage'!$C18*(('CBAM Coverage'!$D18*'Allowance Schedule'!AB$10)+(1-'CBAM Coverage'!$D18)*'Allowance Schedule'!AB$11)</f>
        <v>0</v>
      </c>
      <c r="AB18">
        <f>'CBAM Coverage'!$C18*(('CBAM Coverage'!$D18*'Allowance Schedule'!AC$10)+(1-'CBAM Coverage'!$D18)*'Allowance Schedule'!AC$11)</f>
        <v>0</v>
      </c>
      <c r="AC18">
        <f>'CBAM Coverage'!$C18*(('CBAM Coverage'!$D18*'Allowance Schedule'!AD$10)+(1-'CBAM Coverage'!$D18)*'Allowance Schedule'!AD$11)</f>
        <v>0</v>
      </c>
      <c r="AD18">
        <f>'CBAM Coverage'!$C18*(('CBAM Coverage'!$D18*'Allowance Schedule'!AE$10)+(1-'CBAM Coverage'!$D18)*'Allowance Schedule'!AE$11)</f>
        <v>0</v>
      </c>
      <c r="AE18">
        <f>'CBAM Coverage'!$C18*(('CBAM Coverage'!$D18*'Allowance Schedule'!AF$10)+(1-'CBAM Coverage'!$D18)*'Allowance Schedule'!AF$11)</f>
        <v>0</v>
      </c>
      <c r="AF18">
        <f>'CBAM Coverage'!$C18*(('CBAM Coverage'!$D18*'Allowance Schedule'!AG$10)+(1-'CBAM Coverage'!$D18)*'Allowance Schedule'!AG$11)</f>
        <v>0</v>
      </c>
    </row>
    <row r="19" spans="2:32" x14ac:dyDescent="0.35">
      <c r="B19" t="s">
        <v>18</v>
      </c>
      <c r="C19">
        <f>'CBAM Coverage'!$C19*(('CBAM Coverage'!$D19*'Allowance Schedule'!D$10)+(1-'CBAM Coverage'!$D19)*'Allowance Schedule'!D$11)</f>
        <v>0</v>
      </c>
      <c r="D19">
        <f>'CBAM Coverage'!$C19*(('CBAM Coverage'!$D19*'Allowance Schedule'!E$10)+(1-'CBAM Coverage'!$D19)*'Allowance Schedule'!E$11)</f>
        <v>0</v>
      </c>
      <c r="E19">
        <f>'CBAM Coverage'!$C19*(('CBAM Coverage'!$D19*'Allowance Schedule'!F$10)+(1-'CBAM Coverage'!$D19)*'Allowance Schedule'!F$11)</f>
        <v>0</v>
      </c>
      <c r="F19">
        <f>'CBAM Coverage'!$C19*(('CBAM Coverage'!$D19*'Allowance Schedule'!G$10)+(1-'CBAM Coverage'!$D19)*'Allowance Schedule'!G$11)</f>
        <v>0</v>
      </c>
      <c r="G19">
        <f>'CBAM Coverage'!$C19*(('CBAM Coverage'!$D19*'Allowance Schedule'!H$10)+(1-'CBAM Coverage'!$D19)*'Allowance Schedule'!H$11)</f>
        <v>0</v>
      </c>
      <c r="H19">
        <f>'CBAM Coverage'!$C19*(('CBAM Coverage'!$D19*'Allowance Schedule'!I$10)+(1-'CBAM Coverage'!$D19)*'Allowance Schedule'!I$11)</f>
        <v>0</v>
      </c>
      <c r="I19">
        <f>'CBAM Coverage'!$C19*(('CBAM Coverage'!$D19*'Allowance Schedule'!J$10)+(1-'CBAM Coverage'!$D19)*'Allowance Schedule'!J$11)</f>
        <v>0</v>
      </c>
      <c r="J19">
        <f>'CBAM Coverage'!$C19*(('CBAM Coverage'!$D19*'Allowance Schedule'!K$10)+(1-'CBAM Coverage'!$D19)*'Allowance Schedule'!K$11)</f>
        <v>0</v>
      </c>
      <c r="K19">
        <f>'CBAM Coverage'!$C19*(('CBAM Coverage'!$D19*'Allowance Schedule'!L$10)+(1-'CBAM Coverage'!$D19)*'Allowance Schedule'!L$11)</f>
        <v>0</v>
      </c>
      <c r="L19">
        <f>'CBAM Coverage'!$C19*(('CBAM Coverage'!$D19*'Allowance Schedule'!M$10)+(1-'CBAM Coverage'!$D19)*'Allowance Schedule'!M$11)</f>
        <v>0</v>
      </c>
      <c r="M19">
        <f>'CBAM Coverage'!$C19*(('CBAM Coverage'!$D19*'Allowance Schedule'!N$10)+(1-'CBAM Coverage'!$D19)*'Allowance Schedule'!N$11)</f>
        <v>0</v>
      </c>
      <c r="N19">
        <f>'CBAM Coverage'!$C19*(('CBAM Coverage'!$D19*'Allowance Schedule'!O$10)+(1-'CBAM Coverage'!$D19)*'Allowance Schedule'!O$11)</f>
        <v>0</v>
      </c>
      <c r="O19">
        <f>'CBAM Coverage'!$C19*(('CBAM Coverage'!$D19*'Allowance Schedule'!P$10)+(1-'CBAM Coverage'!$D19)*'Allowance Schedule'!P$11)</f>
        <v>0</v>
      </c>
      <c r="P19">
        <f>'CBAM Coverage'!$C19*(('CBAM Coverage'!$D19*'Allowance Schedule'!Q$10)+(1-'CBAM Coverage'!$D19)*'Allowance Schedule'!Q$11)</f>
        <v>0</v>
      </c>
      <c r="Q19">
        <f>'CBAM Coverage'!$C19*(('CBAM Coverage'!$D19*'Allowance Schedule'!R$10)+(1-'CBAM Coverage'!$D19)*'Allowance Schedule'!R$11)</f>
        <v>0</v>
      </c>
      <c r="R19">
        <f>'CBAM Coverage'!$C19*(('CBAM Coverage'!$D19*'Allowance Schedule'!S$10)+(1-'CBAM Coverage'!$D19)*'Allowance Schedule'!S$11)</f>
        <v>0</v>
      </c>
      <c r="S19">
        <f>'CBAM Coverage'!$C19*(('CBAM Coverage'!$D19*'Allowance Schedule'!T$10)+(1-'CBAM Coverage'!$D19)*'Allowance Schedule'!T$11)</f>
        <v>0</v>
      </c>
      <c r="T19">
        <f>'CBAM Coverage'!$C19*(('CBAM Coverage'!$D19*'Allowance Schedule'!U$10)+(1-'CBAM Coverage'!$D19)*'Allowance Schedule'!U$11)</f>
        <v>0</v>
      </c>
      <c r="U19">
        <f>'CBAM Coverage'!$C19*(('CBAM Coverage'!$D19*'Allowance Schedule'!V$10)+(1-'CBAM Coverage'!$D19)*'Allowance Schedule'!V$11)</f>
        <v>0</v>
      </c>
      <c r="V19">
        <f>'CBAM Coverage'!$C19*(('CBAM Coverage'!$D19*'Allowance Schedule'!W$10)+(1-'CBAM Coverage'!$D19)*'Allowance Schedule'!W$11)</f>
        <v>0</v>
      </c>
      <c r="W19">
        <f>'CBAM Coverage'!$C19*(('CBAM Coverage'!$D19*'Allowance Schedule'!X$10)+(1-'CBAM Coverage'!$D19)*'Allowance Schedule'!X$11)</f>
        <v>0</v>
      </c>
      <c r="X19">
        <f>'CBAM Coverage'!$C19*(('CBAM Coverage'!$D19*'Allowance Schedule'!Y$10)+(1-'CBAM Coverage'!$D19)*'Allowance Schedule'!Y$11)</f>
        <v>0</v>
      </c>
      <c r="Y19">
        <f>'CBAM Coverage'!$C19*(('CBAM Coverage'!$D19*'Allowance Schedule'!Z$10)+(1-'CBAM Coverage'!$D19)*'Allowance Schedule'!Z$11)</f>
        <v>0</v>
      </c>
      <c r="Z19">
        <f>'CBAM Coverage'!$C19*(('CBAM Coverage'!$D19*'Allowance Schedule'!AA$10)+(1-'CBAM Coverage'!$D19)*'Allowance Schedule'!AA$11)</f>
        <v>0</v>
      </c>
      <c r="AA19">
        <f>'CBAM Coverage'!$C19*(('CBAM Coverage'!$D19*'Allowance Schedule'!AB$10)+(1-'CBAM Coverage'!$D19)*'Allowance Schedule'!AB$11)</f>
        <v>0</v>
      </c>
      <c r="AB19">
        <f>'CBAM Coverage'!$C19*(('CBAM Coverage'!$D19*'Allowance Schedule'!AC$10)+(1-'CBAM Coverage'!$D19)*'Allowance Schedule'!AC$11)</f>
        <v>0</v>
      </c>
      <c r="AC19">
        <f>'CBAM Coverage'!$C19*(('CBAM Coverage'!$D19*'Allowance Schedule'!AD$10)+(1-'CBAM Coverage'!$D19)*'Allowance Schedule'!AD$11)</f>
        <v>0</v>
      </c>
      <c r="AD19">
        <f>'CBAM Coverage'!$C19*(('CBAM Coverage'!$D19*'Allowance Schedule'!AE$10)+(1-'CBAM Coverage'!$D19)*'Allowance Schedule'!AE$11)</f>
        <v>0</v>
      </c>
      <c r="AE19">
        <f>'CBAM Coverage'!$C19*(('CBAM Coverage'!$D19*'Allowance Schedule'!AF$10)+(1-'CBAM Coverage'!$D19)*'Allowance Schedule'!AF$11)</f>
        <v>0</v>
      </c>
      <c r="AF19">
        <f>'CBAM Coverage'!$C19*(('CBAM Coverage'!$D19*'Allowance Schedule'!AG$10)+(1-'CBAM Coverage'!$D19)*'Allowance Schedule'!AG$11)</f>
        <v>0</v>
      </c>
    </row>
    <row r="20" spans="2:32" x14ac:dyDescent="0.35">
      <c r="B20" t="s">
        <v>19</v>
      </c>
      <c r="C20">
        <f>'CBAM Coverage'!$C20*(('CBAM Coverage'!$D20*'Allowance Schedule'!D$10)+(1-'CBAM Coverage'!$D20)*'Allowance Schedule'!D$11)</f>
        <v>0</v>
      </c>
      <c r="D20">
        <f>'CBAM Coverage'!$C20*(('CBAM Coverage'!$D20*'Allowance Schedule'!E$10)+(1-'CBAM Coverage'!$D20)*'Allowance Schedule'!E$11)</f>
        <v>0</v>
      </c>
      <c r="E20">
        <f>'CBAM Coverage'!$C20*(('CBAM Coverage'!$D20*'Allowance Schedule'!F$10)+(1-'CBAM Coverage'!$D20)*'Allowance Schedule'!F$11)</f>
        <v>0</v>
      </c>
      <c r="F20">
        <f>'CBAM Coverage'!$C20*(('CBAM Coverage'!$D20*'Allowance Schedule'!G$10)+(1-'CBAM Coverage'!$D20)*'Allowance Schedule'!G$11)</f>
        <v>0</v>
      </c>
      <c r="G20">
        <f>'CBAM Coverage'!$C20*(('CBAM Coverage'!$D20*'Allowance Schedule'!H$10)+(1-'CBAM Coverage'!$D20)*'Allowance Schedule'!H$11)</f>
        <v>0</v>
      </c>
      <c r="H20">
        <f>'CBAM Coverage'!$C20*(('CBAM Coverage'!$D20*'Allowance Schedule'!I$10)+(1-'CBAM Coverage'!$D20)*'Allowance Schedule'!I$11)</f>
        <v>0</v>
      </c>
      <c r="I20">
        <f>'CBAM Coverage'!$C20*(('CBAM Coverage'!$D20*'Allowance Schedule'!J$10)+(1-'CBAM Coverage'!$D20)*'Allowance Schedule'!J$11)</f>
        <v>0</v>
      </c>
      <c r="J20">
        <f>'CBAM Coverage'!$C20*(('CBAM Coverage'!$D20*'Allowance Schedule'!K$10)+(1-'CBAM Coverage'!$D20)*'Allowance Schedule'!K$11)</f>
        <v>0</v>
      </c>
      <c r="K20">
        <f>'CBAM Coverage'!$C20*(('CBAM Coverage'!$D20*'Allowance Schedule'!L$10)+(1-'CBAM Coverage'!$D20)*'Allowance Schedule'!L$11)</f>
        <v>0</v>
      </c>
      <c r="L20">
        <f>'CBAM Coverage'!$C20*(('CBAM Coverage'!$D20*'Allowance Schedule'!M$10)+(1-'CBAM Coverage'!$D20)*'Allowance Schedule'!M$11)</f>
        <v>0</v>
      </c>
      <c r="M20">
        <f>'CBAM Coverage'!$C20*(('CBAM Coverage'!$D20*'Allowance Schedule'!N$10)+(1-'CBAM Coverage'!$D20)*'Allowance Schedule'!N$11)</f>
        <v>0</v>
      </c>
      <c r="N20">
        <f>'CBAM Coverage'!$C20*(('CBAM Coverage'!$D20*'Allowance Schedule'!O$10)+(1-'CBAM Coverage'!$D20)*'Allowance Schedule'!O$11)</f>
        <v>0</v>
      </c>
      <c r="O20">
        <f>'CBAM Coverage'!$C20*(('CBAM Coverage'!$D20*'Allowance Schedule'!P$10)+(1-'CBAM Coverage'!$D20)*'Allowance Schedule'!P$11)</f>
        <v>0</v>
      </c>
      <c r="P20">
        <f>'CBAM Coverage'!$C20*(('CBAM Coverage'!$D20*'Allowance Schedule'!Q$10)+(1-'CBAM Coverage'!$D20)*'Allowance Schedule'!Q$11)</f>
        <v>0</v>
      </c>
      <c r="Q20">
        <f>'CBAM Coverage'!$C20*(('CBAM Coverage'!$D20*'Allowance Schedule'!R$10)+(1-'CBAM Coverage'!$D20)*'Allowance Schedule'!R$11)</f>
        <v>0</v>
      </c>
      <c r="R20">
        <f>'CBAM Coverage'!$C20*(('CBAM Coverage'!$D20*'Allowance Schedule'!S$10)+(1-'CBAM Coverage'!$D20)*'Allowance Schedule'!S$11)</f>
        <v>0</v>
      </c>
      <c r="S20">
        <f>'CBAM Coverage'!$C20*(('CBAM Coverage'!$D20*'Allowance Schedule'!T$10)+(1-'CBAM Coverage'!$D20)*'Allowance Schedule'!T$11)</f>
        <v>0</v>
      </c>
      <c r="T20">
        <f>'CBAM Coverage'!$C20*(('CBAM Coverage'!$D20*'Allowance Schedule'!U$10)+(1-'CBAM Coverage'!$D20)*'Allowance Schedule'!U$11)</f>
        <v>0</v>
      </c>
      <c r="U20">
        <f>'CBAM Coverage'!$C20*(('CBAM Coverage'!$D20*'Allowance Schedule'!V$10)+(1-'CBAM Coverage'!$D20)*'Allowance Schedule'!V$11)</f>
        <v>0</v>
      </c>
      <c r="V20">
        <f>'CBAM Coverage'!$C20*(('CBAM Coverage'!$D20*'Allowance Schedule'!W$10)+(1-'CBAM Coverage'!$D20)*'Allowance Schedule'!W$11)</f>
        <v>0</v>
      </c>
      <c r="W20">
        <f>'CBAM Coverage'!$C20*(('CBAM Coverage'!$D20*'Allowance Schedule'!X$10)+(1-'CBAM Coverage'!$D20)*'Allowance Schedule'!X$11)</f>
        <v>0</v>
      </c>
      <c r="X20">
        <f>'CBAM Coverage'!$C20*(('CBAM Coverage'!$D20*'Allowance Schedule'!Y$10)+(1-'CBAM Coverage'!$D20)*'Allowance Schedule'!Y$11)</f>
        <v>0</v>
      </c>
      <c r="Y20">
        <f>'CBAM Coverage'!$C20*(('CBAM Coverage'!$D20*'Allowance Schedule'!Z$10)+(1-'CBAM Coverage'!$D20)*'Allowance Schedule'!Z$11)</f>
        <v>0</v>
      </c>
      <c r="Z20">
        <f>'CBAM Coverage'!$C20*(('CBAM Coverage'!$D20*'Allowance Schedule'!AA$10)+(1-'CBAM Coverage'!$D20)*'Allowance Schedule'!AA$11)</f>
        <v>0</v>
      </c>
      <c r="AA20">
        <f>'CBAM Coverage'!$C20*(('CBAM Coverage'!$D20*'Allowance Schedule'!AB$10)+(1-'CBAM Coverage'!$D20)*'Allowance Schedule'!AB$11)</f>
        <v>0</v>
      </c>
      <c r="AB20">
        <f>'CBAM Coverage'!$C20*(('CBAM Coverage'!$D20*'Allowance Schedule'!AC$10)+(1-'CBAM Coverage'!$D20)*'Allowance Schedule'!AC$11)</f>
        <v>0</v>
      </c>
      <c r="AC20">
        <f>'CBAM Coverage'!$C20*(('CBAM Coverage'!$D20*'Allowance Schedule'!AD$10)+(1-'CBAM Coverage'!$D20)*'Allowance Schedule'!AD$11)</f>
        <v>0</v>
      </c>
      <c r="AD20">
        <f>'CBAM Coverage'!$C20*(('CBAM Coverage'!$D20*'Allowance Schedule'!AE$10)+(1-'CBAM Coverage'!$D20)*'Allowance Schedule'!AE$11)</f>
        <v>0</v>
      </c>
      <c r="AE20">
        <f>'CBAM Coverage'!$C20*(('CBAM Coverage'!$D20*'Allowance Schedule'!AF$10)+(1-'CBAM Coverage'!$D20)*'Allowance Schedule'!AF$11)</f>
        <v>0</v>
      </c>
      <c r="AF20">
        <f>'CBAM Coverage'!$C20*(('CBAM Coverage'!$D20*'Allowance Schedule'!AG$10)+(1-'CBAM Coverage'!$D20)*'Allowance Schedule'!AG$11)</f>
        <v>0</v>
      </c>
    </row>
    <row r="21" spans="2:32" x14ac:dyDescent="0.35">
      <c r="B21" t="s">
        <v>20</v>
      </c>
      <c r="C21">
        <f>'CBAM Coverage'!$C21*(('CBAM Coverage'!$D21*'Allowance Schedule'!D$10)+(1-'CBAM Coverage'!$D21)*'Allowance Schedule'!D$11)</f>
        <v>0</v>
      </c>
      <c r="D21">
        <f>'CBAM Coverage'!$C21*(('CBAM Coverage'!$D21*'Allowance Schedule'!E$10)+(1-'CBAM Coverage'!$D21)*'Allowance Schedule'!E$11)</f>
        <v>0</v>
      </c>
      <c r="E21">
        <f>'CBAM Coverage'!$C21*(('CBAM Coverage'!$D21*'Allowance Schedule'!F$10)+(1-'CBAM Coverage'!$D21)*'Allowance Schedule'!F$11)</f>
        <v>0</v>
      </c>
      <c r="F21">
        <f>'CBAM Coverage'!$C21*(('CBAM Coverage'!$D21*'Allowance Schedule'!G$10)+(1-'CBAM Coverage'!$D21)*'Allowance Schedule'!G$11)</f>
        <v>0</v>
      </c>
      <c r="G21">
        <f>'CBAM Coverage'!$C21*(('CBAM Coverage'!$D21*'Allowance Schedule'!H$10)+(1-'CBAM Coverage'!$D21)*'Allowance Schedule'!H$11)</f>
        <v>0</v>
      </c>
      <c r="H21">
        <f>'CBAM Coverage'!$C21*(('CBAM Coverage'!$D21*'Allowance Schedule'!I$10)+(1-'CBAM Coverage'!$D21)*'Allowance Schedule'!I$11)</f>
        <v>0</v>
      </c>
      <c r="I21">
        <f>'CBAM Coverage'!$C21*(('CBAM Coverage'!$D21*'Allowance Schedule'!J$10)+(1-'CBAM Coverage'!$D21)*'Allowance Schedule'!J$11)</f>
        <v>0</v>
      </c>
      <c r="J21">
        <f>'CBAM Coverage'!$C21*(('CBAM Coverage'!$D21*'Allowance Schedule'!K$10)+(1-'CBAM Coverage'!$D21)*'Allowance Schedule'!K$11)</f>
        <v>0</v>
      </c>
      <c r="K21">
        <f>'CBAM Coverage'!$C21*(('CBAM Coverage'!$D21*'Allowance Schedule'!L$10)+(1-'CBAM Coverage'!$D21)*'Allowance Schedule'!L$11)</f>
        <v>0</v>
      </c>
      <c r="L21">
        <f>'CBAM Coverage'!$C21*(('CBAM Coverage'!$D21*'Allowance Schedule'!M$10)+(1-'CBAM Coverage'!$D21)*'Allowance Schedule'!M$11)</f>
        <v>0</v>
      </c>
      <c r="M21">
        <f>'CBAM Coverage'!$C21*(('CBAM Coverage'!$D21*'Allowance Schedule'!N$10)+(1-'CBAM Coverage'!$D21)*'Allowance Schedule'!N$11)</f>
        <v>0</v>
      </c>
      <c r="N21">
        <f>'CBAM Coverage'!$C21*(('CBAM Coverage'!$D21*'Allowance Schedule'!O$10)+(1-'CBAM Coverage'!$D21)*'Allowance Schedule'!O$11)</f>
        <v>0</v>
      </c>
      <c r="O21">
        <f>'CBAM Coverage'!$C21*(('CBAM Coverage'!$D21*'Allowance Schedule'!P$10)+(1-'CBAM Coverage'!$D21)*'Allowance Schedule'!P$11)</f>
        <v>0</v>
      </c>
      <c r="P21">
        <f>'CBAM Coverage'!$C21*(('CBAM Coverage'!$D21*'Allowance Schedule'!Q$10)+(1-'CBAM Coverage'!$D21)*'Allowance Schedule'!Q$11)</f>
        <v>0</v>
      </c>
      <c r="Q21">
        <f>'CBAM Coverage'!$C21*(('CBAM Coverage'!$D21*'Allowance Schedule'!R$10)+(1-'CBAM Coverage'!$D21)*'Allowance Schedule'!R$11)</f>
        <v>0</v>
      </c>
      <c r="R21">
        <f>'CBAM Coverage'!$C21*(('CBAM Coverage'!$D21*'Allowance Schedule'!S$10)+(1-'CBAM Coverage'!$D21)*'Allowance Schedule'!S$11)</f>
        <v>0</v>
      </c>
      <c r="S21">
        <f>'CBAM Coverage'!$C21*(('CBAM Coverage'!$D21*'Allowance Schedule'!T$10)+(1-'CBAM Coverage'!$D21)*'Allowance Schedule'!T$11)</f>
        <v>0</v>
      </c>
      <c r="T21">
        <f>'CBAM Coverage'!$C21*(('CBAM Coverage'!$D21*'Allowance Schedule'!U$10)+(1-'CBAM Coverage'!$D21)*'Allowance Schedule'!U$11)</f>
        <v>0</v>
      </c>
      <c r="U21">
        <f>'CBAM Coverage'!$C21*(('CBAM Coverage'!$D21*'Allowance Schedule'!V$10)+(1-'CBAM Coverage'!$D21)*'Allowance Schedule'!V$11)</f>
        <v>0</v>
      </c>
      <c r="V21">
        <f>'CBAM Coverage'!$C21*(('CBAM Coverage'!$D21*'Allowance Schedule'!W$10)+(1-'CBAM Coverage'!$D21)*'Allowance Schedule'!W$11)</f>
        <v>0</v>
      </c>
      <c r="W21">
        <f>'CBAM Coverage'!$C21*(('CBAM Coverage'!$D21*'Allowance Schedule'!X$10)+(1-'CBAM Coverage'!$D21)*'Allowance Schedule'!X$11)</f>
        <v>0</v>
      </c>
      <c r="X21">
        <f>'CBAM Coverage'!$C21*(('CBAM Coverage'!$D21*'Allowance Schedule'!Y$10)+(1-'CBAM Coverage'!$D21)*'Allowance Schedule'!Y$11)</f>
        <v>0</v>
      </c>
      <c r="Y21">
        <f>'CBAM Coverage'!$C21*(('CBAM Coverage'!$D21*'Allowance Schedule'!Z$10)+(1-'CBAM Coverage'!$D21)*'Allowance Schedule'!Z$11)</f>
        <v>0</v>
      </c>
      <c r="Z21">
        <f>'CBAM Coverage'!$C21*(('CBAM Coverage'!$D21*'Allowance Schedule'!AA$10)+(1-'CBAM Coverage'!$D21)*'Allowance Schedule'!AA$11)</f>
        <v>0</v>
      </c>
      <c r="AA21">
        <f>'CBAM Coverage'!$C21*(('CBAM Coverage'!$D21*'Allowance Schedule'!AB$10)+(1-'CBAM Coverage'!$D21)*'Allowance Schedule'!AB$11)</f>
        <v>0</v>
      </c>
      <c r="AB21">
        <f>'CBAM Coverage'!$C21*(('CBAM Coverage'!$D21*'Allowance Schedule'!AC$10)+(1-'CBAM Coverage'!$D21)*'Allowance Schedule'!AC$11)</f>
        <v>0</v>
      </c>
      <c r="AC21">
        <f>'CBAM Coverage'!$C21*(('CBAM Coverage'!$D21*'Allowance Schedule'!AD$10)+(1-'CBAM Coverage'!$D21)*'Allowance Schedule'!AD$11)</f>
        <v>0</v>
      </c>
      <c r="AD21">
        <f>'CBAM Coverage'!$C21*(('CBAM Coverage'!$D21*'Allowance Schedule'!AE$10)+(1-'CBAM Coverage'!$D21)*'Allowance Schedule'!AE$11)</f>
        <v>0</v>
      </c>
      <c r="AE21">
        <f>'CBAM Coverage'!$C21*(('CBAM Coverage'!$D21*'Allowance Schedule'!AF$10)+(1-'CBAM Coverage'!$D21)*'Allowance Schedule'!AF$11)</f>
        <v>0</v>
      </c>
      <c r="AF21">
        <f>'CBAM Coverage'!$C21*(('CBAM Coverage'!$D21*'Allowance Schedule'!AG$10)+(1-'CBAM Coverage'!$D21)*'Allowance Schedule'!AG$11)</f>
        <v>0</v>
      </c>
    </row>
    <row r="22" spans="2:32" x14ac:dyDescent="0.35">
      <c r="B22" t="s">
        <v>21</v>
      </c>
      <c r="C22">
        <f>'CBAM Coverage'!$C22*(('CBAM Coverage'!$D22*'Allowance Schedule'!D$10)+(1-'CBAM Coverage'!$D22)*'Allowance Schedule'!D$11)</f>
        <v>0</v>
      </c>
      <c r="D22">
        <f>'CBAM Coverage'!$C22*(('CBAM Coverage'!$D22*'Allowance Schedule'!E$10)+(1-'CBAM Coverage'!$D22)*'Allowance Schedule'!E$11)</f>
        <v>0</v>
      </c>
      <c r="E22">
        <f>'CBAM Coverage'!$C22*(('CBAM Coverage'!$D22*'Allowance Schedule'!F$10)+(1-'CBAM Coverage'!$D22)*'Allowance Schedule'!F$11)</f>
        <v>0</v>
      </c>
      <c r="F22">
        <f>'CBAM Coverage'!$C22*(('CBAM Coverage'!$D22*'Allowance Schedule'!G$10)+(1-'CBAM Coverage'!$D22)*'Allowance Schedule'!G$11)</f>
        <v>0</v>
      </c>
      <c r="G22">
        <f>'CBAM Coverage'!$C22*(('CBAM Coverage'!$D22*'Allowance Schedule'!H$10)+(1-'CBAM Coverage'!$D22)*'Allowance Schedule'!H$11)</f>
        <v>0</v>
      </c>
      <c r="H22">
        <f>'CBAM Coverage'!$C22*(('CBAM Coverage'!$D22*'Allowance Schedule'!I$10)+(1-'CBAM Coverage'!$D22)*'Allowance Schedule'!I$11)</f>
        <v>0</v>
      </c>
      <c r="I22">
        <f>'CBAM Coverage'!$C22*(('CBAM Coverage'!$D22*'Allowance Schedule'!J$10)+(1-'CBAM Coverage'!$D22)*'Allowance Schedule'!J$11)</f>
        <v>0</v>
      </c>
      <c r="J22">
        <f>'CBAM Coverage'!$C22*(('CBAM Coverage'!$D22*'Allowance Schedule'!K$10)+(1-'CBAM Coverage'!$D22)*'Allowance Schedule'!K$11)</f>
        <v>0</v>
      </c>
      <c r="K22">
        <f>'CBAM Coverage'!$C22*(('CBAM Coverage'!$D22*'Allowance Schedule'!L$10)+(1-'CBAM Coverage'!$D22)*'Allowance Schedule'!L$11)</f>
        <v>0</v>
      </c>
      <c r="L22">
        <f>'CBAM Coverage'!$C22*(('CBAM Coverage'!$D22*'Allowance Schedule'!M$10)+(1-'CBAM Coverage'!$D22)*'Allowance Schedule'!M$11)</f>
        <v>0</v>
      </c>
      <c r="M22">
        <f>'CBAM Coverage'!$C22*(('CBAM Coverage'!$D22*'Allowance Schedule'!N$10)+(1-'CBAM Coverage'!$D22)*'Allowance Schedule'!N$11)</f>
        <v>0</v>
      </c>
      <c r="N22">
        <f>'CBAM Coverage'!$C22*(('CBAM Coverage'!$D22*'Allowance Schedule'!O$10)+(1-'CBAM Coverage'!$D22)*'Allowance Schedule'!O$11)</f>
        <v>0</v>
      </c>
      <c r="O22">
        <f>'CBAM Coverage'!$C22*(('CBAM Coverage'!$D22*'Allowance Schedule'!P$10)+(1-'CBAM Coverage'!$D22)*'Allowance Schedule'!P$11)</f>
        <v>0</v>
      </c>
      <c r="P22">
        <f>'CBAM Coverage'!$C22*(('CBAM Coverage'!$D22*'Allowance Schedule'!Q$10)+(1-'CBAM Coverage'!$D22)*'Allowance Schedule'!Q$11)</f>
        <v>0</v>
      </c>
      <c r="Q22">
        <f>'CBAM Coverage'!$C22*(('CBAM Coverage'!$D22*'Allowance Schedule'!R$10)+(1-'CBAM Coverage'!$D22)*'Allowance Schedule'!R$11)</f>
        <v>0</v>
      </c>
      <c r="R22">
        <f>'CBAM Coverage'!$C22*(('CBAM Coverage'!$D22*'Allowance Schedule'!S$10)+(1-'CBAM Coverage'!$D22)*'Allowance Schedule'!S$11)</f>
        <v>0</v>
      </c>
      <c r="S22">
        <f>'CBAM Coverage'!$C22*(('CBAM Coverage'!$D22*'Allowance Schedule'!T$10)+(1-'CBAM Coverage'!$D22)*'Allowance Schedule'!T$11)</f>
        <v>0</v>
      </c>
      <c r="T22">
        <f>'CBAM Coverage'!$C22*(('CBAM Coverage'!$D22*'Allowance Schedule'!U$10)+(1-'CBAM Coverage'!$D22)*'Allowance Schedule'!U$11)</f>
        <v>0</v>
      </c>
      <c r="U22">
        <f>'CBAM Coverage'!$C22*(('CBAM Coverage'!$D22*'Allowance Schedule'!V$10)+(1-'CBAM Coverage'!$D22)*'Allowance Schedule'!V$11)</f>
        <v>0</v>
      </c>
      <c r="V22">
        <f>'CBAM Coverage'!$C22*(('CBAM Coverage'!$D22*'Allowance Schedule'!W$10)+(1-'CBAM Coverage'!$D22)*'Allowance Schedule'!W$11)</f>
        <v>0</v>
      </c>
      <c r="W22">
        <f>'CBAM Coverage'!$C22*(('CBAM Coverage'!$D22*'Allowance Schedule'!X$10)+(1-'CBAM Coverage'!$D22)*'Allowance Schedule'!X$11)</f>
        <v>0</v>
      </c>
      <c r="X22">
        <f>'CBAM Coverage'!$C22*(('CBAM Coverage'!$D22*'Allowance Schedule'!Y$10)+(1-'CBAM Coverage'!$D22)*'Allowance Schedule'!Y$11)</f>
        <v>0</v>
      </c>
      <c r="Y22">
        <f>'CBAM Coverage'!$C22*(('CBAM Coverage'!$D22*'Allowance Schedule'!Z$10)+(1-'CBAM Coverage'!$D22)*'Allowance Schedule'!Z$11)</f>
        <v>0</v>
      </c>
      <c r="Z22">
        <f>'CBAM Coverage'!$C22*(('CBAM Coverage'!$D22*'Allowance Schedule'!AA$10)+(1-'CBAM Coverage'!$D22)*'Allowance Schedule'!AA$11)</f>
        <v>0</v>
      </c>
      <c r="AA22">
        <f>'CBAM Coverage'!$C22*(('CBAM Coverage'!$D22*'Allowance Schedule'!AB$10)+(1-'CBAM Coverage'!$D22)*'Allowance Schedule'!AB$11)</f>
        <v>0</v>
      </c>
      <c r="AB22">
        <f>'CBAM Coverage'!$C22*(('CBAM Coverage'!$D22*'Allowance Schedule'!AC$10)+(1-'CBAM Coverage'!$D22)*'Allowance Schedule'!AC$11)</f>
        <v>0</v>
      </c>
      <c r="AC22">
        <f>'CBAM Coverage'!$C22*(('CBAM Coverage'!$D22*'Allowance Schedule'!AD$10)+(1-'CBAM Coverage'!$D22)*'Allowance Schedule'!AD$11)</f>
        <v>0</v>
      </c>
      <c r="AD22">
        <f>'CBAM Coverage'!$C22*(('CBAM Coverage'!$D22*'Allowance Schedule'!AE$10)+(1-'CBAM Coverage'!$D22)*'Allowance Schedule'!AE$11)</f>
        <v>0</v>
      </c>
      <c r="AE22">
        <f>'CBAM Coverage'!$C22*(('CBAM Coverage'!$D22*'Allowance Schedule'!AF$10)+(1-'CBAM Coverage'!$D22)*'Allowance Schedule'!AF$11)</f>
        <v>0</v>
      </c>
      <c r="AF22">
        <f>'CBAM Coverage'!$C22*(('CBAM Coverage'!$D22*'Allowance Schedule'!AG$10)+(1-'CBAM Coverage'!$D22)*'Allowance Schedule'!AG$11)</f>
        <v>0</v>
      </c>
    </row>
    <row r="23" spans="2:32" x14ac:dyDescent="0.35">
      <c r="B23" t="s">
        <v>22</v>
      </c>
      <c r="C23">
        <f>'CBAM Coverage'!$C23*(('CBAM Coverage'!$D23*'Allowance Schedule'!D$10)+(1-'CBAM Coverage'!$D23)*'Allowance Schedule'!D$11)</f>
        <v>0</v>
      </c>
      <c r="D23">
        <f>'CBAM Coverage'!$C23*(('CBAM Coverage'!$D23*'Allowance Schedule'!E$10)+(1-'CBAM Coverage'!$D23)*'Allowance Schedule'!E$11)</f>
        <v>0</v>
      </c>
      <c r="E23">
        <f>'CBAM Coverage'!$C23*(('CBAM Coverage'!$D23*'Allowance Schedule'!F$10)+(1-'CBAM Coverage'!$D23)*'Allowance Schedule'!F$11)</f>
        <v>0</v>
      </c>
      <c r="F23">
        <f>'CBAM Coverage'!$C23*(('CBAM Coverage'!$D23*'Allowance Schedule'!G$10)+(1-'CBAM Coverage'!$D23)*'Allowance Schedule'!G$11)</f>
        <v>0</v>
      </c>
      <c r="G23">
        <f>'CBAM Coverage'!$C23*(('CBAM Coverage'!$D23*'Allowance Schedule'!H$10)+(1-'CBAM Coverage'!$D23)*'Allowance Schedule'!H$11)</f>
        <v>0</v>
      </c>
      <c r="H23">
        <f>'CBAM Coverage'!$C23*(('CBAM Coverage'!$D23*'Allowance Schedule'!I$10)+(1-'CBAM Coverage'!$D23)*'Allowance Schedule'!I$11)</f>
        <v>0</v>
      </c>
      <c r="I23">
        <f>'CBAM Coverage'!$C23*(('CBAM Coverage'!$D23*'Allowance Schedule'!J$10)+(1-'CBAM Coverage'!$D23)*'Allowance Schedule'!J$11)</f>
        <v>0</v>
      </c>
      <c r="J23">
        <f>'CBAM Coverage'!$C23*(('CBAM Coverage'!$D23*'Allowance Schedule'!K$10)+(1-'CBAM Coverage'!$D23)*'Allowance Schedule'!K$11)</f>
        <v>0</v>
      </c>
      <c r="K23">
        <f>'CBAM Coverage'!$C23*(('CBAM Coverage'!$D23*'Allowance Schedule'!L$10)+(1-'CBAM Coverage'!$D23)*'Allowance Schedule'!L$11)</f>
        <v>0</v>
      </c>
      <c r="L23">
        <f>'CBAM Coverage'!$C23*(('CBAM Coverage'!$D23*'Allowance Schedule'!M$10)+(1-'CBAM Coverage'!$D23)*'Allowance Schedule'!M$11)</f>
        <v>0</v>
      </c>
      <c r="M23">
        <f>'CBAM Coverage'!$C23*(('CBAM Coverage'!$D23*'Allowance Schedule'!N$10)+(1-'CBAM Coverage'!$D23)*'Allowance Schedule'!N$11)</f>
        <v>0</v>
      </c>
      <c r="N23">
        <f>'CBAM Coverage'!$C23*(('CBAM Coverage'!$D23*'Allowance Schedule'!O$10)+(1-'CBAM Coverage'!$D23)*'Allowance Schedule'!O$11)</f>
        <v>0</v>
      </c>
      <c r="O23">
        <f>'CBAM Coverage'!$C23*(('CBAM Coverage'!$D23*'Allowance Schedule'!P$10)+(1-'CBAM Coverage'!$D23)*'Allowance Schedule'!P$11)</f>
        <v>0</v>
      </c>
      <c r="P23">
        <f>'CBAM Coverage'!$C23*(('CBAM Coverage'!$D23*'Allowance Schedule'!Q$10)+(1-'CBAM Coverage'!$D23)*'Allowance Schedule'!Q$11)</f>
        <v>0</v>
      </c>
      <c r="Q23">
        <f>'CBAM Coverage'!$C23*(('CBAM Coverage'!$D23*'Allowance Schedule'!R$10)+(1-'CBAM Coverage'!$D23)*'Allowance Schedule'!R$11)</f>
        <v>0</v>
      </c>
      <c r="R23">
        <f>'CBAM Coverage'!$C23*(('CBAM Coverage'!$D23*'Allowance Schedule'!S$10)+(1-'CBAM Coverage'!$D23)*'Allowance Schedule'!S$11)</f>
        <v>0</v>
      </c>
      <c r="S23">
        <f>'CBAM Coverage'!$C23*(('CBAM Coverage'!$D23*'Allowance Schedule'!T$10)+(1-'CBAM Coverage'!$D23)*'Allowance Schedule'!T$11)</f>
        <v>0</v>
      </c>
      <c r="T23">
        <f>'CBAM Coverage'!$C23*(('CBAM Coverage'!$D23*'Allowance Schedule'!U$10)+(1-'CBAM Coverage'!$D23)*'Allowance Schedule'!U$11)</f>
        <v>0</v>
      </c>
      <c r="U23">
        <f>'CBAM Coverage'!$C23*(('CBAM Coverage'!$D23*'Allowance Schedule'!V$10)+(1-'CBAM Coverage'!$D23)*'Allowance Schedule'!V$11)</f>
        <v>0</v>
      </c>
      <c r="V23">
        <f>'CBAM Coverage'!$C23*(('CBAM Coverage'!$D23*'Allowance Schedule'!W$10)+(1-'CBAM Coverage'!$D23)*'Allowance Schedule'!W$11)</f>
        <v>0</v>
      </c>
      <c r="W23">
        <f>'CBAM Coverage'!$C23*(('CBAM Coverage'!$D23*'Allowance Schedule'!X$10)+(1-'CBAM Coverage'!$D23)*'Allowance Schedule'!X$11)</f>
        <v>0</v>
      </c>
      <c r="X23">
        <f>'CBAM Coverage'!$C23*(('CBAM Coverage'!$D23*'Allowance Schedule'!Y$10)+(1-'CBAM Coverage'!$D23)*'Allowance Schedule'!Y$11)</f>
        <v>0</v>
      </c>
      <c r="Y23">
        <f>'CBAM Coverage'!$C23*(('CBAM Coverage'!$D23*'Allowance Schedule'!Z$10)+(1-'CBAM Coverage'!$D23)*'Allowance Schedule'!Z$11)</f>
        <v>0</v>
      </c>
      <c r="Z23">
        <f>'CBAM Coverage'!$C23*(('CBAM Coverage'!$D23*'Allowance Schedule'!AA$10)+(1-'CBAM Coverage'!$D23)*'Allowance Schedule'!AA$11)</f>
        <v>0</v>
      </c>
      <c r="AA23">
        <f>'CBAM Coverage'!$C23*(('CBAM Coverage'!$D23*'Allowance Schedule'!AB$10)+(1-'CBAM Coverage'!$D23)*'Allowance Schedule'!AB$11)</f>
        <v>0</v>
      </c>
      <c r="AB23">
        <f>'CBAM Coverage'!$C23*(('CBAM Coverage'!$D23*'Allowance Schedule'!AC$10)+(1-'CBAM Coverage'!$D23)*'Allowance Schedule'!AC$11)</f>
        <v>0</v>
      </c>
      <c r="AC23">
        <f>'CBAM Coverage'!$C23*(('CBAM Coverage'!$D23*'Allowance Schedule'!AD$10)+(1-'CBAM Coverage'!$D23)*'Allowance Schedule'!AD$11)</f>
        <v>0</v>
      </c>
      <c r="AD23">
        <f>'CBAM Coverage'!$C23*(('CBAM Coverage'!$D23*'Allowance Schedule'!AE$10)+(1-'CBAM Coverage'!$D23)*'Allowance Schedule'!AE$11)</f>
        <v>0</v>
      </c>
      <c r="AE23">
        <f>'CBAM Coverage'!$C23*(('CBAM Coverage'!$D23*'Allowance Schedule'!AF$10)+(1-'CBAM Coverage'!$D23)*'Allowance Schedule'!AF$11)</f>
        <v>0</v>
      </c>
      <c r="AF23">
        <f>'CBAM Coverage'!$C23*(('CBAM Coverage'!$D23*'Allowance Schedule'!AG$10)+(1-'CBAM Coverage'!$D23)*'Allowance Schedule'!AG$11)</f>
        <v>0</v>
      </c>
    </row>
    <row r="24" spans="2:32" x14ac:dyDescent="0.35">
      <c r="B24" t="s">
        <v>23</v>
      </c>
      <c r="C24">
        <f>'CBAM Coverage'!$C24*(('CBAM Coverage'!$D24*'Allowance Schedule'!D$10)+(1-'CBAM Coverage'!$D24)*'Allowance Schedule'!D$11)</f>
        <v>0</v>
      </c>
      <c r="D24">
        <f>'CBAM Coverage'!$C24*(('CBAM Coverage'!$D24*'Allowance Schedule'!E$10)+(1-'CBAM Coverage'!$D24)*'Allowance Schedule'!E$11)</f>
        <v>0</v>
      </c>
      <c r="E24">
        <f>'CBAM Coverage'!$C24*(('CBAM Coverage'!$D24*'Allowance Schedule'!F$10)+(1-'CBAM Coverage'!$D24)*'Allowance Schedule'!F$11)</f>
        <v>0</v>
      </c>
      <c r="F24">
        <f>'CBAM Coverage'!$C24*(('CBAM Coverage'!$D24*'Allowance Schedule'!G$10)+(1-'CBAM Coverage'!$D24)*'Allowance Schedule'!G$11)</f>
        <v>0</v>
      </c>
      <c r="G24">
        <f>'CBAM Coverage'!$C24*(('CBAM Coverage'!$D24*'Allowance Schedule'!H$10)+(1-'CBAM Coverage'!$D24)*'Allowance Schedule'!H$11)</f>
        <v>0</v>
      </c>
      <c r="H24">
        <f>'CBAM Coverage'!$C24*(('CBAM Coverage'!$D24*'Allowance Schedule'!I$10)+(1-'CBAM Coverage'!$D24)*'Allowance Schedule'!I$11)</f>
        <v>0</v>
      </c>
      <c r="I24">
        <f>'CBAM Coverage'!$C24*(('CBAM Coverage'!$D24*'Allowance Schedule'!J$10)+(1-'CBAM Coverage'!$D24)*'Allowance Schedule'!J$11)</f>
        <v>0</v>
      </c>
      <c r="J24">
        <f>'CBAM Coverage'!$C24*(('CBAM Coverage'!$D24*'Allowance Schedule'!K$10)+(1-'CBAM Coverage'!$D24)*'Allowance Schedule'!K$11)</f>
        <v>0</v>
      </c>
      <c r="K24">
        <f>'CBAM Coverage'!$C24*(('CBAM Coverage'!$D24*'Allowance Schedule'!L$10)+(1-'CBAM Coverage'!$D24)*'Allowance Schedule'!L$11)</f>
        <v>0</v>
      </c>
      <c r="L24">
        <f>'CBAM Coverage'!$C24*(('CBAM Coverage'!$D24*'Allowance Schedule'!M$10)+(1-'CBAM Coverage'!$D24)*'Allowance Schedule'!M$11)</f>
        <v>0</v>
      </c>
      <c r="M24">
        <f>'CBAM Coverage'!$C24*(('CBAM Coverage'!$D24*'Allowance Schedule'!N$10)+(1-'CBAM Coverage'!$D24)*'Allowance Schedule'!N$11)</f>
        <v>0</v>
      </c>
      <c r="N24">
        <f>'CBAM Coverage'!$C24*(('CBAM Coverage'!$D24*'Allowance Schedule'!O$10)+(1-'CBAM Coverage'!$D24)*'Allowance Schedule'!O$11)</f>
        <v>0</v>
      </c>
      <c r="O24">
        <f>'CBAM Coverage'!$C24*(('CBAM Coverage'!$D24*'Allowance Schedule'!P$10)+(1-'CBAM Coverage'!$D24)*'Allowance Schedule'!P$11)</f>
        <v>0</v>
      </c>
      <c r="P24">
        <f>'CBAM Coverage'!$C24*(('CBAM Coverage'!$D24*'Allowance Schedule'!Q$10)+(1-'CBAM Coverage'!$D24)*'Allowance Schedule'!Q$11)</f>
        <v>0</v>
      </c>
      <c r="Q24">
        <f>'CBAM Coverage'!$C24*(('CBAM Coverage'!$D24*'Allowance Schedule'!R$10)+(1-'CBAM Coverage'!$D24)*'Allowance Schedule'!R$11)</f>
        <v>0</v>
      </c>
      <c r="R24">
        <f>'CBAM Coverage'!$C24*(('CBAM Coverage'!$D24*'Allowance Schedule'!S$10)+(1-'CBAM Coverage'!$D24)*'Allowance Schedule'!S$11)</f>
        <v>0</v>
      </c>
      <c r="S24">
        <f>'CBAM Coverage'!$C24*(('CBAM Coverage'!$D24*'Allowance Schedule'!T$10)+(1-'CBAM Coverage'!$D24)*'Allowance Schedule'!T$11)</f>
        <v>0</v>
      </c>
      <c r="T24">
        <f>'CBAM Coverage'!$C24*(('CBAM Coverage'!$D24*'Allowance Schedule'!U$10)+(1-'CBAM Coverage'!$D24)*'Allowance Schedule'!U$11)</f>
        <v>0</v>
      </c>
      <c r="U24">
        <f>'CBAM Coverage'!$C24*(('CBAM Coverage'!$D24*'Allowance Schedule'!V$10)+(1-'CBAM Coverage'!$D24)*'Allowance Schedule'!V$11)</f>
        <v>0</v>
      </c>
      <c r="V24">
        <f>'CBAM Coverage'!$C24*(('CBAM Coverage'!$D24*'Allowance Schedule'!W$10)+(1-'CBAM Coverage'!$D24)*'Allowance Schedule'!W$11)</f>
        <v>0</v>
      </c>
      <c r="W24">
        <f>'CBAM Coverage'!$C24*(('CBAM Coverage'!$D24*'Allowance Schedule'!X$10)+(1-'CBAM Coverage'!$D24)*'Allowance Schedule'!X$11)</f>
        <v>0</v>
      </c>
      <c r="X24">
        <f>'CBAM Coverage'!$C24*(('CBAM Coverage'!$D24*'Allowance Schedule'!Y$10)+(1-'CBAM Coverage'!$D24)*'Allowance Schedule'!Y$11)</f>
        <v>0</v>
      </c>
      <c r="Y24">
        <f>'CBAM Coverage'!$C24*(('CBAM Coverage'!$D24*'Allowance Schedule'!Z$10)+(1-'CBAM Coverage'!$D24)*'Allowance Schedule'!Z$11)</f>
        <v>0</v>
      </c>
      <c r="Z24">
        <f>'CBAM Coverage'!$C24*(('CBAM Coverage'!$D24*'Allowance Schedule'!AA$10)+(1-'CBAM Coverage'!$D24)*'Allowance Schedule'!AA$11)</f>
        <v>0</v>
      </c>
      <c r="AA24">
        <f>'CBAM Coverage'!$C24*(('CBAM Coverage'!$D24*'Allowance Schedule'!AB$10)+(1-'CBAM Coverage'!$D24)*'Allowance Schedule'!AB$11)</f>
        <v>0</v>
      </c>
      <c r="AB24">
        <f>'CBAM Coverage'!$C24*(('CBAM Coverage'!$D24*'Allowance Schedule'!AC$10)+(1-'CBAM Coverage'!$D24)*'Allowance Schedule'!AC$11)</f>
        <v>0</v>
      </c>
      <c r="AC24">
        <f>'CBAM Coverage'!$C24*(('CBAM Coverage'!$D24*'Allowance Schedule'!AD$10)+(1-'CBAM Coverage'!$D24)*'Allowance Schedule'!AD$11)</f>
        <v>0</v>
      </c>
      <c r="AD24">
        <f>'CBAM Coverage'!$C24*(('CBAM Coverage'!$D24*'Allowance Schedule'!AE$10)+(1-'CBAM Coverage'!$D24)*'Allowance Schedule'!AE$11)</f>
        <v>0</v>
      </c>
      <c r="AE24">
        <f>'CBAM Coverage'!$C24*(('CBAM Coverage'!$D24*'Allowance Schedule'!AF$10)+(1-'CBAM Coverage'!$D24)*'Allowance Schedule'!AF$11)</f>
        <v>0</v>
      </c>
      <c r="AF24">
        <f>'CBAM Coverage'!$C24*(('CBAM Coverage'!$D24*'Allowance Schedule'!AG$10)+(1-'CBAM Coverage'!$D24)*'Allowance Schedule'!AG$11)</f>
        <v>0</v>
      </c>
    </row>
    <row r="25" spans="2:32" x14ac:dyDescent="0.35">
      <c r="B25" t="s">
        <v>24</v>
      </c>
      <c r="C25">
        <f>'CBAM Coverage'!$C25*(('CBAM Coverage'!$D25*'Allowance Schedule'!D$10)+(1-'CBAM Coverage'!$D25)*'Allowance Schedule'!D$11)</f>
        <v>0</v>
      </c>
      <c r="D25">
        <f>'CBAM Coverage'!$C25*(('CBAM Coverage'!$D25*'Allowance Schedule'!E$10)+(1-'CBAM Coverage'!$D25)*'Allowance Schedule'!E$11)</f>
        <v>0</v>
      </c>
      <c r="E25">
        <f>'CBAM Coverage'!$C25*(('CBAM Coverage'!$D25*'Allowance Schedule'!F$10)+(1-'CBAM Coverage'!$D25)*'Allowance Schedule'!F$11)</f>
        <v>0</v>
      </c>
      <c r="F25">
        <f>'CBAM Coverage'!$C25*(('CBAM Coverage'!$D25*'Allowance Schedule'!G$10)+(1-'CBAM Coverage'!$D25)*'Allowance Schedule'!G$11)</f>
        <v>0</v>
      </c>
      <c r="G25">
        <f>'CBAM Coverage'!$C25*(('CBAM Coverage'!$D25*'Allowance Schedule'!H$10)+(1-'CBAM Coverage'!$D25)*'Allowance Schedule'!H$11)</f>
        <v>0</v>
      </c>
      <c r="H25">
        <f>'CBAM Coverage'!$C25*(('CBAM Coverage'!$D25*'Allowance Schedule'!I$10)+(1-'CBAM Coverage'!$D25)*'Allowance Schedule'!I$11)</f>
        <v>0</v>
      </c>
      <c r="I25">
        <f>'CBAM Coverage'!$C25*(('CBAM Coverage'!$D25*'Allowance Schedule'!J$10)+(1-'CBAM Coverage'!$D25)*'Allowance Schedule'!J$11)</f>
        <v>0</v>
      </c>
      <c r="J25">
        <f>'CBAM Coverage'!$C25*(('CBAM Coverage'!$D25*'Allowance Schedule'!K$10)+(1-'CBAM Coverage'!$D25)*'Allowance Schedule'!K$11)</f>
        <v>0</v>
      </c>
      <c r="K25">
        <f>'CBAM Coverage'!$C25*(('CBAM Coverage'!$D25*'Allowance Schedule'!L$10)+(1-'CBAM Coverage'!$D25)*'Allowance Schedule'!L$11)</f>
        <v>0</v>
      </c>
      <c r="L25">
        <f>'CBAM Coverage'!$C25*(('CBAM Coverage'!$D25*'Allowance Schedule'!M$10)+(1-'CBAM Coverage'!$D25)*'Allowance Schedule'!M$11)</f>
        <v>0</v>
      </c>
      <c r="M25">
        <f>'CBAM Coverage'!$C25*(('CBAM Coverage'!$D25*'Allowance Schedule'!N$10)+(1-'CBAM Coverage'!$D25)*'Allowance Schedule'!N$11)</f>
        <v>0</v>
      </c>
      <c r="N25">
        <f>'CBAM Coverage'!$C25*(('CBAM Coverage'!$D25*'Allowance Schedule'!O$10)+(1-'CBAM Coverage'!$D25)*'Allowance Schedule'!O$11)</f>
        <v>0</v>
      </c>
      <c r="O25">
        <f>'CBAM Coverage'!$C25*(('CBAM Coverage'!$D25*'Allowance Schedule'!P$10)+(1-'CBAM Coverage'!$D25)*'Allowance Schedule'!P$11)</f>
        <v>0</v>
      </c>
      <c r="P25">
        <f>'CBAM Coverage'!$C25*(('CBAM Coverage'!$D25*'Allowance Schedule'!Q$10)+(1-'CBAM Coverage'!$D25)*'Allowance Schedule'!Q$11)</f>
        <v>0</v>
      </c>
      <c r="Q25">
        <f>'CBAM Coverage'!$C25*(('CBAM Coverage'!$D25*'Allowance Schedule'!R$10)+(1-'CBAM Coverage'!$D25)*'Allowance Schedule'!R$11)</f>
        <v>0</v>
      </c>
      <c r="R25">
        <f>'CBAM Coverage'!$C25*(('CBAM Coverage'!$D25*'Allowance Schedule'!S$10)+(1-'CBAM Coverage'!$D25)*'Allowance Schedule'!S$11)</f>
        <v>0</v>
      </c>
      <c r="S25">
        <f>'CBAM Coverage'!$C25*(('CBAM Coverage'!$D25*'Allowance Schedule'!T$10)+(1-'CBAM Coverage'!$D25)*'Allowance Schedule'!T$11)</f>
        <v>0</v>
      </c>
      <c r="T25">
        <f>'CBAM Coverage'!$C25*(('CBAM Coverage'!$D25*'Allowance Schedule'!U$10)+(1-'CBAM Coverage'!$D25)*'Allowance Schedule'!U$11)</f>
        <v>0</v>
      </c>
      <c r="U25">
        <f>'CBAM Coverage'!$C25*(('CBAM Coverage'!$D25*'Allowance Schedule'!V$10)+(1-'CBAM Coverage'!$D25)*'Allowance Schedule'!V$11)</f>
        <v>0</v>
      </c>
      <c r="V25">
        <f>'CBAM Coverage'!$C25*(('CBAM Coverage'!$D25*'Allowance Schedule'!W$10)+(1-'CBAM Coverage'!$D25)*'Allowance Schedule'!W$11)</f>
        <v>0</v>
      </c>
      <c r="W25">
        <f>'CBAM Coverage'!$C25*(('CBAM Coverage'!$D25*'Allowance Schedule'!X$10)+(1-'CBAM Coverage'!$D25)*'Allowance Schedule'!X$11)</f>
        <v>0</v>
      </c>
      <c r="X25">
        <f>'CBAM Coverage'!$C25*(('CBAM Coverage'!$D25*'Allowance Schedule'!Y$10)+(1-'CBAM Coverage'!$D25)*'Allowance Schedule'!Y$11)</f>
        <v>0</v>
      </c>
      <c r="Y25">
        <f>'CBAM Coverage'!$C25*(('CBAM Coverage'!$D25*'Allowance Schedule'!Z$10)+(1-'CBAM Coverage'!$D25)*'Allowance Schedule'!Z$11)</f>
        <v>0</v>
      </c>
      <c r="Z25">
        <f>'CBAM Coverage'!$C25*(('CBAM Coverage'!$D25*'Allowance Schedule'!AA$10)+(1-'CBAM Coverage'!$D25)*'Allowance Schedule'!AA$11)</f>
        <v>0</v>
      </c>
      <c r="AA25">
        <f>'CBAM Coverage'!$C25*(('CBAM Coverage'!$D25*'Allowance Schedule'!AB$10)+(1-'CBAM Coverage'!$D25)*'Allowance Schedule'!AB$11)</f>
        <v>0</v>
      </c>
      <c r="AB25">
        <f>'CBAM Coverage'!$C25*(('CBAM Coverage'!$D25*'Allowance Schedule'!AC$10)+(1-'CBAM Coverage'!$D25)*'Allowance Schedule'!AC$11)</f>
        <v>0</v>
      </c>
      <c r="AC25">
        <f>'CBAM Coverage'!$C25*(('CBAM Coverage'!$D25*'Allowance Schedule'!AD$10)+(1-'CBAM Coverage'!$D25)*'Allowance Schedule'!AD$11)</f>
        <v>0</v>
      </c>
      <c r="AD25">
        <f>'CBAM Coverage'!$C25*(('CBAM Coverage'!$D25*'Allowance Schedule'!AE$10)+(1-'CBAM Coverage'!$D25)*'Allowance Schedule'!AE$11)</f>
        <v>0</v>
      </c>
      <c r="AE25">
        <f>'CBAM Coverage'!$C25*(('CBAM Coverage'!$D25*'Allowance Schedule'!AF$10)+(1-'CBAM Coverage'!$D25)*'Allowance Schedule'!AF$11)</f>
        <v>0</v>
      </c>
      <c r="AF25">
        <f>'CBAM Coverage'!$C25*(('CBAM Coverage'!$D25*'Allowance Schedule'!AG$10)+(1-'CBAM Coverage'!$D25)*'Allowance Schedule'!AG$11)</f>
        <v>0</v>
      </c>
    </row>
    <row r="26" spans="2:32" x14ac:dyDescent="0.35">
      <c r="B26" t="s">
        <v>25</v>
      </c>
      <c r="C26">
        <f>'CBAM Coverage'!$C26*(('CBAM Coverage'!$D26*'Allowance Schedule'!D$10)+(1-'CBAM Coverage'!$D26)*'Allowance Schedule'!D$11)</f>
        <v>0</v>
      </c>
      <c r="D26">
        <f>'CBAM Coverage'!$C26*(('CBAM Coverage'!$D26*'Allowance Schedule'!E$10)+(1-'CBAM Coverage'!$D26)*'Allowance Schedule'!E$11)</f>
        <v>0</v>
      </c>
      <c r="E26">
        <f>'CBAM Coverage'!$C26*(('CBAM Coverage'!$D26*'Allowance Schedule'!F$10)+(1-'CBAM Coverage'!$D26)*'Allowance Schedule'!F$11)</f>
        <v>0</v>
      </c>
      <c r="F26">
        <f>'CBAM Coverage'!$C26*(('CBAM Coverage'!$D26*'Allowance Schedule'!G$10)+(1-'CBAM Coverage'!$D26)*'Allowance Schedule'!G$11)</f>
        <v>0</v>
      </c>
      <c r="G26">
        <f>'CBAM Coverage'!$C26*(('CBAM Coverage'!$D26*'Allowance Schedule'!H$10)+(1-'CBAM Coverage'!$D26)*'Allowance Schedule'!H$11)</f>
        <v>0</v>
      </c>
      <c r="H26">
        <f>'CBAM Coverage'!$C26*(('CBAM Coverage'!$D26*'Allowance Schedule'!I$10)+(1-'CBAM Coverage'!$D26)*'Allowance Schedule'!I$11)</f>
        <v>0</v>
      </c>
      <c r="I26">
        <f>'CBAM Coverage'!$C26*(('CBAM Coverage'!$D26*'Allowance Schedule'!J$10)+(1-'CBAM Coverage'!$D26)*'Allowance Schedule'!J$11)</f>
        <v>0</v>
      </c>
      <c r="J26">
        <f>'CBAM Coverage'!$C26*(('CBAM Coverage'!$D26*'Allowance Schedule'!K$10)+(1-'CBAM Coverage'!$D26)*'Allowance Schedule'!K$11)</f>
        <v>0</v>
      </c>
      <c r="K26">
        <f>'CBAM Coverage'!$C26*(('CBAM Coverage'!$D26*'Allowance Schedule'!L$10)+(1-'CBAM Coverage'!$D26)*'Allowance Schedule'!L$11)</f>
        <v>0</v>
      </c>
      <c r="L26">
        <f>'CBAM Coverage'!$C26*(('CBAM Coverage'!$D26*'Allowance Schedule'!M$10)+(1-'CBAM Coverage'!$D26)*'Allowance Schedule'!M$11)</f>
        <v>0</v>
      </c>
      <c r="M26">
        <f>'CBAM Coverage'!$C26*(('CBAM Coverage'!$D26*'Allowance Schedule'!N$10)+(1-'CBAM Coverage'!$D26)*'Allowance Schedule'!N$11)</f>
        <v>0</v>
      </c>
      <c r="N26">
        <f>'CBAM Coverage'!$C26*(('CBAM Coverage'!$D26*'Allowance Schedule'!O$10)+(1-'CBAM Coverage'!$D26)*'Allowance Schedule'!O$11)</f>
        <v>0</v>
      </c>
      <c r="O26">
        <f>'CBAM Coverage'!$C26*(('CBAM Coverage'!$D26*'Allowance Schedule'!P$10)+(1-'CBAM Coverage'!$D26)*'Allowance Schedule'!P$11)</f>
        <v>0</v>
      </c>
      <c r="P26">
        <f>'CBAM Coverage'!$C26*(('CBAM Coverage'!$D26*'Allowance Schedule'!Q$10)+(1-'CBAM Coverage'!$D26)*'Allowance Schedule'!Q$11)</f>
        <v>0</v>
      </c>
      <c r="Q26">
        <f>'CBAM Coverage'!$C26*(('CBAM Coverage'!$D26*'Allowance Schedule'!R$10)+(1-'CBAM Coverage'!$D26)*'Allowance Schedule'!R$11)</f>
        <v>0</v>
      </c>
      <c r="R26">
        <f>'CBAM Coverage'!$C26*(('CBAM Coverage'!$D26*'Allowance Schedule'!S$10)+(1-'CBAM Coverage'!$D26)*'Allowance Schedule'!S$11)</f>
        <v>0</v>
      </c>
      <c r="S26">
        <f>'CBAM Coverage'!$C26*(('CBAM Coverage'!$D26*'Allowance Schedule'!T$10)+(1-'CBAM Coverage'!$D26)*'Allowance Schedule'!T$11)</f>
        <v>0</v>
      </c>
      <c r="T26">
        <f>'CBAM Coverage'!$C26*(('CBAM Coverage'!$D26*'Allowance Schedule'!U$10)+(1-'CBAM Coverage'!$D26)*'Allowance Schedule'!U$11)</f>
        <v>0</v>
      </c>
      <c r="U26">
        <f>'CBAM Coverage'!$C26*(('CBAM Coverage'!$D26*'Allowance Schedule'!V$10)+(1-'CBAM Coverage'!$D26)*'Allowance Schedule'!V$11)</f>
        <v>0</v>
      </c>
      <c r="V26">
        <f>'CBAM Coverage'!$C26*(('CBAM Coverage'!$D26*'Allowance Schedule'!W$10)+(1-'CBAM Coverage'!$D26)*'Allowance Schedule'!W$11)</f>
        <v>0</v>
      </c>
      <c r="W26">
        <f>'CBAM Coverage'!$C26*(('CBAM Coverage'!$D26*'Allowance Schedule'!X$10)+(1-'CBAM Coverage'!$D26)*'Allowance Schedule'!X$11)</f>
        <v>0</v>
      </c>
      <c r="X26">
        <f>'CBAM Coverage'!$C26*(('CBAM Coverage'!$D26*'Allowance Schedule'!Y$10)+(1-'CBAM Coverage'!$D26)*'Allowance Schedule'!Y$11)</f>
        <v>0</v>
      </c>
      <c r="Y26">
        <f>'CBAM Coverage'!$C26*(('CBAM Coverage'!$D26*'Allowance Schedule'!Z$10)+(1-'CBAM Coverage'!$D26)*'Allowance Schedule'!Z$11)</f>
        <v>0</v>
      </c>
      <c r="Z26">
        <f>'CBAM Coverage'!$C26*(('CBAM Coverage'!$D26*'Allowance Schedule'!AA$10)+(1-'CBAM Coverage'!$D26)*'Allowance Schedule'!AA$11)</f>
        <v>0</v>
      </c>
      <c r="AA26">
        <f>'CBAM Coverage'!$C26*(('CBAM Coverage'!$D26*'Allowance Schedule'!AB$10)+(1-'CBAM Coverage'!$D26)*'Allowance Schedule'!AB$11)</f>
        <v>0</v>
      </c>
      <c r="AB26">
        <f>'CBAM Coverage'!$C26*(('CBAM Coverage'!$D26*'Allowance Schedule'!AC$10)+(1-'CBAM Coverage'!$D26)*'Allowance Schedule'!AC$11)</f>
        <v>0</v>
      </c>
      <c r="AC26">
        <f>'CBAM Coverage'!$C26*(('CBAM Coverage'!$D26*'Allowance Schedule'!AD$10)+(1-'CBAM Coverage'!$D26)*'Allowance Schedule'!AD$11)</f>
        <v>0</v>
      </c>
      <c r="AD26">
        <f>'CBAM Coverage'!$C26*(('CBAM Coverage'!$D26*'Allowance Schedule'!AE$10)+(1-'CBAM Coverage'!$D26)*'Allowance Schedule'!AE$11)</f>
        <v>0</v>
      </c>
      <c r="AE26">
        <f>'CBAM Coverage'!$C26*(('CBAM Coverage'!$D26*'Allowance Schedule'!AF$10)+(1-'CBAM Coverage'!$D26)*'Allowance Schedule'!AF$11)</f>
        <v>0</v>
      </c>
      <c r="AF26">
        <f>'CBAM Coverage'!$C26*(('CBAM Coverage'!$D26*'Allowance Schedule'!AG$10)+(1-'CBAM Coverage'!$D26)*'Allowance Schedule'!AG$11)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E21" sqref="E21"/>
    </sheetView>
  </sheetViews>
  <sheetFormatPr defaultRowHeight="14.5" x14ac:dyDescent="0.35"/>
  <cols>
    <col min="1" max="1" width="46.26953125" customWidth="1"/>
    <col min="2" max="3" width="28" customWidth="1"/>
  </cols>
  <sheetData>
    <row r="1" spans="1:31" x14ac:dyDescent="0.3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35">
      <c r="A2" t="s">
        <v>1</v>
      </c>
      <c r="B2" s="3">
        <f>Calcs!C2</f>
        <v>0</v>
      </c>
      <c r="C2" s="3">
        <f>Calcs!D2</f>
        <v>0</v>
      </c>
      <c r="D2" s="3">
        <f>Calcs!E2</f>
        <v>0</v>
      </c>
      <c r="E2" s="3">
        <f>Calcs!F2</f>
        <v>0</v>
      </c>
      <c r="F2" s="3">
        <f>Calcs!G2</f>
        <v>0</v>
      </c>
      <c r="G2" s="3">
        <f>Calcs!H2</f>
        <v>0</v>
      </c>
      <c r="H2" s="3">
        <f>Calcs!I2</f>
        <v>0</v>
      </c>
      <c r="I2" s="3">
        <f>Calcs!J2</f>
        <v>0</v>
      </c>
      <c r="J2" s="3">
        <f>Calcs!K2</f>
        <v>0</v>
      </c>
      <c r="K2" s="3">
        <f>Calcs!L2</f>
        <v>0</v>
      </c>
      <c r="L2" s="3">
        <f>Calcs!M2</f>
        <v>0</v>
      </c>
      <c r="M2" s="3">
        <f>Calcs!N2</f>
        <v>0</v>
      </c>
      <c r="N2" s="3">
        <f>Calcs!O2</f>
        <v>0</v>
      </c>
      <c r="O2" s="3">
        <f>Calcs!P2</f>
        <v>0</v>
      </c>
      <c r="P2" s="3">
        <f>Calcs!Q2</f>
        <v>0</v>
      </c>
      <c r="Q2" s="3">
        <f>Calcs!R2</f>
        <v>0</v>
      </c>
      <c r="R2" s="3">
        <f>Calcs!S2</f>
        <v>0</v>
      </c>
      <c r="S2" s="3">
        <f>Calcs!T2</f>
        <v>0</v>
      </c>
      <c r="T2" s="3">
        <f>Calcs!U2</f>
        <v>0</v>
      </c>
      <c r="U2" s="3">
        <f>Calcs!V2</f>
        <v>0</v>
      </c>
      <c r="V2" s="3">
        <f>Calcs!W2</f>
        <v>0</v>
      </c>
      <c r="W2" s="3">
        <f>Calcs!X2</f>
        <v>0</v>
      </c>
      <c r="X2" s="3">
        <f>Calcs!Y2</f>
        <v>0</v>
      </c>
      <c r="Y2" s="3">
        <f>Calcs!Z2</f>
        <v>0</v>
      </c>
      <c r="Z2" s="3">
        <f>Calcs!AA2</f>
        <v>0</v>
      </c>
      <c r="AA2" s="3">
        <f>Calcs!AB2</f>
        <v>0</v>
      </c>
      <c r="AB2" s="3">
        <f>Calcs!AC2</f>
        <v>0</v>
      </c>
      <c r="AC2" s="3">
        <f>Calcs!AD2</f>
        <v>0</v>
      </c>
      <c r="AD2" s="3">
        <f>Calcs!AE2</f>
        <v>0</v>
      </c>
      <c r="AE2" s="3">
        <f>Calcs!AF2</f>
        <v>0</v>
      </c>
    </row>
    <row r="3" spans="1:31" x14ac:dyDescent="0.35">
      <c r="A3" t="s">
        <v>2</v>
      </c>
      <c r="B3" s="3">
        <f>Calcs!C3</f>
        <v>0</v>
      </c>
      <c r="C3" s="3">
        <f>Calcs!D3</f>
        <v>0</v>
      </c>
      <c r="D3" s="3">
        <f>Calcs!E3</f>
        <v>0</v>
      </c>
      <c r="E3" s="3">
        <f>Calcs!F3</f>
        <v>0</v>
      </c>
      <c r="F3" s="3">
        <f>Calcs!G3</f>
        <v>0</v>
      </c>
      <c r="G3" s="3">
        <f>Calcs!H3</f>
        <v>0</v>
      </c>
      <c r="H3" s="3">
        <f>Calcs!I3</f>
        <v>0</v>
      </c>
      <c r="I3" s="3">
        <f>Calcs!J3</f>
        <v>0</v>
      </c>
      <c r="J3" s="3">
        <f>Calcs!K3</f>
        <v>0</v>
      </c>
      <c r="K3" s="3">
        <f>Calcs!L3</f>
        <v>0</v>
      </c>
      <c r="L3" s="3">
        <f>Calcs!M3</f>
        <v>0</v>
      </c>
      <c r="M3" s="3">
        <f>Calcs!N3</f>
        <v>0</v>
      </c>
      <c r="N3" s="3">
        <f>Calcs!O3</f>
        <v>0</v>
      </c>
      <c r="O3" s="3">
        <f>Calcs!P3</f>
        <v>0</v>
      </c>
      <c r="P3" s="3">
        <f>Calcs!Q3</f>
        <v>0</v>
      </c>
      <c r="Q3" s="3">
        <f>Calcs!R3</f>
        <v>0</v>
      </c>
      <c r="R3" s="3">
        <f>Calcs!S3</f>
        <v>0</v>
      </c>
      <c r="S3" s="3">
        <f>Calcs!T3</f>
        <v>0</v>
      </c>
      <c r="T3" s="3">
        <f>Calcs!U3</f>
        <v>0</v>
      </c>
      <c r="U3" s="3">
        <f>Calcs!V3</f>
        <v>0</v>
      </c>
      <c r="V3" s="3">
        <f>Calcs!W3</f>
        <v>0</v>
      </c>
      <c r="W3" s="3">
        <f>Calcs!X3</f>
        <v>0</v>
      </c>
      <c r="X3" s="3">
        <f>Calcs!Y3</f>
        <v>0</v>
      </c>
      <c r="Y3" s="3">
        <f>Calcs!Z3</f>
        <v>0</v>
      </c>
      <c r="Z3" s="3">
        <f>Calcs!AA3</f>
        <v>0</v>
      </c>
      <c r="AA3" s="3">
        <f>Calcs!AB3</f>
        <v>0</v>
      </c>
      <c r="AB3" s="3">
        <f>Calcs!AC3</f>
        <v>0</v>
      </c>
      <c r="AC3" s="3">
        <f>Calcs!AD3</f>
        <v>0</v>
      </c>
      <c r="AD3" s="3">
        <f>Calcs!AE3</f>
        <v>0</v>
      </c>
      <c r="AE3" s="3">
        <f>Calcs!AF3</f>
        <v>0</v>
      </c>
    </row>
    <row r="4" spans="1:31" x14ac:dyDescent="0.35">
      <c r="A4" t="s">
        <v>3</v>
      </c>
      <c r="B4" s="3">
        <f>Calcs!C4</f>
        <v>0</v>
      </c>
      <c r="C4" s="3">
        <f>Calcs!D4</f>
        <v>0</v>
      </c>
      <c r="D4" s="3">
        <f>Calcs!E4</f>
        <v>0</v>
      </c>
      <c r="E4" s="3">
        <f>Calcs!F4</f>
        <v>0</v>
      </c>
      <c r="F4" s="3">
        <f>Calcs!G4</f>
        <v>0</v>
      </c>
      <c r="G4" s="3">
        <f>Calcs!H4</f>
        <v>0</v>
      </c>
      <c r="H4" s="3">
        <f>Calcs!I4</f>
        <v>0</v>
      </c>
      <c r="I4" s="3">
        <f>Calcs!J4</f>
        <v>0</v>
      </c>
      <c r="J4" s="3">
        <f>Calcs!K4</f>
        <v>0</v>
      </c>
      <c r="K4" s="3">
        <f>Calcs!L4</f>
        <v>0</v>
      </c>
      <c r="L4" s="3">
        <f>Calcs!M4</f>
        <v>0</v>
      </c>
      <c r="M4" s="3">
        <f>Calcs!N4</f>
        <v>0</v>
      </c>
      <c r="N4" s="3">
        <f>Calcs!O4</f>
        <v>0</v>
      </c>
      <c r="O4" s="3">
        <f>Calcs!P4</f>
        <v>0</v>
      </c>
      <c r="P4" s="3">
        <f>Calcs!Q4</f>
        <v>0</v>
      </c>
      <c r="Q4" s="3">
        <f>Calcs!R4</f>
        <v>0</v>
      </c>
      <c r="R4" s="3">
        <f>Calcs!S4</f>
        <v>0</v>
      </c>
      <c r="S4" s="3">
        <f>Calcs!T4</f>
        <v>0</v>
      </c>
      <c r="T4" s="3">
        <f>Calcs!U4</f>
        <v>0</v>
      </c>
      <c r="U4" s="3">
        <f>Calcs!V4</f>
        <v>0</v>
      </c>
      <c r="V4" s="3">
        <f>Calcs!W4</f>
        <v>0</v>
      </c>
      <c r="W4" s="3">
        <f>Calcs!X4</f>
        <v>0</v>
      </c>
      <c r="X4" s="3">
        <f>Calcs!Y4</f>
        <v>0</v>
      </c>
      <c r="Y4" s="3">
        <f>Calcs!Z4</f>
        <v>0</v>
      </c>
      <c r="Z4" s="3">
        <f>Calcs!AA4</f>
        <v>0</v>
      </c>
      <c r="AA4" s="3">
        <f>Calcs!AB4</f>
        <v>0</v>
      </c>
      <c r="AB4" s="3">
        <f>Calcs!AC4</f>
        <v>0</v>
      </c>
      <c r="AC4" s="3">
        <f>Calcs!AD4</f>
        <v>0</v>
      </c>
      <c r="AD4" s="3">
        <f>Calcs!AE4</f>
        <v>0</v>
      </c>
      <c r="AE4" s="3">
        <f>Calcs!AF4</f>
        <v>0</v>
      </c>
    </row>
    <row r="5" spans="1:31" x14ac:dyDescent="0.35">
      <c r="A5" t="s">
        <v>4</v>
      </c>
      <c r="B5" s="3">
        <f>Calcs!C5</f>
        <v>0</v>
      </c>
      <c r="C5" s="3">
        <f>Calcs!D5</f>
        <v>0</v>
      </c>
      <c r="D5" s="3">
        <f>Calcs!E5</f>
        <v>0</v>
      </c>
      <c r="E5" s="3">
        <f>Calcs!F5</f>
        <v>0</v>
      </c>
      <c r="F5" s="3">
        <f>Calcs!G5</f>
        <v>0</v>
      </c>
      <c r="G5" s="3">
        <f>Calcs!H5</f>
        <v>0</v>
      </c>
      <c r="H5" s="3">
        <f>Calcs!I5</f>
        <v>0</v>
      </c>
      <c r="I5" s="3">
        <f>Calcs!J5</f>
        <v>0</v>
      </c>
      <c r="J5" s="3">
        <f>Calcs!K5</f>
        <v>0</v>
      </c>
      <c r="K5" s="3">
        <f>Calcs!L5</f>
        <v>0</v>
      </c>
      <c r="L5" s="3">
        <f>Calcs!M5</f>
        <v>0</v>
      </c>
      <c r="M5" s="3">
        <f>Calcs!N5</f>
        <v>0</v>
      </c>
      <c r="N5" s="3">
        <f>Calcs!O5</f>
        <v>0</v>
      </c>
      <c r="O5" s="3">
        <f>Calcs!P5</f>
        <v>0</v>
      </c>
      <c r="P5" s="3">
        <f>Calcs!Q5</f>
        <v>0</v>
      </c>
      <c r="Q5" s="3">
        <f>Calcs!R5</f>
        <v>0</v>
      </c>
      <c r="R5" s="3">
        <f>Calcs!S5</f>
        <v>0</v>
      </c>
      <c r="S5" s="3">
        <f>Calcs!T5</f>
        <v>0</v>
      </c>
      <c r="T5" s="3">
        <f>Calcs!U5</f>
        <v>0</v>
      </c>
      <c r="U5" s="3">
        <f>Calcs!V5</f>
        <v>0</v>
      </c>
      <c r="V5" s="3">
        <f>Calcs!W5</f>
        <v>0</v>
      </c>
      <c r="W5" s="3">
        <f>Calcs!X5</f>
        <v>0</v>
      </c>
      <c r="X5" s="3">
        <f>Calcs!Y5</f>
        <v>0</v>
      </c>
      <c r="Y5" s="3">
        <f>Calcs!Z5</f>
        <v>0</v>
      </c>
      <c r="Z5" s="3">
        <f>Calcs!AA5</f>
        <v>0</v>
      </c>
      <c r="AA5" s="3">
        <f>Calcs!AB5</f>
        <v>0</v>
      </c>
      <c r="AB5" s="3">
        <f>Calcs!AC5</f>
        <v>0</v>
      </c>
      <c r="AC5" s="3">
        <f>Calcs!AD5</f>
        <v>0</v>
      </c>
      <c r="AD5" s="3">
        <f>Calcs!AE5</f>
        <v>0</v>
      </c>
      <c r="AE5" s="3">
        <f>Calcs!AF5</f>
        <v>0</v>
      </c>
    </row>
    <row r="6" spans="1:31" x14ac:dyDescent="0.35">
      <c r="A6" t="s">
        <v>5</v>
      </c>
      <c r="B6" s="3">
        <f>Calcs!C6</f>
        <v>0</v>
      </c>
      <c r="C6" s="3">
        <f>Calcs!D6</f>
        <v>0</v>
      </c>
      <c r="D6" s="3">
        <f>Calcs!E6</f>
        <v>0</v>
      </c>
      <c r="E6" s="3">
        <f>Calcs!F6</f>
        <v>0</v>
      </c>
      <c r="F6" s="3">
        <f>Calcs!G6</f>
        <v>0</v>
      </c>
      <c r="G6" s="3">
        <f>Calcs!H6</f>
        <v>0</v>
      </c>
      <c r="H6" s="3">
        <f>Calcs!I6</f>
        <v>0</v>
      </c>
      <c r="I6" s="3">
        <f>Calcs!J6</f>
        <v>0</v>
      </c>
      <c r="J6" s="3">
        <f>Calcs!K6</f>
        <v>0</v>
      </c>
      <c r="K6" s="3">
        <f>Calcs!L6</f>
        <v>0</v>
      </c>
      <c r="L6" s="3">
        <f>Calcs!M6</f>
        <v>0</v>
      </c>
      <c r="M6" s="3">
        <f>Calcs!N6</f>
        <v>0</v>
      </c>
      <c r="N6" s="3">
        <f>Calcs!O6</f>
        <v>0</v>
      </c>
      <c r="O6" s="3">
        <f>Calcs!P6</f>
        <v>0</v>
      </c>
      <c r="P6" s="3">
        <f>Calcs!Q6</f>
        <v>0</v>
      </c>
      <c r="Q6" s="3">
        <f>Calcs!R6</f>
        <v>0</v>
      </c>
      <c r="R6" s="3">
        <f>Calcs!S6</f>
        <v>0</v>
      </c>
      <c r="S6" s="3">
        <f>Calcs!T6</f>
        <v>0</v>
      </c>
      <c r="T6" s="3">
        <f>Calcs!U6</f>
        <v>0</v>
      </c>
      <c r="U6" s="3">
        <f>Calcs!V6</f>
        <v>0</v>
      </c>
      <c r="V6" s="3">
        <f>Calcs!W6</f>
        <v>0</v>
      </c>
      <c r="W6" s="3">
        <f>Calcs!X6</f>
        <v>0</v>
      </c>
      <c r="X6" s="3">
        <f>Calcs!Y6</f>
        <v>0</v>
      </c>
      <c r="Y6" s="3">
        <f>Calcs!Z6</f>
        <v>0</v>
      </c>
      <c r="Z6" s="3">
        <f>Calcs!AA6</f>
        <v>0</v>
      </c>
      <c r="AA6" s="3">
        <f>Calcs!AB6</f>
        <v>0</v>
      </c>
      <c r="AB6" s="3">
        <f>Calcs!AC6</f>
        <v>0</v>
      </c>
      <c r="AC6" s="3">
        <f>Calcs!AD6</f>
        <v>0</v>
      </c>
      <c r="AD6" s="3">
        <f>Calcs!AE6</f>
        <v>0</v>
      </c>
      <c r="AE6" s="3">
        <f>Calcs!AF6</f>
        <v>0</v>
      </c>
    </row>
    <row r="7" spans="1:31" x14ac:dyDescent="0.35">
      <c r="A7" t="s">
        <v>6</v>
      </c>
      <c r="B7" s="3">
        <f>Calcs!C7</f>
        <v>0</v>
      </c>
      <c r="C7" s="3">
        <f>Calcs!D7</f>
        <v>0</v>
      </c>
      <c r="D7" s="3">
        <f>Calcs!E7</f>
        <v>0</v>
      </c>
      <c r="E7" s="3">
        <f>Calcs!F7</f>
        <v>0</v>
      </c>
      <c r="F7" s="3">
        <f>Calcs!G7</f>
        <v>0</v>
      </c>
      <c r="G7" s="3">
        <f>Calcs!H7</f>
        <v>0</v>
      </c>
      <c r="H7" s="3">
        <f>Calcs!I7</f>
        <v>0</v>
      </c>
      <c r="I7" s="3">
        <f>Calcs!J7</f>
        <v>0</v>
      </c>
      <c r="J7" s="3">
        <f>Calcs!K7</f>
        <v>0</v>
      </c>
      <c r="K7" s="3">
        <f>Calcs!L7</f>
        <v>0</v>
      </c>
      <c r="L7" s="3">
        <f>Calcs!M7</f>
        <v>0</v>
      </c>
      <c r="M7" s="3">
        <f>Calcs!N7</f>
        <v>0</v>
      </c>
      <c r="N7" s="3">
        <f>Calcs!O7</f>
        <v>0</v>
      </c>
      <c r="O7" s="3">
        <f>Calcs!P7</f>
        <v>0</v>
      </c>
      <c r="P7" s="3">
        <f>Calcs!Q7</f>
        <v>0</v>
      </c>
      <c r="Q7" s="3">
        <f>Calcs!R7</f>
        <v>0</v>
      </c>
      <c r="R7" s="3">
        <f>Calcs!S7</f>
        <v>0</v>
      </c>
      <c r="S7" s="3">
        <f>Calcs!T7</f>
        <v>0</v>
      </c>
      <c r="T7" s="3">
        <f>Calcs!U7</f>
        <v>0</v>
      </c>
      <c r="U7" s="3">
        <f>Calcs!V7</f>
        <v>0</v>
      </c>
      <c r="V7" s="3">
        <f>Calcs!W7</f>
        <v>0</v>
      </c>
      <c r="W7" s="3">
        <f>Calcs!X7</f>
        <v>0</v>
      </c>
      <c r="X7" s="3">
        <f>Calcs!Y7</f>
        <v>0</v>
      </c>
      <c r="Y7" s="3">
        <f>Calcs!Z7</f>
        <v>0</v>
      </c>
      <c r="Z7" s="3">
        <f>Calcs!AA7</f>
        <v>0</v>
      </c>
      <c r="AA7" s="3">
        <f>Calcs!AB7</f>
        <v>0</v>
      </c>
      <c r="AB7" s="3">
        <f>Calcs!AC7</f>
        <v>0</v>
      </c>
      <c r="AC7" s="3">
        <f>Calcs!AD7</f>
        <v>0</v>
      </c>
      <c r="AD7" s="3">
        <f>Calcs!AE7</f>
        <v>0</v>
      </c>
      <c r="AE7" s="3">
        <f>Calcs!AF7</f>
        <v>0</v>
      </c>
    </row>
    <row r="8" spans="1:31" x14ac:dyDescent="0.35">
      <c r="A8" t="s">
        <v>7</v>
      </c>
      <c r="B8" s="3">
        <f>Calcs!C8</f>
        <v>0</v>
      </c>
      <c r="C8" s="3">
        <f>Calcs!D8</f>
        <v>0</v>
      </c>
      <c r="D8" s="3">
        <f>Calcs!E8</f>
        <v>0</v>
      </c>
      <c r="E8" s="3">
        <f>Calcs!F8</f>
        <v>0</v>
      </c>
      <c r="F8" s="3">
        <f>Calcs!G8</f>
        <v>0</v>
      </c>
      <c r="G8" s="3">
        <f>Calcs!H8</f>
        <v>0</v>
      </c>
      <c r="H8" s="3">
        <f>Calcs!I8</f>
        <v>0</v>
      </c>
      <c r="I8" s="3">
        <f>Calcs!J8</f>
        <v>0</v>
      </c>
      <c r="J8" s="3">
        <f>Calcs!K8</f>
        <v>0</v>
      </c>
      <c r="K8" s="3">
        <f>Calcs!L8</f>
        <v>0</v>
      </c>
      <c r="L8" s="3">
        <f>Calcs!M8</f>
        <v>0</v>
      </c>
      <c r="M8" s="3">
        <f>Calcs!N8</f>
        <v>0</v>
      </c>
      <c r="N8" s="3">
        <f>Calcs!O8</f>
        <v>0</v>
      </c>
      <c r="O8" s="3">
        <f>Calcs!P8</f>
        <v>0</v>
      </c>
      <c r="P8" s="3">
        <f>Calcs!Q8</f>
        <v>0</v>
      </c>
      <c r="Q8" s="3">
        <f>Calcs!R8</f>
        <v>0</v>
      </c>
      <c r="R8" s="3">
        <f>Calcs!S8</f>
        <v>0</v>
      </c>
      <c r="S8" s="3">
        <f>Calcs!T8</f>
        <v>0</v>
      </c>
      <c r="T8" s="3">
        <f>Calcs!U8</f>
        <v>0</v>
      </c>
      <c r="U8" s="3">
        <f>Calcs!V8</f>
        <v>0</v>
      </c>
      <c r="V8" s="3">
        <f>Calcs!W8</f>
        <v>0</v>
      </c>
      <c r="W8" s="3">
        <f>Calcs!X8</f>
        <v>0</v>
      </c>
      <c r="X8" s="3">
        <f>Calcs!Y8</f>
        <v>0</v>
      </c>
      <c r="Y8" s="3">
        <f>Calcs!Z8</f>
        <v>0</v>
      </c>
      <c r="Z8" s="3">
        <f>Calcs!AA8</f>
        <v>0</v>
      </c>
      <c r="AA8" s="3">
        <f>Calcs!AB8</f>
        <v>0</v>
      </c>
      <c r="AB8" s="3">
        <f>Calcs!AC8</f>
        <v>0</v>
      </c>
      <c r="AC8" s="3">
        <f>Calcs!AD8</f>
        <v>0</v>
      </c>
      <c r="AD8" s="3">
        <f>Calcs!AE8</f>
        <v>0</v>
      </c>
      <c r="AE8" s="3">
        <f>Calcs!AF8</f>
        <v>0</v>
      </c>
    </row>
    <row r="9" spans="1:31" x14ac:dyDescent="0.35">
      <c r="A9" t="s">
        <v>8</v>
      </c>
      <c r="B9" s="3">
        <f>Calcs!C9</f>
        <v>0</v>
      </c>
      <c r="C9" s="3">
        <f>Calcs!D9</f>
        <v>0</v>
      </c>
      <c r="D9" s="3">
        <f>Calcs!E9</f>
        <v>0</v>
      </c>
      <c r="E9" s="3">
        <f>Calcs!F9</f>
        <v>0</v>
      </c>
      <c r="F9" s="3">
        <f>Calcs!G9</f>
        <v>0</v>
      </c>
      <c r="G9" s="3">
        <f>Calcs!H9</f>
        <v>0</v>
      </c>
      <c r="H9" s="3">
        <f>Calcs!I9</f>
        <v>0</v>
      </c>
      <c r="I9" s="3">
        <f>Calcs!J9</f>
        <v>0</v>
      </c>
      <c r="J9" s="3">
        <f>Calcs!K9</f>
        <v>0</v>
      </c>
      <c r="K9" s="3">
        <f>Calcs!L9</f>
        <v>0</v>
      </c>
      <c r="L9" s="3">
        <f>Calcs!M9</f>
        <v>0</v>
      </c>
      <c r="M9" s="3">
        <f>Calcs!N9</f>
        <v>0</v>
      </c>
      <c r="N9" s="3">
        <f>Calcs!O9</f>
        <v>0</v>
      </c>
      <c r="O9" s="3">
        <f>Calcs!P9</f>
        <v>0</v>
      </c>
      <c r="P9" s="3">
        <f>Calcs!Q9</f>
        <v>0</v>
      </c>
      <c r="Q9" s="3">
        <f>Calcs!R9</f>
        <v>0</v>
      </c>
      <c r="R9" s="3">
        <f>Calcs!S9</f>
        <v>0</v>
      </c>
      <c r="S9" s="3">
        <f>Calcs!T9</f>
        <v>0</v>
      </c>
      <c r="T9" s="3">
        <f>Calcs!U9</f>
        <v>0</v>
      </c>
      <c r="U9" s="3">
        <f>Calcs!V9</f>
        <v>0</v>
      </c>
      <c r="V9" s="3">
        <f>Calcs!W9</f>
        <v>0</v>
      </c>
      <c r="W9" s="3">
        <f>Calcs!X9</f>
        <v>0</v>
      </c>
      <c r="X9" s="3">
        <f>Calcs!Y9</f>
        <v>0</v>
      </c>
      <c r="Y9" s="3">
        <f>Calcs!Z9</f>
        <v>0</v>
      </c>
      <c r="Z9" s="3">
        <f>Calcs!AA9</f>
        <v>0</v>
      </c>
      <c r="AA9" s="3">
        <f>Calcs!AB9</f>
        <v>0</v>
      </c>
      <c r="AB9" s="3">
        <f>Calcs!AC9</f>
        <v>0</v>
      </c>
      <c r="AC9" s="3">
        <f>Calcs!AD9</f>
        <v>0</v>
      </c>
      <c r="AD9" s="3">
        <f>Calcs!AE9</f>
        <v>0</v>
      </c>
      <c r="AE9" s="3">
        <f>Calcs!AF9</f>
        <v>0</v>
      </c>
    </row>
    <row r="10" spans="1:31" x14ac:dyDescent="0.35">
      <c r="A10" t="s">
        <v>9</v>
      </c>
      <c r="B10" s="3">
        <f>Calcs!C10</f>
        <v>0</v>
      </c>
      <c r="C10" s="3">
        <f>Calcs!D10</f>
        <v>0</v>
      </c>
      <c r="D10" s="3">
        <f>Calcs!E10</f>
        <v>0</v>
      </c>
      <c r="E10" s="3">
        <f>Calcs!F10</f>
        <v>0</v>
      </c>
      <c r="F10" s="3">
        <f>Calcs!G10</f>
        <v>0</v>
      </c>
      <c r="G10" s="3">
        <f>Calcs!H10</f>
        <v>0</v>
      </c>
      <c r="H10" s="3">
        <f>Calcs!I10</f>
        <v>0</v>
      </c>
      <c r="I10" s="3">
        <f>Calcs!J10</f>
        <v>0</v>
      </c>
      <c r="J10" s="3">
        <f>Calcs!K10</f>
        <v>0</v>
      </c>
      <c r="K10" s="3">
        <f>Calcs!L10</f>
        <v>0</v>
      </c>
      <c r="L10" s="3">
        <f>Calcs!M10</f>
        <v>0</v>
      </c>
      <c r="M10" s="3">
        <f>Calcs!N10</f>
        <v>0</v>
      </c>
      <c r="N10" s="3">
        <f>Calcs!O10</f>
        <v>0</v>
      </c>
      <c r="O10" s="3">
        <f>Calcs!P10</f>
        <v>0</v>
      </c>
      <c r="P10" s="3">
        <f>Calcs!Q10</f>
        <v>0</v>
      </c>
      <c r="Q10" s="3">
        <f>Calcs!R10</f>
        <v>0</v>
      </c>
      <c r="R10" s="3">
        <f>Calcs!S10</f>
        <v>0</v>
      </c>
      <c r="S10" s="3">
        <f>Calcs!T10</f>
        <v>0</v>
      </c>
      <c r="T10" s="3">
        <f>Calcs!U10</f>
        <v>0</v>
      </c>
      <c r="U10" s="3">
        <f>Calcs!V10</f>
        <v>0</v>
      </c>
      <c r="V10" s="3">
        <f>Calcs!W10</f>
        <v>0</v>
      </c>
      <c r="W10" s="3">
        <f>Calcs!X10</f>
        <v>0</v>
      </c>
      <c r="X10" s="3">
        <f>Calcs!Y10</f>
        <v>0</v>
      </c>
      <c r="Y10" s="3">
        <f>Calcs!Z10</f>
        <v>0</v>
      </c>
      <c r="Z10" s="3">
        <f>Calcs!AA10</f>
        <v>0</v>
      </c>
      <c r="AA10" s="3">
        <f>Calcs!AB10</f>
        <v>0</v>
      </c>
      <c r="AB10" s="3">
        <f>Calcs!AC10</f>
        <v>0</v>
      </c>
      <c r="AC10" s="3">
        <f>Calcs!AD10</f>
        <v>0</v>
      </c>
      <c r="AD10" s="3">
        <f>Calcs!AE10</f>
        <v>0</v>
      </c>
      <c r="AE10" s="3">
        <f>Calcs!AF10</f>
        <v>0</v>
      </c>
    </row>
    <row r="11" spans="1:31" x14ac:dyDescent="0.35">
      <c r="A11" t="s">
        <v>10</v>
      </c>
      <c r="B11" s="3">
        <f>Calcs!C11</f>
        <v>1.5401362460970894E-3</v>
      </c>
      <c r="C11" s="3">
        <f>Calcs!D11</f>
        <v>1.5401362460970894E-3</v>
      </c>
      <c r="D11" s="3">
        <f>Calcs!E11</f>
        <v>1.5401362460970894E-3</v>
      </c>
      <c r="E11" s="3">
        <f>Calcs!F11</f>
        <v>1.5401362460970894E-3</v>
      </c>
      <c r="F11" s="3">
        <f>Calcs!G11</f>
        <v>1.5401362460970894E-3</v>
      </c>
      <c r="G11" s="3">
        <f>Calcs!H11</f>
        <v>2.044887056912244E-3</v>
      </c>
      <c r="H11" s="3">
        <f>Calcs!I11</f>
        <v>2.7146524655235157E-3</v>
      </c>
      <c r="I11" s="3">
        <f>Calcs!J11</f>
        <v>3.8891686849499389E-3</v>
      </c>
      <c r="J11" s="3">
        <f>Calcs!K11</f>
        <v>6.5779373368218272E-3</v>
      </c>
      <c r="K11" s="3">
        <f>Calcs!L11</f>
        <v>1.1992360367095547E-2</v>
      </c>
      <c r="L11" s="3">
        <f>Calcs!M11</f>
        <v>1.4516114421171318E-2</v>
      </c>
      <c r="M11" s="3">
        <f>Calcs!N11</f>
        <v>1.7039868475247088E-2</v>
      </c>
      <c r="N11" s="3">
        <f>Calcs!O11</f>
        <v>1.9563622529322859E-2</v>
      </c>
      <c r="O11" s="3">
        <f>Calcs!P11</f>
        <v>2.2390227069887723E-2</v>
      </c>
      <c r="P11" s="3">
        <f>Calcs!Q11</f>
        <v>2.2390227069887723E-2</v>
      </c>
      <c r="Q11" s="3">
        <f>Calcs!R11</f>
        <v>2.2390227069887723E-2</v>
      </c>
      <c r="R11" s="3">
        <f>Calcs!S11</f>
        <v>2.2390227069887723E-2</v>
      </c>
      <c r="S11" s="3">
        <f>Calcs!T11</f>
        <v>2.2390227069887723E-2</v>
      </c>
      <c r="T11" s="3">
        <f>Calcs!U11</f>
        <v>2.2390227069887723E-2</v>
      </c>
      <c r="U11" s="3">
        <f>Calcs!V11</f>
        <v>2.2390227069887723E-2</v>
      </c>
      <c r="V11" s="3">
        <f>Calcs!W11</f>
        <v>2.2390227069887723E-2</v>
      </c>
      <c r="W11" s="3">
        <f>Calcs!X11</f>
        <v>2.2390227069887723E-2</v>
      </c>
      <c r="X11" s="3">
        <f>Calcs!Y11</f>
        <v>2.2390227069887723E-2</v>
      </c>
      <c r="Y11" s="3">
        <f>Calcs!Z11</f>
        <v>2.2390227069887723E-2</v>
      </c>
      <c r="Z11" s="3">
        <f>Calcs!AA11</f>
        <v>2.2390227069887723E-2</v>
      </c>
      <c r="AA11" s="3">
        <f>Calcs!AB11</f>
        <v>2.2390227069887723E-2</v>
      </c>
      <c r="AB11" s="3">
        <f>Calcs!AC11</f>
        <v>2.2390227069887723E-2</v>
      </c>
      <c r="AC11" s="3">
        <f>Calcs!AD11</f>
        <v>2.2390227069887723E-2</v>
      </c>
      <c r="AD11" s="3">
        <f>Calcs!AE11</f>
        <v>2.2390227069887723E-2</v>
      </c>
      <c r="AE11" s="3">
        <f>Calcs!AF11</f>
        <v>2.2390227069887723E-2</v>
      </c>
    </row>
    <row r="12" spans="1:31" x14ac:dyDescent="0.35">
      <c r="A12" t="s">
        <v>11</v>
      </c>
      <c r="B12" s="3">
        <f>Calcs!C12</f>
        <v>0</v>
      </c>
      <c r="C12" s="3">
        <f>Calcs!D12</f>
        <v>0</v>
      </c>
      <c r="D12" s="3">
        <f>Calcs!E12</f>
        <v>0</v>
      </c>
      <c r="E12" s="3">
        <f>Calcs!F12</f>
        <v>0</v>
      </c>
      <c r="F12" s="3">
        <f>Calcs!G12</f>
        <v>0</v>
      </c>
      <c r="G12" s="3">
        <f>Calcs!H12</f>
        <v>0</v>
      </c>
      <c r="H12" s="3">
        <f>Calcs!I12</f>
        <v>0</v>
      </c>
      <c r="I12" s="3">
        <f>Calcs!J12</f>
        <v>0</v>
      </c>
      <c r="J12" s="3">
        <f>Calcs!K12</f>
        <v>0</v>
      </c>
      <c r="K12" s="3">
        <f>Calcs!L12</f>
        <v>0</v>
      </c>
      <c r="L12" s="3">
        <f>Calcs!M12</f>
        <v>0</v>
      </c>
      <c r="M12" s="3">
        <f>Calcs!N12</f>
        <v>0</v>
      </c>
      <c r="N12" s="3">
        <f>Calcs!O12</f>
        <v>0</v>
      </c>
      <c r="O12" s="3">
        <f>Calcs!P12</f>
        <v>0</v>
      </c>
      <c r="P12" s="3">
        <f>Calcs!Q12</f>
        <v>0</v>
      </c>
      <c r="Q12" s="3">
        <f>Calcs!R12</f>
        <v>0</v>
      </c>
      <c r="R12" s="3">
        <f>Calcs!S12</f>
        <v>0</v>
      </c>
      <c r="S12" s="3">
        <f>Calcs!T12</f>
        <v>0</v>
      </c>
      <c r="T12" s="3">
        <f>Calcs!U12</f>
        <v>0</v>
      </c>
      <c r="U12" s="3">
        <f>Calcs!V12</f>
        <v>0</v>
      </c>
      <c r="V12" s="3">
        <f>Calcs!W12</f>
        <v>0</v>
      </c>
      <c r="W12" s="3">
        <f>Calcs!X12</f>
        <v>0</v>
      </c>
      <c r="X12" s="3">
        <f>Calcs!Y12</f>
        <v>0</v>
      </c>
      <c r="Y12" s="3">
        <f>Calcs!Z12</f>
        <v>0</v>
      </c>
      <c r="Z12" s="3">
        <f>Calcs!AA12</f>
        <v>0</v>
      </c>
      <c r="AA12" s="3">
        <f>Calcs!AB12</f>
        <v>0</v>
      </c>
      <c r="AB12" s="3">
        <f>Calcs!AC12</f>
        <v>0</v>
      </c>
      <c r="AC12" s="3">
        <f>Calcs!AD12</f>
        <v>0</v>
      </c>
      <c r="AD12" s="3">
        <f>Calcs!AE12</f>
        <v>0</v>
      </c>
      <c r="AE12" s="3">
        <f>Calcs!AF12</f>
        <v>0</v>
      </c>
    </row>
    <row r="13" spans="1:31" x14ac:dyDescent="0.35">
      <c r="A13" t="s">
        <v>12</v>
      </c>
      <c r="B13" s="3">
        <f>Calcs!C13</f>
        <v>0</v>
      </c>
      <c r="C13" s="3">
        <f>Calcs!D13</f>
        <v>0</v>
      </c>
      <c r="D13" s="3">
        <f>Calcs!E13</f>
        <v>0</v>
      </c>
      <c r="E13" s="3">
        <f>Calcs!F13</f>
        <v>0</v>
      </c>
      <c r="F13" s="3">
        <f>Calcs!G13</f>
        <v>0</v>
      </c>
      <c r="G13" s="3">
        <f>Calcs!H13</f>
        <v>0</v>
      </c>
      <c r="H13" s="3">
        <f>Calcs!I13</f>
        <v>0</v>
      </c>
      <c r="I13" s="3">
        <f>Calcs!J13</f>
        <v>0</v>
      </c>
      <c r="J13" s="3">
        <f>Calcs!K13</f>
        <v>0</v>
      </c>
      <c r="K13" s="3">
        <f>Calcs!L13</f>
        <v>0</v>
      </c>
      <c r="L13" s="3">
        <f>Calcs!M13</f>
        <v>0</v>
      </c>
      <c r="M13" s="3">
        <f>Calcs!N13</f>
        <v>0</v>
      </c>
      <c r="N13" s="3">
        <f>Calcs!O13</f>
        <v>0</v>
      </c>
      <c r="O13" s="3">
        <f>Calcs!P13</f>
        <v>0</v>
      </c>
      <c r="P13" s="3">
        <f>Calcs!Q13</f>
        <v>0</v>
      </c>
      <c r="Q13" s="3">
        <f>Calcs!R13</f>
        <v>0</v>
      </c>
      <c r="R13" s="3">
        <f>Calcs!S13</f>
        <v>0</v>
      </c>
      <c r="S13" s="3">
        <f>Calcs!T13</f>
        <v>0</v>
      </c>
      <c r="T13" s="3">
        <f>Calcs!U13</f>
        <v>0</v>
      </c>
      <c r="U13" s="3">
        <f>Calcs!V13</f>
        <v>0</v>
      </c>
      <c r="V13" s="3">
        <f>Calcs!W13</f>
        <v>0</v>
      </c>
      <c r="W13" s="3">
        <f>Calcs!X13</f>
        <v>0</v>
      </c>
      <c r="X13" s="3">
        <f>Calcs!Y13</f>
        <v>0</v>
      </c>
      <c r="Y13" s="3">
        <f>Calcs!Z13</f>
        <v>0</v>
      </c>
      <c r="Z13" s="3">
        <f>Calcs!AA13</f>
        <v>0</v>
      </c>
      <c r="AA13" s="3">
        <f>Calcs!AB13</f>
        <v>0</v>
      </c>
      <c r="AB13" s="3">
        <f>Calcs!AC13</f>
        <v>0</v>
      </c>
      <c r="AC13" s="3">
        <f>Calcs!AD13</f>
        <v>0</v>
      </c>
      <c r="AD13" s="3">
        <f>Calcs!AE13</f>
        <v>0</v>
      </c>
      <c r="AE13" s="3">
        <f>Calcs!AF13</f>
        <v>0</v>
      </c>
    </row>
    <row r="14" spans="1:31" x14ac:dyDescent="0.35">
      <c r="A14" t="s">
        <v>13</v>
      </c>
      <c r="B14" s="3">
        <f>Calcs!C14</f>
        <v>0</v>
      </c>
      <c r="C14" s="3">
        <f>Calcs!D14</f>
        <v>0</v>
      </c>
      <c r="D14" s="3">
        <f>Calcs!E14</f>
        <v>0</v>
      </c>
      <c r="E14" s="3">
        <f>Calcs!F14</f>
        <v>0</v>
      </c>
      <c r="F14" s="3">
        <f>Calcs!G14</f>
        <v>0</v>
      </c>
      <c r="G14" s="3">
        <f>Calcs!H14</f>
        <v>2.5000000000000022E-2</v>
      </c>
      <c r="H14" s="3">
        <f>Calcs!I14</f>
        <v>5.0000000000000044E-2</v>
      </c>
      <c r="I14" s="3">
        <f>Calcs!J14</f>
        <v>9.9999999999999978E-2</v>
      </c>
      <c r="J14" s="3">
        <f>Calcs!K14</f>
        <v>0.22499999999999998</v>
      </c>
      <c r="K14" s="3">
        <f>Calcs!L14</f>
        <v>0.48499999999999999</v>
      </c>
      <c r="L14" s="3">
        <f>Calcs!M14</f>
        <v>0.61</v>
      </c>
      <c r="M14" s="3">
        <f>Calcs!N14</f>
        <v>0.73499999999999999</v>
      </c>
      <c r="N14" s="3">
        <f>Calcs!O14</f>
        <v>0.86</v>
      </c>
      <c r="O14" s="3">
        <f>Calcs!P14</f>
        <v>1</v>
      </c>
      <c r="P14" s="3">
        <f>Calcs!Q14</f>
        <v>1</v>
      </c>
      <c r="Q14" s="3">
        <f>Calcs!R14</f>
        <v>1</v>
      </c>
      <c r="R14" s="3">
        <f>Calcs!S14</f>
        <v>1</v>
      </c>
      <c r="S14" s="3">
        <f>Calcs!T14</f>
        <v>1</v>
      </c>
      <c r="T14" s="3">
        <f>Calcs!U14</f>
        <v>1</v>
      </c>
      <c r="U14" s="3">
        <f>Calcs!V14</f>
        <v>1</v>
      </c>
      <c r="V14" s="3">
        <f>Calcs!W14</f>
        <v>1</v>
      </c>
      <c r="W14" s="3">
        <f>Calcs!X14</f>
        <v>1</v>
      </c>
      <c r="X14" s="3">
        <f>Calcs!Y14</f>
        <v>1</v>
      </c>
      <c r="Y14" s="3">
        <f>Calcs!Z14</f>
        <v>1</v>
      </c>
      <c r="Z14" s="3">
        <f>Calcs!AA14</f>
        <v>1</v>
      </c>
      <c r="AA14" s="3">
        <f>Calcs!AB14</f>
        <v>1</v>
      </c>
      <c r="AB14" s="3">
        <f>Calcs!AC14</f>
        <v>1</v>
      </c>
      <c r="AC14" s="3">
        <f>Calcs!AD14</f>
        <v>1</v>
      </c>
      <c r="AD14" s="3">
        <f>Calcs!AE14</f>
        <v>1</v>
      </c>
      <c r="AE14" s="3">
        <f>Calcs!AF14</f>
        <v>1</v>
      </c>
    </row>
    <row r="15" spans="1:31" x14ac:dyDescent="0.35">
      <c r="A15" t="s">
        <v>14</v>
      </c>
      <c r="B15" s="3">
        <f>Calcs!C15</f>
        <v>0</v>
      </c>
      <c r="C15" s="3">
        <f>Calcs!D15</f>
        <v>0</v>
      </c>
      <c r="D15" s="3">
        <f>Calcs!E15</f>
        <v>0</v>
      </c>
      <c r="E15" s="3">
        <f>Calcs!F15</f>
        <v>0</v>
      </c>
      <c r="F15" s="3">
        <f>Calcs!G15</f>
        <v>0</v>
      </c>
      <c r="G15" s="3">
        <f>Calcs!H15</f>
        <v>2.5000000000000022E-2</v>
      </c>
      <c r="H15" s="3">
        <f>Calcs!I15</f>
        <v>5.0000000000000044E-2</v>
      </c>
      <c r="I15" s="3">
        <f>Calcs!J15</f>
        <v>9.9999999999999978E-2</v>
      </c>
      <c r="J15" s="3">
        <f>Calcs!K15</f>
        <v>0.22499999999999998</v>
      </c>
      <c r="K15" s="3">
        <f>Calcs!L15</f>
        <v>0.48499999999999999</v>
      </c>
      <c r="L15" s="3">
        <f>Calcs!M15</f>
        <v>0.61</v>
      </c>
      <c r="M15" s="3">
        <f>Calcs!N15</f>
        <v>0.73499999999999999</v>
      </c>
      <c r="N15" s="3">
        <f>Calcs!O15</f>
        <v>0.86</v>
      </c>
      <c r="O15" s="3">
        <f>Calcs!P15</f>
        <v>1</v>
      </c>
      <c r="P15" s="3">
        <f>Calcs!Q15</f>
        <v>1</v>
      </c>
      <c r="Q15" s="3">
        <f>Calcs!R15</f>
        <v>1</v>
      </c>
      <c r="R15" s="3">
        <f>Calcs!S15</f>
        <v>1</v>
      </c>
      <c r="S15" s="3">
        <f>Calcs!T15</f>
        <v>1</v>
      </c>
      <c r="T15" s="3">
        <f>Calcs!U15</f>
        <v>1</v>
      </c>
      <c r="U15" s="3">
        <f>Calcs!V15</f>
        <v>1</v>
      </c>
      <c r="V15" s="3">
        <f>Calcs!W15</f>
        <v>1</v>
      </c>
      <c r="W15" s="3">
        <f>Calcs!X15</f>
        <v>1</v>
      </c>
      <c r="X15" s="3">
        <f>Calcs!Y15</f>
        <v>1</v>
      </c>
      <c r="Y15" s="3">
        <f>Calcs!Z15</f>
        <v>1</v>
      </c>
      <c r="Z15" s="3">
        <f>Calcs!AA15</f>
        <v>1</v>
      </c>
      <c r="AA15" s="3">
        <f>Calcs!AB15</f>
        <v>1</v>
      </c>
      <c r="AB15" s="3">
        <f>Calcs!AC15</f>
        <v>1</v>
      </c>
      <c r="AC15" s="3">
        <f>Calcs!AD15</f>
        <v>1</v>
      </c>
      <c r="AD15" s="3">
        <f>Calcs!AE15</f>
        <v>1</v>
      </c>
      <c r="AE15" s="3">
        <f>Calcs!AF15</f>
        <v>1</v>
      </c>
    </row>
    <row r="16" spans="1:31" x14ac:dyDescent="0.35">
      <c r="A16" t="s">
        <v>15</v>
      </c>
      <c r="B16" s="3">
        <f>Calcs!C16</f>
        <v>0</v>
      </c>
      <c r="C16" s="3">
        <f>Calcs!D16</f>
        <v>0</v>
      </c>
      <c r="D16" s="3">
        <f>Calcs!E16</f>
        <v>0</v>
      </c>
      <c r="E16" s="3">
        <f>Calcs!F16</f>
        <v>0</v>
      </c>
      <c r="F16" s="3">
        <f>Calcs!G16</f>
        <v>0</v>
      </c>
      <c r="G16" s="3">
        <f>Calcs!H16</f>
        <v>1.176371224042852E-2</v>
      </c>
      <c r="H16" s="3">
        <f>Calcs!I16</f>
        <v>2.352742448085704E-2</v>
      </c>
      <c r="I16" s="3">
        <f>Calcs!J16</f>
        <v>4.7054848961714031E-2</v>
      </c>
      <c r="J16" s="3">
        <f>Calcs!K16</f>
        <v>0.10587341016385658</v>
      </c>
      <c r="K16" s="3">
        <f>Calcs!L16</f>
        <v>0.22821601746431308</v>
      </c>
      <c r="L16" s="3">
        <f>Calcs!M16</f>
        <v>0.28703457866645565</v>
      </c>
      <c r="M16" s="3">
        <f>Calcs!N16</f>
        <v>0.34585313986859817</v>
      </c>
      <c r="N16" s="3">
        <f>Calcs!O16</f>
        <v>0.40467170107074074</v>
      </c>
      <c r="O16" s="3">
        <f>Calcs!P16</f>
        <v>0.47054848961714041</v>
      </c>
      <c r="P16" s="3">
        <f>Calcs!Q16</f>
        <v>0.47054848961714041</v>
      </c>
      <c r="Q16" s="3">
        <f>Calcs!R16</f>
        <v>0.47054848961714041</v>
      </c>
      <c r="R16" s="3">
        <f>Calcs!S16</f>
        <v>0.47054848961714041</v>
      </c>
      <c r="S16" s="3">
        <f>Calcs!T16</f>
        <v>0.47054848961714041</v>
      </c>
      <c r="T16" s="3">
        <f>Calcs!U16</f>
        <v>0.47054848961714041</v>
      </c>
      <c r="U16" s="3">
        <f>Calcs!V16</f>
        <v>0.47054848961714041</v>
      </c>
      <c r="V16" s="3">
        <f>Calcs!W16</f>
        <v>0.47054848961714041</v>
      </c>
      <c r="W16" s="3">
        <f>Calcs!X16</f>
        <v>0.47054848961714041</v>
      </c>
      <c r="X16" s="3">
        <f>Calcs!Y16</f>
        <v>0.47054848961714041</v>
      </c>
      <c r="Y16" s="3">
        <f>Calcs!Z16</f>
        <v>0.47054848961714041</v>
      </c>
      <c r="Z16" s="3">
        <f>Calcs!AA16</f>
        <v>0.47054848961714041</v>
      </c>
      <c r="AA16" s="3">
        <f>Calcs!AB16</f>
        <v>0.47054848961714041</v>
      </c>
      <c r="AB16" s="3">
        <f>Calcs!AC16</f>
        <v>0.47054848961714041</v>
      </c>
      <c r="AC16" s="3">
        <f>Calcs!AD16</f>
        <v>0.47054848961714041</v>
      </c>
      <c r="AD16" s="3">
        <f>Calcs!AE16</f>
        <v>0.47054848961714041</v>
      </c>
      <c r="AE16" s="3">
        <f>Calcs!AF16</f>
        <v>0.47054848961714041</v>
      </c>
    </row>
    <row r="17" spans="1:31" x14ac:dyDescent="0.35">
      <c r="A17" t="s">
        <v>16</v>
      </c>
      <c r="B17" s="3">
        <f>Calcs!C17</f>
        <v>0</v>
      </c>
      <c r="C17" s="3">
        <f>Calcs!D17</f>
        <v>0</v>
      </c>
      <c r="D17" s="3">
        <f>Calcs!E17</f>
        <v>0</v>
      </c>
      <c r="E17" s="3">
        <f>Calcs!F17</f>
        <v>0</v>
      </c>
      <c r="F17" s="3">
        <f>Calcs!G17</f>
        <v>0</v>
      </c>
      <c r="G17" s="3">
        <f>Calcs!H17</f>
        <v>0</v>
      </c>
      <c r="H17" s="3">
        <f>Calcs!I17</f>
        <v>0</v>
      </c>
      <c r="I17" s="3">
        <f>Calcs!J17</f>
        <v>0</v>
      </c>
      <c r="J17" s="3">
        <f>Calcs!K17</f>
        <v>0</v>
      </c>
      <c r="K17" s="3">
        <f>Calcs!L17</f>
        <v>0</v>
      </c>
      <c r="L17" s="3">
        <f>Calcs!M17</f>
        <v>0</v>
      </c>
      <c r="M17" s="3">
        <f>Calcs!N17</f>
        <v>0</v>
      </c>
      <c r="N17" s="3">
        <f>Calcs!O17</f>
        <v>0</v>
      </c>
      <c r="O17" s="3">
        <f>Calcs!P17</f>
        <v>0</v>
      </c>
      <c r="P17" s="3">
        <f>Calcs!Q17</f>
        <v>0</v>
      </c>
      <c r="Q17" s="3">
        <f>Calcs!R17</f>
        <v>0</v>
      </c>
      <c r="R17" s="3">
        <f>Calcs!S17</f>
        <v>0</v>
      </c>
      <c r="S17" s="3">
        <f>Calcs!T17</f>
        <v>0</v>
      </c>
      <c r="T17" s="3">
        <f>Calcs!U17</f>
        <v>0</v>
      </c>
      <c r="U17" s="3">
        <f>Calcs!V17</f>
        <v>0</v>
      </c>
      <c r="V17" s="3">
        <f>Calcs!W17</f>
        <v>0</v>
      </c>
      <c r="W17" s="3">
        <f>Calcs!X17</f>
        <v>0</v>
      </c>
      <c r="X17" s="3">
        <f>Calcs!Y17</f>
        <v>0</v>
      </c>
      <c r="Y17" s="3">
        <f>Calcs!Z17</f>
        <v>0</v>
      </c>
      <c r="Z17" s="3">
        <f>Calcs!AA17</f>
        <v>0</v>
      </c>
      <c r="AA17" s="3">
        <f>Calcs!AB17</f>
        <v>0</v>
      </c>
      <c r="AB17" s="3">
        <f>Calcs!AC17</f>
        <v>0</v>
      </c>
      <c r="AC17" s="3">
        <f>Calcs!AD17</f>
        <v>0</v>
      </c>
      <c r="AD17" s="3">
        <f>Calcs!AE17</f>
        <v>0</v>
      </c>
      <c r="AE17" s="3">
        <f>Calcs!AF17</f>
        <v>0</v>
      </c>
    </row>
    <row r="18" spans="1:31" x14ac:dyDescent="0.35">
      <c r="A18" t="s">
        <v>17</v>
      </c>
      <c r="B18" s="3">
        <f>Calcs!C18</f>
        <v>0</v>
      </c>
      <c r="C18" s="3">
        <f>Calcs!D18</f>
        <v>0</v>
      </c>
      <c r="D18" s="3">
        <f>Calcs!E18</f>
        <v>0</v>
      </c>
      <c r="E18" s="3">
        <f>Calcs!F18</f>
        <v>0</v>
      </c>
      <c r="F18" s="3">
        <f>Calcs!G18</f>
        <v>0</v>
      </c>
      <c r="G18" s="3">
        <f>Calcs!H18</f>
        <v>0</v>
      </c>
      <c r="H18" s="3">
        <f>Calcs!I18</f>
        <v>0</v>
      </c>
      <c r="I18" s="3">
        <f>Calcs!J18</f>
        <v>0</v>
      </c>
      <c r="J18" s="3">
        <f>Calcs!K18</f>
        <v>0</v>
      </c>
      <c r="K18" s="3">
        <f>Calcs!L18</f>
        <v>0</v>
      </c>
      <c r="L18" s="3">
        <f>Calcs!M18</f>
        <v>0</v>
      </c>
      <c r="M18" s="3">
        <f>Calcs!N18</f>
        <v>0</v>
      </c>
      <c r="N18" s="3">
        <f>Calcs!O18</f>
        <v>0</v>
      </c>
      <c r="O18" s="3">
        <f>Calcs!P18</f>
        <v>0</v>
      </c>
      <c r="P18" s="3">
        <f>Calcs!Q18</f>
        <v>0</v>
      </c>
      <c r="Q18" s="3">
        <f>Calcs!R18</f>
        <v>0</v>
      </c>
      <c r="R18" s="3">
        <f>Calcs!S18</f>
        <v>0</v>
      </c>
      <c r="S18" s="3">
        <f>Calcs!T18</f>
        <v>0</v>
      </c>
      <c r="T18" s="3">
        <f>Calcs!U18</f>
        <v>0</v>
      </c>
      <c r="U18" s="3">
        <f>Calcs!V18</f>
        <v>0</v>
      </c>
      <c r="V18" s="3">
        <f>Calcs!W18</f>
        <v>0</v>
      </c>
      <c r="W18" s="3">
        <f>Calcs!X18</f>
        <v>0</v>
      </c>
      <c r="X18" s="3">
        <f>Calcs!Y18</f>
        <v>0</v>
      </c>
      <c r="Y18" s="3">
        <f>Calcs!Z18</f>
        <v>0</v>
      </c>
      <c r="Z18" s="3">
        <f>Calcs!AA18</f>
        <v>0</v>
      </c>
      <c r="AA18" s="3">
        <f>Calcs!AB18</f>
        <v>0</v>
      </c>
      <c r="AB18" s="3">
        <f>Calcs!AC18</f>
        <v>0</v>
      </c>
      <c r="AC18" s="3">
        <f>Calcs!AD18</f>
        <v>0</v>
      </c>
      <c r="AD18" s="3">
        <f>Calcs!AE18</f>
        <v>0</v>
      </c>
      <c r="AE18" s="3">
        <f>Calcs!AF18</f>
        <v>0</v>
      </c>
    </row>
    <row r="19" spans="1:31" x14ac:dyDescent="0.35">
      <c r="A19" t="s">
        <v>18</v>
      </c>
      <c r="B19" s="3">
        <f>Calcs!C19</f>
        <v>0</v>
      </c>
      <c r="C19" s="3">
        <f>Calcs!D19</f>
        <v>0</v>
      </c>
      <c r="D19" s="3">
        <f>Calcs!E19</f>
        <v>0</v>
      </c>
      <c r="E19" s="3">
        <f>Calcs!F19</f>
        <v>0</v>
      </c>
      <c r="F19" s="3">
        <f>Calcs!G19</f>
        <v>0</v>
      </c>
      <c r="G19" s="3">
        <f>Calcs!H19</f>
        <v>0</v>
      </c>
      <c r="H19" s="3">
        <f>Calcs!I19</f>
        <v>0</v>
      </c>
      <c r="I19" s="3">
        <f>Calcs!J19</f>
        <v>0</v>
      </c>
      <c r="J19" s="3">
        <f>Calcs!K19</f>
        <v>0</v>
      </c>
      <c r="K19" s="3">
        <f>Calcs!L19</f>
        <v>0</v>
      </c>
      <c r="L19" s="3">
        <f>Calcs!M19</f>
        <v>0</v>
      </c>
      <c r="M19" s="3">
        <f>Calcs!N19</f>
        <v>0</v>
      </c>
      <c r="N19" s="3">
        <f>Calcs!O19</f>
        <v>0</v>
      </c>
      <c r="O19" s="3">
        <f>Calcs!P19</f>
        <v>0</v>
      </c>
      <c r="P19" s="3">
        <f>Calcs!Q19</f>
        <v>0</v>
      </c>
      <c r="Q19" s="3">
        <f>Calcs!R19</f>
        <v>0</v>
      </c>
      <c r="R19" s="3">
        <f>Calcs!S19</f>
        <v>0</v>
      </c>
      <c r="S19" s="3">
        <f>Calcs!T19</f>
        <v>0</v>
      </c>
      <c r="T19" s="3">
        <f>Calcs!U19</f>
        <v>0</v>
      </c>
      <c r="U19" s="3">
        <f>Calcs!V19</f>
        <v>0</v>
      </c>
      <c r="V19" s="3">
        <f>Calcs!W19</f>
        <v>0</v>
      </c>
      <c r="W19" s="3">
        <f>Calcs!X19</f>
        <v>0</v>
      </c>
      <c r="X19" s="3">
        <f>Calcs!Y19</f>
        <v>0</v>
      </c>
      <c r="Y19" s="3">
        <f>Calcs!Z19</f>
        <v>0</v>
      </c>
      <c r="Z19" s="3">
        <f>Calcs!AA19</f>
        <v>0</v>
      </c>
      <c r="AA19" s="3">
        <f>Calcs!AB19</f>
        <v>0</v>
      </c>
      <c r="AB19" s="3">
        <f>Calcs!AC19</f>
        <v>0</v>
      </c>
      <c r="AC19" s="3">
        <f>Calcs!AD19</f>
        <v>0</v>
      </c>
      <c r="AD19" s="3">
        <f>Calcs!AE19</f>
        <v>0</v>
      </c>
      <c r="AE19" s="3">
        <f>Calcs!AF19</f>
        <v>0</v>
      </c>
    </row>
    <row r="20" spans="1:31" x14ac:dyDescent="0.35">
      <c r="A20" t="s">
        <v>19</v>
      </c>
      <c r="B20" s="3">
        <f>Calcs!C20</f>
        <v>0</v>
      </c>
      <c r="C20" s="3">
        <f>Calcs!D20</f>
        <v>0</v>
      </c>
      <c r="D20" s="3">
        <f>Calcs!E20</f>
        <v>0</v>
      </c>
      <c r="E20" s="3">
        <f>Calcs!F20</f>
        <v>0</v>
      </c>
      <c r="F20" s="3">
        <f>Calcs!G20</f>
        <v>0</v>
      </c>
      <c r="G20" s="3">
        <f>Calcs!H20</f>
        <v>0</v>
      </c>
      <c r="H20" s="3">
        <f>Calcs!I20</f>
        <v>0</v>
      </c>
      <c r="I20" s="3">
        <f>Calcs!J20</f>
        <v>0</v>
      </c>
      <c r="J20" s="3">
        <f>Calcs!K20</f>
        <v>0</v>
      </c>
      <c r="K20" s="3">
        <f>Calcs!L20</f>
        <v>0</v>
      </c>
      <c r="L20" s="3">
        <f>Calcs!M20</f>
        <v>0</v>
      </c>
      <c r="M20" s="3">
        <f>Calcs!N20</f>
        <v>0</v>
      </c>
      <c r="N20" s="3">
        <f>Calcs!O20</f>
        <v>0</v>
      </c>
      <c r="O20" s="3">
        <f>Calcs!P20</f>
        <v>0</v>
      </c>
      <c r="P20" s="3">
        <f>Calcs!Q20</f>
        <v>0</v>
      </c>
      <c r="Q20" s="3">
        <f>Calcs!R20</f>
        <v>0</v>
      </c>
      <c r="R20" s="3">
        <f>Calcs!S20</f>
        <v>0</v>
      </c>
      <c r="S20" s="3">
        <f>Calcs!T20</f>
        <v>0</v>
      </c>
      <c r="T20" s="3">
        <f>Calcs!U20</f>
        <v>0</v>
      </c>
      <c r="U20" s="3">
        <f>Calcs!V20</f>
        <v>0</v>
      </c>
      <c r="V20" s="3">
        <f>Calcs!W20</f>
        <v>0</v>
      </c>
      <c r="W20" s="3">
        <f>Calcs!X20</f>
        <v>0</v>
      </c>
      <c r="X20" s="3">
        <f>Calcs!Y20</f>
        <v>0</v>
      </c>
      <c r="Y20" s="3">
        <f>Calcs!Z20</f>
        <v>0</v>
      </c>
      <c r="Z20" s="3">
        <f>Calcs!AA20</f>
        <v>0</v>
      </c>
      <c r="AA20" s="3">
        <f>Calcs!AB20</f>
        <v>0</v>
      </c>
      <c r="AB20" s="3">
        <f>Calcs!AC20</f>
        <v>0</v>
      </c>
      <c r="AC20" s="3">
        <f>Calcs!AD20</f>
        <v>0</v>
      </c>
      <c r="AD20" s="3">
        <f>Calcs!AE20</f>
        <v>0</v>
      </c>
      <c r="AE20" s="3">
        <f>Calcs!AF20</f>
        <v>0</v>
      </c>
    </row>
    <row r="21" spans="1:31" x14ac:dyDescent="0.35">
      <c r="A21" t="s">
        <v>20</v>
      </c>
      <c r="B21" s="3">
        <f>Calcs!C21</f>
        <v>0</v>
      </c>
      <c r="C21" s="3">
        <f>Calcs!D21</f>
        <v>0</v>
      </c>
      <c r="D21" s="3">
        <f>Calcs!E21</f>
        <v>0</v>
      </c>
      <c r="E21" s="3">
        <f>Calcs!F21</f>
        <v>0</v>
      </c>
      <c r="F21" s="3">
        <f>Calcs!G21</f>
        <v>0</v>
      </c>
      <c r="G21" s="3">
        <f>Calcs!H21</f>
        <v>0</v>
      </c>
      <c r="H21" s="3">
        <f>Calcs!I21</f>
        <v>0</v>
      </c>
      <c r="I21" s="3">
        <f>Calcs!J21</f>
        <v>0</v>
      </c>
      <c r="J21" s="3">
        <f>Calcs!K21</f>
        <v>0</v>
      </c>
      <c r="K21" s="3">
        <f>Calcs!L21</f>
        <v>0</v>
      </c>
      <c r="L21" s="3">
        <f>Calcs!M21</f>
        <v>0</v>
      </c>
      <c r="M21" s="3">
        <f>Calcs!N21</f>
        <v>0</v>
      </c>
      <c r="N21" s="3">
        <f>Calcs!O21</f>
        <v>0</v>
      </c>
      <c r="O21" s="3">
        <f>Calcs!P21</f>
        <v>0</v>
      </c>
      <c r="P21" s="3">
        <f>Calcs!Q21</f>
        <v>0</v>
      </c>
      <c r="Q21" s="3">
        <f>Calcs!R21</f>
        <v>0</v>
      </c>
      <c r="R21" s="3">
        <f>Calcs!S21</f>
        <v>0</v>
      </c>
      <c r="S21" s="3">
        <f>Calcs!T21</f>
        <v>0</v>
      </c>
      <c r="T21" s="3">
        <f>Calcs!U21</f>
        <v>0</v>
      </c>
      <c r="U21" s="3">
        <f>Calcs!V21</f>
        <v>0</v>
      </c>
      <c r="V21" s="3">
        <f>Calcs!W21</f>
        <v>0</v>
      </c>
      <c r="W21" s="3">
        <f>Calcs!X21</f>
        <v>0</v>
      </c>
      <c r="X21" s="3">
        <f>Calcs!Y21</f>
        <v>0</v>
      </c>
      <c r="Y21" s="3">
        <f>Calcs!Z21</f>
        <v>0</v>
      </c>
      <c r="Z21" s="3">
        <f>Calcs!AA21</f>
        <v>0</v>
      </c>
      <c r="AA21" s="3">
        <f>Calcs!AB21</f>
        <v>0</v>
      </c>
      <c r="AB21" s="3">
        <f>Calcs!AC21</f>
        <v>0</v>
      </c>
      <c r="AC21" s="3">
        <f>Calcs!AD21</f>
        <v>0</v>
      </c>
      <c r="AD21" s="3">
        <f>Calcs!AE21</f>
        <v>0</v>
      </c>
      <c r="AE21" s="3">
        <f>Calcs!AF21</f>
        <v>0</v>
      </c>
    </row>
    <row r="22" spans="1:31" x14ac:dyDescent="0.35">
      <c r="A22" t="s">
        <v>21</v>
      </c>
      <c r="B22" s="3">
        <f>Calcs!C22</f>
        <v>0</v>
      </c>
      <c r="C22" s="3">
        <f>Calcs!D22</f>
        <v>0</v>
      </c>
      <c r="D22" s="3">
        <f>Calcs!E22</f>
        <v>0</v>
      </c>
      <c r="E22" s="3">
        <f>Calcs!F22</f>
        <v>0</v>
      </c>
      <c r="F22" s="3">
        <f>Calcs!G22</f>
        <v>0</v>
      </c>
      <c r="G22" s="3">
        <f>Calcs!H22</f>
        <v>0</v>
      </c>
      <c r="H22" s="3">
        <f>Calcs!I22</f>
        <v>0</v>
      </c>
      <c r="I22" s="3">
        <f>Calcs!J22</f>
        <v>0</v>
      </c>
      <c r="J22" s="3">
        <f>Calcs!K22</f>
        <v>0</v>
      </c>
      <c r="K22" s="3">
        <f>Calcs!L22</f>
        <v>0</v>
      </c>
      <c r="L22" s="3">
        <f>Calcs!M22</f>
        <v>0</v>
      </c>
      <c r="M22" s="3">
        <f>Calcs!N22</f>
        <v>0</v>
      </c>
      <c r="N22" s="3">
        <f>Calcs!O22</f>
        <v>0</v>
      </c>
      <c r="O22" s="3">
        <f>Calcs!P22</f>
        <v>0</v>
      </c>
      <c r="P22" s="3">
        <f>Calcs!Q22</f>
        <v>0</v>
      </c>
      <c r="Q22" s="3">
        <f>Calcs!R22</f>
        <v>0</v>
      </c>
      <c r="R22" s="3">
        <f>Calcs!S22</f>
        <v>0</v>
      </c>
      <c r="S22" s="3">
        <f>Calcs!T22</f>
        <v>0</v>
      </c>
      <c r="T22" s="3">
        <f>Calcs!U22</f>
        <v>0</v>
      </c>
      <c r="U22" s="3">
        <f>Calcs!V22</f>
        <v>0</v>
      </c>
      <c r="V22" s="3">
        <f>Calcs!W22</f>
        <v>0</v>
      </c>
      <c r="W22" s="3">
        <f>Calcs!X22</f>
        <v>0</v>
      </c>
      <c r="X22" s="3">
        <f>Calcs!Y22</f>
        <v>0</v>
      </c>
      <c r="Y22" s="3">
        <f>Calcs!Z22</f>
        <v>0</v>
      </c>
      <c r="Z22" s="3">
        <f>Calcs!AA22</f>
        <v>0</v>
      </c>
      <c r="AA22" s="3">
        <f>Calcs!AB22</f>
        <v>0</v>
      </c>
      <c r="AB22" s="3">
        <f>Calcs!AC22</f>
        <v>0</v>
      </c>
      <c r="AC22" s="3">
        <f>Calcs!AD22</f>
        <v>0</v>
      </c>
      <c r="AD22" s="3">
        <f>Calcs!AE22</f>
        <v>0</v>
      </c>
      <c r="AE22" s="3">
        <f>Calcs!AF22</f>
        <v>0</v>
      </c>
    </row>
    <row r="23" spans="1:31" x14ac:dyDescent="0.35">
      <c r="A23" t="s">
        <v>22</v>
      </c>
      <c r="B23" s="3">
        <f>Calcs!C23</f>
        <v>0</v>
      </c>
      <c r="C23" s="3">
        <f>Calcs!D23</f>
        <v>0</v>
      </c>
      <c r="D23" s="3">
        <f>Calcs!E23</f>
        <v>0</v>
      </c>
      <c r="E23" s="3">
        <f>Calcs!F23</f>
        <v>0</v>
      </c>
      <c r="F23" s="3">
        <f>Calcs!G23</f>
        <v>0</v>
      </c>
      <c r="G23" s="3">
        <f>Calcs!H23</f>
        <v>0</v>
      </c>
      <c r="H23" s="3">
        <f>Calcs!I23</f>
        <v>0</v>
      </c>
      <c r="I23" s="3">
        <f>Calcs!J23</f>
        <v>0</v>
      </c>
      <c r="J23" s="3">
        <f>Calcs!K23</f>
        <v>0</v>
      </c>
      <c r="K23" s="3">
        <f>Calcs!L23</f>
        <v>0</v>
      </c>
      <c r="L23" s="3">
        <f>Calcs!M23</f>
        <v>0</v>
      </c>
      <c r="M23" s="3">
        <f>Calcs!N23</f>
        <v>0</v>
      </c>
      <c r="N23" s="3">
        <f>Calcs!O23</f>
        <v>0</v>
      </c>
      <c r="O23" s="3">
        <f>Calcs!P23</f>
        <v>0</v>
      </c>
      <c r="P23" s="3">
        <f>Calcs!Q23</f>
        <v>0</v>
      </c>
      <c r="Q23" s="3">
        <f>Calcs!R23</f>
        <v>0</v>
      </c>
      <c r="R23" s="3">
        <f>Calcs!S23</f>
        <v>0</v>
      </c>
      <c r="S23" s="3">
        <f>Calcs!T23</f>
        <v>0</v>
      </c>
      <c r="T23" s="3">
        <f>Calcs!U23</f>
        <v>0</v>
      </c>
      <c r="U23" s="3">
        <f>Calcs!V23</f>
        <v>0</v>
      </c>
      <c r="V23" s="3">
        <f>Calcs!W23</f>
        <v>0</v>
      </c>
      <c r="W23" s="3">
        <f>Calcs!X23</f>
        <v>0</v>
      </c>
      <c r="X23" s="3">
        <f>Calcs!Y23</f>
        <v>0</v>
      </c>
      <c r="Y23" s="3">
        <f>Calcs!Z23</f>
        <v>0</v>
      </c>
      <c r="Z23" s="3">
        <f>Calcs!AA23</f>
        <v>0</v>
      </c>
      <c r="AA23" s="3">
        <f>Calcs!AB23</f>
        <v>0</v>
      </c>
      <c r="AB23" s="3">
        <f>Calcs!AC23</f>
        <v>0</v>
      </c>
      <c r="AC23" s="3">
        <f>Calcs!AD23</f>
        <v>0</v>
      </c>
      <c r="AD23" s="3">
        <f>Calcs!AE23</f>
        <v>0</v>
      </c>
      <c r="AE23" s="3">
        <f>Calcs!AF23</f>
        <v>0</v>
      </c>
    </row>
    <row r="24" spans="1:31" x14ac:dyDescent="0.35">
      <c r="A24" t="s">
        <v>23</v>
      </c>
      <c r="B24" s="3">
        <f>Calcs!C24</f>
        <v>0</v>
      </c>
      <c r="C24" s="3">
        <f>Calcs!D24</f>
        <v>0</v>
      </c>
      <c r="D24" s="3">
        <f>Calcs!E24</f>
        <v>0</v>
      </c>
      <c r="E24" s="3">
        <f>Calcs!F24</f>
        <v>0</v>
      </c>
      <c r="F24" s="3">
        <f>Calcs!G24</f>
        <v>0</v>
      </c>
      <c r="G24" s="3">
        <f>Calcs!H24</f>
        <v>0</v>
      </c>
      <c r="H24" s="3">
        <f>Calcs!I24</f>
        <v>0</v>
      </c>
      <c r="I24" s="3">
        <f>Calcs!J24</f>
        <v>0</v>
      </c>
      <c r="J24" s="3">
        <f>Calcs!K24</f>
        <v>0</v>
      </c>
      <c r="K24" s="3">
        <f>Calcs!L24</f>
        <v>0</v>
      </c>
      <c r="L24" s="3">
        <f>Calcs!M24</f>
        <v>0</v>
      </c>
      <c r="M24" s="3">
        <f>Calcs!N24</f>
        <v>0</v>
      </c>
      <c r="N24" s="3">
        <f>Calcs!O24</f>
        <v>0</v>
      </c>
      <c r="O24" s="3">
        <f>Calcs!P24</f>
        <v>0</v>
      </c>
      <c r="P24" s="3">
        <f>Calcs!Q24</f>
        <v>0</v>
      </c>
      <c r="Q24" s="3">
        <f>Calcs!R24</f>
        <v>0</v>
      </c>
      <c r="R24" s="3">
        <f>Calcs!S24</f>
        <v>0</v>
      </c>
      <c r="S24" s="3">
        <f>Calcs!T24</f>
        <v>0</v>
      </c>
      <c r="T24" s="3">
        <f>Calcs!U24</f>
        <v>0</v>
      </c>
      <c r="U24" s="3">
        <f>Calcs!V24</f>
        <v>0</v>
      </c>
      <c r="V24" s="3">
        <f>Calcs!W24</f>
        <v>0</v>
      </c>
      <c r="W24" s="3">
        <f>Calcs!X24</f>
        <v>0</v>
      </c>
      <c r="X24" s="3">
        <f>Calcs!Y24</f>
        <v>0</v>
      </c>
      <c r="Y24" s="3">
        <f>Calcs!Z24</f>
        <v>0</v>
      </c>
      <c r="Z24" s="3">
        <f>Calcs!AA24</f>
        <v>0</v>
      </c>
      <c r="AA24" s="3">
        <f>Calcs!AB24</f>
        <v>0</v>
      </c>
      <c r="AB24" s="3">
        <f>Calcs!AC24</f>
        <v>0</v>
      </c>
      <c r="AC24" s="3">
        <f>Calcs!AD24</f>
        <v>0</v>
      </c>
      <c r="AD24" s="3">
        <f>Calcs!AE24</f>
        <v>0</v>
      </c>
      <c r="AE24" s="3">
        <f>Calcs!AF24</f>
        <v>0</v>
      </c>
    </row>
    <row r="25" spans="1:31" x14ac:dyDescent="0.35">
      <c r="A25" t="s">
        <v>24</v>
      </c>
      <c r="B25" s="3">
        <f>Calcs!C25</f>
        <v>0</v>
      </c>
      <c r="C25" s="3">
        <f>Calcs!D25</f>
        <v>0</v>
      </c>
      <c r="D25" s="3">
        <f>Calcs!E25</f>
        <v>0</v>
      </c>
      <c r="E25" s="3">
        <f>Calcs!F25</f>
        <v>0</v>
      </c>
      <c r="F25" s="3">
        <f>Calcs!G25</f>
        <v>0</v>
      </c>
      <c r="G25" s="3">
        <f>Calcs!H25</f>
        <v>0</v>
      </c>
      <c r="H25" s="3">
        <f>Calcs!I25</f>
        <v>0</v>
      </c>
      <c r="I25" s="3">
        <f>Calcs!J25</f>
        <v>0</v>
      </c>
      <c r="J25" s="3">
        <f>Calcs!K25</f>
        <v>0</v>
      </c>
      <c r="K25" s="3">
        <f>Calcs!L25</f>
        <v>0</v>
      </c>
      <c r="L25" s="3">
        <f>Calcs!M25</f>
        <v>0</v>
      </c>
      <c r="M25" s="3">
        <f>Calcs!N25</f>
        <v>0</v>
      </c>
      <c r="N25" s="3">
        <f>Calcs!O25</f>
        <v>0</v>
      </c>
      <c r="O25" s="3">
        <f>Calcs!P25</f>
        <v>0</v>
      </c>
      <c r="P25" s="3">
        <f>Calcs!Q25</f>
        <v>0</v>
      </c>
      <c r="Q25" s="3">
        <f>Calcs!R25</f>
        <v>0</v>
      </c>
      <c r="R25" s="3">
        <f>Calcs!S25</f>
        <v>0</v>
      </c>
      <c r="S25" s="3">
        <f>Calcs!T25</f>
        <v>0</v>
      </c>
      <c r="T25" s="3">
        <f>Calcs!U25</f>
        <v>0</v>
      </c>
      <c r="U25" s="3">
        <f>Calcs!V25</f>
        <v>0</v>
      </c>
      <c r="V25" s="3">
        <f>Calcs!W25</f>
        <v>0</v>
      </c>
      <c r="W25" s="3">
        <f>Calcs!X25</f>
        <v>0</v>
      </c>
      <c r="X25" s="3">
        <f>Calcs!Y25</f>
        <v>0</v>
      </c>
      <c r="Y25" s="3">
        <f>Calcs!Z25</f>
        <v>0</v>
      </c>
      <c r="Z25" s="3">
        <f>Calcs!AA25</f>
        <v>0</v>
      </c>
      <c r="AA25" s="3">
        <f>Calcs!AB25</f>
        <v>0</v>
      </c>
      <c r="AB25" s="3">
        <f>Calcs!AC25</f>
        <v>0</v>
      </c>
      <c r="AC25" s="3">
        <f>Calcs!AD25</f>
        <v>0</v>
      </c>
      <c r="AD25" s="3">
        <f>Calcs!AE25</f>
        <v>0</v>
      </c>
      <c r="AE25" s="3">
        <f>Calcs!AF25</f>
        <v>0</v>
      </c>
    </row>
    <row r="26" spans="1:31" x14ac:dyDescent="0.35">
      <c r="A26" t="s">
        <v>25</v>
      </c>
      <c r="B26" s="3">
        <f>Calcs!C26</f>
        <v>0</v>
      </c>
      <c r="C26" s="3">
        <f>Calcs!D26</f>
        <v>0</v>
      </c>
      <c r="D26" s="3">
        <f>Calcs!E26</f>
        <v>0</v>
      </c>
      <c r="E26" s="3">
        <f>Calcs!F26</f>
        <v>0</v>
      </c>
      <c r="F26" s="3">
        <f>Calcs!G26</f>
        <v>0</v>
      </c>
      <c r="G26" s="3">
        <f>Calcs!H26</f>
        <v>0</v>
      </c>
      <c r="H26" s="3">
        <f>Calcs!I26</f>
        <v>0</v>
      </c>
      <c r="I26" s="3">
        <f>Calcs!J26</f>
        <v>0</v>
      </c>
      <c r="J26" s="3">
        <f>Calcs!K26</f>
        <v>0</v>
      </c>
      <c r="K26" s="3">
        <f>Calcs!L26</f>
        <v>0</v>
      </c>
      <c r="L26" s="3">
        <f>Calcs!M26</f>
        <v>0</v>
      </c>
      <c r="M26" s="3">
        <f>Calcs!N26</f>
        <v>0</v>
      </c>
      <c r="N26" s="3">
        <f>Calcs!O26</f>
        <v>0</v>
      </c>
      <c r="O26" s="3">
        <f>Calcs!P26</f>
        <v>0</v>
      </c>
      <c r="P26" s="3">
        <f>Calcs!Q26</f>
        <v>0</v>
      </c>
      <c r="Q26" s="3">
        <f>Calcs!R26</f>
        <v>0</v>
      </c>
      <c r="R26" s="3">
        <f>Calcs!S26</f>
        <v>0</v>
      </c>
      <c r="S26" s="3">
        <f>Calcs!T26</f>
        <v>0</v>
      </c>
      <c r="T26" s="3">
        <f>Calcs!U26</f>
        <v>0</v>
      </c>
      <c r="U26" s="3">
        <f>Calcs!V26</f>
        <v>0</v>
      </c>
      <c r="V26" s="3">
        <f>Calcs!W26</f>
        <v>0</v>
      </c>
      <c r="W26" s="3">
        <f>Calcs!X26</f>
        <v>0</v>
      </c>
      <c r="X26" s="3">
        <f>Calcs!Y26</f>
        <v>0</v>
      </c>
      <c r="Y26" s="3">
        <f>Calcs!Z26</f>
        <v>0</v>
      </c>
      <c r="Z26" s="3">
        <f>Calcs!AA26</f>
        <v>0</v>
      </c>
      <c r="AA26" s="3">
        <f>Calcs!AB26</f>
        <v>0</v>
      </c>
      <c r="AB26" s="3">
        <f>Calcs!AC26</f>
        <v>0</v>
      </c>
      <c r="AC26" s="3">
        <f>Calcs!AD26</f>
        <v>0</v>
      </c>
      <c r="AD26" s="3">
        <f>Calcs!AE26</f>
        <v>0</v>
      </c>
      <c r="AE26" s="3">
        <f>Calcs!AF26</f>
        <v>0</v>
      </c>
    </row>
    <row r="28" spans="1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CBAM Coverage</vt:lpstr>
      <vt:lpstr>Chemicals Trade</vt:lpstr>
      <vt:lpstr>Non-ferrous Metals Trade</vt:lpstr>
      <vt:lpstr>Allowance Schedule</vt:lpstr>
      <vt:lpstr>Calcs</vt:lpstr>
      <vt:lpstr>FoICbCTBA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2022-02-18T21:44:37Z</dcterms:created>
  <dcterms:modified xsi:type="dcterms:W3CDTF">2024-03-29T14:43:18Z</dcterms:modified>
</cp:coreProperties>
</file>