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bldgs\SoBRCBbG (new)\"/>
    </mc:Choice>
  </mc:AlternateContent>
  <xr:revisionPtr revIDLastSave="0" documentId="13_ncr:1_{AE90E8B1-C691-4CAC-90E7-E87CEDF8F5E7}" xr6:coauthVersionLast="46" xr6:coauthVersionMax="46" xr10:uidLastSave="{00000000-0000-0000-0000-000000000000}"/>
  <bookViews>
    <workbookView xWindow="39075" yWindow="4530" windowWidth="10590" windowHeight="15300" xr2:uid="{B7370FBA-4486-4F99-AF7A-4FA274821588}"/>
  </bookViews>
  <sheets>
    <sheet name="About" sheetId="1" r:id="rId1"/>
    <sheet name="Spending Data" sheetId="3" r:id="rId2"/>
    <sheet name="SoBRCBb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2" i="2"/>
  <c r="B9" i="3"/>
  <c r="B5" i="3"/>
  <c r="B3" i="3"/>
  <c r="B4" i="3"/>
  <c r="B7" i="3"/>
</calcChain>
</file>

<file path=xl/sharedStrings.xml><?xml version="1.0" encoding="utf-8"?>
<sst xmlns="http://schemas.openxmlformats.org/spreadsheetml/2006/main" count="26" uniqueCount="25">
  <si>
    <t>SoBRCBbG Share of Building Retrofit Costs Borne by Government</t>
  </si>
  <si>
    <t>Source:</t>
  </si>
  <si>
    <t>Notes</t>
  </si>
  <si>
    <t>This variable specifies the share of the cost for retrofitting existing buildings</t>
  </si>
  <si>
    <t>under the EPS's accelerated building retrofitting policy that will be borne</t>
  </si>
  <si>
    <t>Unit: dimensionless (share of cost)</t>
  </si>
  <si>
    <t>urban residential</t>
  </si>
  <si>
    <t>rural residential</t>
  </si>
  <si>
    <t>commercial</t>
  </si>
  <si>
    <t>Government Cost Share</t>
  </si>
  <si>
    <t>Residential buildings</t>
  </si>
  <si>
    <t>Non-residential buildings</t>
  </si>
  <si>
    <t>EU spending on energy renovations (euro/year)</t>
  </si>
  <si>
    <t>Public financing</t>
  </si>
  <si>
    <t>Share of cost covered by public financing</t>
  </si>
  <si>
    <t>Total</t>
  </si>
  <si>
    <t>European Commission</t>
  </si>
  <si>
    <t>Accelerating energy renovation investments in buildings</t>
  </si>
  <si>
    <t>https://publications.jrc.ec.europa.eu/repository/bitstream/JRC117816/accelerating_energy_renovation_investments_in_buildings.pdf</t>
  </si>
  <si>
    <t>(Accessed from: https://ec.europa.eu/energy/topics/energy-efficiency/energy-efficient-buildings/financing-renovations_en)</t>
  </si>
  <si>
    <t>p. 160</t>
  </si>
  <si>
    <t>Table 10 (p. 29) and Table 12 (p. 32)</t>
  </si>
  <si>
    <t>Comprehensive study of building energy renovation activities and the uptake of nearly zero-energy buildings in the EU</t>
  </si>
  <si>
    <t>https://ec.europa.eu/energy/sites/ener/files/documents/1.final_report.pdf</t>
  </si>
  <si>
    <t>by the government.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</si>
</sst>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1" fontId="0" fillId="0" borderId="0" xfId="0" applyNumberFormat="1"/>
    <xf numFmtId="0" fontId="1" fillId="0" borderId="1" xfId="0" applyFont="1" applyBorder="1"/>
    <xf numFmtId="11" fontId="1" fillId="0" borderId="1" xfId="0" applyNumberFormat="1" applyFont="1" applyBorder="1"/>
    <xf numFmtId="10" fontId="0" fillId="0" borderId="0" xfId="2" applyNumberFormat="1" applyFont="1"/>
    <xf numFmtId="169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nergy/sites/ener/files/documents/1.final_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0828-2E37-43FF-9A71-F4460C03E7FB}">
  <dimension ref="A1:B19"/>
  <sheetViews>
    <sheetView tabSelected="1" zoomScale="85" zoomScaleNormal="85" workbookViewId="0"/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16</v>
      </c>
    </row>
    <row r="4" spans="1:2" x14ac:dyDescent="0.45">
      <c r="B4" s="2">
        <v>2019</v>
      </c>
    </row>
    <row r="5" spans="1:2" x14ac:dyDescent="0.45">
      <c r="B5" t="s">
        <v>17</v>
      </c>
    </row>
    <row r="6" spans="1:2" x14ac:dyDescent="0.45">
      <c r="B6" s="3" t="s">
        <v>18</v>
      </c>
    </row>
    <row r="7" spans="1:2" x14ac:dyDescent="0.45">
      <c r="B7" t="s">
        <v>19</v>
      </c>
    </row>
    <row r="8" spans="1:2" x14ac:dyDescent="0.45">
      <c r="B8" t="s">
        <v>20</v>
      </c>
    </row>
    <row r="10" spans="1:2" x14ac:dyDescent="0.45">
      <c r="B10" t="s">
        <v>16</v>
      </c>
    </row>
    <row r="11" spans="1:2" x14ac:dyDescent="0.45">
      <c r="B11" s="2">
        <v>2019</v>
      </c>
    </row>
    <row r="12" spans="1:2" x14ac:dyDescent="0.45">
      <c r="B12" t="s">
        <v>22</v>
      </c>
    </row>
    <row r="13" spans="1:2" x14ac:dyDescent="0.45">
      <c r="B13" s="3" t="s">
        <v>23</v>
      </c>
    </row>
    <row r="14" spans="1:2" x14ac:dyDescent="0.45">
      <c r="B14" t="s">
        <v>21</v>
      </c>
    </row>
    <row r="16" spans="1:2" x14ac:dyDescent="0.45">
      <c r="A16" s="1" t="s">
        <v>2</v>
      </c>
    </row>
    <row r="17" spans="1:1" x14ac:dyDescent="0.45">
      <c r="A17" t="s">
        <v>3</v>
      </c>
    </row>
    <row r="18" spans="1:1" x14ac:dyDescent="0.45">
      <c r="A18" t="s">
        <v>4</v>
      </c>
    </row>
    <row r="19" spans="1:1" x14ac:dyDescent="0.45">
      <c r="A19" t="s">
        <v>24</v>
      </c>
    </row>
  </sheetData>
  <hyperlinks>
    <hyperlink ref="B13" r:id="rId1" xr:uid="{000A3B66-8F63-46B0-B302-00E11528153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A62-16BB-4616-90B5-C4E8A6C15F77}">
  <dimension ref="A1:B9"/>
  <sheetViews>
    <sheetView workbookViewId="0">
      <selection activeCell="A45" sqref="A45"/>
    </sheetView>
  </sheetViews>
  <sheetFormatPr defaultRowHeight="14.25" x14ac:dyDescent="0.45"/>
  <cols>
    <col min="1" max="1" width="41.1328125" bestFit="1" customWidth="1"/>
    <col min="2" max="2" width="11.73046875" bestFit="1" customWidth="1"/>
  </cols>
  <sheetData>
    <row r="1" spans="1:2" x14ac:dyDescent="0.45">
      <c r="A1" s="1" t="s">
        <v>12</v>
      </c>
    </row>
    <row r="3" spans="1:2" x14ac:dyDescent="0.45">
      <c r="A3" t="s">
        <v>10</v>
      </c>
      <c r="B3" s="5">
        <f>209326*10^6</f>
        <v>209326000000</v>
      </c>
    </row>
    <row r="4" spans="1:2" x14ac:dyDescent="0.45">
      <c r="A4" t="s">
        <v>11</v>
      </c>
      <c r="B4" s="5">
        <f>71312*10^6</f>
        <v>71312000000</v>
      </c>
    </row>
    <row r="5" spans="1:2" x14ac:dyDescent="0.45">
      <c r="A5" s="6" t="s">
        <v>15</v>
      </c>
      <c r="B5" s="7">
        <f>SUM(B3:B4)</f>
        <v>280638000000</v>
      </c>
    </row>
    <row r="7" spans="1:2" x14ac:dyDescent="0.45">
      <c r="A7" t="s">
        <v>13</v>
      </c>
      <c r="B7" s="5">
        <f>10^9</f>
        <v>1000000000</v>
      </c>
    </row>
    <row r="9" spans="1:2" x14ac:dyDescent="0.45">
      <c r="A9" t="s">
        <v>14</v>
      </c>
      <c r="B9" s="8">
        <f>B7/B5</f>
        <v>3.5633093166285391E-3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2B00-B157-41C5-B107-14ECB7FAB6F3}">
  <sheetPr>
    <tabColor theme="4" tint="-0.249977111117893"/>
  </sheetPr>
  <dimension ref="A1:B4"/>
  <sheetViews>
    <sheetView workbookViewId="0">
      <selection activeCell="C7" sqref="C7"/>
    </sheetView>
  </sheetViews>
  <sheetFormatPr defaultRowHeight="14.25" x14ac:dyDescent="0.45"/>
  <cols>
    <col min="1" max="1" width="39.265625" customWidth="1"/>
  </cols>
  <sheetData>
    <row r="1" spans="1:2" x14ac:dyDescent="0.45">
      <c r="A1" s="4" t="s">
        <v>5</v>
      </c>
      <c r="B1" t="s">
        <v>9</v>
      </c>
    </row>
    <row r="2" spans="1:2" x14ac:dyDescent="0.45">
      <c r="A2" t="s">
        <v>6</v>
      </c>
      <c r="B2" s="9">
        <f>'Spending Data'!$B$9</f>
        <v>3.5633093166285391E-3</v>
      </c>
    </row>
    <row r="3" spans="1:2" x14ac:dyDescent="0.45">
      <c r="A3" t="s">
        <v>7</v>
      </c>
      <c r="B3" s="9">
        <f>'Spending Data'!$B$9</f>
        <v>3.5633093166285391E-3</v>
      </c>
    </row>
    <row r="4" spans="1:2" x14ac:dyDescent="0.45">
      <c r="A4" t="s">
        <v>8</v>
      </c>
      <c r="B4" s="9">
        <f>'Spending Data'!$B$9</f>
        <v>3.5633093166285391E-3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Spending Data</vt:lpstr>
      <vt:lpstr>SoBRCBbG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2020-10-30T02:44:53Z</dcterms:created>
  <dcterms:modified xsi:type="dcterms:W3CDTF">2021-02-24T01:29:51Z</dcterms:modified>
</cp:coreProperties>
</file>