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dist-heat\HDL\"/>
    </mc:Choice>
  </mc:AlternateContent>
  <xr:revisionPtr revIDLastSave="0" documentId="13_ncr:1_{FF6D9879-D4F5-4579-94EA-ED3425B7BAAE}" xr6:coauthVersionLast="47" xr6:coauthVersionMax="47" xr10:uidLastSave="{00000000-0000-0000-0000-000000000000}"/>
  <bookViews>
    <workbookView xWindow="-38330" yWindow="-5590" windowWidth="35160" windowHeight="17580" activeTab="2" xr2:uid="{7FE0438B-EB0E-443A-8B0B-C67805A5FF58}"/>
  </bookViews>
  <sheets>
    <sheet name="About" sheetId="1" r:id="rId1"/>
    <sheet name="Steam Balance" sheetId="3" r:id="rId2"/>
    <sheet name="HDL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2" l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4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</calcChain>
</file>

<file path=xl/sharedStrings.xml><?xml version="1.0" encoding="utf-8"?>
<sst xmlns="http://schemas.openxmlformats.org/spreadsheetml/2006/main" count="80" uniqueCount="47">
  <si>
    <t>HDL Heat Distribution Losses</t>
  </si>
  <si>
    <t>Sources:</t>
  </si>
  <si>
    <t>Unit: dimensionless (percent)</t>
  </si>
  <si>
    <t>Heat Distribution Losses</t>
  </si>
  <si>
    <t>EU28 - Steam balance (GWh)</t>
  </si>
  <si>
    <t>Steam</t>
  </si>
  <si>
    <t>Imports</t>
  </si>
  <si>
    <t>Exports</t>
  </si>
  <si>
    <t>Steam generation</t>
  </si>
  <si>
    <t>CHP Plants</t>
  </si>
  <si>
    <t>Transformation output - District Heating Plants</t>
  </si>
  <si>
    <t>Transformation input</t>
  </si>
  <si>
    <t>Transformation input - Used for electricity generation</t>
  </si>
  <si>
    <t>Consumption in Energy Sector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</si>
  <si>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</si>
  <si>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</si>
  <si>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</si>
  <si>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</si>
  <si>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</si>
  <si>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</si>
  <si>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</si>
  <si>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</si>
  <si>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</si>
  <si>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</si>
  <si>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</si>
  <si>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</si>
  <si>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</si>
  <si>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</si>
  <si>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</si>
  <si>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</si>
  <si>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</si>
  <si>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</si>
  <si>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</si>
  <si>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</si>
  <si>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</si>
  <si>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</si>
  <si>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</si>
  <si>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Statistical Difference</t>
  </si>
  <si>
    <t>Distribution Losses as Fraction of Total Steam Generation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</si>
  <si>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</si>
  <si>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</si>
  <si>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</si>
  <si>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</si>
  <si>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</si>
  <si>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</si>
  <si>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Tab: Steam balance</t>
  </si>
  <si>
    <t>UK - Steam balance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</si>
</sst>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6" fillId="2" borderId="1" xfId="4" applyFont="1" applyFill="1" applyBorder="1" applyAlignment="1">
      <alignment horizontal="left" vertical="center"/>
    </xf>
    <xf numFmtId="1" fontId="7" fillId="2" borderId="1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vertical="center"/>
    </xf>
    <xf numFmtId="0" fontId="8" fillId="3" borderId="2" xfId="4" applyFont="1" applyFill="1" applyBorder="1" applyAlignment="1">
      <alignment vertical="center"/>
    </xf>
    <xf numFmtId="164" fontId="9" fillId="0" borderId="2" xfId="2" applyNumberFormat="1" applyFont="1" applyFill="1" applyBorder="1" applyAlignment="1">
      <alignment vertical="center"/>
    </xf>
    <xf numFmtId="0" fontId="10" fillId="0" borderId="0" xfId="0" applyFont="1" applyAlignment="1">
      <alignment horizontal="left" indent="1"/>
    </xf>
    <xf numFmtId="164" fontId="10" fillId="0" borderId="0" xfId="0" applyNumberFormat="1" applyFont="1"/>
    <xf numFmtId="0" fontId="10" fillId="0" borderId="2" xfId="0" applyFont="1" applyBorder="1" applyAlignment="1">
      <alignment horizontal="left" indent="1"/>
    </xf>
    <xf numFmtId="164" fontId="10" fillId="0" borderId="2" xfId="0" applyNumberFormat="1" applyFont="1" applyBorder="1"/>
    <xf numFmtId="0" fontId="11" fillId="0" borderId="0" xfId="0" applyFont="1" applyAlignment="1">
      <alignment horizontal="left" indent="2"/>
    </xf>
    <xf numFmtId="164" fontId="11" fillId="0" borderId="0" xfId="0" applyNumberFormat="1" applyFont="1"/>
    <xf numFmtId="0" fontId="12" fillId="0" borderId="0" xfId="0" applyFont="1" applyAlignment="1">
      <alignment horizontal="left" indent="3"/>
    </xf>
    <xf numFmtId="164" fontId="12" fillId="0" borderId="0" xfId="0" applyNumberFormat="1" applyFont="1"/>
    <xf numFmtId="0" fontId="13" fillId="0" borderId="0" xfId="0" applyFont="1" applyAlignment="1">
      <alignment horizontal="left" indent="4"/>
    </xf>
    <xf numFmtId="164" fontId="13" fillId="0" borderId="0" xfId="0" applyNumberFormat="1" applyFont="1"/>
    <xf numFmtId="0" fontId="11" fillId="0" borderId="3" xfId="0" applyFont="1" applyBorder="1" applyAlignment="1">
      <alignment horizontal="left" indent="2"/>
    </xf>
    <xf numFmtId="164" fontId="11" fillId="0" borderId="3" xfId="0" applyNumberFormat="1" applyFont="1" applyBorder="1"/>
    <xf numFmtId="0" fontId="7" fillId="0" borderId="0" xfId="4" applyFont="1" applyAlignment="1">
      <alignment vertical="center"/>
    </xf>
    <xf numFmtId="9" fontId="7" fillId="0" borderId="0" xfId="3" applyFont="1" applyAlignment="1">
      <alignment vertical="center"/>
    </xf>
    <xf numFmtId="0" fontId="1" fillId="4" borderId="0" xfId="0" applyFont="1" applyFill="1"/>
    <xf numFmtId="0" fontId="2" fillId="0" borderId="0" xfId="1"/>
  </cellXfs>
  <cellStyles count="5">
    <cellStyle name="Comma" xfId="2" builtinId="3"/>
    <cellStyle name="Hyperlink" xfId="1" builtinId="8"/>
    <cellStyle name="Normal" xfId="0" builtinId="0"/>
    <cellStyle name="Normal 2" xfId="4" xr:uid="{2AF158DC-4A55-48D0-B9EA-19551A02D55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8349-D73E-42FD-BD61-5E87CB115BAE}">
  <dimension ref="A1:B11"/>
  <sheetViews>
    <sheetView workbookViewId="0">
      <selection activeCell="C15" sqref="C15"/>
    </sheetView>
  </sheetViews>
  <sheetFormatPr defaultRowHeight="14.5" x14ac:dyDescent="0.35"/>
  <cols>
    <col min="1" max="1" width="17.26953125" customWidth="1"/>
    <col min="2" max="2" width="9.1796875" style="2"/>
  </cols>
  <sheetData>
    <row r="1" spans="1:2" x14ac:dyDescent="0.35">
      <c r="A1" s="1" t="s">
        <v>0</v>
      </c>
    </row>
    <row r="3" spans="1:2" x14ac:dyDescent="0.35">
      <c r="A3" s="1" t="s">
        <v>1</v>
      </c>
      <c r="B3" s="25" t="s">
        <v>39</v>
      </c>
    </row>
    <row r="4" spans="1:2" x14ac:dyDescent="0.35">
      <c r="B4" s="2">
        <v>2019</v>
      </c>
    </row>
    <row r="5" spans="1:2" x14ac:dyDescent="0.35">
      <c r="B5" s="26" t="s">
        <v>40</v>
      </c>
    </row>
    <row r="6" spans="1:2" x14ac:dyDescent="0.35">
      <c r="B6" s="2" t="s">
        <v>41</v>
      </c>
    </row>
    <row r="7" spans="1:2" x14ac:dyDescent="0.35">
      <c r="B7" s="2" t="s">
        <v>42</v>
      </c>
    </row>
    <row r="8" spans="1:2" x14ac:dyDescent="0.35">
      <c r="B8" s="2" t="s">
        <v>43</v>
      </c>
    </row>
    <row r="9" spans="1:2" x14ac:dyDescent="0.35">
      <c r="B9"/>
    </row>
    <row r="10" spans="1:2" x14ac:dyDescent="0.35">
      <c r="B10" t="s">
        <v>44</v>
      </c>
    </row>
    <row r="11" spans="1:2" x14ac:dyDescent="0.35">
      <c r="B11" s="2" t="s">
        <v>45</v>
      </c>
    </row>
  </sheetData>
  <hyperlinks>
    <hyperlink ref="B5" r:id="rId1" display="https://ec.europa.eu/jrc/en/publication/eur-scientific-and-technical-research-reports/potencia-central-scenario-eu-energy-outlook-2050" xr:uid="{89C707E5-D265-4BAD-93FE-F5C4AE490818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2C8C-268F-4856-9BB0-34EF5ACAA04A}">
  <dimension ref="A1:AZ74"/>
  <sheetViews>
    <sheetView topLeftCell="A24" workbookViewId="0">
      <selection activeCell="B74" sqref="B74:AZ74"/>
    </sheetView>
  </sheetViews>
  <sheetFormatPr defaultColWidth="9.1796875" defaultRowHeight="12.65" customHeight="1" x14ac:dyDescent="0.35"/>
  <cols>
    <col min="1" max="1" width="50.7265625" style="8" customWidth="1"/>
    <col min="2" max="52" width="9.7265625" style="23" customWidth="1"/>
    <col min="53" max="16384" width="9.1796875" style="8"/>
  </cols>
  <sheetData>
    <row r="1" spans="1:52" ht="13" x14ac:dyDescent="0.35">
      <c r="A1" s="6" t="s">
        <v>4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ht="10.5" x14ac:dyDescent="0.35">
      <c r="A2" s="9" t="s">
        <v>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-119.13637</v>
      </c>
      <c r="AV2" s="10">
        <v>-83.410870000000003</v>
      </c>
      <c r="AW2" s="10">
        <v>0</v>
      </c>
      <c r="AX2" s="10">
        <v>-84.061310000000006</v>
      </c>
      <c r="AY2" s="10">
        <v>0</v>
      </c>
      <c r="AZ2" s="10">
        <v>0</v>
      </c>
    </row>
    <row r="3" spans="1:52" ht="10.5" x14ac:dyDescent="0.25">
      <c r="A3" s="11" t="s">
        <v>6</v>
      </c>
      <c r="B3" s="12">
        <v>39.951111941570353</v>
      </c>
      <c r="C3" s="12">
        <v>42.728023255809013</v>
      </c>
      <c r="D3" s="12">
        <v>43.243372093023261</v>
      </c>
      <c r="E3" s="12">
        <v>41.860465116279073</v>
      </c>
      <c r="F3" s="12">
        <v>42.933023255812287</v>
      </c>
      <c r="G3" s="12">
        <v>42.535948537121399</v>
      </c>
      <c r="H3" s="12">
        <v>42.845116279073245</v>
      </c>
      <c r="I3" s="12">
        <v>40.870465116276414</v>
      </c>
      <c r="J3" s="12">
        <v>42.841395348834219</v>
      </c>
      <c r="K3" s="12">
        <v>44.186046511621562</v>
      </c>
      <c r="L3" s="12">
        <v>53.727906577124223</v>
      </c>
      <c r="M3" s="12">
        <v>46.935602759541879</v>
      </c>
      <c r="N3" s="12">
        <v>49.139220066106951</v>
      </c>
      <c r="O3" s="12">
        <v>52.017794298978643</v>
      </c>
      <c r="P3" s="12">
        <v>67.246360554022544</v>
      </c>
      <c r="Q3" s="12">
        <v>72.124427316898547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</row>
    <row r="4" spans="1:52" ht="10.5" x14ac:dyDescent="0.25">
      <c r="A4" s="11" t="s">
        <v>7</v>
      </c>
      <c r="B4" s="12">
        <v>78.669701488463545</v>
      </c>
      <c r="C4" s="12">
        <v>85.815581395340715</v>
      </c>
      <c r="D4" s="12">
        <v>80.991627906970223</v>
      </c>
      <c r="E4" s="12">
        <v>79.215813953476044</v>
      </c>
      <c r="F4" s="12">
        <v>100.88534883723084</v>
      </c>
      <c r="G4" s="12">
        <v>105.61568842500535</v>
      </c>
      <c r="H4" s="12">
        <v>100.18139534883646</v>
      </c>
      <c r="I4" s="12">
        <v>92.974883720930762</v>
      </c>
      <c r="J4" s="12">
        <v>98.966046511635767</v>
      </c>
      <c r="K4" s="12">
        <v>93.208139534889668</v>
      </c>
      <c r="L4" s="12">
        <v>103.88301156334904</v>
      </c>
      <c r="M4" s="12">
        <v>92.483281204438669</v>
      </c>
      <c r="N4" s="12">
        <v>94.14696472160378</v>
      </c>
      <c r="O4" s="12">
        <v>67.766887958350637</v>
      </c>
      <c r="P4" s="12">
        <v>59.713635327370923</v>
      </c>
      <c r="Q4" s="12">
        <v>62.498035970030166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</row>
    <row r="5" spans="1:52" ht="10.5" x14ac:dyDescent="0.25">
      <c r="A5" s="13" t="s">
        <v>8</v>
      </c>
      <c r="B5" s="14">
        <v>607473.97391397227</v>
      </c>
      <c r="C5" s="14">
        <v>644612.45651162812</v>
      </c>
      <c r="D5" s="14">
        <v>628217.98965116299</v>
      </c>
      <c r="E5" s="14">
        <v>679865.4216279072</v>
      </c>
      <c r="F5" s="14">
        <v>720968.3115116281</v>
      </c>
      <c r="G5" s="14">
        <v>720209.24277290865</v>
      </c>
      <c r="H5" s="14">
        <v>714371.07255813992</v>
      </c>
      <c r="I5" s="14">
        <v>690111.64511627937</v>
      </c>
      <c r="J5" s="14">
        <v>690630.44162790722</v>
      </c>
      <c r="K5" s="14">
        <v>673434.46511627943</v>
      </c>
      <c r="L5" s="14">
        <v>750877.61980621261</v>
      </c>
      <c r="M5" s="14">
        <v>694810.18917802768</v>
      </c>
      <c r="N5" s="14">
        <v>700827.35455954121</v>
      </c>
      <c r="O5" s="14">
        <v>695513.46192007698</v>
      </c>
      <c r="P5" s="14">
        <v>645641.62097231485</v>
      </c>
      <c r="Q5" s="14">
        <v>658333.49841329386</v>
      </c>
      <c r="R5" s="14">
        <v>663648.71729386959</v>
      </c>
      <c r="S5" s="14">
        <v>668682.6808155945</v>
      </c>
      <c r="T5" s="14">
        <v>675526.18418633658</v>
      </c>
      <c r="U5" s="14">
        <v>670650.13670572278</v>
      </c>
      <c r="V5" s="14">
        <v>671857.26006932987</v>
      </c>
      <c r="W5" s="14">
        <v>683044.78666484577</v>
      </c>
      <c r="X5" s="14">
        <v>696365.26223335485</v>
      </c>
      <c r="Y5" s="14">
        <v>701326.96199640678</v>
      </c>
      <c r="Z5" s="14">
        <v>712641.02739878045</v>
      </c>
      <c r="AA5" s="14">
        <v>719400.3287678404</v>
      </c>
      <c r="AB5" s="14">
        <v>719416.98406079842</v>
      </c>
      <c r="AC5" s="14">
        <v>725472.9793038239</v>
      </c>
      <c r="AD5" s="14">
        <v>738283.97994613834</v>
      </c>
      <c r="AE5" s="14">
        <v>735349.124245062</v>
      </c>
      <c r="AF5" s="14">
        <v>741955.24904469016</v>
      </c>
      <c r="AG5" s="14">
        <v>750776.11198478716</v>
      </c>
      <c r="AH5" s="14">
        <v>760907.40465192636</v>
      </c>
      <c r="AI5" s="14">
        <v>771200.23646224209</v>
      </c>
      <c r="AJ5" s="14">
        <v>777445.86996051786</v>
      </c>
      <c r="AK5" s="14">
        <v>786209.9987255726</v>
      </c>
      <c r="AL5" s="14">
        <v>788045.55921443203</v>
      </c>
      <c r="AM5" s="14">
        <v>795205.62958835962</v>
      </c>
      <c r="AN5" s="14">
        <v>800926.71467594011</v>
      </c>
      <c r="AO5" s="14">
        <v>805126.37711979845</v>
      </c>
      <c r="AP5" s="14">
        <v>811700.18732626946</v>
      </c>
      <c r="AQ5" s="14">
        <v>821129.74857476423</v>
      </c>
      <c r="AR5" s="14">
        <v>828980.95830894413</v>
      </c>
      <c r="AS5" s="14">
        <v>837821.0646075008</v>
      </c>
      <c r="AT5" s="14">
        <v>842835.30975212075</v>
      </c>
      <c r="AU5" s="14">
        <v>846891.06187613891</v>
      </c>
      <c r="AV5" s="14">
        <v>851144.49759620463</v>
      </c>
      <c r="AW5" s="14">
        <v>860886.53664572176</v>
      </c>
      <c r="AX5" s="14">
        <v>868916.06121254805</v>
      </c>
      <c r="AY5" s="14">
        <v>875486.37789327791</v>
      </c>
      <c r="AZ5" s="14">
        <v>883774.8727786988</v>
      </c>
    </row>
    <row r="6" spans="1:52" ht="10.5" x14ac:dyDescent="0.25">
      <c r="A6" s="15" t="s">
        <v>9</v>
      </c>
      <c r="B6" s="16">
        <v>409273.54378118296</v>
      </c>
      <c r="C6" s="16">
        <v>440005.5559302328</v>
      </c>
      <c r="D6" s="16">
        <v>433508.5856976746</v>
      </c>
      <c r="E6" s="16">
        <v>466710.54697674449</v>
      </c>
      <c r="F6" s="16">
        <v>525251.52406976768</v>
      </c>
      <c r="G6" s="16">
        <v>524542.52054497716</v>
      </c>
      <c r="H6" s="16">
        <v>531277.4795348841</v>
      </c>
      <c r="I6" s="16">
        <v>511425.96011627937</v>
      </c>
      <c r="J6" s="16">
        <v>509378.67534883739</v>
      </c>
      <c r="K6" s="16">
        <v>492818.59127907013</v>
      </c>
      <c r="L6" s="16">
        <v>545368.50033660606</v>
      </c>
      <c r="M6" s="16">
        <v>510978.83974683948</v>
      </c>
      <c r="N6" s="16">
        <v>497926.40391819878</v>
      </c>
      <c r="O6" s="16">
        <v>498161.75219505205</v>
      </c>
      <c r="P6" s="16">
        <v>459107.95793044631</v>
      </c>
      <c r="Q6" s="16">
        <v>467731.40312371223</v>
      </c>
      <c r="R6" s="16">
        <v>460191.90553438605</v>
      </c>
      <c r="S6" s="16">
        <v>460463.04545072309</v>
      </c>
      <c r="T6" s="16">
        <v>462945.89625662653</v>
      </c>
      <c r="U6" s="16">
        <v>457651.10161363042</v>
      </c>
      <c r="V6" s="16">
        <v>457760.23867045878</v>
      </c>
      <c r="W6" s="16">
        <v>463016.70336214453</v>
      </c>
      <c r="X6" s="16">
        <v>471395.99740325281</v>
      </c>
      <c r="Y6" s="16">
        <v>475278.77202378749</v>
      </c>
      <c r="Z6" s="16">
        <v>480575.29810557578</v>
      </c>
      <c r="AA6" s="16">
        <v>483385.79550476599</v>
      </c>
      <c r="AB6" s="16">
        <v>482036.88503778697</v>
      </c>
      <c r="AC6" s="16">
        <v>483472.98963130993</v>
      </c>
      <c r="AD6" s="16">
        <v>486710.29464684671</v>
      </c>
      <c r="AE6" s="16">
        <v>482013.05629756837</v>
      </c>
      <c r="AF6" s="16">
        <v>485682.26328730438</v>
      </c>
      <c r="AG6" s="16">
        <v>489320.96525349788</v>
      </c>
      <c r="AH6" s="16">
        <v>496288.29802740226</v>
      </c>
      <c r="AI6" s="16">
        <v>504315.74183218146</v>
      </c>
      <c r="AJ6" s="16">
        <v>508999.98814106476</v>
      </c>
      <c r="AK6" s="16">
        <v>514890.8543147184</v>
      </c>
      <c r="AL6" s="16">
        <v>515224.03903441952</v>
      </c>
      <c r="AM6" s="16">
        <v>520361.78850782639</v>
      </c>
      <c r="AN6" s="16">
        <v>523925.61634962785</v>
      </c>
      <c r="AO6" s="16">
        <v>527040.30468533817</v>
      </c>
      <c r="AP6" s="16">
        <v>532185.4759227105</v>
      </c>
      <c r="AQ6" s="16">
        <v>535576.2637584469</v>
      </c>
      <c r="AR6" s="16">
        <v>542587.11626599927</v>
      </c>
      <c r="AS6" s="16">
        <v>545468.1182063875</v>
      </c>
      <c r="AT6" s="16">
        <v>544614.08721500356</v>
      </c>
      <c r="AU6" s="16">
        <v>544531.51681512711</v>
      </c>
      <c r="AV6" s="16">
        <v>544622.37532319722</v>
      </c>
      <c r="AW6" s="16">
        <v>550423.43571532657</v>
      </c>
      <c r="AX6" s="16">
        <v>555387.14461250894</v>
      </c>
      <c r="AY6" s="16">
        <v>556247.08583806013</v>
      </c>
      <c r="AZ6" s="16">
        <v>560846.24614414957</v>
      </c>
    </row>
    <row r="7" spans="1:52" ht="10.5" x14ac:dyDescent="0.25">
      <c r="A7" s="15" t="s">
        <v>10</v>
      </c>
      <c r="B7" s="16">
        <v>198200.4301327893</v>
      </c>
      <c r="C7" s="16">
        <v>204606.90058139534</v>
      </c>
      <c r="D7" s="16">
        <v>194709.40395348839</v>
      </c>
      <c r="E7" s="16">
        <v>213154.87465116274</v>
      </c>
      <c r="F7" s="16">
        <v>195716.78744186048</v>
      </c>
      <c r="G7" s="16">
        <v>195666.72222793155</v>
      </c>
      <c r="H7" s="16">
        <v>183093.59302325582</v>
      </c>
      <c r="I7" s="16">
        <v>178685.68500000003</v>
      </c>
      <c r="J7" s="16">
        <v>181251.76627906979</v>
      </c>
      <c r="K7" s="16">
        <v>180615.87383720931</v>
      </c>
      <c r="L7" s="16">
        <v>205509.11946960661</v>
      </c>
      <c r="M7" s="16">
        <v>183831.34943118825</v>
      </c>
      <c r="N7" s="16">
        <v>202900.95064134247</v>
      </c>
      <c r="O7" s="16">
        <v>197351.70972502496</v>
      </c>
      <c r="P7" s="16">
        <v>186533.66304186854</v>
      </c>
      <c r="Q7" s="16">
        <v>190602.0952895816</v>
      </c>
      <c r="R7" s="16">
        <v>203456.81175948353</v>
      </c>
      <c r="S7" s="16">
        <v>208219.63536487141</v>
      </c>
      <c r="T7" s="16">
        <v>212580.28792971012</v>
      </c>
      <c r="U7" s="16">
        <v>212999.03509209232</v>
      </c>
      <c r="V7" s="16">
        <v>214097.02139887112</v>
      </c>
      <c r="W7" s="16">
        <v>220028.08330270121</v>
      </c>
      <c r="X7" s="16">
        <v>224969.26483010198</v>
      </c>
      <c r="Y7" s="16">
        <v>226048.18997261926</v>
      </c>
      <c r="Z7" s="16">
        <v>232065.72929320461</v>
      </c>
      <c r="AA7" s="16">
        <v>236014.53326307444</v>
      </c>
      <c r="AB7" s="16">
        <v>237380.09902301143</v>
      </c>
      <c r="AC7" s="16">
        <v>241999.989672514</v>
      </c>
      <c r="AD7" s="16">
        <v>251573.68529929157</v>
      </c>
      <c r="AE7" s="16">
        <v>253336.0679474936</v>
      </c>
      <c r="AF7" s="16">
        <v>256272.98575738576</v>
      </c>
      <c r="AG7" s="16">
        <v>261455.14673128931</v>
      </c>
      <c r="AH7" s="16">
        <v>264619.10662452417</v>
      </c>
      <c r="AI7" s="16">
        <v>266884.49463006062</v>
      </c>
      <c r="AJ7" s="16">
        <v>268445.88181945309</v>
      </c>
      <c r="AK7" s="16">
        <v>271319.14441085421</v>
      </c>
      <c r="AL7" s="16">
        <v>272821.52018001257</v>
      </c>
      <c r="AM7" s="16">
        <v>274843.84108053322</v>
      </c>
      <c r="AN7" s="16">
        <v>277001.09832631232</v>
      </c>
      <c r="AO7" s="16">
        <v>278086.07243446034</v>
      </c>
      <c r="AP7" s="16">
        <v>279514.7114035589</v>
      </c>
      <c r="AQ7" s="16">
        <v>285553.48481631739</v>
      </c>
      <c r="AR7" s="16">
        <v>286393.84204294486</v>
      </c>
      <c r="AS7" s="16">
        <v>292352.94640111324</v>
      </c>
      <c r="AT7" s="16">
        <v>298221.2225371172</v>
      </c>
      <c r="AU7" s="16">
        <v>302359.54506101186</v>
      </c>
      <c r="AV7" s="16">
        <v>306522.12227300741</v>
      </c>
      <c r="AW7" s="16">
        <v>310463.10093039519</v>
      </c>
      <c r="AX7" s="16">
        <v>313528.91660003905</v>
      </c>
      <c r="AY7" s="16">
        <v>319239.29205521784</v>
      </c>
      <c r="AZ7" s="16">
        <v>322928.62663454917</v>
      </c>
    </row>
    <row r="8" spans="1:52" ht="10.5" x14ac:dyDescent="0.25">
      <c r="A8" s="13" t="s">
        <v>11</v>
      </c>
      <c r="B8" s="14">
        <v>3223.3086933240907</v>
      </c>
      <c r="C8" s="14">
        <v>2808.1395348837209</v>
      </c>
      <c r="D8" s="14">
        <v>3501.1552325581392</v>
      </c>
      <c r="E8" s="14">
        <v>4089.5348837209299</v>
      </c>
      <c r="F8" s="14">
        <v>4320.9276744186054</v>
      </c>
      <c r="G8" s="14">
        <v>4673.8809236559682</v>
      </c>
      <c r="H8" s="14">
        <v>5018.6401162790698</v>
      </c>
      <c r="I8" s="14">
        <v>4955.7293023255825</v>
      </c>
      <c r="J8" s="14">
        <v>5350.0089534883718</v>
      </c>
      <c r="K8" s="14">
        <v>5424.368604651163</v>
      </c>
      <c r="L8" s="14">
        <v>6290.2566426932081</v>
      </c>
      <c r="M8" s="14">
        <v>6742.1198547536651</v>
      </c>
      <c r="N8" s="14">
        <v>11813.984701992242</v>
      </c>
      <c r="O8" s="14">
        <v>13310.381909034164</v>
      </c>
      <c r="P8" s="14">
        <v>12181.974037722382</v>
      </c>
      <c r="Q8" s="14">
        <v>13212.621634104284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</row>
    <row r="9" spans="1:52" ht="10.5" x14ac:dyDescent="0.25">
      <c r="A9" s="15" t="s">
        <v>12</v>
      </c>
      <c r="B9" s="16">
        <v>3223.3086933240907</v>
      </c>
      <c r="C9" s="16">
        <v>2808.1395348837209</v>
      </c>
      <c r="D9" s="16">
        <v>3501.1552325581392</v>
      </c>
      <c r="E9" s="16">
        <v>4089.5348837209299</v>
      </c>
      <c r="F9" s="16">
        <v>4320.9276744186054</v>
      </c>
      <c r="G9" s="16">
        <v>4673.8809236559682</v>
      </c>
      <c r="H9" s="16">
        <v>5018.6401162790698</v>
      </c>
      <c r="I9" s="16">
        <v>4955.7293023255825</v>
      </c>
      <c r="J9" s="16">
        <v>5350.0089534883718</v>
      </c>
      <c r="K9" s="16">
        <v>5424.368604651163</v>
      </c>
      <c r="L9" s="16">
        <v>6290.2566426932081</v>
      </c>
      <c r="M9" s="16">
        <v>6742.1198547536651</v>
      </c>
      <c r="N9" s="16">
        <v>11813.984701992242</v>
      </c>
      <c r="O9" s="16">
        <v>13310.381909034164</v>
      </c>
      <c r="P9" s="16">
        <v>12181.974037722382</v>
      </c>
      <c r="Q9" s="16">
        <v>13212.621634104284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</row>
    <row r="10" spans="1:52" ht="10.5" x14ac:dyDescent="0.25">
      <c r="A10" s="13" t="s">
        <v>13</v>
      </c>
      <c r="B10" s="14">
        <v>33334.557685438354</v>
      </c>
      <c r="C10" s="14">
        <v>35429.282906976747</v>
      </c>
      <c r="D10" s="14">
        <v>32560.710813953498</v>
      </c>
      <c r="E10" s="14">
        <v>35216.382558139536</v>
      </c>
      <c r="F10" s="14">
        <v>44329.645116279076</v>
      </c>
      <c r="G10" s="14">
        <v>44156.823951619779</v>
      </c>
      <c r="H10" s="14">
        <v>50538.601627906988</v>
      </c>
      <c r="I10" s="14">
        <v>50528.8211627907</v>
      </c>
      <c r="J10" s="14">
        <v>47217.668837209305</v>
      </c>
      <c r="K10" s="14">
        <v>48086.359069767437</v>
      </c>
      <c r="L10" s="14">
        <v>58176.944401493529</v>
      </c>
      <c r="M10" s="14">
        <v>64017.643490838323</v>
      </c>
      <c r="N10" s="14">
        <v>58800.995894449057</v>
      </c>
      <c r="O10" s="14">
        <v>57031.582586720921</v>
      </c>
      <c r="P10" s="14">
        <v>54120.51176799761</v>
      </c>
      <c r="Q10" s="14">
        <v>55589.189513724297</v>
      </c>
      <c r="R10" s="14">
        <v>56363.494731689731</v>
      </c>
      <c r="S10" s="14">
        <v>56877.230984224836</v>
      </c>
      <c r="T10" s="14">
        <v>58090.022298823547</v>
      </c>
      <c r="U10" s="14">
        <v>59418.925423039727</v>
      </c>
      <c r="V10" s="14">
        <v>59935.522102158575</v>
      </c>
      <c r="W10" s="14">
        <v>60229.386889226502</v>
      </c>
      <c r="X10" s="14">
        <v>61067.16809444892</v>
      </c>
      <c r="Y10" s="14">
        <v>60767.467107502787</v>
      </c>
      <c r="Z10" s="14">
        <v>60512.151298099394</v>
      </c>
      <c r="AA10" s="14">
        <v>60122.342691592792</v>
      </c>
      <c r="AB10" s="14">
        <v>59147.214788727899</v>
      </c>
      <c r="AC10" s="14">
        <v>58211.56499981528</v>
      </c>
      <c r="AD10" s="14">
        <v>57288.303785489683</v>
      </c>
      <c r="AE10" s="14">
        <v>57206.019887626106</v>
      </c>
      <c r="AF10" s="14">
        <v>56788.818612583025</v>
      </c>
      <c r="AG10" s="14">
        <v>56071.93555300976</v>
      </c>
      <c r="AH10" s="14">
        <v>56125.805333491822</v>
      </c>
      <c r="AI10" s="14">
        <v>55802.332290417995</v>
      </c>
      <c r="AJ10" s="14">
        <v>55895.511395155452</v>
      </c>
      <c r="AK10" s="14">
        <v>55456.110183136436</v>
      </c>
      <c r="AL10" s="14">
        <v>55161.667782069082</v>
      </c>
      <c r="AM10" s="14">
        <v>54978.624358132183</v>
      </c>
      <c r="AN10" s="14">
        <v>54686.535055040964</v>
      </c>
      <c r="AO10" s="14">
        <v>54299.892301662665</v>
      </c>
      <c r="AP10" s="14">
        <v>53920.941169700542</v>
      </c>
      <c r="AQ10" s="14">
        <v>53505.749274320035</v>
      </c>
      <c r="AR10" s="14">
        <v>53204.847434788651</v>
      </c>
      <c r="AS10" s="14">
        <v>51988.12426978143</v>
      </c>
      <c r="AT10" s="14">
        <v>51336.277795638758</v>
      </c>
      <c r="AU10" s="14">
        <v>50627.660966081792</v>
      </c>
      <c r="AV10" s="14">
        <v>49430.495604688469</v>
      </c>
      <c r="AW10" s="14">
        <v>48588.694507348613</v>
      </c>
      <c r="AX10" s="14">
        <v>47206.603503322753</v>
      </c>
      <c r="AY10" s="14">
        <v>46764.102528914998</v>
      </c>
      <c r="AZ10" s="14">
        <v>45941.51116437398</v>
      </c>
    </row>
    <row r="11" spans="1:52" ht="10.5" x14ac:dyDescent="0.25">
      <c r="A11" s="15" t="s">
        <v>14</v>
      </c>
      <c r="B11" s="16">
        <v>8663.0799464277079</v>
      </c>
      <c r="C11" s="16">
        <v>8944.7403488372092</v>
      </c>
      <c r="D11" s="16">
        <v>7489.1563953488394</v>
      </c>
      <c r="E11" s="16">
        <v>9252.6024418604648</v>
      </c>
      <c r="F11" s="16">
        <v>14716.51523255814</v>
      </c>
      <c r="G11" s="16">
        <v>14548.765918959451</v>
      </c>
      <c r="H11" s="16">
        <v>20191.401395348839</v>
      </c>
      <c r="I11" s="16">
        <v>20080.710697674422</v>
      </c>
      <c r="J11" s="16">
        <v>20165.846162790702</v>
      </c>
      <c r="K11" s="16">
        <v>25936.212441860469</v>
      </c>
      <c r="L11" s="16">
        <v>24814.441895977154</v>
      </c>
      <c r="M11" s="16">
        <v>28191.896494818702</v>
      </c>
      <c r="N11" s="16">
        <v>27540.528911866444</v>
      </c>
      <c r="O11" s="16">
        <v>28193.838140091681</v>
      </c>
      <c r="P11" s="16">
        <v>24717.130570022546</v>
      </c>
      <c r="Q11" s="16">
        <v>25368.224760439509</v>
      </c>
      <c r="R11" s="16">
        <v>25788.096762116948</v>
      </c>
      <c r="S11" s="16">
        <v>25988.040513330801</v>
      </c>
      <c r="T11" s="16">
        <v>26866.626459111318</v>
      </c>
      <c r="U11" s="16">
        <v>27870.16549929903</v>
      </c>
      <c r="V11" s="16">
        <v>28296.186495747213</v>
      </c>
      <c r="W11" s="16">
        <v>28519.62111472719</v>
      </c>
      <c r="X11" s="16">
        <v>29046.139849521525</v>
      </c>
      <c r="Y11" s="16">
        <v>28914.380078008431</v>
      </c>
      <c r="Z11" s="16">
        <v>28675.001447883726</v>
      </c>
      <c r="AA11" s="16">
        <v>28431.932371400162</v>
      </c>
      <c r="AB11" s="16">
        <v>27833.244930402954</v>
      </c>
      <c r="AC11" s="16">
        <v>27181.441487763124</v>
      </c>
      <c r="AD11" s="16">
        <v>26567.878295737974</v>
      </c>
      <c r="AE11" s="16">
        <v>26489.295726938453</v>
      </c>
      <c r="AF11" s="16">
        <v>26217.272608359366</v>
      </c>
      <c r="AG11" s="16">
        <v>25713.340085301166</v>
      </c>
      <c r="AH11" s="16">
        <v>25670.875458767874</v>
      </c>
      <c r="AI11" s="16">
        <v>25497.938063058791</v>
      </c>
      <c r="AJ11" s="16">
        <v>25515.249646621804</v>
      </c>
      <c r="AK11" s="16">
        <v>25235.627506252484</v>
      </c>
      <c r="AL11" s="16">
        <v>25033.00269065563</v>
      </c>
      <c r="AM11" s="16">
        <v>24880.356904826691</v>
      </c>
      <c r="AN11" s="16">
        <v>24675.031717834172</v>
      </c>
      <c r="AO11" s="16">
        <v>24429.672762726175</v>
      </c>
      <c r="AP11" s="16">
        <v>24193.249798155437</v>
      </c>
      <c r="AQ11" s="16">
        <v>23887.955264104217</v>
      </c>
      <c r="AR11" s="16">
        <v>23668.757173420214</v>
      </c>
      <c r="AS11" s="16">
        <v>22891.406069877456</v>
      </c>
      <c r="AT11" s="16">
        <v>22312.145605096899</v>
      </c>
      <c r="AU11" s="16">
        <v>21849.910218508056</v>
      </c>
      <c r="AV11" s="16">
        <v>21138.172411296178</v>
      </c>
      <c r="AW11" s="16">
        <v>20673.536028543796</v>
      </c>
      <c r="AX11" s="16">
        <v>19778.285887802074</v>
      </c>
      <c r="AY11" s="16">
        <v>19566.225854875996</v>
      </c>
      <c r="AZ11" s="16">
        <v>19088.403269580966</v>
      </c>
    </row>
    <row r="12" spans="1:52" ht="10.5" x14ac:dyDescent="0.25">
      <c r="A12" s="15" t="s">
        <v>15</v>
      </c>
      <c r="B12" s="16">
        <v>4554.4961449162638</v>
      </c>
      <c r="C12" s="16">
        <v>4280.8589534883731</v>
      </c>
      <c r="D12" s="16">
        <v>5102.6277906976757</v>
      </c>
      <c r="E12" s="16">
        <v>3932.7717441860468</v>
      </c>
      <c r="F12" s="16">
        <v>3992.0160465116282</v>
      </c>
      <c r="G12" s="16">
        <v>3729.6316294103676</v>
      </c>
      <c r="H12" s="16">
        <v>4313.9390697674426</v>
      </c>
      <c r="I12" s="16">
        <v>3754.5068604651174</v>
      </c>
      <c r="J12" s="16">
        <v>3207.7182558139539</v>
      </c>
      <c r="K12" s="16">
        <v>3230.0897674418607</v>
      </c>
      <c r="L12" s="16">
        <v>3109.1728841117801</v>
      </c>
      <c r="M12" s="16">
        <v>2136.8907134737337</v>
      </c>
      <c r="N12" s="16">
        <v>2166.2911665032716</v>
      </c>
      <c r="O12" s="16">
        <v>2095.5009900709106</v>
      </c>
      <c r="P12" s="16">
        <v>1690.1851283442395</v>
      </c>
      <c r="Q12" s="16">
        <v>1715.2578294656298</v>
      </c>
      <c r="R12" s="16">
        <v>1732.5022065274572</v>
      </c>
      <c r="S12" s="16">
        <v>1750.5171232174514</v>
      </c>
      <c r="T12" s="16">
        <v>1771.4144577992317</v>
      </c>
      <c r="U12" s="16">
        <v>1831.3527393062836</v>
      </c>
      <c r="V12" s="16">
        <v>1863.8436921023358</v>
      </c>
      <c r="W12" s="16">
        <v>1879.6145541163935</v>
      </c>
      <c r="X12" s="16">
        <v>1926.4915776675214</v>
      </c>
      <c r="Y12" s="16">
        <v>1935.1563293921422</v>
      </c>
      <c r="Z12" s="16">
        <v>1945.652690310066</v>
      </c>
      <c r="AA12" s="16">
        <v>1938.2336923044904</v>
      </c>
      <c r="AB12" s="16">
        <v>1912.5639883650622</v>
      </c>
      <c r="AC12" s="16">
        <v>1892.863707462762</v>
      </c>
      <c r="AD12" s="16">
        <v>1875.3209980728825</v>
      </c>
      <c r="AE12" s="16">
        <v>1883.6674450764137</v>
      </c>
      <c r="AF12" s="16">
        <v>1883.0468095245785</v>
      </c>
      <c r="AG12" s="16">
        <v>1868.0820631403926</v>
      </c>
      <c r="AH12" s="16">
        <v>1895.1811996003437</v>
      </c>
      <c r="AI12" s="16">
        <v>1891.83965726406</v>
      </c>
      <c r="AJ12" s="16">
        <v>1917.1766044074404</v>
      </c>
      <c r="AK12" s="16">
        <v>1922.1476591932962</v>
      </c>
      <c r="AL12" s="16">
        <v>1919.3954751681374</v>
      </c>
      <c r="AM12" s="16">
        <v>1927.8271638144458</v>
      </c>
      <c r="AN12" s="16">
        <v>1931.0862621917724</v>
      </c>
      <c r="AO12" s="16">
        <v>1927.4820477570634</v>
      </c>
      <c r="AP12" s="16">
        <v>1921.9771802384073</v>
      </c>
      <c r="AQ12" s="16">
        <v>1913.1383272550033</v>
      </c>
      <c r="AR12" s="16">
        <v>1911.0558144237707</v>
      </c>
      <c r="AS12" s="16">
        <v>1885.4495689764299</v>
      </c>
      <c r="AT12" s="16">
        <v>1892.8762446327271</v>
      </c>
      <c r="AU12" s="16">
        <v>1875.4148800564544</v>
      </c>
      <c r="AV12" s="16">
        <v>1850.1345526271818</v>
      </c>
      <c r="AW12" s="16">
        <v>1847.2350855058019</v>
      </c>
      <c r="AX12" s="16">
        <v>1822.0926209902657</v>
      </c>
      <c r="AY12" s="16">
        <v>1824.9304041062189</v>
      </c>
      <c r="AZ12" s="16">
        <v>1810.8011241232309</v>
      </c>
    </row>
    <row r="13" spans="1:52" ht="10.5" x14ac:dyDescent="0.25">
      <c r="A13" s="15" t="s">
        <v>16</v>
      </c>
      <c r="B13" s="16">
        <v>3587.0842486004676</v>
      </c>
      <c r="C13" s="16">
        <v>3673.7459302325583</v>
      </c>
      <c r="D13" s="16">
        <v>3648.3536046511626</v>
      </c>
      <c r="E13" s="16">
        <v>3889.4213953488375</v>
      </c>
      <c r="F13" s="16">
        <v>1168.7061627906978</v>
      </c>
      <c r="G13" s="16">
        <v>1172.570844105956</v>
      </c>
      <c r="H13" s="16">
        <v>1121.0531395348839</v>
      </c>
      <c r="I13" s="16">
        <v>1181.3358139534885</v>
      </c>
      <c r="J13" s="16">
        <v>1156.5576744186046</v>
      </c>
      <c r="K13" s="16">
        <v>1077.7693023255815</v>
      </c>
      <c r="L13" s="16">
        <v>1005.6677883857432</v>
      </c>
      <c r="M13" s="16">
        <v>985.0921640021927</v>
      </c>
      <c r="N13" s="16">
        <v>1090.3404089268483</v>
      </c>
      <c r="O13" s="16">
        <v>1090.351193432663</v>
      </c>
      <c r="P13" s="16">
        <v>1138.9058609590068</v>
      </c>
      <c r="Q13" s="16">
        <v>1130.9034696837375</v>
      </c>
      <c r="R13" s="16">
        <v>1172.9388769589514</v>
      </c>
      <c r="S13" s="16">
        <v>1128.0325144484989</v>
      </c>
      <c r="T13" s="16">
        <v>1353.2003423589767</v>
      </c>
      <c r="U13" s="16">
        <v>1453.5331323963126</v>
      </c>
      <c r="V13" s="16">
        <v>1446.0589900107364</v>
      </c>
      <c r="W13" s="16">
        <v>1401.1179424454349</v>
      </c>
      <c r="X13" s="16">
        <v>1506.8333689484205</v>
      </c>
      <c r="Y13" s="16">
        <v>1489.9520149619373</v>
      </c>
      <c r="Z13" s="16">
        <v>1471.1518994783653</v>
      </c>
      <c r="AA13" s="16">
        <v>1419.578047418903</v>
      </c>
      <c r="AB13" s="16">
        <v>1374.1774988887714</v>
      </c>
      <c r="AC13" s="16">
        <v>1328.1671154309806</v>
      </c>
      <c r="AD13" s="16">
        <v>1286.7174942983202</v>
      </c>
      <c r="AE13" s="16">
        <v>1316.5391906009627</v>
      </c>
      <c r="AF13" s="16">
        <v>1327.8658720550166</v>
      </c>
      <c r="AG13" s="16">
        <v>1297.4797210689144</v>
      </c>
      <c r="AH13" s="16">
        <v>1381.8506144401883</v>
      </c>
      <c r="AI13" s="16">
        <v>1401.8831760450585</v>
      </c>
      <c r="AJ13" s="16">
        <v>1446.2281997150301</v>
      </c>
      <c r="AK13" s="16">
        <v>1449.5655952856825</v>
      </c>
      <c r="AL13" s="16">
        <v>1432.2131306323913</v>
      </c>
      <c r="AM13" s="16">
        <v>1459.17897819614</v>
      </c>
      <c r="AN13" s="16">
        <v>1463.0163958290907</v>
      </c>
      <c r="AO13" s="16">
        <v>1448.2628118279472</v>
      </c>
      <c r="AP13" s="16">
        <v>1436.6767498780212</v>
      </c>
      <c r="AQ13" s="16">
        <v>1410.8046266354852</v>
      </c>
      <c r="AR13" s="16">
        <v>1398.4190939409254</v>
      </c>
      <c r="AS13" s="16">
        <v>1351.1670153938751</v>
      </c>
      <c r="AT13" s="16">
        <v>1338.5511211716321</v>
      </c>
      <c r="AU13" s="16">
        <v>1296.4266496984769</v>
      </c>
      <c r="AV13" s="16">
        <v>1260.1187534418605</v>
      </c>
      <c r="AW13" s="16">
        <v>1167.1263041715815</v>
      </c>
      <c r="AX13" s="16">
        <v>1062.9411800887315</v>
      </c>
      <c r="AY13" s="16">
        <v>962.19214472962597</v>
      </c>
      <c r="AZ13" s="16">
        <v>885.67477475204555</v>
      </c>
    </row>
    <row r="14" spans="1:52" ht="10.5" x14ac:dyDescent="0.25">
      <c r="A14" s="15" t="s">
        <v>17</v>
      </c>
      <c r="B14" s="16">
        <v>16529.897345493915</v>
      </c>
      <c r="C14" s="16">
        <v>18529.937674418605</v>
      </c>
      <c r="D14" s="16">
        <v>16320.573023255818</v>
      </c>
      <c r="E14" s="16">
        <v>18141.586976744187</v>
      </c>
      <c r="F14" s="16">
        <v>24452.407674418606</v>
      </c>
      <c r="G14" s="16">
        <v>24705.855559144005</v>
      </c>
      <c r="H14" s="16">
        <v>24912.208023255822</v>
      </c>
      <c r="I14" s="16">
        <v>25512.267790697675</v>
      </c>
      <c r="J14" s="16">
        <v>22687.546744186046</v>
      </c>
      <c r="K14" s="16">
        <v>17842.287558139531</v>
      </c>
      <c r="L14" s="16">
        <v>29247.661833018854</v>
      </c>
      <c r="M14" s="16">
        <v>32703.764118543691</v>
      </c>
      <c r="N14" s="16">
        <v>28003.835407152492</v>
      </c>
      <c r="O14" s="16">
        <v>25651.892263125665</v>
      </c>
      <c r="P14" s="16">
        <v>26574.290208671817</v>
      </c>
      <c r="Q14" s="16">
        <v>27374.803454135421</v>
      </c>
      <c r="R14" s="16">
        <v>27669.956886086376</v>
      </c>
      <c r="S14" s="16">
        <v>28010.640833228088</v>
      </c>
      <c r="T14" s="16">
        <v>28098.781039554025</v>
      </c>
      <c r="U14" s="16">
        <v>28263.874052038103</v>
      </c>
      <c r="V14" s="16">
        <v>28329.432924298289</v>
      </c>
      <c r="W14" s="16">
        <v>28429.033277937488</v>
      </c>
      <c r="X14" s="16">
        <v>28587.703298311451</v>
      </c>
      <c r="Y14" s="16">
        <v>28427.978685140275</v>
      </c>
      <c r="Z14" s="16">
        <v>28420.345260427235</v>
      </c>
      <c r="AA14" s="16">
        <v>28332.598580469239</v>
      </c>
      <c r="AB14" s="16">
        <v>28027.228371071109</v>
      </c>
      <c r="AC14" s="16">
        <v>27809.092689158413</v>
      </c>
      <c r="AD14" s="16">
        <v>27558.386997380505</v>
      </c>
      <c r="AE14" s="16">
        <v>27516.517525010277</v>
      </c>
      <c r="AF14" s="16">
        <v>27360.633322644069</v>
      </c>
      <c r="AG14" s="16">
        <v>27193.033683499289</v>
      </c>
      <c r="AH14" s="16">
        <v>27177.898060683412</v>
      </c>
      <c r="AI14" s="16">
        <v>27010.671394050085</v>
      </c>
      <c r="AJ14" s="16">
        <v>27016.856944411178</v>
      </c>
      <c r="AK14" s="16">
        <v>26848.76942240497</v>
      </c>
      <c r="AL14" s="16">
        <v>26777.056485612924</v>
      </c>
      <c r="AM14" s="16">
        <v>26711.261311294904</v>
      </c>
      <c r="AN14" s="16">
        <v>26617.400679185925</v>
      </c>
      <c r="AO14" s="16">
        <v>26494.474679351482</v>
      </c>
      <c r="AP14" s="16">
        <v>26369.037441428674</v>
      </c>
      <c r="AQ14" s="16">
        <v>26293.851056325326</v>
      </c>
      <c r="AR14" s="16">
        <v>26226.615353003737</v>
      </c>
      <c r="AS14" s="16">
        <v>25860.101615533673</v>
      </c>
      <c r="AT14" s="16">
        <v>25792.704824737502</v>
      </c>
      <c r="AU14" s="16">
        <v>25605.9092178188</v>
      </c>
      <c r="AV14" s="16">
        <v>25182.069887323247</v>
      </c>
      <c r="AW14" s="16">
        <v>24900.797089127434</v>
      </c>
      <c r="AX14" s="16">
        <v>24543.283814441678</v>
      </c>
      <c r="AY14" s="16">
        <v>24410.754125203151</v>
      </c>
      <c r="AZ14" s="16">
        <v>24156.631995917734</v>
      </c>
    </row>
    <row r="15" spans="1:52" ht="10.5" x14ac:dyDescent="0.25">
      <c r="A15" s="13" t="s">
        <v>18</v>
      </c>
      <c r="B15" s="14">
        <v>42651.963335044456</v>
      </c>
      <c r="C15" s="14">
        <v>46351.711162790714</v>
      </c>
      <c r="D15" s="14">
        <v>44361.120813953487</v>
      </c>
      <c r="E15" s="14">
        <v>50160.815232558132</v>
      </c>
      <c r="F15" s="14">
        <v>58229.471046511659</v>
      </c>
      <c r="G15" s="14">
        <v>57357.859282618934</v>
      </c>
      <c r="H15" s="14">
        <v>56766.468720930221</v>
      </c>
      <c r="I15" s="14">
        <v>53369.48058139535</v>
      </c>
      <c r="J15" s="14">
        <v>54840.282906976747</v>
      </c>
      <c r="K15" s="14">
        <v>53690.276162790709</v>
      </c>
      <c r="L15" s="14">
        <v>54876.165917395352</v>
      </c>
      <c r="M15" s="14">
        <v>49083.664940310715</v>
      </c>
      <c r="N15" s="14">
        <v>54281.618197613279</v>
      </c>
      <c r="O15" s="14">
        <v>50854.677331175211</v>
      </c>
      <c r="P15" s="14">
        <v>49763.67055512574</v>
      </c>
      <c r="Q15" s="14">
        <v>52405.289270153626</v>
      </c>
      <c r="R15" s="14">
        <v>54234.853973431324</v>
      </c>
      <c r="S15" s="14">
        <v>53611.904637457621</v>
      </c>
      <c r="T15" s="14">
        <v>54096.669630543089</v>
      </c>
      <c r="U15" s="14">
        <v>52978.492049169879</v>
      </c>
      <c r="V15" s="14">
        <v>52433.367508279436</v>
      </c>
      <c r="W15" s="14">
        <v>52469.706545784968</v>
      </c>
      <c r="X15" s="14">
        <v>52830.653548031209</v>
      </c>
      <c r="Y15" s="14">
        <v>51960.508032758597</v>
      </c>
      <c r="Z15" s="14">
        <v>51970.481376365511</v>
      </c>
      <c r="AA15" s="14">
        <v>51472.992191068603</v>
      </c>
      <c r="AB15" s="14">
        <v>50479.992662153134</v>
      </c>
      <c r="AC15" s="14">
        <v>49970.093646356632</v>
      </c>
      <c r="AD15" s="14">
        <v>50167.42177283825</v>
      </c>
      <c r="AE15" s="14">
        <v>48961.281619778732</v>
      </c>
      <c r="AF15" s="14">
        <v>48555.283148709728</v>
      </c>
      <c r="AG15" s="14">
        <v>48409.639755842443</v>
      </c>
      <c r="AH15" s="14">
        <v>48304.031465571155</v>
      </c>
      <c r="AI15" s="14">
        <v>48187.122445319699</v>
      </c>
      <c r="AJ15" s="14">
        <v>47952.079846120811</v>
      </c>
      <c r="AK15" s="14">
        <v>47817.233851966019</v>
      </c>
      <c r="AL15" s="14">
        <v>47473.753229616763</v>
      </c>
      <c r="AM15" s="14">
        <v>47417.378944016862</v>
      </c>
      <c r="AN15" s="14">
        <v>47304.962632505085</v>
      </c>
      <c r="AO15" s="14">
        <v>47166.978493882802</v>
      </c>
      <c r="AP15" s="14">
        <v>47206.732481836916</v>
      </c>
      <c r="AQ15" s="14">
        <v>47409.41756400335</v>
      </c>
      <c r="AR15" s="14">
        <v>47556.611811884308</v>
      </c>
      <c r="AS15" s="14">
        <v>47752.567897348417</v>
      </c>
      <c r="AT15" s="14">
        <v>47820.429025999816</v>
      </c>
      <c r="AU15" s="14">
        <v>47883.564524214722</v>
      </c>
      <c r="AV15" s="14">
        <v>47934.070855393016</v>
      </c>
      <c r="AW15" s="14">
        <v>48229.361624965226</v>
      </c>
      <c r="AX15" s="14">
        <v>48502.683899875461</v>
      </c>
      <c r="AY15" s="14">
        <v>48697.945346058797</v>
      </c>
      <c r="AZ15" s="14">
        <v>48934.536608041242</v>
      </c>
    </row>
    <row r="16" spans="1:52" ht="10.5" x14ac:dyDescent="0.25">
      <c r="A16" s="13" t="s">
        <v>19</v>
      </c>
      <c r="B16" s="14">
        <v>528225.42561061808</v>
      </c>
      <c r="C16" s="14">
        <v>559980.23534883722</v>
      </c>
      <c r="D16" s="14">
        <v>547757.25453488389</v>
      </c>
      <c r="E16" s="14">
        <v>590361.33360465127</v>
      </c>
      <c r="F16" s="14">
        <v>614030.31534883718</v>
      </c>
      <c r="G16" s="14">
        <v>613957.5988751261</v>
      </c>
      <c r="H16" s="14">
        <v>601990.0258139536</v>
      </c>
      <c r="I16" s="14">
        <v>581205.50965116289</v>
      </c>
      <c r="J16" s="14">
        <v>583166.35627906979</v>
      </c>
      <c r="K16" s="14">
        <v>566184.43918604625</v>
      </c>
      <c r="L16" s="14">
        <v>631484.09773964412</v>
      </c>
      <c r="M16" s="14">
        <v>574921.21321367961</v>
      </c>
      <c r="N16" s="14">
        <v>575885.74802083103</v>
      </c>
      <c r="O16" s="14">
        <v>574301.07099948695</v>
      </c>
      <c r="P16" s="14">
        <v>529582.99733669532</v>
      </c>
      <c r="Q16" s="14">
        <v>537136.02438665833</v>
      </c>
      <c r="R16" s="14">
        <v>553050.3685887485</v>
      </c>
      <c r="S16" s="14">
        <v>558193.54519391176</v>
      </c>
      <c r="T16" s="14">
        <v>563339.49225696991</v>
      </c>
      <c r="U16" s="14">
        <v>558252.71923351311</v>
      </c>
      <c r="V16" s="14">
        <v>559488.37045889162</v>
      </c>
      <c r="W16" s="14">
        <v>570345.69322983397</v>
      </c>
      <c r="X16" s="14">
        <v>582467.44059087452</v>
      </c>
      <c r="Y16" s="14">
        <v>588598.98685614509</v>
      </c>
      <c r="Z16" s="14">
        <v>600158.39472431527</v>
      </c>
      <c r="AA16" s="14">
        <v>607804.99388517905</v>
      </c>
      <c r="AB16" s="14">
        <v>609789.77660991705</v>
      </c>
      <c r="AC16" s="14">
        <v>617291.32065765176</v>
      </c>
      <c r="AD16" s="14">
        <v>630828.25438781001</v>
      </c>
      <c r="AE16" s="14">
        <v>629181.82273765723</v>
      </c>
      <c r="AF16" s="14">
        <v>636611.14728339738</v>
      </c>
      <c r="AG16" s="14">
        <v>646294.53667593468</v>
      </c>
      <c r="AH16" s="14">
        <v>656477.56785286323</v>
      </c>
      <c r="AI16" s="14">
        <v>667210.78172650398</v>
      </c>
      <c r="AJ16" s="14">
        <v>673598.2787192415</v>
      </c>
      <c r="AK16" s="14">
        <v>682936.65469047008</v>
      </c>
      <c r="AL16" s="14">
        <v>685410.13820274605</v>
      </c>
      <c r="AM16" s="14">
        <v>692809.62628621038</v>
      </c>
      <c r="AN16" s="14">
        <v>698935.21698839392</v>
      </c>
      <c r="AO16" s="14">
        <v>703659.50632425305</v>
      </c>
      <c r="AP16" s="14">
        <v>710572.51367473183</v>
      </c>
      <c r="AQ16" s="14">
        <v>720214.58173644065</v>
      </c>
      <c r="AR16" s="14">
        <v>728219.49906227097</v>
      </c>
      <c r="AS16" s="14">
        <v>738080.37244037085</v>
      </c>
      <c r="AT16" s="14">
        <v>743678.60293048201</v>
      </c>
      <c r="AU16" s="14">
        <v>748498.97275325039</v>
      </c>
      <c r="AV16" s="14">
        <v>753863.3420108225</v>
      </c>
      <c r="AW16" s="14">
        <v>764068.48051340808</v>
      </c>
      <c r="AX16" s="14">
        <v>773290.83511771809</v>
      </c>
      <c r="AY16" s="14">
        <v>780024.33001830382</v>
      </c>
      <c r="AZ16" s="14">
        <v>788898.82500628347</v>
      </c>
    </row>
    <row r="17" spans="1:52" ht="10.5" x14ac:dyDescent="0.25">
      <c r="A17" s="15" t="s">
        <v>20</v>
      </c>
      <c r="B17" s="16">
        <v>527129.23354051041</v>
      </c>
      <c r="C17" s="16">
        <v>559837.15383720933</v>
      </c>
      <c r="D17" s="16">
        <v>547401.49581395369</v>
      </c>
      <c r="E17" s="16">
        <v>590012.49000000011</v>
      </c>
      <c r="F17" s="16">
        <v>613747.77290697675</v>
      </c>
      <c r="G17" s="16">
        <v>612474.5921704967</v>
      </c>
      <c r="H17" s="16">
        <v>600914.31209302333</v>
      </c>
      <c r="I17" s="16">
        <v>578734.83174418611</v>
      </c>
      <c r="J17" s="16">
        <v>582437.33127906977</v>
      </c>
      <c r="K17" s="16">
        <v>563865.68127906951</v>
      </c>
      <c r="L17" s="16">
        <v>627346.52169366553</v>
      </c>
      <c r="M17" s="16">
        <v>569410.49467106618</v>
      </c>
      <c r="N17" s="16">
        <v>573164.19700551929</v>
      </c>
      <c r="O17" s="16">
        <v>569635.5063019112</v>
      </c>
      <c r="P17" s="16">
        <v>526291.70323771785</v>
      </c>
      <c r="Q17" s="16">
        <v>533522.01652613189</v>
      </c>
      <c r="R17" s="16">
        <v>553050.3685887485</v>
      </c>
      <c r="S17" s="16">
        <v>558193.54519391176</v>
      </c>
      <c r="T17" s="16">
        <v>563339.49225696991</v>
      </c>
      <c r="U17" s="16">
        <v>558252.71923351311</v>
      </c>
      <c r="V17" s="16">
        <v>559488.37045889162</v>
      </c>
      <c r="W17" s="16">
        <v>570345.69322983397</v>
      </c>
      <c r="X17" s="16">
        <v>582467.44059087452</v>
      </c>
      <c r="Y17" s="16">
        <v>588598.98685614509</v>
      </c>
      <c r="Z17" s="16">
        <v>600158.39472431527</v>
      </c>
      <c r="AA17" s="16">
        <v>607804.99388517905</v>
      </c>
      <c r="AB17" s="16">
        <v>609789.77660991705</v>
      </c>
      <c r="AC17" s="16">
        <v>617291.32065765176</v>
      </c>
      <c r="AD17" s="16">
        <v>630828.25438781001</v>
      </c>
      <c r="AE17" s="16">
        <v>629181.82273765723</v>
      </c>
      <c r="AF17" s="16">
        <v>636611.14728339738</v>
      </c>
      <c r="AG17" s="16">
        <v>646294.53667593468</v>
      </c>
      <c r="AH17" s="16">
        <v>656477.56785286323</v>
      </c>
      <c r="AI17" s="16">
        <v>667210.78172650398</v>
      </c>
      <c r="AJ17" s="16">
        <v>673598.2787192415</v>
      </c>
      <c r="AK17" s="16">
        <v>682936.65469047008</v>
      </c>
      <c r="AL17" s="16">
        <v>685410.13820274605</v>
      </c>
      <c r="AM17" s="16">
        <v>692809.62628621038</v>
      </c>
      <c r="AN17" s="16">
        <v>698935.21698839392</v>
      </c>
      <c r="AO17" s="16">
        <v>703659.50632425305</v>
      </c>
      <c r="AP17" s="16">
        <v>710572.51367473183</v>
      </c>
      <c r="AQ17" s="16">
        <v>720214.58173644065</v>
      </c>
      <c r="AR17" s="16">
        <v>728219.49906227097</v>
      </c>
      <c r="AS17" s="16">
        <v>738080.37244037085</v>
      </c>
      <c r="AT17" s="16">
        <v>743678.60293048201</v>
      </c>
      <c r="AU17" s="16">
        <v>748498.97275325039</v>
      </c>
      <c r="AV17" s="16">
        <v>753863.3420108225</v>
      </c>
      <c r="AW17" s="16">
        <v>764068.48051340808</v>
      </c>
      <c r="AX17" s="16">
        <v>773290.83511771809</v>
      </c>
      <c r="AY17" s="16">
        <v>780024.33001830382</v>
      </c>
      <c r="AZ17" s="16">
        <v>788898.82500628347</v>
      </c>
    </row>
    <row r="18" spans="1:52" ht="10.5" x14ac:dyDescent="0.25">
      <c r="A18" s="17" t="s">
        <v>21</v>
      </c>
      <c r="B18" s="18">
        <v>129250.13602525777</v>
      </c>
      <c r="C18" s="18">
        <v>128615.2322093023</v>
      </c>
      <c r="D18" s="18">
        <v>136599.28639534887</v>
      </c>
      <c r="E18" s="18">
        <v>163726.35872093026</v>
      </c>
      <c r="F18" s="18">
        <v>184716.14104651168</v>
      </c>
      <c r="G18" s="18">
        <v>184552.59433449869</v>
      </c>
      <c r="H18" s="18">
        <v>188769.17197674417</v>
      </c>
      <c r="I18" s="18">
        <v>185226.84593023258</v>
      </c>
      <c r="J18" s="18">
        <v>184994.88209302328</v>
      </c>
      <c r="K18" s="18">
        <v>173291.69906976746</v>
      </c>
      <c r="L18" s="18">
        <v>184515.18172424653</v>
      </c>
      <c r="M18" s="18">
        <v>182084.66854597753</v>
      </c>
      <c r="N18" s="18">
        <v>188851.86814653303</v>
      </c>
      <c r="O18" s="18">
        <v>185536.47062249074</v>
      </c>
      <c r="P18" s="18">
        <v>176840.36406538074</v>
      </c>
      <c r="Q18" s="18">
        <v>175952.50313845059</v>
      </c>
      <c r="R18" s="18">
        <v>179188.44272582792</v>
      </c>
      <c r="S18" s="18">
        <v>183778.610258459</v>
      </c>
      <c r="T18" s="18">
        <v>186235.00366309879</v>
      </c>
      <c r="U18" s="18">
        <v>188683.9452729793</v>
      </c>
      <c r="V18" s="18">
        <v>192629.5145737014</v>
      </c>
      <c r="W18" s="18">
        <v>197195.66432473177</v>
      </c>
      <c r="X18" s="18">
        <v>203585.33220530671</v>
      </c>
      <c r="Y18" s="18">
        <v>214050.41576405024</v>
      </c>
      <c r="Z18" s="18">
        <v>219214.74952263045</v>
      </c>
      <c r="AA18" s="18">
        <v>223840.09643373574</v>
      </c>
      <c r="AB18" s="18">
        <v>229336.7991062167</v>
      </c>
      <c r="AC18" s="18">
        <v>236924.27137304191</v>
      </c>
      <c r="AD18" s="18">
        <v>242263.12361218658</v>
      </c>
      <c r="AE18" s="18">
        <v>245971.89539978519</v>
      </c>
      <c r="AF18" s="18">
        <v>253628.9831493806</v>
      </c>
      <c r="AG18" s="18">
        <v>257617.10129301655</v>
      </c>
      <c r="AH18" s="18">
        <v>264814.64367800526</v>
      </c>
      <c r="AI18" s="18">
        <v>273986.35404469975</v>
      </c>
      <c r="AJ18" s="18">
        <v>279596.96348718408</v>
      </c>
      <c r="AK18" s="18">
        <v>290090.72591613902</v>
      </c>
      <c r="AL18" s="18">
        <v>294055.31570241036</v>
      </c>
      <c r="AM18" s="18">
        <v>301973.31494472024</v>
      </c>
      <c r="AN18" s="18">
        <v>309729.53214387066</v>
      </c>
      <c r="AO18" s="18">
        <v>316561.41830470995</v>
      </c>
      <c r="AP18" s="18">
        <v>324568.77621282445</v>
      </c>
      <c r="AQ18" s="18">
        <v>334462.90163951414</v>
      </c>
      <c r="AR18" s="18">
        <v>343540.46234928578</v>
      </c>
      <c r="AS18" s="18">
        <v>354828.48354310944</v>
      </c>
      <c r="AT18" s="18">
        <v>362350.11365081166</v>
      </c>
      <c r="AU18" s="18">
        <v>368520.82428390719</v>
      </c>
      <c r="AV18" s="18">
        <v>375738.35835169471</v>
      </c>
      <c r="AW18" s="18">
        <v>386787.96626198106</v>
      </c>
      <c r="AX18" s="18">
        <v>396528.14281255554</v>
      </c>
      <c r="AY18" s="18">
        <v>404016.98325924284</v>
      </c>
      <c r="AZ18" s="18">
        <v>414368.81538076681</v>
      </c>
    </row>
    <row r="19" spans="1:52" ht="10.5" x14ac:dyDescent="0.25">
      <c r="A19" s="19" t="s">
        <v>22</v>
      </c>
      <c r="B19" s="20">
        <v>3953.9322238398358</v>
      </c>
      <c r="C19" s="20">
        <v>4153.0245348837207</v>
      </c>
      <c r="D19" s="20">
        <v>3978.0377325581426</v>
      </c>
      <c r="E19" s="20">
        <v>4226.9629651162722</v>
      </c>
      <c r="F19" s="20">
        <v>2888.616191860483</v>
      </c>
      <c r="G19" s="20">
        <v>2650.5757188105677</v>
      </c>
      <c r="H19" s="20">
        <v>2254.5340988372036</v>
      </c>
      <c r="I19" s="20">
        <v>2074.6596802325612</v>
      </c>
      <c r="J19" s="20">
        <v>1936.7194186046606</v>
      </c>
      <c r="K19" s="20">
        <v>5236.4628779069808</v>
      </c>
      <c r="L19" s="20">
        <v>3414.4668596401425</v>
      </c>
      <c r="M19" s="20">
        <v>3950.9124688885822</v>
      </c>
      <c r="N19" s="20">
        <v>5239.275736835626</v>
      </c>
      <c r="O19" s="20">
        <v>4246.1648822622365</v>
      </c>
      <c r="P19" s="20">
        <v>4457.3463218594607</v>
      </c>
      <c r="Q19" s="20">
        <v>5970.0538340377489</v>
      </c>
      <c r="R19" s="20">
        <v>6107.8311838505515</v>
      </c>
      <c r="S19" s="20">
        <v>6245.4901463683336</v>
      </c>
      <c r="T19" s="20">
        <v>6362.4718046785647</v>
      </c>
      <c r="U19" s="20">
        <v>6357.6013762081611</v>
      </c>
      <c r="V19" s="20">
        <v>6280.1832864350981</v>
      </c>
      <c r="W19" s="20">
        <v>6293.8160311508736</v>
      </c>
      <c r="X19" s="20">
        <v>6434.509488962547</v>
      </c>
      <c r="Y19" s="20">
        <v>7692.908944019764</v>
      </c>
      <c r="Z19" s="20">
        <v>7750.4419611937346</v>
      </c>
      <c r="AA19" s="20">
        <v>7851.4219395558266</v>
      </c>
      <c r="AB19" s="20">
        <v>7906.9262218584317</v>
      </c>
      <c r="AC19" s="20">
        <v>7979.1025689666385</v>
      </c>
      <c r="AD19" s="20">
        <v>8032.3093702829829</v>
      </c>
      <c r="AE19" s="20">
        <v>8069.6393937200792</v>
      </c>
      <c r="AF19" s="20">
        <v>8100.6965454495103</v>
      </c>
      <c r="AG19" s="20">
        <v>8079.8916686092371</v>
      </c>
      <c r="AH19" s="20">
        <v>8127.1510494120057</v>
      </c>
      <c r="AI19" s="20">
        <v>8103.488228820871</v>
      </c>
      <c r="AJ19" s="20">
        <v>8110.8138382833768</v>
      </c>
      <c r="AK19" s="20">
        <v>8148.1050283724098</v>
      </c>
      <c r="AL19" s="20">
        <v>8318.3539126217893</v>
      </c>
      <c r="AM19" s="20">
        <v>8443.5284134977574</v>
      </c>
      <c r="AN19" s="20">
        <v>8784.2201186265174</v>
      </c>
      <c r="AO19" s="20">
        <v>8966.3616584827632</v>
      </c>
      <c r="AP19" s="20">
        <v>9215.1572421742367</v>
      </c>
      <c r="AQ19" s="20">
        <v>9368.9702024639937</v>
      </c>
      <c r="AR19" s="20">
        <v>9670.3911186514943</v>
      </c>
      <c r="AS19" s="20">
        <v>9922.6275041671088</v>
      </c>
      <c r="AT19" s="20">
        <v>10175.222480359922</v>
      </c>
      <c r="AU19" s="20">
        <v>10405.127355402074</v>
      </c>
      <c r="AV19" s="20">
        <v>10657.464031197755</v>
      </c>
      <c r="AW19" s="20">
        <v>10936.963856384331</v>
      </c>
      <c r="AX19" s="20">
        <v>11127.950121423188</v>
      </c>
      <c r="AY19" s="20">
        <v>11650.391814249804</v>
      </c>
      <c r="AZ19" s="20">
        <v>12075.576450419991</v>
      </c>
    </row>
    <row r="20" spans="1:52" ht="10.5" x14ac:dyDescent="0.25">
      <c r="A20" s="19" t="s">
        <v>23</v>
      </c>
      <c r="B20" s="20">
        <v>1028.7802754598092</v>
      </c>
      <c r="C20" s="20">
        <v>1134.4234883720999</v>
      </c>
      <c r="D20" s="20">
        <v>1047.8838953488344</v>
      </c>
      <c r="E20" s="20">
        <v>1179.6014534883718</v>
      </c>
      <c r="F20" s="20">
        <v>1291.4306686046514</v>
      </c>
      <c r="G20" s="20">
        <v>1478.6769338440201</v>
      </c>
      <c r="H20" s="20">
        <v>1400.579505813954</v>
      </c>
      <c r="I20" s="20">
        <v>2048.6641569767444</v>
      </c>
      <c r="J20" s="20">
        <v>1817.6273255813951</v>
      </c>
      <c r="K20" s="20">
        <v>1948.4889825581404</v>
      </c>
      <c r="L20" s="20">
        <v>2557.2864454567834</v>
      </c>
      <c r="M20" s="20">
        <v>1941.6709172623869</v>
      </c>
      <c r="N20" s="20">
        <v>2111.1128066157899</v>
      </c>
      <c r="O20" s="20">
        <v>1899.9452687098769</v>
      </c>
      <c r="P20" s="20">
        <v>1507.1869813188705</v>
      </c>
      <c r="Q20" s="20">
        <v>1697.7756581767399</v>
      </c>
      <c r="R20" s="20">
        <v>1717.2621317682676</v>
      </c>
      <c r="S20" s="20">
        <v>1806.4458695622138</v>
      </c>
      <c r="T20" s="20">
        <v>1811.9810077853997</v>
      </c>
      <c r="U20" s="20">
        <v>1813.0789197947947</v>
      </c>
      <c r="V20" s="20">
        <v>1835.1952729577299</v>
      </c>
      <c r="W20" s="20">
        <v>1904.1492654587487</v>
      </c>
      <c r="X20" s="20">
        <v>1962.4275730054335</v>
      </c>
      <c r="Y20" s="20">
        <v>2035.0439336803579</v>
      </c>
      <c r="Z20" s="20">
        <v>2081.2231790740047</v>
      </c>
      <c r="AA20" s="20">
        <v>2141.9139573114467</v>
      </c>
      <c r="AB20" s="20">
        <v>2194.6729866226069</v>
      </c>
      <c r="AC20" s="20">
        <v>2235.6994007709791</v>
      </c>
      <c r="AD20" s="20">
        <v>2272.2445493742312</v>
      </c>
      <c r="AE20" s="20">
        <v>2346.4972930319709</v>
      </c>
      <c r="AF20" s="20">
        <v>2391.8854533738486</v>
      </c>
      <c r="AG20" s="20">
        <v>2418.9160729243013</v>
      </c>
      <c r="AH20" s="20">
        <v>2475.9995110933637</v>
      </c>
      <c r="AI20" s="20">
        <v>2532.4126653845328</v>
      </c>
      <c r="AJ20" s="20">
        <v>2600.8052913526481</v>
      </c>
      <c r="AK20" s="20">
        <v>2745.8766184838614</v>
      </c>
      <c r="AL20" s="20">
        <v>2872.7875078313314</v>
      </c>
      <c r="AM20" s="20">
        <v>3005.6615804994121</v>
      </c>
      <c r="AN20" s="20">
        <v>3197.2302534921218</v>
      </c>
      <c r="AO20" s="20">
        <v>3349.9535500528118</v>
      </c>
      <c r="AP20" s="20">
        <v>3537.1947622718781</v>
      </c>
      <c r="AQ20" s="20">
        <v>3720.0875702512708</v>
      </c>
      <c r="AR20" s="20">
        <v>3921.3167560109905</v>
      </c>
      <c r="AS20" s="20">
        <v>4139.8770296405246</v>
      </c>
      <c r="AT20" s="20">
        <v>4411.7273908616689</v>
      </c>
      <c r="AU20" s="20">
        <v>4710.4871511603069</v>
      </c>
      <c r="AV20" s="20">
        <v>5287.3226662454308</v>
      </c>
      <c r="AW20" s="20">
        <v>5665.514463727256</v>
      </c>
      <c r="AX20" s="20">
        <v>5919.1613541328143</v>
      </c>
      <c r="AY20" s="20">
        <v>6155.4373376364592</v>
      </c>
      <c r="AZ20" s="20">
        <v>6424.6544907113584</v>
      </c>
    </row>
    <row r="21" spans="1:52" ht="10.5" x14ac:dyDescent="0.25">
      <c r="A21" s="19" t="s">
        <v>24</v>
      </c>
      <c r="B21" s="20">
        <v>67985.69496726853</v>
      </c>
      <c r="C21" s="20">
        <v>65475.538604651156</v>
      </c>
      <c r="D21" s="20">
        <v>70728.486744186084</v>
      </c>
      <c r="E21" s="20">
        <v>83296.135348837211</v>
      </c>
      <c r="F21" s="20">
        <v>81659.296395348851</v>
      </c>
      <c r="G21" s="20">
        <v>84955.912544355946</v>
      </c>
      <c r="H21" s="20">
        <v>89988.243023255811</v>
      </c>
      <c r="I21" s="20">
        <v>94983.979534883721</v>
      </c>
      <c r="J21" s="20">
        <v>92043.719069767452</v>
      </c>
      <c r="K21" s="20">
        <v>87537.952325581384</v>
      </c>
      <c r="L21" s="20">
        <v>87383.195753876993</v>
      </c>
      <c r="M21" s="20">
        <v>92083.021304815877</v>
      </c>
      <c r="N21" s="20">
        <v>90940.604112330868</v>
      </c>
      <c r="O21" s="20">
        <v>94721.897251245362</v>
      </c>
      <c r="P21" s="20">
        <v>87424.337437248949</v>
      </c>
      <c r="Q21" s="20">
        <v>83181.544783868696</v>
      </c>
      <c r="R21" s="20">
        <v>84740.085717391819</v>
      </c>
      <c r="S21" s="20">
        <v>87236.263193822524</v>
      </c>
      <c r="T21" s="20">
        <v>88936.37889184001</v>
      </c>
      <c r="U21" s="20">
        <v>91040.329508959127</v>
      </c>
      <c r="V21" s="20">
        <v>93975.702257768542</v>
      </c>
      <c r="W21" s="20">
        <v>97672.152236736394</v>
      </c>
      <c r="X21" s="20">
        <v>102580.70435877462</v>
      </c>
      <c r="Y21" s="20">
        <v>110459.19138824224</v>
      </c>
      <c r="Z21" s="20">
        <v>114228.35329229869</v>
      </c>
      <c r="AA21" s="20">
        <v>117490.21278090178</v>
      </c>
      <c r="AB21" s="20">
        <v>121671.76501391886</v>
      </c>
      <c r="AC21" s="20">
        <v>127894.06308958201</v>
      </c>
      <c r="AD21" s="20">
        <v>131483.74118020313</v>
      </c>
      <c r="AE21" s="20">
        <v>133644.87196842142</v>
      </c>
      <c r="AF21" s="20">
        <v>139972.92096134977</v>
      </c>
      <c r="AG21" s="20">
        <v>142888.78781838578</v>
      </c>
      <c r="AH21" s="20">
        <v>147919.0729394271</v>
      </c>
      <c r="AI21" s="20">
        <v>154597.16863312788</v>
      </c>
      <c r="AJ21" s="20">
        <v>158207.26559338512</v>
      </c>
      <c r="AK21" s="20">
        <v>165348.96085544175</v>
      </c>
      <c r="AL21" s="20">
        <v>167040.96265149862</v>
      </c>
      <c r="AM21" s="20">
        <v>171940.32789449865</v>
      </c>
      <c r="AN21" s="20">
        <v>177555.1704050113</v>
      </c>
      <c r="AO21" s="20">
        <v>182570.94451729776</v>
      </c>
      <c r="AP21" s="20">
        <v>187478.36641011931</v>
      </c>
      <c r="AQ21" s="20">
        <v>194928.18881162186</v>
      </c>
      <c r="AR21" s="20">
        <v>200514.34899527929</v>
      </c>
      <c r="AS21" s="20">
        <v>208616.06029947184</v>
      </c>
      <c r="AT21" s="20">
        <v>212219.02296589603</v>
      </c>
      <c r="AU21" s="20">
        <v>215611.54859842555</v>
      </c>
      <c r="AV21" s="20">
        <v>220877.5219309137</v>
      </c>
      <c r="AW21" s="20">
        <v>228628.70965228335</v>
      </c>
      <c r="AX21" s="20">
        <v>235823.53297549233</v>
      </c>
      <c r="AY21" s="20">
        <v>240030.50989360648</v>
      </c>
      <c r="AZ21" s="20">
        <v>246377.88515258802</v>
      </c>
    </row>
    <row r="22" spans="1:52" ht="10.5" x14ac:dyDescent="0.25">
      <c r="A22" s="19" t="s">
        <v>25</v>
      </c>
      <c r="B22" s="20">
        <v>1799.1099985395124</v>
      </c>
      <c r="C22" s="20">
        <v>1950.0541860465123</v>
      </c>
      <c r="D22" s="20">
        <v>1661.0774418604649</v>
      </c>
      <c r="E22" s="20">
        <v>1636.1017441860465</v>
      </c>
      <c r="F22" s="20">
        <v>2736.8215116279066</v>
      </c>
      <c r="G22" s="20">
        <v>2668.6986934142883</v>
      </c>
      <c r="H22" s="20">
        <v>2813.9917441860457</v>
      </c>
      <c r="I22" s="20">
        <v>2701.2952325581396</v>
      </c>
      <c r="J22" s="20">
        <v>2459.3500000000008</v>
      </c>
      <c r="K22" s="20">
        <v>1945.5003488372095</v>
      </c>
      <c r="L22" s="20">
        <v>2260.7051607936332</v>
      </c>
      <c r="M22" s="20">
        <v>2347.6341140224063</v>
      </c>
      <c r="N22" s="20">
        <v>2523.7298270609394</v>
      </c>
      <c r="O22" s="20">
        <v>2398.1663543789914</v>
      </c>
      <c r="P22" s="20">
        <v>2579.5473059156297</v>
      </c>
      <c r="Q22" s="20">
        <v>3116.6820900434973</v>
      </c>
      <c r="R22" s="20">
        <v>3044.5401524534755</v>
      </c>
      <c r="S22" s="20">
        <v>2949.2436584427733</v>
      </c>
      <c r="T22" s="20">
        <v>2939.6512584379561</v>
      </c>
      <c r="U22" s="20">
        <v>2916.9553255112501</v>
      </c>
      <c r="V22" s="20">
        <v>2939.7504542957208</v>
      </c>
      <c r="W22" s="20">
        <v>2963.1705699631793</v>
      </c>
      <c r="X22" s="20">
        <v>3033.7737971482193</v>
      </c>
      <c r="Y22" s="20">
        <v>3034.8227627359247</v>
      </c>
      <c r="Z22" s="20">
        <v>3067.9572500988784</v>
      </c>
      <c r="AA22" s="20">
        <v>3107.2223797991692</v>
      </c>
      <c r="AB22" s="20">
        <v>3159.8830443491911</v>
      </c>
      <c r="AC22" s="20">
        <v>3219.9038726030863</v>
      </c>
      <c r="AD22" s="20">
        <v>3342.5689341900638</v>
      </c>
      <c r="AE22" s="20">
        <v>3388.7214581299927</v>
      </c>
      <c r="AF22" s="20">
        <v>3453.3562219560099</v>
      </c>
      <c r="AG22" s="20">
        <v>3490.7024357664932</v>
      </c>
      <c r="AH22" s="20">
        <v>3593.0829372907438</v>
      </c>
      <c r="AI22" s="20">
        <v>3738.9124604299195</v>
      </c>
      <c r="AJ22" s="20">
        <v>3802.8838401678449</v>
      </c>
      <c r="AK22" s="20">
        <v>3851.4735076510533</v>
      </c>
      <c r="AL22" s="20">
        <v>3921.5134331598888</v>
      </c>
      <c r="AM22" s="20">
        <v>4058.7627679861289</v>
      </c>
      <c r="AN22" s="20">
        <v>4222.88908565778</v>
      </c>
      <c r="AO22" s="20">
        <v>4504.7225168413715</v>
      </c>
      <c r="AP22" s="20">
        <v>4966.6651977084002</v>
      </c>
      <c r="AQ22" s="20">
        <v>5594.5053563380025</v>
      </c>
      <c r="AR22" s="20">
        <v>6297.1682724537422</v>
      </c>
      <c r="AS22" s="20">
        <v>7359.5442689880992</v>
      </c>
      <c r="AT22" s="20">
        <v>7752.5036863198648</v>
      </c>
      <c r="AU22" s="20">
        <v>7785.6074939592108</v>
      </c>
      <c r="AV22" s="20">
        <v>7914.8892235095964</v>
      </c>
      <c r="AW22" s="20">
        <v>8817.2320207549128</v>
      </c>
      <c r="AX22" s="20">
        <v>8928.6258064376416</v>
      </c>
      <c r="AY22" s="20">
        <v>9257.4200237507303</v>
      </c>
      <c r="AZ22" s="20">
        <v>9987.5186644882688</v>
      </c>
    </row>
    <row r="23" spans="1:52" ht="10.5" x14ac:dyDescent="0.25">
      <c r="A23" s="19" t="s">
        <v>26</v>
      </c>
      <c r="B23" s="20">
        <v>5253.7478273804427</v>
      </c>
      <c r="C23" s="20">
        <v>5605.0124418604646</v>
      </c>
      <c r="D23" s="20">
        <v>5491.1374418604646</v>
      </c>
      <c r="E23" s="20">
        <v>8371.6659302325552</v>
      </c>
      <c r="F23" s="20">
        <v>17447.47127906977</v>
      </c>
      <c r="G23" s="20">
        <v>17849.418901902482</v>
      </c>
      <c r="H23" s="20">
        <v>19196.963255813949</v>
      </c>
      <c r="I23" s="20">
        <v>26410.341279069769</v>
      </c>
      <c r="J23" s="20">
        <v>25408.429418604643</v>
      </c>
      <c r="K23" s="20">
        <v>20825.011395348836</v>
      </c>
      <c r="L23" s="20">
        <v>23102.763943043199</v>
      </c>
      <c r="M23" s="20">
        <v>26240.841736099188</v>
      </c>
      <c r="N23" s="20">
        <v>29623.69720455445</v>
      </c>
      <c r="O23" s="20">
        <v>26585.889758943889</v>
      </c>
      <c r="P23" s="20">
        <v>26421.574968254783</v>
      </c>
      <c r="Q23" s="20">
        <v>27643.552582265394</v>
      </c>
      <c r="R23" s="20">
        <v>27460.167900536686</v>
      </c>
      <c r="S23" s="20">
        <v>28020.907454360506</v>
      </c>
      <c r="T23" s="20">
        <v>28172.623501600854</v>
      </c>
      <c r="U23" s="20">
        <v>28271.367684845402</v>
      </c>
      <c r="V23" s="20">
        <v>28695.538541144433</v>
      </c>
      <c r="W23" s="20">
        <v>29079.997913250099</v>
      </c>
      <c r="X23" s="20">
        <v>29547.79672020712</v>
      </c>
      <c r="Y23" s="20">
        <v>29895.141635133088</v>
      </c>
      <c r="Z23" s="20">
        <v>30266.838906488516</v>
      </c>
      <c r="AA23" s="20">
        <v>30711.677819705055</v>
      </c>
      <c r="AB23" s="20">
        <v>31178.142726091693</v>
      </c>
      <c r="AC23" s="20">
        <v>31642.901007103075</v>
      </c>
      <c r="AD23" s="20">
        <v>32071.409683022099</v>
      </c>
      <c r="AE23" s="20">
        <v>32544.314357614912</v>
      </c>
      <c r="AF23" s="20">
        <v>32971.209149167378</v>
      </c>
      <c r="AG23" s="20">
        <v>33240.944021736192</v>
      </c>
      <c r="AH23" s="20">
        <v>33985.023721213416</v>
      </c>
      <c r="AI23" s="20">
        <v>34939.853482425176</v>
      </c>
      <c r="AJ23" s="20">
        <v>35800.249021938187</v>
      </c>
      <c r="AK23" s="20">
        <v>37409.574023698937</v>
      </c>
      <c r="AL23" s="20">
        <v>38551.911259700217</v>
      </c>
      <c r="AM23" s="20">
        <v>40033.654487172389</v>
      </c>
      <c r="AN23" s="20">
        <v>40354.445905668028</v>
      </c>
      <c r="AO23" s="20">
        <v>40639.399051625005</v>
      </c>
      <c r="AP23" s="20">
        <v>41970.181858343785</v>
      </c>
      <c r="AQ23" s="20">
        <v>42612.457884638272</v>
      </c>
      <c r="AR23" s="20">
        <v>44056.562328200867</v>
      </c>
      <c r="AS23" s="20">
        <v>44609.040800201001</v>
      </c>
      <c r="AT23" s="20">
        <v>46323.98894749015</v>
      </c>
      <c r="AU23" s="20">
        <v>47366.363749243363</v>
      </c>
      <c r="AV23" s="20">
        <v>47790.577549387839</v>
      </c>
      <c r="AW23" s="20">
        <v>48620.748066086089</v>
      </c>
      <c r="AX23" s="20">
        <v>49479.464472021638</v>
      </c>
      <c r="AY23" s="20">
        <v>51098.885712415649</v>
      </c>
      <c r="AZ23" s="20">
        <v>52795.315625195064</v>
      </c>
    </row>
    <row r="24" spans="1:52" ht="10.5" x14ac:dyDescent="0.25">
      <c r="A24" s="19" t="s">
        <v>27</v>
      </c>
      <c r="B24" s="20">
        <v>8163.6148237181742</v>
      </c>
      <c r="C24" s="20">
        <v>7912.0449999999983</v>
      </c>
      <c r="D24" s="20">
        <v>8750.9239534883709</v>
      </c>
      <c r="E24" s="20">
        <v>8595.9361627906965</v>
      </c>
      <c r="F24" s="20">
        <v>11556.45081395349</v>
      </c>
      <c r="G24" s="20">
        <v>10488.437070144109</v>
      </c>
      <c r="H24" s="20">
        <v>10417.2088372093</v>
      </c>
      <c r="I24" s="20">
        <v>12447.559418604649</v>
      </c>
      <c r="J24" s="20">
        <v>12093.546279069769</v>
      </c>
      <c r="K24" s="20">
        <v>10986.726395348842</v>
      </c>
      <c r="L24" s="20">
        <v>10594.424115020051</v>
      </c>
      <c r="M24" s="20">
        <v>11953.23996171179</v>
      </c>
      <c r="N24" s="20">
        <v>12077.596721303573</v>
      </c>
      <c r="O24" s="20">
        <v>12864.878545095016</v>
      </c>
      <c r="P24" s="20">
        <v>14428.742470314859</v>
      </c>
      <c r="Q24" s="20">
        <v>14731.236385195494</v>
      </c>
      <c r="R24" s="20">
        <v>15275.141551757713</v>
      </c>
      <c r="S24" s="20">
        <v>15506.281873139675</v>
      </c>
      <c r="T24" s="20">
        <v>15727.242288972187</v>
      </c>
      <c r="U24" s="20">
        <v>15971.828951456206</v>
      </c>
      <c r="V24" s="20">
        <v>16403.575034589132</v>
      </c>
      <c r="W24" s="20">
        <v>16539.494489889759</v>
      </c>
      <c r="X24" s="20">
        <v>16823.750557551222</v>
      </c>
      <c r="Y24" s="20">
        <v>17105.795197075582</v>
      </c>
      <c r="Z24" s="20">
        <v>17400.367606859916</v>
      </c>
      <c r="AA24" s="20">
        <v>17834.4364622949</v>
      </c>
      <c r="AB24" s="20">
        <v>18220.285608663871</v>
      </c>
      <c r="AC24" s="20">
        <v>18588.185243855296</v>
      </c>
      <c r="AD24" s="20">
        <v>18947.145508539154</v>
      </c>
      <c r="AE24" s="20">
        <v>19336.879027053343</v>
      </c>
      <c r="AF24" s="20">
        <v>19758.874355471817</v>
      </c>
      <c r="AG24" s="20">
        <v>20247.704066102946</v>
      </c>
      <c r="AH24" s="20">
        <v>20880.961722120464</v>
      </c>
      <c r="AI24" s="20">
        <v>21474.313732680639</v>
      </c>
      <c r="AJ24" s="20">
        <v>22006.01815879803</v>
      </c>
      <c r="AK24" s="20">
        <v>22669.694995892776</v>
      </c>
      <c r="AL24" s="20">
        <v>23061.420836039651</v>
      </c>
      <c r="AM24" s="20">
        <v>23861.971776632272</v>
      </c>
      <c r="AN24" s="20">
        <v>24611.138627086388</v>
      </c>
      <c r="AO24" s="20">
        <v>25183.675208357279</v>
      </c>
      <c r="AP24" s="20">
        <v>25653.701474970752</v>
      </c>
      <c r="AQ24" s="20">
        <v>26022.9329032276</v>
      </c>
      <c r="AR24" s="20">
        <v>26451.813432867541</v>
      </c>
      <c r="AS24" s="20">
        <v>26958.612002120666</v>
      </c>
      <c r="AT24" s="20">
        <v>27618.839792734707</v>
      </c>
      <c r="AU24" s="20">
        <v>28561.934569918605</v>
      </c>
      <c r="AV24" s="20">
        <v>29034.294197884308</v>
      </c>
      <c r="AW24" s="20">
        <v>29888.000245670944</v>
      </c>
      <c r="AX24" s="20">
        <v>30670.19700962909</v>
      </c>
      <c r="AY24" s="20">
        <v>30995.939802568631</v>
      </c>
      <c r="AZ24" s="20">
        <v>31784.155601082108</v>
      </c>
    </row>
    <row r="25" spans="1:52" ht="10.5" x14ac:dyDescent="0.25">
      <c r="A25" s="19" t="s">
        <v>28</v>
      </c>
      <c r="B25" s="20">
        <v>3526.0954055722964</v>
      </c>
      <c r="C25" s="20">
        <v>3786.5783720930235</v>
      </c>
      <c r="D25" s="20">
        <v>3677.7749999999992</v>
      </c>
      <c r="E25" s="20">
        <v>8536.4017441860487</v>
      </c>
      <c r="F25" s="20">
        <v>9881.3843023255813</v>
      </c>
      <c r="G25" s="20">
        <v>9422.8997349911424</v>
      </c>
      <c r="H25" s="20">
        <v>8277.1503488372073</v>
      </c>
      <c r="I25" s="20">
        <v>7760.376860465115</v>
      </c>
      <c r="J25" s="20">
        <v>7596.6360465116295</v>
      </c>
      <c r="K25" s="20">
        <v>7116.087093023255</v>
      </c>
      <c r="L25" s="20">
        <v>8753.9812865910808</v>
      </c>
      <c r="M25" s="20">
        <v>7142.6954244782273</v>
      </c>
      <c r="N25" s="20">
        <v>8549.0836791674901</v>
      </c>
      <c r="O25" s="20">
        <v>8298.5019741579072</v>
      </c>
      <c r="P25" s="20">
        <v>7157.8837397011703</v>
      </c>
      <c r="Q25" s="20">
        <v>6631.9174770258778</v>
      </c>
      <c r="R25" s="20">
        <v>7062.6705922068149</v>
      </c>
      <c r="S25" s="20">
        <v>7172.1491818027262</v>
      </c>
      <c r="T25" s="20">
        <v>7234.6427805494877</v>
      </c>
      <c r="U25" s="20">
        <v>7245.8360846265005</v>
      </c>
      <c r="V25" s="20">
        <v>7268.0927360273827</v>
      </c>
      <c r="W25" s="20">
        <v>7339.3184099906357</v>
      </c>
      <c r="X25" s="20">
        <v>7430.0128462716839</v>
      </c>
      <c r="Y25" s="20">
        <v>7469.0498836966926</v>
      </c>
      <c r="Z25" s="20">
        <v>7521.9501916623758</v>
      </c>
      <c r="AA25" s="20">
        <v>7597.2475444130596</v>
      </c>
      <c r="AB25" s="20">
        <v>7664.3868968080087</v>
      </c>
      <c r="AC25" s="20">
        <v>7742.0278228356383</v>
      </c>
      <c r="AD25" s="20">
        <v>7811.0243554459666</v>
      </c>
      <c r="AE25" s="20">
        <v>7879.951357320233</v>
      </c>
      <c r="AF25" s="20">
        <v>7947.7812220594387</v>
      </c>
      <c r="AG25" s="20">
        <v>7997.834226431075</v>
      </c>
      <c r="AH25" s="20">
        <v>8046.4574408980943</v>
      </c>
      <c r="AI25" s="20">
        <v>8135.8646436991776</v>
      </c>
      <c r="AJ25" s="20">
        <v>8131.3464842024423</v>
      </c>
      <c r="AK25" s="20">
        <v>8244.9681067700403</v>
      </c>
      <c r="AL25" s="20">
        <v>8310.0093819787362</v>
      </c>
      <c r="AM25" s="20">
        <v>8380.1869458913534</v>
      </c>
      <c r="AN25" s="20">
        <v>8436.2575121442187</v>
      </c>
      <c r="AO25" s="20">
        <v>8481.9777743449013</v>
      </c>
      <c r="AP25" s="20">
        <v>8583.9782093020931</v>
      </c>
      <c r="AQ25" s="20">
        <v>8742.9855983643865</v>
      </c>
      <c r="AR25" s="20">
        <v>8860.0248894330907</v>
      </c>
      <c r="AS25" s="20">
        <v>8989.5449096887969</v>
      </c>
      <c r="AT25" s="20">
        <v>9134.6040439526951</v>
      </c>
      <c r="AU25" s="20">
        <v>9260.8614335172697</v>
      </c>
      <c r="AV25" s="20">
        <v>9340.7913682431863</v>
      </c>
      <c r="AW25" s="20">
        <v>9424.3276508742201</v>
      </c>
      <c r="AX25" s="20">
        <v>9522.3912889236726</v>
      </c>
      <c r="AY25" s="20">
        <v>9612.6499028909348</v>
      </c>
      <c r="AZ25" s="20">
        <v>9698.4799514980295</v>
      </c>
    </row>
    <row r="26" spans="1:52" ht="10.5" x14ac:dyDescent="0.25">
      <c r="A26" s="19" t="s">
        <v>29</v>
      </c>
      <c r="B26" s="20">
        <v>4473.1237596473102</v>
      </c>
      <c r="C26" s="20">
        <v>4917.2577906976749</v>
      </c>
      <c r="D26" s="20">
        <v>4156.9417441860451</v>
      </c>
      <c r="E26" s="20">
        <v>10218.830930232558</v>
      </c>
      <c r="F26" s="20">
        <v>9041.9823255813953</v>
      </c>
      <c r="G26" s="20">
        <v>8717.0733805078871</v>
      </c>
      <c r="H26" s="20">
        <v>6563.0444186046534</v>
      </c>
      <c r="I26" s="20">
        <v>7384.7000000000007</v>
      </c>
      <c r="J26" s="20">
        <v>8254.0055813953477</v>
      </c>
      <c r="K26" s="20">
        <v>7883.0703488372092</v>
      </c>
      <c r="L26" s="20">
        <v>8464.9295820814077</v>
      </c>
      <c r="M26" s="20">
        <v>7817.9574648721</v>
      </c>
      <c r="N26" s="20">
        <v>8104.0894774335293</v>
      </c>
      <c r="O26" s="20">
        <v>7489.2001937979549</v>
      </c>
      <c r="P26" s="20">
        <v>6989.2781613455554</v>
      </c>
      <c r="Q26" s="20">
        <v>6467.1170507512643</v>
      </c>
      <c r="R26" s="20">
        <v>6620.4963630148995</v>
      </c>
      <c r="S26" s="20">
        <v>6791.7516185097984</v>
      </c>
      <c r="T26" s="20">
        <v>6868.0379522470876</v>
      </c>
      <c r="U26" s="20">
        <v>6904.5444173839705</v>
      </c>
      <c r="V26" s="20">
        <v>6945.4971638665793</v>
      </c>
      <c r="W26" s="20">
        <v>7003.3266796639327</v>
      </c>
      <c r="X26" s="20">
        <v>7082.7935028007523</v>
      </c>
      <c r="Y26" s="20">
        <v>7119.2763780610558</v>
      </c>
      <c r="Z26" s="20">
        <v>7151.080951195413</v>
      </c>
      <c r="AA26" s="20">
        <v>7205.7705497301258</v>
      </c>
      <c r="AB26" s="20">
        <v>7251.3794809052606</v>
      </c>
      <c r="AC26" s="20">
        <v>7305.8245827208066</v>
      </c>
      <c r="AD26" s="20">
        <v>7351.7135274009588</v>
      </c>
      <c r="AE26" s="20">
        <v>7397.4107666816899</v>
      </c>
      <c r="AF26" s="20">
        <v>7442.0109745739919</v>
      </c>
      <c r="AG26" s="20">
        <v>7485.6883991879822</v>
      </c>
      <c r="AH26" s="20">
        <v>7519.1608147292745</v>
      </c>
      <c r="AI26" s="20">
        <v>7659.7538361006</v>
      </c>
      <c r="AJ26" s="20">
        <v>7734.8659802656903</v>
      </c>
      <c r="AK26" s="20">
        <v>7750.6696734760726</v>
      </c>
      <c r="AL26" s="20">
        <v>7794.7752801299603</v>
      </c>
      <c r="AM26" s="20">
        <v>7867.5302545237291</v>
      </c>
      <c r="AN26" s="20">
        <v>7951.7660564053722</v>
      </c>
      <c r="AO26" s="20">
        <v>7988.2274269546651</v>
      </c>
      <c r="AP26" s="20">
        <v>8037.5471978882706</v>
      </c>
      <c r="AQ26" s="20">
        <v>8136.0987162501278</v>
      </c>
      <c r="AR26" s="20">
        <v>8172.5657502325212</v>
      </c>
      <c r="AS26" s="20">
        <v>8226.5055568945609</v>
      </c>
      <c r="AT26" s="20">
        <v>8295.8153430870698</v>
      </c>
      <c r="AU26" s="20">
        <v>8370.467216948211</v>
      </c>
      <c r="AV26" s="20">
        <v>8393.5481428639141</v>
      </c>
      <c r="AW26" s="20">
        <v>8436.7456636756888</v>
      </c>
      <c r="AX26" s="20">
        <v>8468.1651725133179</v>
      </c>
      <c r="AY26" s="20">
        <v>8481.718384005504</v>
      </c>
      <c r="AZ26" s="20">
        <v>8495.370177366025</v>
      </c>
    </row>
    <row r="27" spans="1:52" ht="10.5" x14ac:dyDescent="0.25">
      <c r="A27" s="19" t="s">
        <v>30</v>
      </c>
      <c r="B27" s="20">
        <v>2994.7668716622179</v>
      </c>
      <c r="C27" s="20">
        <v>3143.4784883720922</v>
      </c>
      <c r="D27" s="20">
        <v>2729.5427906976743</v>
      </c>
      <c r="E27" s="20">
        <v>3186.3646511627917</v>
      </c>
      <c r="F27" s="20">
        <v>3812.488023255813</v>
      </c>
      <c r="G27" s="20">
        <v>3749.8252902228896</v>
      </c>
      <c r="H27" s="20">
        <v>3115.8877906976745</v>
      </c>
      <c r="I27" s="20">
        <v>2670.3077906976741</v>
      </c>
      <c r="J27" s="20">
        <v>2663.0987209302325</v>
      </c>
      <c r="K27" s="20">
        <v>1933.0005813953485</v>
      </c>
      <c r="L27" s="20">
        <v>2656.1779998196844</v>
      </c>
      <c r="M27" s="20">
        <v>2473.8044849422095</v>
      </c>
      <c r="N27" s="20">
        <v>2703.7612186839174</v>
      </c>
      <c r="O27" s="20">
        <v>1820.1695391077285</v>
      </c>
      <c r="P27" s="20">
        <v>1814.0232898340689</v>
      </c>
      <c r="Q27" s="20">
        <v>2092.3762049857323</v>
      </c>
      <c r="R27" s="20">
        <v>2033.8280574214384</v>
      </c>
      <c r="S27" s="20">
        <v>2073.4932735251887</v>
      </c>
      <c r="T27" s="20">
        <v>2042.460503801921</v>
      </c>
      <c r="U27" s="20">
        <v>2011.3575656023388</v>
      </c>
      <c r="V27" s="20">
        <v>2006.8453564161262</v>
      </c>
      <c r="W27" s="20">
        <v>2007.5473608149632</v>
      </c>
      <c r="X27" s="20">
        <v>2022.2244293615422</v>
      </c>
      <c r="Y27" s="20">
        <v>2026.2357290704247</v>
      </c>
      <c r="Z27" s="20">
        <v>2022.0428984068872</v>
      </c>
      <c r="AA27" s="20">
        <v>2025.2690738591568</v>
      </c>
      <c r="AB27" s="20">
        <v>2048.6163456563158</v>
      </c>
      <c r="AC27" s="20">
        <v>2076.7379535967721</v>
      </c>
      <c r="AD27" s="20">
        <v>2087.2506359060667</v>
      </c>
      <c r="AE27" s="20">
        <v>2095.1105633988955</v>
      </c>
      <c r="AF27" s="20">
        <v>2119.4763341904863</v>
      </c>
      <c r="AG27" s="20">
        <v>2158.7911425555417</v>
      </c>
      <c r="AH27" s="20">
        <v>2182.28045670352</v>
      </c>
      <c r="AI27" s="20">
        <v>2235.4098893922892</v>
      </c>
      <c r="AJ27" s="20">
        <v>2254.043764511689</v>
      </c>
      <c r="AK27" s="20">
        <v>2307.3606811292689</v>
      </c>
      <c r="AL27" s="20">
        <v>2315.7739189343724</v>
      </c>
      <c r="AM27" s="20">
        <v>2340.7342155195479</v>
      </c>
      <c r="AN27" s="20">
        <v>2368.580474547005</v>
      </c>
      <c r="AO27" s="20">
        <v>2394.9110583922893</v>
      </c>
      <c r="AP27" s="20">
        <v>2412.6936434762688</v>
      </c>
      <c r="AQ27" s="20">
        <v>2420.7757840674853</v>
      </c>
      <c r="AR27" s="20">
        <v>2450.9019522862677</v>
      </c>
      <c r="AS27" s="20">
        <v>2462.3826761653904</v>
      </c>
      <c r="AT27" s="20">
        <v>2469.673125652751</v>
      </c>
      <c r="AU27" s="20">
        <v>2475.8758294319464</v>
      </c>
      <c r="AV27" s="20">
        <v>2490.5976209098894</v>
      </c>
      <c r="AW27" s="20">
        <v>2504.2473202570195</v>
      </c>
      <c r="AX27" s="20">
        <v>2511.4977100056135</v>
      </c>
      <c r="AY27" s="20">
        <v>2515.4469710144799</v>
      </c>
      <c r="AZ27" s="20">
        <v>2521.539482230773</v>
      </c>
    </row>
    <row r="28" spans="1:52" ht="10.5" x14ac:dyDescent="0.25">
      <c r="A28" s="19" t="s">
        <v>31</v>
      </c>
      <c r="B28" s="20">
        <v>780.39655205875476</v>
      </c>
      <c r="C28" s="20">
        <v>714.04046511627939</v>
      </c>
      <c r="D28" s="20">
        <v>696.60465116279067</v>
      </c>
      <c r="E28" s="20">
        <v>1052.2572093023255</v>
      </c>
      <c r="F28" s="20">
        <v>1607.0848837209303</v>
      </c>
      <c r="G28" s="20">
        <v>1889.6338196818829</v>
      </c>
      <c r="H28" s="20">
        <v>2316.1269767441859</v>
      </c>
      <c r="I28" s="20">
        <v>5365.4872093023259</v>
      </c>
      <c r="J28" s="20">
        <v>5071.9454651162787</v>
      </c>
      <c r="K28" s="20">
        <v>4771.0819767441862</v>
      </c>
      <c r="L28" s="20">
        <v>5257.4485875363307</v>
      </c>
      <c r="M28" s="20">
        <v>5481.387146897956</v>
      </c>
      <c r="N28" s="20">
        <v>6157.6481490687866</v>
      </c>
      <c r="O28" s="20">
        <v>6017.592714061072</v>
      </c>
      <c r="P28" s="20">
        <v>5344.3151802105758</v>
      </c>
      <c r="Q28" s="20">
        <v>5271.5501698244298</v>
      </c>
      <c r="R28" s="20">
        <v>5568.5167348654968</v>
      </c>
      <c r="S28" s="20">
        <v>5953.548487160484</v>
      </c>
      <c r="T28" s="20">
        <v>6047.25312134673</v>
      </c>
      <c r="U28" s="20">
        <v>6108.686402685179</v>
      </c>
      <c r="V28" s="20">
        <v>6171.9613054491019</v>
      </c>
      <c r="W28" s="20">
        <v>6210.6714838128191</v>
      </c>
      <c r="X28" s="20">
        <v>6283.4809294240167</v>
      </c>
      <c r="Y28" s="20">
        <v>6325.0503875710174</v>
      </c>
      <c r="Z28" s="20">
        <v>6341.4783382425176</v>
      </c>
      <c r="AA28" s="20">
        <v>6386.4760254468019</v>
      </c>
      <c r="AB28" s="20">
        <v>6428.4259886777645</v>
      </c>
      <c r="AC28" s="20">
        <v>6453.9232743250268</v>
      </c>
      <c r="AD28" s="20">
        <v>6507.1023543037218</v>
      </c>
      <c r="AE28" s="20">
        <v>6559.8301929839754</v>
      </c>
      <c r="AF28" s="20">
        <v>6605.9181362751578</v>
      </c>
      <c r="AG28" s="20">
        <v>6648.5362868195889</v>
      </c>
      <c r="AH28" s="20">
        <v>6709.6613261108678</v>
      </c>
      <c r="AI28" s="20">
        <v>6753.9966927241885</v>
      </c>
      <c r="AJ28" s="20">
        <v>6807.3117223338877</v>
      </c>
      <c r="AK28" s="20">
        <v>6867.1663067708732</v>
      </c>
      <c r="AL28" s="20">
        <v>6916.935318274348</v>
      </c>
      <c r="AM28" s="20">
        <v>6942.2153548976439</v>
      </c>
      <c r="AN28" s="20">
        <v>6980.8515803904047</v>
      </c>
      <c r="AO28" s="20">
        <v>7009.8317380857907</v>
      </c>
      <c r="AP28" s="20">
        <v>7035.3120142847147</v>
      </c>
      <c r="AQ28" s="20">
        <v>7044.1414899122065</v>
      </c>
      <c r="AR28" s="20">
        <v>7083.8432741591905</v>
      </c>
      <c r="AS28" s="20">
        <v>7132.8833297260144</v>
      </c>
      <c r="AT28" s="20">
        <v>7182.0283241127036</v>
      </c>
      <c r="AU28" s="20">
        <v>7203.6721750582619</v>
      </c>
      <c r="AV28" s="20">
        <v>7211.4568376627085</v>
      </c>
      <c r="AW28" s="20">
        <v>7094.2126008142677</v>
      </c>
      <c r="AX28" s="20">
        <v>7109.7956590811227</v>
      </c>
      <c r="AY28" s="20">
        <v>7115.6594612444915</v>
      </c>
      <c r="AZ28" s="20">
        <v>7142.692650778562</v>
      </c>
    </row>
    <row r="29" spans="1:52" ht="10.5" x14ac:dyDescent="0.25">
      <c r="A29" s="19" t="s">
        <v>32</v>
      </c>
      <c r="B29" s="20">
        <v>29290.873320110906</v>
      </c>
      <c r="C29" s="20">
        <v>29823.778837209298</v>
      </c>
      <c r="D29" s="20">
        <v>33680.875</v>
      </c>
      <c r="E29" s="20">
        <v>33426.100581395345</v>
      </c>
      <c r="F29" s="20">
        <v>42793.114651162796</v>
      </c>
      <c r="G29" s="20">
        <v>40681.442246623454</v>
      </c>
      <c r="H29" s="20">
        <v>42425.441976744187</v>
      </c>
      <c r="I29" s="20">
        <v>21379.474767441858</v>
      </c>
      <c r="J29" s="20">
        <v>25649.804767441863</v>
      </c>
      <c r="K29" s="20">
        <v>23108.316744186042</v>
      </c>
      <c r="L29" s="20">
        <v>30069.801990387161</v>
      </c>
      <c r="M29" s="20">
        <v>20651.503521986822</v>
      </c>
      <c r="N29" s="20">
        <v>20821.269213478074</v>
      </c>
      <c r="O29" s="20">
        <v>19194.064140730705</v>
      </c>
      <c r="P29" s="20">
        <v>18716.128209376817</v>
      </c>
      <c r="Q29" s="20">
        <v>19148.696902275689</v>
      </c>
      <c r="R29" s="20">
        <v>19557.902340560715</v>
      </c>
      <c r="S29" s="20">
        <v>20023.035501764727</v>
      </c>
      <c r="T29" s="20">
        <v>20092.260551838532</v>
      </c>
      <c r="U29" s="20">
        <v>20042.359035906298</v>
      </c>
      <c r="V29" s="20">
        <v>20107.173164751533</v>
      </c>
      <c r="W29" s="20">
        <v>20182.01988400038</v>
      </c>
      <c r="X29" s="20">
        <v>20383.85800179953</v>
      </c>
      <c r="Y29" s="20">
        <v>20887.899524764118</v>
      </c>
      <c r="Z29" s="20">
        <v>21383.014947109496</v>
      </c>
      <c r="AA29" s="20">
        <v>21488.447900718431</v>
      </c>
      <c r="AB29" s="20">
        <v>21612.314792664827</v>
      </c>
      <c r="AC29" s="20">
        <v>21785.902556682515</v>
      </c>
      <c r="AD29" s="20">
        <v>22356.613513518205</v>
      </c>
      <c r="AE29" s="20">
        <v>22708.669021428632</v>
      </c>
      <c r="AF29" s="20">
        <v>22864.85379551322</v>
      </c>
      <c r="AG29" s="20">
        <v>22959.305154497353</v>
      </c>
      <c r="AH29" s="20">
        <v>23375.791759006446</v>
      </c>
      <c r="AI29" s="20">
        <v>23815.179779914528</v>
      </c>
      <c r="AJ29" s="20">
        <v>24141.359791945251</v>
      </c>
      <c r="AK29" s="20">
        <v>24746.876118451855</v>
      </c>
      <c r="AL29" s="20">
        <v>24950.872202241397</v>
      </c>
      <c r="AM29" s="20">
        <v>25098.741253601293</v>
      </c>
      <c r="AN29" s="20">
        <v>25266.98212484159</v>
      </c>
      <c r="AO29" s="20">
        <v>25471.413804275315</v>
      </c>
      <c r="AP29" s="20">
        <v>25677.978202284841</v>
      </c>
      <c r="AQ29" s="20">
        <v>25871.7573223789</v>
      </c>
      <c r="AR29" s="20">
        <v>26061.5255797108</v>
      </c>
      <c r="AS29" s="20">
        <v>26411.405166045595</v>
      </c>
      <c r="AT29" s="20">
        <v>26766.687550344075</v>
      </c>
      <c r="AU29" s="20">
        <v>26768.878710842357</v>
      </c>
      <c r="AV29" s="20">
        <v>26739.894782876418</v>
      </c>
      <c r="AW29" s="20">
        <v>26771.264721452964</v>
      </c>
      <c r="AX29" s="20">
        <v>26967.361242895149</v>
      </c>
      <c r="AY29" s="20">
        <v>27102.923955859686</v>
      </c>
      <c r="AZ29" s="20">
        <v>27065.62713440874</v>
      </c>
    </row>
    <row r="30" spans="1:52" ht="10.5" x14ac:dyDescent="0.25">
      <c r="A30" s="17" t="s">
        <v>33</v>
      </c>
      <c r="B30" s="18">
        <v>397879.09751525277</v>
      </c>
      <c r="C30" s="18">
        <v>431221.92162790702</v>
      </c>
      <c r="D30" s="18">
        <v>410802.20941860473</v>
      </c>
      <c r="E30" s="18">
        <v>426286.13127906981</v>
      </c>
      <c r="F30" s="18">
        <v>429031.63186046504</v>
      </c>
      <c r="G30" s="18">
        <v>427921.99783599802</v>
      </c>
      <c r="H30" s="18">
        <v>412145.14011627907</v>
      </c>
      <c r="I30" s="18">
        <v>393507.98581395356</v>
      </c>
      <c r="J30" s="18">
        <v>397442.44918604661</v>
      </c>
      <c r="K30" s="18">
        <v>390573.98220930225</v>
      </c>
      <c r="L30" s="18">
        <v>442831.339969419</v>
      </c>
      <c r="M30" s="18">
        <v>387325.82612508873</v>
      </c>
      <c r="N30" s="18">
        <v>384312.32885898621</v>
      </c>
      <c r="O30" s="18">
        <v>384099.03567942063</v>
      </c>
      <c r="P30" s="18">
        <v>349451.33917233715</v>
      </c>
      <c r="Q30" s="18">
        <v>357569.51338768133</v>
      </c>
      <c r="R30" s="18">
        <v>373861.92586292065</v>
      </c>
      <c r="S30" s="18">
        <v>374414.93493545277</v>
      </c>
      <c r="T30" s="18">
        <v>377104.48859387118</v>
      </c>
      <c r="U30" s="18">
        <v>369568.77396053378</v>
      </c>
      <c r="V30" s="18">
        <v>366858.85588519019</v>
      </c>
      <c r="W30" s="18">
        <v>373150.02890510223</v>
      </c>
      <c r="X30" s="18">
        <v>378882.10838556779</v>
      </c>
      <c r="Y30" s="18">
        <v>374548.57109209488</v>
      </c>
      <c r="Z30" s="18">
        <v>380943.64520168508</v>
      </c>
      <c r="AA30" s="18">
        <v>383964.89745144325</v>
      </c>
      <c r="AB30" s="18">
        <v>380452.97750370036</v>
      </c>
      <c r="AC30" s="18">
        <v>380367.04928460991</v>
      </c>
      <c r="AD30" s="18">
        <v>388565.13077562355</v>
      </c>
      <c r="AE30" s="18">
        <v>383209.92733787186</v>
      </c>
      <c r="AF30" s="18">
        <v>382982.16413401655</v>
      </c>
      <c r="AG30" s="18">
        <v>388677.43538291816</v>
      </c>
      <c r="AH30" s="18">
        <v>391662.92417485802</v>
      </c>
      <c r="AI30" s="18">
        <v>393224.42768180423</v>
      </c>
      <c r="AJ30" s="18">
        <v>394001.31523205724</v>
      </c>
      <c r="AK30" s="18">
        <v>392845.92877433106</v>
      </c>
      <c r="AL30" s="18">
        <v>391354.82250033598</v>
      </c>
      <c r="AM30" s="18">
        <v>390836.31134149019</v>
      </c>
      <c r="AN30" s="18">
        <v>389205.6848445232</v>
      </c>
      <c r="AO30" s="18">
        <v>387098.08801954321</v>
      </c>
      <c r="AP30" s="18">
        <v>386003.73746190738</v>
      </c>
      <c r="AQ30" s="18">
        <v>385751.6800969264</v>
      </c>
      <c r="AR30" s="18">
        <v>384679.03671298519</v>
      </c>
      <c r="AS30" s="18">
        <v>383251.88889726129</v>
      </c>
      <c r="AT30" s="18">
        <v>381328.48927967023</v>
      </c>
      <c r="AU30" s="18">
        <v>379978.14846934355</v>
      </c>
      <c r="AV30" s="18">
        <v>378124.98365912761</v>
      </c>
      <c r="AW30" s="18">
        <v>377280.51425142674</v>
      </c>
      <c r="AX30" s="18">
        <v>376762.69230516296</v>
      </c>
      <c r="AY30" s="18">
        <v>376007.34675906133</v>
      </c>
      <c r="AZ30" s="18">
        <v>374530.00962551648</v>
      </c>
    </row>
    <row r="31" spans="1:52" ht="10.5" x14ac:dyDescent="0.25">
      <c r="A31" s="19" t="s">
        <v>34</v>
      </c>
      <c r="B31" s="20">
        <v>288620.33120524912</v>
      </c>
      <c r="C31" s="20">
        <v>315260.90742187866</v>
      </c>
      <c r="D31" s="20">
        <v>300114.49477395357</v>
      </c>
      <c r="E31" s="20">
        <v>286673.19934873568</v>
      </c>
      <c r="F31" s="20">
        <v>286100.85087126523</v>
      </c>
      <c r="G31" s="20">
        <v>284162.35935631604</v>
      </c>
      <c r="H31" s="20">
        <v>271653.68510866031</v>
      </c>
      <c r="I31" s="20">
        <v>261047.02532209523</v>
      </c>
      <c r="J31" s="20">
        <v>256600.57435330082</v>
      </c>
      <c r="K31" s="20">
        <v>252897.55067784022</v>
      </c>
      <c r="L31" s="20">
        <v>281769.09276223765</v>
      </c>
      <c r="M31" s="20">
        <v>253215.55069315055</v>
      </c>
      <c r="N31" s="20">
        <v>250789.81901927976</v>
      </c>
      <c r="O31" s="20">
        <v>263717.67535091768</v>
      </c>
      <c r="P31" s="20">
        <v>237313.36015119436</v>
      </c>
      <c r="Q31" s="20">
        <v>247131.72480823781</v>
      </c>
      <c r="R31" s="20">
        <v>260665.19746257243</v>
      </c>
      <c r="S31" s="20">
        <v>259705.46342452496</v>
      </c>
      <c r="T31" s="20">
        <v>263020.50275955914</v>
      </c>
      <c r="U31" s="20">
        <v>263613.50835606689</v>
      </c>
      <c r="V31" s="20">
        <v>261781.39076228798</v>
      </c>
      <c r="W31" s="20">
        <v>264260.32759182923</v>
      </c>
      <c r="X31" s="20">
        <v>267825.62100201886</v>
      </c>
      <c r="Y31" s="20">
        <v>262560.63040900714</v>
      </c>
      <c r="Z31" s="20">
        <v>266533.73441771889</v>
      </c>
      <c r="AA31" s="20">
        <v>267408.58381962299</v>
      </c>
      <c r="AB31" s="20">
        <v>264641.0082889747</v>
      </c>
      <c r="AC31" s="20">
        <v>262519.98475071712</v>
      </c>
      <c r="AD31" s="20">
        <v>267135.88415768062</v>
      </c>
      <c r="AE31" s="20">
        <v>258781.58559457809</v>
      </c>
      <c r="AF31" s="20">
        <v>257566.73386944129</v>
      </c>
      <c r="AG31" s="20">
        <v>258597.9635213876</v>
      </c>
      <c r="AH31" s="20">
        <v>260040.27410097522</v>
      </c>
      <c r="AI31" s="20">
        <v>260464.01712806971</v>
      </c>
      <c r="AJ31" s="20">
        <v>260499.32324176395</v>
      </c>
      <c r="AK31" s="20">
        <v>260701.25759659469</v>
      </c>
      <c r="AL31" s="20">
        <v>260775.8602617291</v>
      </c>
      <c r="AM31" s="20">
        <v>261214.36950068123</v>
      </c>
      <c r="AN31" s="20">
        <v>261084.02058494507</v>
      </c>
      <c r="AO31" s="20">
        <v>260686.35760371262</v>
      </c>
      <c r="AP31" s="20">
        <v>260834.55337232258</v>
      </c>
      <c r="AQ31" s="20">
        <v>261322.09739917904</v>
      </c>
      <c r="AR31" s="20">
        <v>261257.56123756224</v>
      </c>
      <c r="AS31" s="20">
        <v>260687.09962243671</v>
      </c>
      <c r="AT31" s="20">
        <v>260031.1220278776</v>
      </c>
      <c r="AU31" s="20">
        <v>259389.32056414755</v>
      </c>
      <c r="AV31" s="20">
        <v>258655.89697041272</v>
      </c>
      <c r="AW31" s="20">
        <v>258365.03983019118</v>
      </c>
      <c r="AX31" s="20">
        <v>258046.29571564635</v>
      </c>
      <c r="AY31" s="20">
        <v>257585.64668819116</v>
      </c>
      <c r="AZ31" s="20">
        <v>256613.76002068524</v>
      </c>
    </row>
    <row r="32" spans="1:52" ht="10.5" x14ac:dyDescent="0.25">
      <c r="A32" s="19" t="s">
        <v>35</v>
      </c>
      <c r="B32" s="20">
        <v>96112.782229989156</v>
      </c>
      <c r="C32" s="20">
        <v>101609.69373345601</v>
      </c>
      <c r="D32" s="20">
        <v>96641.095949209295</v>
      </c>
      <c r="E32" s="20">
        <v>126120.99133069385</v>
      </c>
      <c r="F32" s="20">
        <v>130060.64813787915</v>
      </c>
      <c r="G32" s="20">
        <v>130623.18048699757</v>
      </c>
      <c r="H32" s="20">
        <v>128068.66338853196</v>
      </c>
      <c r="I32" s="20">
        <v>120469.20188410516</v>
      </c>
      <c r="J32" s="20">
        <v>129227.76246953475</v>
      </c>
      <c r="K32" s="20">
        <v>127708.51801982064</v>
      </c>
      <c r="L32" s="20">
        <v>150105.77935905161</v>
      </c>
      <c r="M32" s="20">
        <v>124441.72328448261</v>
      </c>
      <c r="N32" s="20">
        <v>125858.66613045552</v>
      </c>
      <c r="O32" s="20">
        <v>112782.16892134714</v>
      </c>
      <c r="P32" s="20">
        <v>108431.08896574823</v>
      </c>
      <c r="Q32" s="20">
        <v>107048.67123251117</v>
      </c>
      <c r="R32" s="20">
        <v>109808.86492900971</v>
      </c>
      <c r="S32" s="20">
        <v>111262.70811334639</v>
      </c>
      <c r="T32" s="20">
        <v>110598.45066967559</v>
      </c>
      <c r="U32" s="20">
        <v>102425.61622667841</v>
      </c>
      <c r="V32" s="20">
        <v>101459.53559118992</v>
      </c>
      <c r="W32" s="20">
        <v>105177.45841583946</v>
      </c>
      <c r="X32" s="20">
        <v>107263.49136807038</v>
      </c>
      <c r="Y32" s="20">
        <v>108122.22709209497</v>
      </c>
      <c r="Z32" s="20">
        <v>110400.47352401898</v>
      </c>
      <c r="AA32" s="20">
        <v>112348.79263416417</v>
      </c>
      <c r="AB32" s="20">
        <v>111523.77960024547</v>
      </c>
      <c r="AC32" s="20">
        <v>113397.25043601317</v>
      </c>
      <c r="AD32" s="20">
        <v>116812.98516529374</v>
      </c>
      <c r="AE32" s="20">
        <v>119643.03223357431</v>
      </c>
      <c r="AF32" s="20">
        <v>120387.40478860846</v>
      </c>
      <c r="AG32" s="20">
        <v>124629.60603987839</v>
      </c>
      <c r="AH32" s="20">
        <v>125966.39654515959</v>
      </c>
      <c r="AI32" s="20">
        <v>126841.14602063027</v>
      </c>
      <c r="AJ32" s="20">
        <v>127332.7738931191</v>
      </c>
      <c r="AK32" s="20">
        <v>125732.43253136815</v>
      </c>
      <c r="AL32" s="20">
        <v>124063.99419821479</v>
      </c>
      <c r="AM32" s="20">
        <v>122960.62189985452</v>
      </c>
      <c r="AN32" s="20">
        <v>121312.62845101813</v>
      </c>
      <c r="AO32" s="20">
        <v>119475.02228195529</v>
      </c>
      <c r="AP32" s="20">
        <v>118071.24052868213</v>
      </c>
      <c r="AQ32" s="20">
        <v>117144.9305548625</v>
      </c>
      <c r="AR32" s="20">
        <v>115974.34375437995</v>
      </c>
      <c r="AS32" s="20">
        <v>114969.82633284028</v>
      </c>
      <c r="AT32" s="20">
        <v>113531.00984303797</v>
      </c>
      <c r="AU32" s="20">
        <v>112726.55073090948</v>
      </c>
      <c r="AV32" s="20">
        <v>111460.46607722236</v>
      </c>
      <c r="AW32" s="20">
        <v>110738.91977526489</v>
      </c>
      <c r="AX32" s="20">
        <v>110386.50399553058</v>
      </c>
      <c r="AY32" s="20">
        <v>109935.99211928046</v>
      </c>
      <c r="AZ32" s="20">
        <v>109282.62490652449</v>
      </c>
    </row>
    <row r="33" spans="1:52" ht="10.5" x14ac:dyDescent="0.25">
      <c r="A33" s="19" t="s">
        <v>36</v>
      </c>
      <c r="B33" s="20">
        <v>13145.984080014412</v>
      </c>
      <c r="C33" s="20">
        <v>14351.32047257233</v>
      </c>
      <c r="D33" s="20">
        <v>14046.618695441837</v>
      </c>
      <c r="E33" s="20">
        <v>13491.940599640218</v>
      </c>
      <c r="F33" s="20">
        <v>12870.132851320655</v>
      </c>
      <c r="G33" s="20">
        <v>13136.457992684513</v>
      </c>
      <c r="H33" s="20">
        <v>12422.791619086762</v>
      </c>
      <c r="I33" s="20">
        <v>11991.758607753189</v>
      </c>
      <c r="J33" s="20">
        <v>11614.112363210977</v>
      </c>
      <c r="K33" s="20">
        <v>9967.9135116414855</v>
      </c>
      <c r="L33" s="20">
        <v>10956.467848129696</v>
      </c>
      <c r="M33" s="20">
        <v>9668.5521474555662</v>
      </c>
      <c r="N33" s="20">
        <v>7663.8437092508984</v>
      </c>
      <c r="O33" s="20">
        <v>7599.191407155723</v>
      </c>
      <c r="P33" s="20">
        <v>3706.8900553945923</v>
      </c>
      <c r="Q33" s="20">
        <v>3389.1173469324872</v>
      </c>
      <c r="R33" s="20">
        <v>3387.8634713383608</v>
      </c>
      <c r="S33" s="20">
        <v>3446.7633975815847</v>
      </c>
      <c r="T33" s="20">
        <v>3485.535164636537</v>
      </c>
      <c r="U33" s="20">
        <v>3529.6493777885034</v>
      </c>
      <c r="V33" s="20">
        <v>3617.9295317123106</v>
      </c>
      <c r="W33" s="20">
        <v>3712.2428974335303</v>
      </c>
      <c r="X33" s="20">
        <v>3792.9960154786604</v>
      </c>
      <c r="Y33" s="20">
        <v>3865.7135909928088</v>
      </c>
      <c r="Z33" s="20">
        <v>4009.4372599471531</v>
      </c>
      <c r="AA33" s="20">
        <v>4207.5209976559918</v>
      </c>
      <c r="AB33" s="20">
        <v>4288.1896144801558</v>
      </c>
      <c r="AC33" s="20">
        <v>4449.8140978796364</v>
      </c>
      <c r="AD33" s="20">
        <v>4616.2614526491097</v>
      </c>
      <c r="AE33" s="20">
        <v>4785.3095097194955</v>
      </c>
      <c r="AF33" s="20">
        <v>5028.0254759668524</v>
      </c>
      <c r="AG33" s="20">
        <v>5449.8658216522153</v>
      </c>
      <c r="AH33" s="20">
        <v>5656.2535287231876</v>
      </c>
      <c r="AI33" s="20">
        <v>5919.2645331040903</v>
      </c>
      <c r="AJ33" s="20">
        <v>6169.2180971740709</v>
      </c>
      <c r="AK33" s="20">
        <v>6412.2386463681751</v>
      </c>
      <c r="AL33" s="20">
        <v>6514.9680403919583</v>
      </c>
      <c r="AM33" s="20">
        <v>6661.3199409543977</v>
      </c>
      <c r="AN33" s="20">
        <v>6809.0358085600192</v>
      </c>
      <c r="AO33" s="20">
        <v>6936.7081338752159</v>
      </c>
      <c r="AP33" s="20">
        <v>7097.9435609025459</v>
      </c>
      <c r="AQ33" s="20">
        <v>7284.6521428848273</v>
      </c>
      <c r="AR33" s="20">
        <v>7447.1317210430498</v>
      </c>
      <c r="AS33" s="20">
        <v>7594.9629419843086</v>
      </c>
      <c r="AT33" s="20">
        <v>7766.3574087546458</v>
      </c>
      <c r="AU33" s="20">
        <v>7862.2771742864661</v>
      </c>
      <c r="AV33" s="20">
        <v>8008.6206114925899</v>
      </c>
      <c r="AW33" s="20">
        <v>8176.5546459706557</v>
      </c>
      <c r="AX33" s="20">
        <v>8329.8925939860092</v>
      </c>
      <c r="AY33" s="20">
        <v>8485.7079515896912</v>
      </c>
      <c r="AZ33" s="20">
        <v>8633.6246983067449</v>
      </c>
    </row>
    <row r="34" spans="1:52" ht="10.5" x14ac:dyDescent="0.25">
      <c r="A34" s="21" t="s">
        <v>37</v>
      </c>
      <c r="B34" s="22">
        <v>1096.1920701077229</v>
      </c>
      <c r="C34" s="22">
        <v>143.08151162790699</v>
      </c>
      <c r="D34" s="22">
        <v>355.75872093023258</v>
      </c>
      <c r="E34" s="22">
        <v>348.84360465116271</v>
      </c>
      <c r="F34" s="22">
        <v>282.54244186046515</v>
      </c>
      <c r="G34" s="22">
        <v>1483.0067046293498</v>
      </c>
      <c r="H34" s="22">
        <v>1075.7137209302323</v>
      </c>
      <c r="I34" s="22">
        <v>2470.677906976744</v>
      </c>
      <c r="J34" s="22">
        <v>729.02500000000032</v>
      </c>
      <c r="K34" s="22">
        <v>2318.7579069767435</v>
      </c>
      <c r="L34" s="22">
        <v>4137.5760459785915</v>
      </c>
      <c r="M34" s="22">
        <v>5510.7185426133956</v>
      </c>
      <c r="N34" s="22">
        <v>2721.551015311727</v>
      </c>
      <c r="O34" s="22">
        <v>4665.5646975757963</v>
      </c>
      <c r="P34" s="22">
        <v>3291.294098977482</v>
      </c>
      <c r="Q34" s="22">
        <v>3614.007860526403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</row>
    <row r="36" spans="1:52" ht="12.65" customHeight="1" x14ac:dyDescent="0.35">
      <c r="A36" s="8" t="s">
        <v>38</v>
      </c>
      <c r="B36" s="24">
        <f>B15/B5</f>
        <v>7.0212001117079356E-2</v>
      </c>
      <c r="C36" s="24">
        <f t="shared" ref="C36:AZ36" si="0">C15/C5</f>
        <v>7.1906322464860062E-2</v>
      </c>
      <c r="D36" s="24">
        <f t="shared" si="0"/>
        <v>7.0614215996244137E-2</v>
      </c>
      <c r="E36" s="24">
        <f t="shared" si="0"/>
        <v>7.3780506607396379E-2</v>
      </c>
      <c r="F36" s="24">
        <f t="shared" si="0"/>
        <v>8.0765645475352504E-2</v>
      </c>
      <c r="G36" s="24">
        <f t="shared" si="0"/>
        <v>7.964054871301425E-2</v>
      </c>
      <c r="H36" s="24">
        <f t="shared" si="0"/>
        <v>7.9463560188196475E-2</v>
      </c>
      <c r="I36" s="24">
        <f t="shared" si="0"/>
        <v>7.7334560225255922E-2</v>
      </c>
      <c r="J36" s="24">
        <f t="shared" si="0"/>
        <v>7.9406118817628352E-2</v>
      </c>
      <c r="K36" s="24">
        <f t="shared" si="0"/>
        <v>7.972605939246101E-2</v>
      </c>
      <c r="L36" s="24">
        <f t="shared" si="0"/>
        <v>7.3082702786584394E-2</v>
      </c>
      <c r="M36" s="24">
        <f t="shared" si="0"/>
        <v>7.0643271651467179E-2</v>
      </c>
      <c r="N36" s="24">
        <f t="shared" si="0"/>
        <v>7.7453623698419141E-2</v>
      </c>
      <c r="O36" s="24">
        <f t="shared" si="0"/>
        <v>7.3118178317904417E-2</v>
      </c>
      <c r="P36" s="24">
        <f t="shared" si="0"/>
        <v>7.707630508730727E-2</v>
      </c>
      <c r="Q36" s="24">
        <f t="shared" si="0"/>
        <v>7.9602951082483442E-2</v>
      </c>
      <c r="R36" s="24">
        <f t="shared" si="0"/>
        <v>8.1722231295168229E-2</v>
      </c>
      <c r="S36" s="24">
        <f t="shared" si="0"/>
        <v>8.0175404830385322E-2</v>
      </c>
      <c r="T36" s="24">
        <f t="shared" si="0"/>
        <v>8.008078871983608E-2</v>
      </c>
      <c r="U36" s="24">
        <f t="shared" si="0"/>
        <v>7.899572243346388E-2</v>
      </c>
      <c r="V36" s="24">
        <f t="shared" si="0"/>
        <v>7.8042421544821536E-2</v>
      </c>
      <c r="W36" s="24">
        <f t="shared" si="0"/>
        <v>7.6817373575139569E-2</v>
      </c>
      <c r="X36" s="24">
        <f t="shared" si="0"/>
        <v>7.5866296630872784E-2</v>
      </c>
      <c r="Y36" s="24">
        <f t="shared" si="0"/>
        <v>7.4088849920794592E-2</v>
      </c>
      <c r="Z36" s="24">
        <f t="shared" si="0"/>
        <v>7.2926591900081286E-2</v>
      </c>
      <c r="AA36" s="24">
        <f t="shared" si="0"/>
        <v>7.1549859143419423E-2</v>
      </c>
      <c r="AB36" s="24">
        <f t="shared" si="0"/>
        <v>7.0167918996317483E-2</v>
      </c>
      <c r="AC36" s="24">
        <f t="shared" si="0"/>
        <v>6.88793312389233E-2</v>
      </c>
      <c r="AD36" s="24">
        <f t="shared" si="0"/>
        <v>6.7951388809084315E-2</v>
      </c>
      <c r="AE36" s="24">
        <f t="shared" si="0"/>
        <v>6.6582362044755664E-2</v>
      </c>
      <c r="AF36" s="24">
        <f t="shared" si="0"/>
        <v>6.5442333902519634E-2</v>
      </c>
      <c r="AG36" s="24">
        <f t="shared" si="0"/>
        <v>6.4479461963519905E-2</v>
      </c>
      <c r="AH36" s="24">
        <f t="shared" si="0"/>
        <v>6.3482141414654275E-2</v>
      </c>
      <c r="AI36" s="24">
        <f t="shared" si="0"/>
        <v>6.2483282767612246E-2</v>
      </c>
      <c r="AJ36" s="24">
        <f t="shared" si="0"/>
        <v>6.1678994897170179E-2</v>
      </c>
      <c r="AK36" s="24">
        <f t="shared" si="0"/>
        <v>6.0819925884275955E-2</v>
      </c>
      <c r="AL36" s="24">
        <f t="shared" si="0"/>
        <v>6.0242396742824438E-2</v>
      </c>
      <c r="AM36" s="24">
        <f t="shared" si="0"/>
        <v>5.9629078542316909E-2</v>
      </c>
      <c r="AN36" s="24">
        <f t="shared" si="0"/>
        <v>5.9062785353145533E-2</v>
      </c>
      <c r="AO36" s="24">
        <f t="shared" si="0"/>
        <v>5.8583322859964641E-2</v>
      </c>
      <c r="AP36" s="24">
        <f t="shared" si="0"/>
        <v>5.8157843522662372E-2</v>
      </c>
      <c r="AQ36" s="24">
        <f t="shared" si="0"/>
        <v>5.7736816436491221E-2</v>
      </c>
      <c r="AR36" s="24">
        <f t="shared" si="0"/>
        <v>5.7367556317452759E-2</v>
      </c>
      <c r="AS36" s="24">
        <f t="shared" si="0"/>
        <v>5.6996141437097143E-2</v>
      </c>
      <c r="AT36" s="24">
        <f t="shared" si="0"/>
        <v>5.6737571946367416E-2</v>
      </c>
      <c r="AU36" s="24">
        <f t="shared" si="0"/>
        <v>5.6540406056638577E-2</v>
      </c>
      <c r="AV36" s="24">
        <f t="shared" si="0"/>
        <v>5.6317195248007865E-2</v>
      </c>
      <c r="AW36" s="24">
        <f t="shared" si="0"/>
        <v>5.6022901476519338E-2</v>
      </c>
      <c r="AX36" s="24">
        <f t="shared" si="0"/>
        <v>5.5819757586470807E-2</v>
      </c>
      <c r="AY36" s="24">
        <f t="shared" si="0"/>
        <v>5.5623875568735687E-2</v>
      </c>
      <c r="AZ36" s="24">
        <f t="shared" si="0"/>
        <v>5.5369911631663542E-2</v>
      </c>
    </row>
    <row r="39" spans="1:52" ht="12.65" customHeight="1" x14ac:dyDescent="0.35">
      <c r="A39" s="6" t="s">
        <v>46</v>
      </c>
      <c r="B39" s="7">
        <v>2000</v>
      </c>
      <c r="C39" s="7">
        <v>2001</v>
      </c>
      <c r="D39" s="7">
        <v>2002</v>
      </c>
      <c r="E39" s="7">
        <v>2003</v>
      </c>
      <c r="F39" s="7">
        <v>2004</v>
      </c>
      <c r="G39" s="7">
        <v>2005</v>
      </c>
      <c r="H39" s="7">
        <v>2006</v>
      </c>
      <c r="I39" s="7">
        <v>2007</v>
      </c>
      <c r="J39" s="7">
        <v>2008</v>
      </c>
      <c r="K39" s="7">
        <v>2009</v>
      </c>
      <c r="L39" s="7">
        <v>2010</v>
      </c>
      <c r="M39" s="7">
        <v>2011</v>
      </c>
      <c r="N39" s="7">
        <v>2012</v>
      </c>
      <c r="O39" s="7">
        <v>2013</v>
      </c>
      <c r="P39" s="7">
        <v>2014</v>
      </c>
      <c r="Q39" s="7">
        <v>2015</v>
      </c>
      <c r="R39" s="7">
        <v>2016</v>
      </c>
      <c r="S39" s="7">
        <v>2017</v>
      </c>
      <c r="T39" s="7">
        <v>2018</v>
      </c>
      <c r="U39" s="7">
        <v>2019</v>
      </c>
      <c r="V39" s="7">
        <v>2020</v>
      </c>
      <c r="W39" s="7">
        <v>2021</v>
      </c>
      <c r="X39" s="7">
        <v>2022</v>
      </c>
      <c r="Y39" s="7">
        <v>2023</v>
      </c>
      <c r="Z39" s="7">
        <v>2024</v>
      </c>
      <c r="AA39" s="7">
        <v>2025</v>
      </c>
      <c r="AB39" s="7">
        <v>2026</v>
      </c>
      <c r="AC39" s="7">
        <v>2027</v>
      </c>
      <c r="AD39" s="7">
        <v>2028</v>
      </c>
      <c r="AE39" s="7">
        <v>2029</v>
      </c>
      <c r="AF39" s="7">
        <v>2030</v>
      </c>
      <c r="AG39" s="7">
        <v>2031</v>
      </c>
      <c r="AH39" s="7">
        <v>2032</v>
      </c>
      <c r="AI39" s="7">
        <v>2033</v>
      </c>
      <c r="AJ39" s="7">
        <v>2034</v>
      </c>
      <c r="AK39" s="7">
        <v>2035</v>
      </c>
      <c r="AL39" s="7">
        <v>2036</v>
      </c>
      <c r="AM39" s="7">
        <v>2037</v>
      </c>
      <c r="AN39" s="7">
        <v>2038</v>
      </c>
      <c r="AO39" s="7">
        <v>2039</v>
      </c>
      <c r="AP39" s="7">
        <v>2040</v>
      </c>
      <c r="AQ39" s="7">
        <v>2041</v>
      </c>
      <c r="AR39" s="7">
        <v>2042</v>
      </c>
      <c r="AS39" s="7">
        <v>2043</v>
      </c>
      <c r="AT39" s="7">
        <v>2044</v>
      </c>
      <c r="AU39" s="7">
        <v>2045</v>
      </c>
      <c r="AV39" s="7">
        <v>2046</v>
      </c>
      <c r="AW39" s="7">
        <v>2047</v>
      </c>
      <c r="AX39" s="7">
        <v>2048</v>
      </c>
      <c r="AY39" s="7">
        <v>2049</v>
      </c>
      <c r="AZ39" s="7">
        <v>2050</v>
      </c>
    </row>
    <row r="40" spans="1:52" ht="12.65" customHeight="1" x14ac:dyDescent="0.35">
      <c r="A40" s="9" t="s">
        <v>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</row>
    <row r="41" spans="1:52" ht="12.65" customHeight="1" x14ac:dyDescent="0.25">
      <c r="A41" s="11" t="s">
        <v>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</row>
    <row r="42" spans="1:52" ht="12.65" customHeight="1" x14ac:dyDescent="0.25">
      <c r="A42" s="11" t="s">
        <v>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</row>
    <row r="43" spans="1:52" ht="12.65" customHeight="1" x14ac:dyDescent="0.25">
      <c r="A43" s="13" t="s">
        <v>8</v>
      </c>
      <c r="B43" s="14">
        <v>28358.784307713489</v>
      </c>
      <c r="C43" s="14">
        <v>26483.720930232561</v>
      </c>
      <c r="D43" s="14">
        <v>24301.162790697679</v>
      </c>
      <c r="E43" s="14">
        <v>21077.906976744187</v>
      </c>
      <c r="F43" s="14">
        <v>14806.976744186046</v>
      </c>
      <c r="G43" s="14">
        <v>15881.585759007803</v>
      </c>
      <c r="H43" s="14">
        <v>15170.930232558141</v>
      </c>
      <c r="I43" s="14">
        <v>16343.604534883721</v>
      </c>
      <c r="J43" s="14">
        <v>17873.837209302324</v>
      </c>
      <c r="K43" s="14">
        <v>15125.581395348841</v>
      </c>
      <c r="L43" s="14">
        <v>15821.318829277425</v>
      </c>
      <c r="M43" s="14">
        <v>16142.094423003862</v>
      </c>
      <c r="N43" s="14">
        <v>17824.8470830806</v>
      </c>
      <c r="O43" s="14">
        <v>15658.570346226516</v>
      </c>
      <c r="P43" s="14">
        <v>16808.085655693143</v>
      </c>
      <c r="Q43" s="14">
        <v>16539.522885880582</v>
      </c>
      <c r="R43" s="14">
        <v>16882.193286922142</v>
      </c>
      <c r="S43" s="14">
        <v>17221.850147527039</v>
      </c>
      <c r="T43" s="14">
        <v>17869.442537053972</v>
      </c>
      <c r="U43" s="14">
        <v>18371.57843989383</v>
      </c>
      <c r="V43" s="14">
        <v>18927.830170266512</v>
      </c>
      <c r="W43" s="14">
        <v>19264.440379865868</v>
      </c>
      <c r="X43" s="14">
        <v>19072.26790818564</v>
      </c>
      <c r="Y43" s="14">
        <v>20250.822314334702</v>
      </c>
      <c r="Z43" s="14">
        <v>20853.628916132911</v>
      </c>
      <c r="AA43" s="14">
        <v>21011.911269687538</v>
      </c>
      <c r="AB43" s="14">
        <v>21702.999964325067</v>
      </c>
      <c r="AC43" s="14">
        <v>22465.899569716825</v>
      </c>
      <c r="AD43" s="14">
        <v>23450.901826208468</v>
      </c>
      <c r="AE43" s="14">
        <v>24346.971567442655</v>
      </c>
      <c r="AF43" s="14">
        <v>24766.501284748156</v>
      </c>
      <c r="AG43" s="14">
        <v>25479.93611036961</v>
      </c>
      <c r="AH43" s="14">
        <v>26342.959327380941</v>
      </c>
      <c r="AI43" s="14">
        <v>27265.039647461883</v>
      </c>
      <c r="AJ43" s="14">
        <v>28047.561457300853</v>
      </c>
      <c r="AK43" s="14">
        <v>30575.626474484863</v>
      </c>
      <c r="AL43" s="14">
        <v>31016.414904138892</v>
      </c>
      <c r="AM43" s="14">
        <v>32670.634639189913</v>
      </c>
      <c r="AN43" s="14">
        <v>34196.763889045353</v>
      </c>
      <c r="AO43" s="14">
        <v>35555.186472133399</v>
      </c>
      <c r="AP43" s="14">
        <v>36953.730278102652</v>
      </c>
      <c r="AQ43" s="14">
        <v>39564.615534936951</v>
      </c>
      <c r="AR43" s="14">
        <v>40521.771533027255</v>
      </c>
      <c r="AS43" s="14">
        <v>42820.039581153345</v>
      </c>
      <c r="AT43" s="14">
        <v>43849.575542106119</v>
      </c>
      <c r="AU43" s="14">
        <v>44853.357022324701</v>
      </c>
      <c r="AV43" s="14">
        <v>45885.442610752609</v>
      </c>
      <c r="AW43" s="14">
        <v>47084.086662660658</v>
      </c>
      <c r="AX43" s="14">
        <v>48332.432151797286</v>
      </c>
      <c r="AY43" s="14">
        <v>49797.256660753279</v>
      </c>
      <c r="AZ43" s="14">
        <v>51130.633515983667</v>
      </c>
    </row>
    <row r="44" spans="1:52" ht="12.65" customHeight="1" x14ac:dyDescent="0.25">
      <c r="A44" s="15" t="s">
        <v>9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</row>
    <row r="45" spans="1:52" ht="12.65" customHeight="1" x14ac:dyDescent="0.25">
      <c r="A45" s="15" t="s">
        <v>10</v>
      </c>
      <c r="B45" s="16">
        <v>28358.784307713489</v>
      </c>
      <c r="C45" s="16">
        <v>26483.720930232561</v>
      </c>
      <c r="D45" s="16">
        <v>24301.162790697679</v>
      </c>
      <c r="E45" s="16">
        <v>21077.906976744187</v>
      </c>
      <c r="F45" s="16">
        <v>14806.976744186046</v>
      </c>
      <c r="G45" s="16">
        <v>15881.585759007803</v>
      </c>
      <c r="H45" s="16">
        <v>15170.930232558141</v>
      </c>
      <c r="I45" s="16">
        <v>16343.604534883721</v>
      </c>
      <c r="J45" s="16">
        <v>17873.837209302324</v>
      </c>
      <c r="K45" s="16">
        <v>15125.581395348841</v>
      </c>
      <c r="L45" s="16">
        <v>15821.318829277425</v>
      </c>
      <c r="M45" s="16">
        <v>16142.094423003862</v>
      </c>
      <c r="N45" s="16">
        <v>17824.8470830806</v>
      </c>
      <c r="O45" s="16">
        <v>15658.570346226516</v>
      </c>
      <c r="P45" s="16">
        <v>16808.085655693143</v>
      </c>
      <c r="Q45" s="16">
        <v>16539.522885880582</v>
      </c>
      <c r="R45" s="16">
        <v>16882.193286922142</v>
      </c>
      <c r="S45" s="16">
        <v>17221.850147527039</v>
      </c>
      <c r="T45" s="16">
        <v>17869.442537053972</v>
      </c>
      <c r="U45" s="16">
        <v>18371.57843989383</v>
      </c>
      <c r="V45" s="16">
        <v>18927.830170266512</v>
      </c>
      <c r="W45" s="16">
        <v>19264.440379865868</v>
      </c>
      <c r="X45" s="16">
        <v>19072.26790818564</v>
      </c>
      <c r="Y45" s="16">
        <v>20250.822314334702</v>
      </c>
      <c r="Z45" s="16">
        <v>20853.628916132911</v>
      </c>
      <c r="AA45" s="16">
        <v>21011.911269687538</v>
      </c>
      <c r="AB45" s="16">
        <v>21702.999964325067</v>
      </c>
      <c r="AC45" s="16">
        <v>22465.899569716825</v>
      </c>
      <c r="AD45" s="16">
        <v>23450.901826208468</v>
      </c>
      <c r="AE45" s="16">
        <v>24346.971567442655</v>
      </c>
      <c r="AF45" s="16">
        <v>24766.501284748156</v>
      </c>
      <c r="AG45" s="16">
        <v>25479.93611036961</v>
      </c>
      <c r="AH45" s="16">
        <v>26342.959327380941</v>
      </c>
      <c r="AI45" s="16">
        <v>27265.039647461883</v>
      </c>
      <c r="AJ45" s="16">
        <v>28047.561457300853</v>
      </c>
      <c r="AK45" s="16">
        <v>30575.626474484863</v>
      </c>
      <c r="AL45" s="16">
        <v>31016.414904138892</v>
      </c>
      <c r="AM45" s="16">
        <v>32670.634639189913</v>
      </c>
      <c r="AN45" s="16">
        <v>34196.763889045353</v>
      </c>
      <c r="AO45" s="16">
        <v>35555.186472133399</v>
      </c>
      <c r="AP45" s="16">
        <v>36953.730278102652</v>
      </c>
      <c r="AQ45" s="16">
        <v>39564.615534936951</v>
      </c>
      <c r="AR45" s="16">
        <v>40521.771533027255</v>
      </c>
      <c r="AS45" s="16">
        <v>42820.039581153345</v>
      </c>
      <c r="AT45" s="16">
        <v>43849.575542106119</v>
      </c>
      <c r="AU45" s="16">
        <v>44853.357022324701</v>
      </c>
      <c r="AV45" s="16">
        <v>45885.442610752609</v>
      </c>
      <c r="AW45" s="16">
        <v>47084.086662660658</v>
      </c>
      <c r="AX45" s="16">
        <v>48332.432151797286</v>
      </c>
      <c r="AY45" s="16">
        <v>49797.256660753279</v>
      </c>
      <c r="AZ45" s="16">
        <v>51130.633515983667</v>
      </c>
    </row>
    <row r="46" spans="1:52" ht="12.65" customHeight="1" x14ac:dyDescent="0.25">
      <c r="A46" s="13" t="s">
        <v>11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</row>
    <row r="47" spans="1:52" ht="12.65" customHeight="1" x14ac:dyDescent="0.25">
      <c r="A47" s="15" t="s">
        <v>12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</row>
    <row r="48" spans="1:52" ht="12.65" customHeight="1" x14ac:dyDescent="0.25">
      <c r="A48" s="13" t="s">
        <v>13</v>
      </c>
      <c r="B48" s="14">
        <v>0</v>
      </c>
      <c r="C48" s="14">
        <v>31.395348837209301</v>
      </c>
      <c r="D48" s="14">
        <v>65.116279069767444</v>
      </c>
      <c r="E48" s="14">
        <v>27.90697674418605</v>
      </c>
      <c r="F48" s="14">
        <v>183.72093023255815</v>
      </c>
      <c r="G48" s="14">
        <v>1137.573014635142</v>
      </c>
      <c r="H48" s="14">
        <v>697.67441860465124</v>
      </c>
      <c r="I48" s="14">
        <v>786.07441860465144</v>
      </c>
      <c r="J48" s="14">
        <v>832.53104651162789</v>
      </c>
      <c r="K48" s="14">
        <v>1097.6744186046512</v>
      </c>
      <c r="L48" s="14">
        <v>1095.636118831944</v>
      </c>
      <c r="M48" s="14">
        <v>2118.5075575285323</v>
      </c>
      <c r="N48" s="14">
        <v>3571.8570657281734</v>
      </c>
      <c r="O48" s="14">
        <v>1855.4993434515118</v>
      </c>
      <c r="P48" s="14">
        <v>3318.0138686147625</v>
      </c>
      <c r="Q48" s="14">
        <v>3141.378996225128</v>
      </c>
      <c r="R48" s="14">
        <v>3199.724025142446</v>
      </c>
      <c r="S48" s="14">
        <v>3243.7683532496558</v>
      </c>
      <c r="T48" s="14">
        <v>3496.4558691489124</v>
      </c>
      <c r="U48" s="14">
        <v>3662.6668704570093</v>
      </c>
      <c r="V48" s="14">
        <v>3740.4920642130364</v>
      </c>
      <c r="W48" s="14">
        <v>3778.0690717460629</v>
      </c>
      <c r="X48" s="14">
        <v>3867.0253733533746</v>
      </c>
      <c r="Y48" s="14">
        <v>3796.2308302466022</v>
      </c>
      <c r="Z48" s="14">
        <v>3691.6308549423543</v>
      </c>
      <c r="AA48" s="14">
        <v>3678.8737860830674</v>
      </c>
      <c r="AB48" s="14">
        <v>3669.868317089748</v>
      </c>
      <c r="AC48" s="14">
        <v>3665.0984927068321</v>
      </c>
      <c r="AD48" s="14">
        <v>3557.9576688318225</v>
      </c>
      <c r="AE48" s="14">
        <v>3540.5638351221783</v>
      </c>
      <c r="AF48" s="14">
        <v>3548.9044154201142</v>
      </c>
      <c r="AG48" s="14">
        <v>3551.8659311672527</v>
      </c>
      <c r="AH48" s="14">
        <v>3503.6257883157141</v>
      </c>
      <c r="AI48" s="14">
        <v>3423.0943712224339</v>
      </c>
      <c r="AJ48" s="14">
        <v>3401.4512658986923</v>
      </c>
      <c r="AK48" s="14">
        <v>3306.6081940358922</v>
      </c>
      <c r="AL48" s="14">
        <v>3296.851877269592</v>
      </c>
      <c r="AM48" s="14">
        <v>3306.5982100078495</v>
      </c>
      <c r="AN48" s="14">
        <v>3309.5343936291033</v>
      </c>
      <c r="AO48" s="14">
        <v>3298.5662791815112</v>
      </c>
      <c r="AP48" s="14">
        <v>3288.9547720904543</v>
      </c>
      <c r="AQ48" s="14">
        <v>3250.2020944049464</v>
      </c>
      <c r="AR48" s="14">
        <v>3230.9513467526876</v>
      </c>
      <c r="AS48" s="14">
        <v>3032.083953930086</v>
      </c>
      <c r="AT48" s="14">
        <v>2835.1943786170787</v>
      </c>
      <c r="AU48" s="14">
        <v>2795.7396960349233</v>
      </c>
      <c r="AV48" s="14">
        <v>2772.9204839910817</v>
      </c>
      <c r="AW48" s="14">
        <v>2766.1202164255715</v>
      </c>
      <c r="AX48" s="14">
        <v>2595.6328991209416</v>
      </c>
      <c r="AY48" s="14">
        <v>2525.4079516772404</v>
      </c>
      <c r="AZ48" s="14">
        <v>2505.1216830723238</v>
      </c>
    </row>
    <row r="49" spans="1:52" ht="12.65" customHeight="1" x14ac:dyDescent="0.25">
      <c r="A49" s="15" t="s">
        <v>14</v>
      </c>
      <c r="B49" s="16">
        <v>0</v>
      </c>
      <c r="C49" s="16">
        <v>0</v>
      </c>
      <c r="D49" s="16">
        <v>0</v>
      </c>
      <c r="E49" s="16">
        <v>0</v>
      </c>
      <c r="F49" s="16">
        <v>161.62790697674419</v>
      </c>
      <c r="G49" s="16">
        <v>830.95516280067466</v>
      </c>
      <c r="H49" s="16">
        <v>697.67441860465124</v>
      </c>
      <c r="I49" s="16">
        <v>786.07441860465144</v>
      </c>
      <c r="J49" s="16">
        <v>832.53104651162789</v>
      </c>
      <c r="K49" s="16">
        <v>1097.6744186046512</v>
      </c>
      <c r="L49" s="16">
        <v>1095.636118831944</v>
      </c>
      <c r="M49" s="16">
        <v>2118.5075575285323</v>
      </c>
      <c r="N49" s="16">
        <v>3571.8570657281734</v>
      </c>
      <c r="O49" s="16">
        <v>1855.4993434515118</v>
      </c>
      <c r="P49" s="16">
        <v>3318.0138686147625</v>
      </c>
      <c r="Q49" s="16">
        <v>3141.378996225128</v>
      </c>
      <c r="R49" s="16">
        <v>3199.724025142446</v>
      </c>
      <c r="S49" s="16">
        <v>3243.7683532496558</v>
      </c>
      <c r="T49" s="16">
        <v>3496.4558691489124</v>
      </c>
      <c r="U49" s="16">
        <v>3662.6668704570093</v>
      </c>
      <c r="V49" s="16">
        <v>3740.4920642130364</v>
      </c>
      <c r="W49" s="16">
        <v>3778.0690717460629</v>
      </c>
      <c r="X49" s="16">
        <v>3867.0253733533746</v>
      </c>
      <c r="Y49" s="16">
        <v>3796.2308302466022</v>
      </c>
      <c r="Z49" s="16">
        <v>3691.6308549423543</v>
      </c>
      <c r="AA49" s="16">
        <v>3678.8737860830674</v>
      </c>
      <c r="AB49" s="16">
        <v>3669.868317089748</v>
      </c>
      <c r="AC49" s="16">
        <v>3665.0984927068321</v>
      </c>
      <c r="AD49" s="16">
        <v>3557.9576688318225</v>
      </c>
      <c r="AE49" s="16">
        <v>3540.5638351221783</v>
      </c>
      <c r="AF49" s="16">
        <v>3548.9044154201142</v>
      </c>
      <c r="AG49" s="16">
        <v>3551.8659311672527</v>
      </c>
      <c r="AH49" s="16">
        <v>3503.6257883157141</v>
      </c>
      <c r="AI49" s="16">
        <v>3423.0943712224339</v>
      </c>
      <c r="AJ49" s="16">
        <v>3401.4512658986923</v>
      </c>
      <c r="AK49" s="16">
        <v>3306.6081940358922</v>
      </c>
      <c r="AL49" s="16">
        <v>3296.851877269592</v>
      </c>
      <c r="AM49" s="16">
        <v>3306.5982100078495</v>
      </c>
      <c r="AN49" s="16">
        <v>3309.5343936291033</v>
      </c>
      <c r="AO49" s="16">
        <v>3298.5662791815112</v>
      </c>
      <c r="AP49" s="16">
        <v>3288.9547720904543</v>
      </c>
      <c r="AQ49" s="16">
        <v>3250.2020944049464</v>
      </c>
      <c r="AR49" s="16">
        <v>3230.9513467526876</v>
      </c>
      <c r="AS49" s="16">
        <v>3032.083953930086</v>
      </c>
      <c r="AT49" s="16">
        <v>2835.1943786170787</v>
      </c>
      <c r="AU49" s="16">
        <v>2795.7396960349233</v>
      </c>
      <c r="AV49" s="16">
        <v>2772.9204839910817</v>
      </c>
      <c r="AW49" s="16">
        <v>2766.1202164255715</v>
      </c>
      <c r="AX49" s="16">
        <v>2595.6328991209416</v>
      </c>
      <c r="AY49" s="16">
        <v>2525.4079516772404</v>
      </c>
      <c r="AZ49" s="16">
        <v>2505.1216830723238</v>
      </c>
    </row>
    <row r="50" spans="1:52" ht="12.65" customHeight="1" x14ac:dyDescent="0.25">
      <c r="A50" s="15" t="s">
        <v>15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</row>
    <row r="51" spans="1:52" ht="12.65" customHeight="1" x14ac:dyDescent="0.25">
      <c r="A51" s="15" t="s">
        <v>16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</row>
    <row r="52" spans="1:52" ht="12.65" customHeight="1" x14ac:dyDescent="0.25">
      <c r="A52" s="15" t="s">
        <v>17</v>
      </c>
      <c r="B52" s="16">
        <v>0</v>
      </c>
      <c r="C52" s="16">
        <v>31.395348837209301</v>
      </c>
      <c r="D52" s="16">
        <v>65.116279069767444</v>
      </c>
      <c r="E52" s="16">
        <v>27.90697674418605</v>
      </c>
      <c r="F52" s="16">
        <v>22.093023255813954</v>
      </c>
      <c r="G52" s="16">
        <v>306.61785183446744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</row>
    <row r="53" spans="1:52" ht="12.65" customHeight="1" x14ac:dyDescent="0.25">
      <c r="A53" s="13" t="s">
        <v>18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8.3757765943191487</v>
      </c>
      <c r="S53" s="14">
        <v>25.333388968369231</v>
      </c>
      <c r="T53" s="14">
        <v>51.646697994479119</v>
      </c>
      <c r="U53" s="14">
        <v>86.730115973786752</v>
      </c>
      <c r="V53" s="14">
        <v>129.77424190609173</v>
      </c>
      <c r="W53" s="14">
        <v>177.43984209066221</v>
      </c>
      <c r="X53" s="14">
        <v>223.42780547651563</v>
      </c>
      <c r="Y53" s="14">
        <v>291.67845702986449</v>
      </c>
      <c r="Z53" s="14">
        <v>363.05844764634122</v>
      </c>
      <c r="AA53" s="14">
        <v>425.93157888005868</v>
      </c>
      <c r="AB53" s="14">
        <v>505.39691852513715</v>
      </c>
      <c r="AC53" s="14">
        <v>589.28515218097323</v>
      </c>
      <c r="AD53" s="14">
        <v>685.50758052626816</v>
      </c>
      <c r="AE53" s="14">
        <v>778.36719787690413</v>
      </c>
      <c r="AF53" s="14">
        <v>848.03951333801467</v>
      </c>
      <c r="AG53" s="14">
        <v>931.31931771462234</v>
      </c>
      <c r="AH53" s="14">
        <v>1018.9781183416592</v>
      </c>
      <c r="AI53" s="14">
        <v>1107.1766593819134</v>
      </c>
      <c r="AJ53" s="14">
        <v>1182.6730604262386</v>
      </c>
      <c r="AK53" s="14">
        <v>1308.2653798922463</v>
      </c>
      <c r="AL53" s="14">
        <v>1356.5042585252588</v>
      </c>
      <c r="AM53" s="14">
        <v>1444.138439775973</v>
      </c>
      <c r="AN53" s="14">
        <v>1524.3144044470141</v>
      </c>
      <c r="AO53" s="14">
        <v>1595.6217911767699</v>
      </c>
      <c r="AP53" s="14">
        <v>1665.8188454569479</v>
      </c>
      <c r="AQ53" s="14">
        <v>1774.5663636226234</v>
      </c>
      <c r="AR53" s="14">
        <v>1825.4620591066537</v>
      </c>
      <c r="AS53" s="14">
        <v>1926.8210620065802</v>
      </c>
      <c r="AT53" s="14">
        <v>1984.2495641025282</v>
      </c>
      <c r="AU53" s="14">
        <v>2032.9928311001736</v>
      </c>
      <c r="AV53" s="14">
        <v>2078.7342068891853</v>
      </c>
      <c r="AW53" s="14">
        <v>2129.9480548844017</v>
      </c>
      <c r="AX53" s="14">
        <v>2187.6845017624833</v>
      </c>
      <c r="AY53" s="14">
        <v>2248.4340899162362</v>
      </c>
      <c r="AZ53" s="14">
        <v>2302.6920456469197</v>
      </c>
    </row>
    <row r="54" spans="1:52" ht="12.65" customHeight="1" x14ac:dyDescent="0.25">
      <c r="A54" s="13" t="s">
        <v>19</v>
      </c>
      <c r="B54" s="14">
        <v>28358.784307713482</v>
      </c>
      <c r="C54" s="14">
        <v>26452.325581395358</v>
      </c>
      <c r="D54" s="14">
        <v>24236.046511627912</v>
      </c>
      <c r="E54" s="14">
        <v>21050.000000000007</v>
      </c>
      <c r="F54" s="14">
        <v>14623.255813953489</v>
      </c>
      <c r="G54" s="14">
        <v>14744.01274437266</v>
      </c>
      <c r="H54" s="14">
        <v>14473.255813953489</v>
      </c>
      <c r="I54" s="14">
        <v>15557.530116279071</v>
      </c>
      <c r="J54" s="14">
        <v>17041.306162790697</v>
      </c>
      <c r="K54" s="14">
        <v>14027.906976744185</v>
      </c>
      <c r="L54" s="14">
        <v>14725.682710445481</v>
      </c>
      <c r="M54" s="14">
        <v>14023.586865475336</v>
      </c>
      <c r="N54" s="14">
        <v>14252.990017352422</v>
      </c>
      <c r="O54" s="14">
        <v>13803.071002775003</v>
      </c>
      <c r="P54" s="14">
        <v>13490.07178707837</v>
      </c>
      <c r="Q54" s="14">
        <v>13398.143889655461</v>
      </c>
      <c r="R54" s="14">
        <v>13674.09348518538</v>
      </c>
      <c r="S54" s="14">
        <v>13952.748405309012</v>
      </c>
      <c r="T54" s="14">
        <v>14321.339969910583</v>
      </c>
      <c r="U54" s="14">
        <v>14622.181453463039</v>
      </c>
      <c r="V54" s="14">
        <v>15057.563864147383</v>
      </c>
      <c r="W54" s="14">
        <v>15308.93146602914</v>
      </c>
      <c r="X54" s="14">
        <v>14981.814729355745</v>
      </c>
      <c r="Y54" s="14">
        <v>16162.913027058234</v>
      </c>
      <c r="Z54" s="14">
        <v>16798.939613544215</v>
      </c>
      <c r="AA54" s="14">
        <v>16907.105904724413</v>
      </c>
      <c r="AB54" s="14">
        <v>17527.73472871018</v>
      </c>
      <c r="AC54" s="14">
        <v>18211.515924829022</v>
      </c>
      <c r="AD54" s="14">
        <v>19207.436576850381</v>
      </c>
      <c r="AE54" s="14">
        <v>20028.040534443575</v>
      </c>
      <c r="AF54" s="14">
        <v>20369.557355990029</v>
      </c>
      <c r="AG54" s="14">
        <v>20996.750861487737</v>
      </c>
      <c r="AH54" s="14">
        <v>21820.355420723565</v>
      </c>
      <c r="AI54" s="14">
        <v>22734.768616857535</v>
      </c>
      <c r="AJ54" s="14">
        <v>23463.437130975919</v>
      </c>
      <c r="AK54" s="14">
        <v>25960.75290055673</v>
      </c>
      <c r="AL54" s="14">
        <v>26363.058768344039</v>
      </c>
      <c r="AM54" s="14">
        <v>27919.89798940609</v>
      </c>
      <c r="AN54" s="14">
        <v>29362.915090969233</v>
      </c>
      <c r="AO54" s="14">
        <v>30660.998401775119</v>
      </c>
      <c r="AP54" s="14">
        <v>31998.956660555254</v>
      </c>
      <c r="AQ54" s="14">
        <v>34539.847076909384</v>
      </c>
      <c r="AR54" s="14">
        <v>35465.358127167914</v>
      </c>
      <c r="AS54" s="14">
        <v>37861.134565216686</v>
      </c>
      <c r="AT54" s="14">
        <v>39030.131599386506</v>
      </c>
      <c r="AU54" s="14">
        <v>40024.624495189601</v>
      </c>
      <c r="AV54" s="14">
        <v>41033.787919872346</v>
      </c>
      <c r="AW54" s="14">
        <v>42188.018391350692</v>
      </c>
      <c r="AX54" s="14">
        <v>43549.114750913861</v>
      </c>
      <c r="AY54" s="14">
        <v>45023.414619159805</v>
      </c>
      <c r="AZ54" s="14">
        <v>46322.819787264423</v>
      </c>
    </row>
    <row r="55" spans="1:52" ht="12.65" customHeight="1" x14ac:dyDescent="0.25">
      <c r="A55" s="15" t="s">
        <v>20</v>
      </c>
      <c r="B55" s="16">
        <v>28358.784307713482</v>
      </c>
      <c r="C55" s="16">
        <v>26452.325581395358</v>
      </c>
      <c r="D55" s="16">
        <v>24236.046511627912</v>
      </c>
      <c r="E55" s="16">
        <v>21050.000000000007</v>
      </c>
      <c r="F55" s="16">
        <v>14623.255813953489</v>
      </c>
      <c r="G55" s="16">
        <v>14744.01274437266</v>
      </c>
      <c r="H55" s="16">
        <v>14473.255813953489</v>
      </c>
      <c r="I55" s="16">
        <v>15557.530116279071</v>
      </c>
      <c r="J55" s="16">
        <v>17040.143372093022</v>
      </c>
      <c r="K55" s="16">
        <v>14027.906976744185</v>
      </c>
      <c r="L55" s="16">
        <v>14725.404967927829</v>
      </c>
      <c r="M55" s="16">
        <v>14023.864593262111</v>
      </c>
      <c r="N55" s="16">
        <v>14252.990017352422</v>
      </c>
      <c r="O55" s="16">
        <v>13803.071002775003</v>
      </c>
      <c r="P55" s="16">
        <v>13489.794045007684</v>
      </c>
      <c r="Q55" s="16">
        <v>13398.143889655461</v>
      </c>
      <c r="R55" s="16">
        <v>13674.09348518538</v>
      </c>
      <c r="S55" s="16">
        <v>13952.748405309012</v>
      </c>
      <c r="T55" s="16">
        <v>14321.339969910583</v>
      </c>
      <c r="U55" s="16">
        <v>14622.181453463039</v>
      </c>
      <c r="V55" s="16">
        <v>15057.563864147383</v>
      </c>
      <c r="W55" s="16">
        <v>15308.93146602914</v>
      </c>
      <c r="X55" s="16">
        <v>14981.814729355745</v>
      </c>
      <c r="Y55" s="16">
        <v>16162.913027058234</v>
      </c>
      <c r="Z55" s="16">
        <v>16798.939613544215</v>
      </c>
      <c r="AA55" s="16">
        <v>16907.105904724413</v>
      </c>
      <c r="AB55" s="16">
        <v>17527.73472871018</v>
      </c>
      <c r="AC55" s="16">
        <v>18211.515924829022</v>
      </c>
      <c r="AD55" s="16">
        <v>19207.436576850381</v>
      </c>
      <c r="AE55" s="16">
        <v>20028.040534443575</v>
      </c>
      <c r="AF55" s="16">
        <v>20369.557355990029</v>
      </c>
      <c r="AG55" s="16">
        <v>20996.750861487737</v>
      </c>
      <c r="AH55" s="16">
        <v>21820.355420723565</v>
      </c>
      <c r="AI55" s="16">
        <v>22734.768616857535</v>
      </c>
      <c r="AJ55" s="16">
        <v>23463.437130975919</v>
      </c>
      <c r="AK55" s="16">
        <v>25960.75290055673</v>
      </c>
      <c r="AL55" s="16">
        <v>26363.058768344039</v>
      </c>
      <c r="AM55" s="16">
        <v>27919.89798940609</v>
      </c>
      <c r="AN55" s="16">
        <v>29362.915090969233</v>
      </c>
      <c r="AO55" s="16">
        <v>30660.998401775119</v>
      </c>
      <c r="AP55" s="16">
        <v>31998.956660555254</v>
      </c>
      <c r="AQ55" s="16">
        <v>34539.847076909384</v>
      </c>
      <c r="AR55" s="16">
        <v>35465.358127167914</v>
      </c>
      <c r="AS55" s="16">
        <v>37861.134565216686</v>
      </c>
      <c r="AT55" s="16">
        <v>39030.131599386506</v>
      </c>
      <c r="AU55" s="16">
        <v>40024.624495189601</v>
      </c>
      <c r="AV55" s="16">
        <v>41033.787919872346</v>
      </c>
      <c r="AW55" s="16">
        <v>42188.018391350692</v>
      </c>
      <c r="AX55" s="16">
        <v>43549.114750913861</v>
      </c>
      <c r="AY55" s="16">
        <v>45023.414619159805</v>
      </c>
      <c r="AZ55" s="16">
        <v>46322.819787264423</v>
      </c>
    </row>
    <row r="56" spans="1:52" ht="12.65" customHeight="1" x14ac:dyDescent="0.25">
      <c r="A56" s="17" t="s">
        <v>21</v>
      </c>
      <c r="B56" s="18">
        <v>12783.808128976814</v>
      </c>
      <c r="C56" s="18">
        <v>11644.184069767442</v>
      </c>
      <c r="D56" s="18">
        <v>15359.277093023262</v>
      </c>
      <c r="E56" s="18">
        <v>13390.711511627909</v>
      </c>
      <c r="F56" s="18">
        <v>9678.6715116279065</v>
      </c>
      <c r="G56" s="18">
        <v>9657.150601780555</v>
      </c>
      <c r="H56" s="18">
        <v>9405.8193023255808</v>
      </c>
      <c r="I56" s="18">
        <v>10416.649534883722</v>
      </c>
      <c r="J56" s="18">
        <v>11868.218139534882</v>
      </c>
      <c r="K56" s="18">
        <v>8870.4973255813966</v>
      </c>
      <c r="L56" s="18">
        <v>9559.9446336838919</v>
      </c>
      <c r="M56" s="18">
        <v>8945.8897398468289</v>
      </c>
      <c r="N56" s="18">
        <v>8904.7860274039504</v>
      </c>
      <c r="O56" s="18">
        <v>8559.011856337278</v>
      </c>
      <c r="P56" s="18">
        <v>8286.8400827473542</v>
      </c>
      <c r="Q56" s="18">
        <v>8074.6593747724346</v>
      </c>
      <c r="R56" s="18">
        <v>8070.1616345688653</v>
      </c>
      <c r="S56" s="18">
        <v>8314.0709693848894</v>
      </c>
      <c r="T56" s="18">
        <v>8425.7282856656766</v>
      </c>
      <c r="U56" s="18">
        <v>8461.4839988611111</v>
      </c>
      <c r="V56" s="18">
        <v>8723.8248690306755</v>
      </c>
      <c r="W56" s="18">
        <v>9275.3434998725679</v>
      </c>
      <c r="X56" s="18">
        <v>9528.6200348309558</v>
      </c>
      <c r="Y56" s="18">
        <v>10891.618239626405</v>
      </c>
      <c r="Z56" s="18">
        <v>11597.794327289408</v>
      </c>
      <c r="AA56" s="18">
        <v>11914.504107335551</v>
      </c>
      <c r="AB56" s="18">
        <v>12253.48455408781</v>
      </c>
      <c r="AC56" s="18">
        <v>12662.799575505702</v>
      </c>
      <c r="AD56" s="18">
        <v>13444.979706555594</v>
      </c>
      <c r="AE56" s="18">
        <v>14023.356313789571</v>
      </c>
      <c r="AF56" s="18">
        <v>14497.804578132087</v>
      </c>
      <c r="AG56" s="18">
        <v>14855.898663760443</v>
      </c>
      <c r="AH56" s="18">
        <v>15579.451053728</v>
      </c>
      <c r="AI56" s="18">
        <v>16395.243405618185</v>
      </c>
      <c r="AJ56" s="18">
        <v>17051.603886305715</v>
      </c>
      <c r="AK56" s="18">
        <v>19621.291968063633</v>
      </c>
      <c r="AL56" s="18">
        <v>20149.977244052985</v>
      </c>
      <c r="AM56" s="18">
        <v>21625.009049225679</v>
      </c>
      <c r="AN56" s="18">
        <v>23004.13886956645</v>
      </c>
      <c r="AO56" s="18">
        <v>24249.689175758725</v>
      </c>
      <c r="AP56" s="18">
        <v>25516.178126081584</v>
      </c>
      <c r="AQ56" s="18">
        <v>27975.085620986923</v>
      </c>
      <c r="AR56" s="18">
        <v>28827.303890089363</v>
      </c>
      <c r="AS56" s="18">
        <v>31159.290609465686</v>
      </c>
      <c r="AT56" s="18">
        <v>32261.194949356632</v>
      </c>
      <c r="AU56" s="18">
        <v>33156.945589875104</v>
      </c>
      <c r="AV56" s="18">
        <v>34103.416935588015</v>
      </c>
      <c r="AW56" s="18">
        <v>35186.701815234024</v>
      </c>
      <c r="AX56" s="18">
        <v>36458.806439228494</v>
      </c>
      <c r="AY56" s="18">
        <v>37868.028855354831</v>
      </c>
      <c r="AZ56" s="18">
        <v>39107.044119479317</v>
      </c>
    </row>
    <row r="57" spans="1:52" ht="12.65" customHeight="1" x14ac:dyDescent="0.25">
      <c r="A57" s="19" t="s">
        <v>22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3.5047925749984716</v>
      </c>
      <c r="U57" s="20">
        <v>3.4136890518027836</v>
      </c>
      <c r="V57" s="20">
        <v>3.3026810061259702</v>
      </c>
      <c r="W57" s="20">
        <v>3.2692863633574336</v>
      </c>
      <c r="X57" s="20">
        <v>3.2417498181411268</v>
      </c>
      <c r="Y57" s="20">
        <v>10.786822141166969</v>
      </c>
      <c r="Z57" s="20">
        <v>10.646957881445918</v>
      </c>
      <c r="AA57" s="20">
        <v>12.758163149078138</v>
      </c>
      <c r="AB57" s="20">
        <v>12.936997307956224</v>
      </c>
      <c r="AC57" s="20">
        <v>13.247142952481529</v>
      </c>
      <c r="AD57" s="20">
        <v>13.538332373284673</v>
      </c>
      <c r="AE57" s="20">
        <v>15.314659676105832</v>
      </c>
      <c r="AF57" s="20">
        <v>17.454887765543489</v>
      </c>
      <c r="AG57" s="20">
        <v>17.969880356702642</v>
      </c>
      <c r="AH57" s="20">
        <v>19.019972172705799</v>
      </c>
      <c r="AI57" s="20">
        <v>20.488285851805376</v>
      </c>
      <c r="AJ57" s="20">
        <v>22.895583587441283</v>
      </c>
      <c r="AK57" s="20">
        <v>25.608298086656063</v>
      </c>
      <c r="AL57" s="20">
        <v>28.358253470547243</v>
      </c>
      <c r="AM57" s="20">
        <v>29.640077489707895</v>
      </c>
      <c r="AN57" s="20">
        <v>30.94776101708813</v>
      </c>
      <c r="AO57" s="20">
        <v>32.089140963844713</v>
      </c>
      <c r="AP57" s="20">
        <v>33.581502010026568</v>
      </c>
      <c r="AQ57" s="20">
        <v>35.171545332002623</v>
      </c>
      <c r="AR57" s="20">
        <v>36.987662410331822</v>
      </c>
      <c r="AS57" s="20">
        <v>47.23397607508241</v>
      </c>
      <c r="AT57" s="20">
        <v>49.328338133629359</v>
      </c>
      <c r="AU57" s="20">
        <v>53.940735749448564</v>
      </c>
      <c r="AV57" s="20">
        <v>59.949972680139588</v>
      </c>
      <c r="AW57" s="20">
        <v>65.227992567688204</v>
      </c>
      <c r="AX57" s="20">
        <v>70.331475073738801</v>
      </c>
      <c r="AY57" s="20">
        <v>76.39365343539508</v>
      </c>
      <c r="AZ57" s="20">
        <v>81.584347827689655</v>
      </c>
    </row>
    <row r="58" spans="1:52" ht="12.65" customHeight="1" x14ac:dyDescent="0.25">
      <c r="A58" s="19" t="s">
        <v>23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0.25394273264255379</v>
      </c>
      <c r="U58" s="20">
        <v>1.0276388464644917</v>
      </c>
      <c r="V58" s="20">
        <v>1.9527759653555565</v>
      </c>
      <c r="W58" s="20">
        <v>3.3474972555594902</v>
      </c>
      <c r="X58" s="20">
        <v>4.6480917628895622</v>
      </c>
      <c r="Y58" s="20">
        <v>6.0331451707380799</v>
      </c>
      <c r="Z58" s="20">
        <v>9.6502692920022746</v>
      </c>
      <c r="AA58" s="20">
        <v>11.533424002092126</v>
      </c>
      <c r="AB58" s="20">
        <v>12.823441101710079</v>
      </c>
      <c r="AC58" s="20">
        <v>15.593706759577868</v>
      </c>
      <c r="AD58" s="20">
        <v>17.012028949645323</v>
      </c>
      <c r="AE58" s="20">
        <v>18.15937101232598</v>
      </c>
      <c r="AF58" s="20">
        <v>19.436724543417871</v>
      </c>
      <c r="AG58" s="20">
        <v>19.745000187843029</v>
      </c>
      <c r="AH58" s="20">
        <v>20.181525751388598</v>
      </c>
      <c r="AI58" s="20">
        <v>21.387784117512258</v>
      </c>
      <c r="AJ58" s="20">
        <v>23.429155161728428</v>
      </c>
      <c r="AK58" s="20">
        <v>26.019037268384459</v>
      </c>
      <c r="AL58" s="20">
        <v>30.709742935751898</v>
      </c>
      <c r="AM58" s="20">
        <v>36.956039656210926</v>
      </c>
      <c r="AN58" s="20">
        <v>44.383924584570089</v>
      </c>
      <c r="AO58" s="20">
        <v>65.752255207986536</v>
      </c>
      <c r="AP58" s="20">
        <v>80.096502516546579</v>
      </c>
      <c r="AQ58" s="20">
        <v>93.899928555153011</v>
      </c>
      <c r="AR58" s="20">
        <v>116.46987214717963</v>
      </c>
      <c r="AS58" s="20">
        <v>132.1727465933136</v>
      </c>
      <c r="AT58" s="20">
        <v>143.04211054386496</v>
      </c>
      <c r="AU58" s="20">
        <v>153.42825346438352</v>
      </c>
      <c r="AV58" s="20">
        <v>158.92324965430427</v>
      </c>
      <c r="AW58" s="20">
        <v>180.63018466130211</v>
      </c>
      <c r="AX58" s="20">
        <v>188.01412869021436</v>
      </c>
      <c r="AY58" s="20">
        <v>196.98844409580769</v>
      </c>
      <c r="AZ58" s="20">
        <v>205.2720578801254</v>
      </c>
    </row>
    <row r="59" spans="1:52" ht="12.65" customHeight="1" x14ac:dyDescent="0.25">
      <c r="A59" s="19" t="s">
        <v>24</v>
      </c>
      <c r="B59" s="20">
        <v>12644.667001130923</v>
      </c>
      <c r="C59" s="20">
        <v>11495.346860465115</v>
      </c>
      <c r="D59" s="20">
        <v>15239.509418604655</v>
      </c>
      <c r="E59" s="20">
        <v>12754.660348837213</v>
      </c>
      <c r="F59" s="20">
        <v>4575.4180232558138</v>
      </c>
      <c r="G59" s="20">
        <v>4556.6798260188525</v>
      </c>
      <c r="H59" s="20">
        <v>4308.8001162790697</v>
      </c>
      <c r="I59" s="20">
        <v>5576.3510465116287</v>
      </c>
      <c r="J59" s="20">
        <v>6884.7620930232542</v>
      </c>
      <c r="K59" s="20">
        <v>4033.9891860465132</v>
      </c>
      <c r="L59" s="20">
        <v>4823.5525005879745</v>
      </c>
      <c r="M59" s="20">
        <v>4065.9346111690779</v>
      </c>
      <c r="N59" s="20">
        <v>3905.1379740611496</v>
      </c>
      <c r="O59" s="20">
        <v>3777.6356001596605</v>
      </c>
      <c r="P59" s="20">
        <v>3263.6019066217127</v>
      </c>
      <c r="Q59" s="20">
        <v>3017.8061556378002</v>
      </c>
      <c r="R59" s="20">
        <v>2978.9474148786417</v>
      </c>
      <c r="S59" s="20">
        <v>3175.2561817739179</v>
      </c>
      <c r="T59" s="20">
        <v>3220.2003585327016</v>
      </c>
      <c r="U59" s="20">
        <v>3282.5482687687149</v>
      </c>
      <c r="V59" s="20">
        <v>3464.0512226550413</v>
      </c>
      <c r="W59" s="20">
        <v>3913.1696227065477</v>
      </c>
      <c r="X59" s="20">
        <v>4036.9959777845588</v>
      </c>
      <c r="Y59" s="20">
        <v>4885.9433475869828</v>
      </c>
      <c r="Z59" s="20">
        <v>5017.7336069191279</v>
      </c>
      <c r="AA59" s="20">
        <v>5144.266408334377</v>
      </c>
      <c r="AB59" s="20">
        <v>5308.61139942913</v>
      </c>
      <c r="AC59" s="20">
        <v>5485.1299851808008</v>
      </c>
      <c r="AD59" s="20">
        <v>5658.4528753131672</v>
      </c>
      <c r="AE59" s="20">
        <v>5877.0605431530794</v>
      </c>
      <c r="AF59" s="20">
        <v>6086.118643644334</v>
      </c>
      <c r="AG59" s="20">
        <v>6280.1006163789789</v>
      </c>
      <c r="AH59" s="20">
        <v>6525.3399475063052</v>
      </c>
      <c r="AI59" s="20">
        <v>6809.4365424822017</v>
      </c>
      <c r="AJ59" s="20">
        <v>7126.9447708458629</v>
      </c>
      <c r="AK59" s="20">
        <v>9034.7717008642321</v>
      </c>
      <c r="AL59" s="20">
        <v>9399.8132208840816</v>
      </c>
      <c r="AM59" s="20">
        <v>10698.959917050801</v>
      </c>
      <c r="AN59" s="20">
        <v>11893.688601789248</v>
      </c>
      <c r="AO59" s="20">
        <v>12951.302617803387</v>
      </c>
      <c r="AP59" s="20">
        <v>14032.22627480458</v>
      </c>
      <c r="AQ59" s="20">
        <v>16201.335210067418</v>
      </c>
      <c r="AR59" s="20">
        <v>16846.526016834156</v>
      </c>
      <c r="AS59" s="20">
        <v>18684.685518868919</v>
      </c>
      <c r="AT59" s="20">
        <v>19365.610376728357</v>
      </c>
      <c r="AU59" s="20">
        <v>20020.706786734812</v>
      </c>
      <c r="AV59" s="20">
        <v>20786.592095397224</v>
      </c>
      <c r="AW59" s="20">
        <v>21565.708114878602</v>
      </c>
      <c r="AX59" s="20">
        <v>22403.790851101759</v>
      </c>
      <c r="AY59" s="20">
        <v>23401.94931827228</v>
      </c>
      <c r="AZ59" s="20">
        <v>24270.705000379781</v>
      </c>
    </row>
    <row r="60" spans="1:52" ht="12.65" customHeight="1" x14ac:dyDescent="0.25">
      <c r="A60" s="19" t="s">
        <v>25</v>
      </c>
      <c r="B60" s="20">
        <v>20.274056552395688</v>
      </c>
      <c r="C60" s="20">
        <v>27.90697674418605</v>
      </c>
      <c r="D60" s="20">
        <v>45.347093023255816</v>
      </c>
      <c r="E60" s="20">
        <v>3.4883720930232553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21.348680440100878</v>
      </c>
      <c r="AB60" s="20">
        <v>25.523857806205356</v>
      </c>
      <c r="AC60" s="20">
        <v>29.455661748783477</v>
      </c>
      <c r="AD60" s="20">
        <v>86.441861997930545</v>
      </c>
      <c r="AE60" s="20">
        <v>90.654505873201686</v>
      </c>
      <c r="AF60" s="20">
        <v>115.22893536393563</v>
      </c>
      <c r="AG60" s="20">
        <v>119.03838700194073</v>
      </c>
      <c r="AH60" s="20">
        <v>125.71999802011929</v>
      </c>
      <c r="AI60" s="20">
        <v>132.39147792130299</v>
      </c>
      <c r="AJ60" s="20">
        <v>143.85926534423089</v>
      </c>
      <c r="AK60" s="20">
        <v>155.83379136816404</v>
      </c>
      <c r="AL60" s="20">
        <v>170.49466034926934</v>
      </c>
      <c r="AM60" s="20">
        <v>181.43724994808608</v>
      </c>
      <c r="AN60" s="20">
        <v>189.3123297006708</v>
      </c>
      <c r="AO60" s="20">
        <v>195.68275627130885</v>
      </c>
      <c r="AP60" s="20">
        <v>204.80145954792638</v>
      </c>
      <c r="AQ60" s="20">
        <v>301.10146420024682</v>
      </c>
      <c r="AR60" s="20">
        <v>315.64951952875077</v>
      </c>
      <c r="AS60" s="20">
        <v>407.38953973876522</v>
      </c>
      <c r="AT60" s="20">
        <v>419.49878387950048</v>
      </c>
      <c r="AU60" s="20">
        <v>436.90284206654741</v>
      </c>
      <c r="AV60" s="20">
        <v>448.40039356697218</v>
      </c>
      <c r="AW60" s="20">
        <v>456.87611701568943</v>
      </c>
      <c r="AX60" s="20">
        <v>496.72295580470706</v>
      </c>
      <c r="AY60" s="20">
        <v>552.77441719793433</v>
      </c>
      <c r="AZ60" s="20">
        <v>567.27469681228752</v>
      </c>
    </row>
    <row r="61" spans="1:52" ht="12.65" customHeight="1" x14ac:dyDescent="0.25">
      <c r="A61" s="19" t="s">
        <v>26</v>
      </c>
      <c r="B61" s="20">
        <v>0</v>
      </c>
      <c r="C61" s="20">
        <v>0</v>
      </c>
      <c r="D61" s="20">
        <v>0</v>
      </c>
      <c r="E61" s="20">
        <v>0</v>
      </c>
      <c r="F61" s="20">
        <v>313.94232558139532</v>
      </c>
      <c r="G61" s="20">
        <v>354.65838592223218</v>
      </c>
      <c r="H61" s="20">
        <v>260.43476744186046</v>
      </c>
      <c r="I61" s="20">
        <v>13.953139534883721</v>
      </c>
      <c r="J61" s="20">
        <v>16.278372093023258</v>
      </c>
      <c r="K61" s="20">
        <v>0</v>
      </c>
      <c r="L61" s="20">
        <v>16.386197575100937</v>
      </c>
      <c r="M61" s="20">
        <v>16.386180014687341</v>
      </c>
      <c r="N61" s="20">
        <v>13.886416236616004</v>
      </c>
      <c r="O61" s="20">
        <v>0</v>
      </c>
      <c r="P61" s="20">
        <v>0</v>
      </c>
      <c r="Q61" s="20">
        <v>0</v>
      </c>
      <c r="R61" s="20">
        <v>0</v>
      </c>
      <c r="S61" s="20">
        <v>21.450395851907818</v>
      </c>
      <c r="T61" s="20">
        <v>53.945203640098583</v>
      </c>
      <c r="U61" s="20">
        <v>83.485039290314077</v>
      </c>
      <c r="V61" s="20">
        <v>119.53780475101874</v>
      </c>
      <c r="W61" s="20">
        <v>154.4393143199716</v>
      </c>
      <c r="X61" s="20">
        <v>196.06183680118684</v>
      </c>
      <c r="Y61" s="20">
        <v>236.67698301270792</v>
      </c>
      <c r="Z61" s="20">
        <v>277.91648718554876</v>
      </c>
      <c r="AA61" s="20">
        <v>319.40416480515415</v>
      </c>
      <c r="AB61" s="20">
        <v>361.63393693482698</v>
      </c>
      <c r="AC61" s="20">
        <v>404.16345127560294</v>
      </c>
      <c r="AD61" s="20">
        <v>445.40103103814056</v>
      </c>
      <c r="AE61" s="20">
        <v>486.8630929754857</v>
      </c>
      <c r="AF61" s="20">
        <v>528.60601565502304</v>
      </c>
      <c r="AG61" s="20">
        <v>534.79322753560791</v>
      </c>
      <c r="AH61" s="20">
        <v>541.41691462609231</v>
      </c>
      <c r="AI61" s="20">
        <v>549.48963249238977</v>
      </c>
      <c r="AJ61" s="20">
        <v>556.80258151472333</v>
      </c>
      <c r="AK61" s="20">
        <v>688.45225035582462</v>
      </c>
      <c r="AL61" s="20">
        <v>697.95589229655604</v>
      </c>
      <c r="AM61" s="20">
        <v>709.18936483754305</v>
      </c>
      <c r="AN61" s="20">
        <v>725.29823822280537</v>
      </c>
      <c r="AO61" s="20">
        <v>733.01814993361734</v>
      </c>
      <c r="AP61" s="20">
        <v>743.74232831330289</v>
      </c>
      <c r="AQ61" s="20">
        <v>754.69013130267331</v>
      </c>
      <c r="AR61" s="20">
        <v>766.13489560440235</v>
      </c>
      <c r="AS61" s="20">
        <v>774.95011919137573</v>
      </c>
      <c r="AT61" s="20">
        <v>784.79804728314468</v>
      </c>
      <c r="AU61" s="20">
        <v>795.89134521513756</v>
      </c>
      <c r="AV61" s="20">
        <v>812.22690767843403</v>
      </c>
      <c r="AW61" s="20">
        <v>921.6478214509724</v>
      </c>
      <c r="AX61" s="20">
        <v>1063.8586992818296</v>
      </c>
      <c r="AY61" s="20">
        <v>1216.9332112592447</v>
      </c>
      <c r="AZ61" s="20">
        <v>1388.1985468914663</v>
      </c>
    </row>
    <row r="62" spans="1:52" ht="12.65" customHeight="1" x14ac:dyDescent="0.25">
      <c r="A62" s="19" t="s">
        <v>27</v>
      </c>
      <c r="B62" s="20">
        <v>0</v>
      </c>
      <c r="C62" s="20">
        <v>0</v>
      </c>
      <c r="D62" s="20">
        <v>74.420581395348819</v>
      </c>
      <c r="E62" s="20">
        <v>62.793604651162781</v>
      </c>
      <c r="F62" s="20">
        <v>29.06953488372092</v>
      </c>
      <c r="G62" s="20">
        <v>8.3317735031839817</v>
      </c>
      <c r="H62" s="20">
        <v>6.9761627906976722</v>
      </c>
      <c r="I62" s="20">
        <v>19.765465116279067</v>
      </c>
      <c r="J62" s="20">
        <v>115.11546511627901</v>
      </c>
      <c r="K62" s="20">
        <v>11.629534883720929</v>
      </c>
      <c r="L62" s="20">
        <v>13.05322625987219</v>
      </c>
      <c r="M62" s="20">
        <v>19.44111478252513</v>
      </c>
      <c r="N62" s="20">
        <v>32.771942318413736</v>
      </c>
      <c r="O62" s="20">
        <v>0</v>
      </c>
      <c r="P62" s="20">
        <v>0</v>
      </c>
      <c r="Q62" s="20">
        <v>0</v>
      </c>
      <c r="R62" s="20">
        <v>0</v>
      </c>
      <c r="S62" s="20">
        <v>14.024870518078814</v>
      </c>
      <c r="T62" s="20">
        <v>31.080186666303653</v>
      </c>
      <c r="U62" s="20">
        <v>43.153851933986758</v>
      </c>
      <c r="V62" s="20">
        <v>56.840673186596646</v>
      </c>
      <c r="W62" s="20">
        <v>60.696504412916561</v>
      </c>
      <c r="X62" s="20">
        <v>65.952256356675221</v>
      </c>
      <c r="Y62" s="20">
        <v>88.677186740029541</v>
      </c>
      <c r="Z62" s="20">
        <v>111.55408920877416</v>
      </c>
      <c r="AA62" s="20">
        <v>135.32016857703209</v>
      </c>
      <c r="AB62" s="20">
        <v>142.36654653250883</v>
      </c>
      <c r="AC62" s="20">
        <v>169.23826000175117</v>
      </c>
      <c r="AD62" s="20">
        <v>176.95260884742322</v>
      </c>
      <c r="AE62" s="20">
        <v>184.86792838132757</v>
      </c>
      <c r="AF62" s="20">
        <v>239.51910662170809</v>
      </c>
      <c r="AG62" s="20">
        <v>268.11066406066828</v>
      </c>
      <c r="AH62" s="20">
        <v>297.76929268161064</v>
      </c>
      <c r="AI62" s="20">
        <v>350.82384327554928</v>
      </c>
      <c r="AJ62" s="20">
        <v>382.50055487073541</v>
      </c>
      <c r="AK62" s="20">
        <v>415.73702948723621</v>
      </c>
      <c r="AL62" s="20">
        <v>425.74004752755246</v>
      </c>
      <c r="AM62" s="20">
        <v>446.1640357569384</v>
      </c>
      <c r="AN62" s="20">
        <v>471.67747783342469</v>
      </c>
      <c r="AO62" s="20">
        <v>496.82271081193784</v>
      </c>
      <c r="AP62" s="20">
        <v>521.09463799956359</v>
      </c>
      <c r="AQ62" s="20">
        <v>533.68512961784927</v>
      </c>
      <c r="AR62" s="20">
        <v>546.53510244540621</v>
      </c>
      <c r="AS62" s="20">
        <v>564.27240315149356</v>
      </c>
      <c r="AT62" s="20">
        <v>581.7724251665544</v>
      </c>
      <c r="AU62" s="20">
        <v>600.40453073982428</v>
      </c>
      <c r="AV62" s="20">
        <v>613.85164408201763</v>
      </c>
      <c r="AW62" s="20">
        <v>632.39367863376083</v>
      </c>
      <c r="AX62" s="20">
        <v>647.52247293187202</v>
      </c>
      <c r="AY62" s="20">
        <v>662.37348833906753</v>
      </c>
      <c r="AZ62" s="20">
        <v>686.59151182125424</v>
      </c>
    </row>
    <row r="63" spans="1:52" ht="12.65" customHeight="1" x14ac:dyDescent="0.25">
      <c r="A63" s="19" t="s">
        <v>28</v>
      </c>
      <c r="B63" s="20">
        <v>0</v>
      </c>
      <c r="C63" s="20">
        <v>0</v>
      </c>
      <c r="D63" s="20">
        <v>0</v>
      </c>
      <c r="E63" s="20">
        <v>156.96930232558137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11.630403517089508</v>
      </c>
      <c r="U63" s="20">
        <v>23.186864975540111</v>
      </c>
      <c r="V63" s="20">
        <v>35.084827829725889</v>
      </c>
      <c r="W63" s="20">
        <v>47.905688566330369</v>
      </c>
      <c r="X63" s="20">
        <v>61.03418564725613</v>
      </c>
      <c r="Y63" s="20">
        <v>73.66162841889826</v>
      </c>
      <c r="Z63" s="20">
        <v>87.248932557377245</v>
      </c>
      <c r="AA63" s="20">
        <v>101.17882971023889</v>
      </c>
      <c r="AB63" s="20">
        <v>115.97516971520353</v>
      </c>
      <c r="AC63" s="20">
        <v>132.6759244068123</v>
      </c>
      <c r="AD63" s="20">
        <v>149.00368858663117</v>
      </c>
      <c r="AE63" s="20">
        <v>165.57322688303225</v>
      </c>
      <c r="AF63" s="20">
        <v>182.46809347205954</v>
      </c>
      <c r="AG63" s="20">
        <v>190.18110774823259</v>
      </c>
      <c r="AH63" s="20">
        <v>198.16900409470941</v>
      </c>
      <c r="AI63" s="20">
        <v>207.08806448201861</v>
      </c>
      <c r="AJ63" s="20">
        <v>215.76184481067321</v>
      </c>
      <c r="AK63" s="20">
        <v>264.11082729529784</v>
      </c>
      <c r="AL63" s="20">
        <v>272.64917133520152</v>
      </c>
      <c r="AM63" s="20">
        <v>281.41654131347764</v>
      </c>
      <c r="AN63" s="20">
        <v>290.26283333601413</v>
      </c>
      <c r="AO63" s="20">
        <v>299.15761638788712</v>
      </c>
      <c r="AP63" s="20">
        <v>308.10224796652369</v>
      </c>
      <c r="AQ63" s="20">
        <v>348.35726425150898</v>
      </c>
      <c r="AR63" s="20">
        <v>377.71817285810926</v>
      </c>
      <c r="AS63" s="20">
        <v>429.87833298007718</v>
      </c>
      <c r="AT63" s="20">
        <v>504.4148513645664</v>
      </c>
      <c r="AU63" s="20">
        <v>547.06652942391793</v>
      </c>
      <c r="AV63" s="20">
        <v>556.11057254492016</v>
      </c>
      <c r="AW63" s="20">
        <v>565.82440849101215</v>
      </c>
      <c r="AX63" s="20">
        <v>586.77839527332799</v>
      </c>
      <c r="AY63" s="20">
        <v>605.00844743688162</v>
      </c>
      <c r="AZ63" s="20">
        <v>622.12628211430354</v>
      </c>
    </row>
    <row r="64" spans="1:52" ht="12.65" customHeight="1" x14ac:dyDescent="0.25">
      <c r="A64" s="19" t="s">
        <v>29</v>
      </c>
      <c r="B64" s="20">
        <v>0</v>
      </c>
      <c r="C64" s="20">
        <v>0</v>
      </c>
      <c r="D64" s="20">
        <v>0</v>
      </c>
      <c r="E64" s="20">
        <v>144.19418604651162</v>
      </c>
      <c r="F64" s="20">
        <v>26.744418604651166</v>
      </c>
      <c r="G64" s="20">
        <v>31.383240101184214</v>
      </c>
      <c r="H64" s="20">
        <v>20.927790697674425</v>
      </c>
      <c r="I64" s="20">
        <v>32.557209302325582</v>
      </c>
      <c r="J64" s="20">
        <v>49.99558139534885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1.6639379602271973</v>
      </c>
      <c r="U64" s="20">
        <v>3.09472386790612</v>
      </c>
      <c r="V64" s="20">
        <v>4.6732477448902401</v>
      </c>
      <c r="W64" s="20">
        <v>6.5848760783764329</v>
      </c>
      <c r="X64" s="20">
        <v>8.5452980739670554</v>
      </c>
      <c r="Y64" s="20">
        <v>10.439066906067291</v>
      </c>
      <c r="Z64" s="20">
        <v>12.38054996244462</v>
      </c>
      <c r="AA64" s="20">
        <v>14.396030508079011</v>
      </c>
      <c r="AB64" s="20">
        <v>16.540182876466421</v>
      </c>
      <c r="AC64" s="20">
        <v>18.909930899098175</v>
      </c>
      <c r="AD64" s="20">
        <v>21.207146336126257</v>
      </c>
      <c r="AE64" s="20">
        <v>23.502316374009581</v>
      </c>
      <c r="AF64" s="20">
        <v>25.791804208353909</v>
      </c>
      <c r="AG64" s="20">
        <v>26.930420377835198</v>
      </c>
      <c r="AH64" s="20">
        <v>29.660017694664923</v>
      </c>
      <c r="AI64" s="20">
        <v>35.110467268632732</v>
      </c>
      <c r="AJ64" s="20">
        <v>35.544276608396586</v>
      </c>
      <c r="AK64" s="20">
        <v>36.029816107720485</v>
      </c>
      <c r="AL64" s="20">
        <v>36.570114864161944</v>
      </c>
      <c r="AM64" s="20">
        <v>37.167586396145857</v>
      </c>
      <c r="AN64" s="20">
        <v>37.803272970692682</v>
      </c>
      <c r="AO64" s="20">
        <v>38.469412119018195</v>
      </c>
      <c r="AP64" s="20">
        <v>39.15779788836587</v>
      </c>
      <c r="AQ64" s="20">
        <v>39.877313945702106</v>
      </c>
      <c r="AR64" s="20">
        <v>40.627895627811178</v>
      </c>
      <c r="AS64" s="20">
        <v>45.932272640173082</v>
      </c>
      <c r="AT64" s="20">
        <v>51.192029592041152</v>
      </c>
      <c r="AU64" s="20">
        <v>56.65876539814122</v>
      </c>
      <c r="AV64" s="20">
        <v>57.461306189452998</v>
      </c>
      <c r="AW64" s="20">
        <v>58.318387855740639</v>
      </c>
      <c r="AX64" s="20">
        <v>60.745546547551285</v>
      </c>
      <c r="AY64" s="20">
        <v>63.034913567292698</v>
      </c>
      <c r="AZ64" s="20">
        <v>65.284784882005312</v>
      </c>
    </row>
    <row r="65" spans="1:52" ht="12.65" customHeight="1" x14ac:dyDescent="0.25">
      <c r="A65" s="19" t="s">
        <v>30</v>
      </c>
      <c r="B65" s="20">
        <v>118.86707129349787</v>
      </c>
      <c r="C65" s="20">
        <v>120.93023255813951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0.94480738670146147</v>
      </c>
      <c r="V65" s="20">
        <v>2.9922813984961949</v>
      </c>
      <c r="W65" s="20">
        <v>3.3478903534503868</v>
      </c>
      <c r="X65" s="20">
        <v>6.3053524701845935</v>
      </c>
      <c r="Y65" s="20">
        <v>12.197249469734729</v>
      </c>
      <c r="Z65" s="20">
        <v>12.648317246682936</v>
      </c>
      <c r="AA65" s="20">
        <v>13.19329633515823</v>
      </c>
      <c r="AB65" s="20">
        <v>20.84442640661986</v>
      </c>
      <c r="AC65" s="20">
        <v>34.569213197295674</v>
      </c>
      <c r="AD65" s="20">
        <v>41.712150964401694</v>
      </c>
      <c r="AE65" s="20">
        <v>42.444993180438139</v>
      </c>
      <c r="AF65" s="20">
        <v>49.318664929207372</v>
      </c>
      <c r="AG65" s="20">
        <v>61.480095728491918</v>
      </c>
      <c r="AH65" s="20">
        <v>68.201229706603456</v>
      </c>
      <c r="AI65" s="20">
        <v>81.040001005494034</v>
      </c>
      <c r="AJ65" s="20">
        <v>87.707303480986809</v>
      </c>
      <c r="AK65" s="20">
        <v>94.583655343330307</v>
      </c>
      <c r="AL65" s="20">
        <v>95.378720193950812</v>
      </c>
      <c r="AM65" s="20">
        <v>96.232799521389509</v>
      </c>
      <c r="AN65" s="20">
        <v>97.117148066376075</v>
      </c>
      <c r="AO65" s="20">
        <v>98.875017219080732</v>
      </c>
      <c r="AP65" s="20">
        <v>101.26705905100127</v>
      </c>
      <c r="AQ65" s="20">
        <v>102.36878646920988</v>
      </c>
      <c r="AR65" s="20">
        <v>104.42672088314086</v>
      </c>
      <c r="AS65" s="20">
        <v>107.34597154306813</v>
      </c>
      <c r="AT65" s="20">
        <v>108.5390689081857</v>
      </c>
      <c r="AU65" s="20">
        <v>109.87183770193487</v>
      </c>
      <c r="AV65" s="20">
        <v>113.26139517171626</v>
      </c>
      <c r="AW65" s="20">
        <v>118.3263930853535</v>
      </c>
      <c r="AX65" s="20">
        <v>121.68056699382443</v>
      </c>
      <c r="AY65" s="20">
        <v>123.19557929990989</v>
      </c>
      <c r="AZ65" s="20">
        <v>126.27168655701811</v>
      </c>
    </row>
    <row r="66" spans="1:52" ht="12.65" customHeight="1" x14ac:dyDescent="0.25">
      <c r="A66" s="19" t="s">
        <v>31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 ht="12.65" customHeight="1" x14ac:dyDescent="0.25">
      <c r="A67" s="19" t="s">
        <v>32</v>
      </c>
      <c r="B67" s="20">
        <v>0</v>
      </c>
      <c r="C67" s="20">
        <v>0</v>
      </c>
      <c r="D67" s="20">
        <v>0</v>
      </c>
      <c r="E67" s="20">
        <v>268.60569767441859</v>
      </c>
      <c r="F67" s="20">
        <v>4733.4972093023252</v>
      </c>
      <c r="G67" s="20">
        <v>4706.0973762351005</v>
      </c>
      <c r="H67" s="20">
        <v>4808.6804651162784</v>
      </c>
      <c r="I67" s="20">
        <v>4774.0226744186039</v>
      </c>
      <c r="J67" s="20">
        <v>4802.0666279069756</v>
      </c>
      <c r="K67" s="20">
        <v>4824.8786046511614</v>
      </c>
      <c r="L67" s="20">
        <v>4706.9527092609414</v>
      </c>
      <c r="M67" s="20">
        <v>4844.1278338805369</v>
      </c>
      <c r="N67" s="20">
        <v>4952.9896947877696</v>
      </c>
      <c r="O67" s="20">
        <v>4781.3762561776166</v>
      </c>
      <c r="P67" s="20">
        <v>5023.238176125642</v>
      </c>
      <c r="Q67" s="20">
        <v>5056.8532191346358</v>
      </c>
      <c r="R67" s="20">
        <v>5091.2142196902232</v>
      </c>
      <c r="S67" s="20">
        <v>5103.339521240986</v>
      </c>
      <c r="T67" s="20">
        <v>5103.4494600416156</v>
      </c>
      <c r="U67" s="20">
        <v>5020.6291147396796</v>
      </c>
      <c r="V67" s="20">
        <v>5035.3893544934253</v>
      </c>
      <c r="W67" s="20">
        <v>5082.5828198160571</v>
      </c>
      <c r="X67" s="20">
        <v>5145.8352861160965</v>
      </c>
      <c r="Y67" s="20">
        <v>5567.2028101800779</v>
      </c>
      <c r="Z67" s="20">
        <v>6058.0151170360059</v>
      </c>
      <c r="AA67" s="20">
        <v>6141.1049414742429</v>
      </c>
      <c r="AB67" s="20">
        <v>6236.2285959771798</v>
      </c>
      <c r="AC67" s="20">
        <v>6359.8162990834962</v>
      </c>
      <c r="AD67" s="20">
        <v>6835.2579821488453</v>
      </c>
      <c r="AE67" s="20">
        <v>7118.9156762805624</v>
      </c>
      <c r="AF67" s="20">
        <v>7233.8617019285048</v>
      </c>
      <c r="AG67" s="20">
        <v>7337.5492643841426</v>
      </c>
      <c r="AH67" s="20">
        <v>7753.9731514738014</v>
      </c>
      <c r="AI67" s="20">
        <v>8187.9873067212811</v>
      </c>
      <c r="AJ67" s="20">
        <v>8456.1585500809342</v>
      </c>
      <c r="AK67" s="20">
        <v>8880.1455618867913</v>
      </c>
      <c r="AL67" s="20">
        <v>8992.3074201959116</v>
      </c>
      <c r="AM67" s="20">
        <v>9107.8454372553806</v>
      </c>
      <c r="AN67" s="20">
        <v>9223.6472820455638</v>
      </c>
      <c r="AO67" s="20">
        <v>9338.519499040658</v>
      </c>
      <c r="AP67" s="20">
        <v>9452.108315983749</v>
      </c>
      <c r="AQ67" s="20">
        <v>9564.5988472451572</v>
      </c>
      <c r="AR67" s="20">
        <v>9676.2280317500772</v>
      </c>
      <c r="AS67" s="20">
        <v>9965.4297286834244</v>
      </c>
      <c r="AT67" s="20">
        <v>10252.998917756784</v>
      </c>
      <c r="AU67" s="20">
        <v>10382.073963380959</v>
      </c>
      <c r="AV67" s="20">
        <v>10496.639398622845</v>
      </c>
      <c r="AW67" s="20">
        <v>10621.748716593902</v>
      </c>
      <c r="AX67" s="20">
        <v>10819.361347529668</v>
      </c>
      <c r="AY67" s="20">
        <v>10969.377382451021</v>
      </c>
      <c r="AZ67" s="20">
        <v>11093.735204313381</v>
      </c>
    </row>
    <row r="68" spans="1:52" ht="12.65" customHeight="1" x14ac:dyDescent="0.25">
      <c r="A68" s="17" t="s">
        <v>33</v>
      </c>
      <c r="B68" s="18">
        <v>15574.976178736671</v>
      </c>
      <c r="C68" s="18">
        <v>14808.141511627913</v>
      </c>
      <c r="D68" s="18">
        <v>8876.7694186046519</v>
      </c>
      <c r="E68" s="18">
        <v>7659.2884883720963</v>
      </c>
      <c r="F68" s="18">
        <v>4944.584302325582</v>
      </c>
      <c r="G68" s="18">
        <v>5086.8621425921037</v>
      </c>
      <c r="H68" s="18">
        <v>5067.436511627905</v>
      </c>
      <c r="I68" s="18">
        <v>5140.8805813953495</v>
      </c>
      <c r="J68" s="18">
        <v>5171.9252325581401</v>
      </c>
      <c r="K68" s="18">
        <v>5157.4096511627922</v>
      </c>
      <c r="L68" s="18">
        <v>5165.4603342439359</v>
      </c>
      <c r="M68" s="18">
        <v>5077.974853415285</v>
      </c>
      <c r="N68" s="18">
        <v>5348.2039899484707</v>
      </c>
      <c r="O68" s="18">
        <v>5244.0591464377239</v>
      </c>
      <c r="P68" s="18">
        <v>5202.9539622603297</v>
      </c>
      <c r="Q68" s="18">
        <v>5323.4845148830254</v>
      </c>
      <c r="R68" s="18">
        <v>5603.9318506165127</v>
      </c>
      <c r="S68" s="18">
        <v>5638.6774359241253</v>
      </c>
      <c r="T68" s="18">
        <v>5895.6116842449073</v>
      </c>
      <c r="U68" s="18">
        <v>6160.6974546019301</v>
      </c>
      <c r="V68" s="18">
        <v>6333.7389951167079</v>
      </c>
      <c r="W68" s="18">
        <v>6033.5879661565705</v>
      </c>
      <c r="X68" s="18">
        <v>5453.1946945247928</v>
      </c>
      <c r="Y68" s="18">
        <v>5271.2947874318315</v>
      </c>
      <c r="Z68" s="18">
        <v>5201.1452862548076</v>
      </c>
      <c r="AA68" s="18">
        <v>4992.6017973888602</v>
      </c>
      <c r="AB68" s="18">
        <v>5274.2501746223752</v>
      </c>
      <c r="AC68" s="18">
        <v>5548.7163493233193</v>
      </c>
      <c r="AD68" s="18">
        <v>5762.4568702947827</v>
      </c>
      <c r="AE68" s="18">
        <v>6004.6842206540032</v>
      </c>
      <c r="AF68" s="18">
        <v>5871.7527778579424</v>
      </c>
      <c r="AG68" s="18">
        <v>6140.852197727294</v>
      </c>
      <c r="AH68" s="18">
        <v>6240.9043669955618</v>
      </c>
      <c r="AI68" s="18">
        <v>6339.52521123935</v>
      </c>
      <c r="AJ68" s="18">
        <v>6411.8332446702088</v>
      </c>
      <c r="AK68" s="18">
        <v>6339.460932493088</v>
      </c>
      <c r="AL68" s="18">
        <v>6213.0815242910548</v>
      </c>
      <c r="AM68" s="18">
        <v>6294.8889401804072</v>
      </c>
      <c r="AN68" s="18">
        <v>6358.7762214027825</v>
      </c>
      <c r="AO68" s="18">
        <v>6411.3092260163903</v>
      </c>
      <c r="AP68" s="18">
        <v>6482.7785344736676</v>
      </c>
      <c r="AQ68" s="18">
        <v>6564.7614559224603</v>
      </c>
      <c r="AR68" s="18">
        <v>6638.0542370785506</v>
      </c>
      <c r="AS68" s="18">
        <v>6701.843955751001</v>
      </c>
      <c r="AT68" s="18">
        <v>6768.9366500298793</v>
      </c>
      <c r="AU68" s="18">
        <v>6867.6789053144994</v>
      </c>
      <c r="AV68" s="18">
        <v>6930.37098428432</v>
      </c>
      <c r="AW68" s="18">
        <v>7001.3165761166665</v>
      </c>
      <c r="AX68" s="18">
        <v>7090.308311685375</v>
      </c>
      <c r="AY68" s="18">
        <v>7155.3857638049722</v>
      </c>
      <c r="AZ68" s="18">
        <v>7215.775667785113</v>
      </c>
    </row>
    <row r="69" spans="1:52" ht="12.65" customHeight="1" x14ac:dyDescent="0.25">
      <c r="A69" s="19" t="s">
        <v>34</v>
      </c>
      <c r="B69" s="20">
        <v>516.57303875781201</v>
      </c>
      <c r="C69" s="20">
        <v>370.93034883720998</v>
      </c>
      <c r="D69" s="20">
        <v>386.05081395348725</v>
      </c>
      <c r="E69" s="20">
        <v>125.60127906976697</v>
      </c>
      <c r="F69" s="20">
        <v>603.53372093023211</v>
      </c>
      <c r="G69" s="20">
        <v>603.77992115715517</v>
      </c>
      <c r="H69" s="20">
        <v>603.48441860465095</v>
      </c>
      <c r="I69" s="20">
        <v>603.50767441860467</v>
      </c>
      <c r="J69" s="20">
        <v>603.60569767441882</v>
      </c>
      <c r="K69" s="20">
        <v>603.53906976744202</v>
      </c>
      <c r="L69" s="20">
        <v>603.78035198915666</v>
      </c>
      <c r="M69" s="20">
        <v>603.78020845136791</v>
      </c>
      <c r="N69" s="20">
        <v>603.77946944590121</v>
      </c>
      <c r="O69" s="20">
        <v>603.78160085011586</v>
      </c>
      <c r="P69" s="20">
        <v>603.7803946810044</v>
      </c>
      <c r="Q69" s="20">
        <v>603.7800154087912</v>
      </c>
      <c r="R69" s="20">
        <v>656.10391699230604</v>
      </c>
      <c r="S69" s="20">
        <v>681.53143002996887</v>
      </c>
      <c r="T69" s="20">
        <v>696.51861459660199</v>
      </c>
      <c r="U69" s="20">
        <v>733.58136670433532</v>
      </c>
      <c r="V69" s="20">
        <v>390.22768552886453</v>
      </c>
      <c r="W69" s="20">
        <v>385.12031760111097</v>
      </c>
      <c r="X69" s="20">
        <v>382.21853229812001</v>
      </c>
      <c r="Y69" s="20">
        <v>406.38661475390086</v>
      </c>
      <c r="Z69" s="20">
        <v>438.76829131685247</v>
      </c>
      <c r="AA69" s="20">
        <v>476.51117138261969</v>
      </c>
      <c r="AB69" s="20">
        <v>516.70099775776873</v>
      </c>
      <c r="AC69" s="20">
        <v>525.38175397497059</v>
      </c>
      <c r="AD69" s="20">
        <v>557.53813653286625</v>
      </c>
      <c r="AE69" s="20">
        <v>589.95217995014423</v>
      </c>
      <c r="AF69" s="20">
        <v>582.25630975258139</v>
      </c>
      <c r="AG69" s="20">
        <v>617.74546059893066</v>
      </c>
      <c r="AH69" s="20">
        <v>624.73132725446953</v>
      </c>
      <c r="AI69" s="20">
        <v>630.33532548766902</v>
      </c>
      <c r="AJ69" s="20">
        <v>635.08948684714665</v>
      </c>
      <c r="AK69" s="20">
        <v>639.13182641177571</v>
      </c>
      <c r="AL69" s="20">
        <v>641.30301700684663</v>
      </c>
      <c r="AM69" s="20">
        <v>646.11602242453012</v>
      </c>
      <c r="AN69" s="20">
        <v>649.40169538188718</v>
      </c>
      <c r="AO69" s="20">
        <v>650.83753357572539</v>
      </c>
      <c r="AP69" s="20">
        <v>652.13183520631571</v>
      </c>
      <c r="AQ69" s="20">
        <v>653.73404286187554</v>
      </c>
      <c r="AR69" s="20">
        <v>654.60553751706584</v>
      </c>
      <c r="AS69" s="20">
        <v>654.26899388133302</v>
      </c>
      <c r="AT69" s="20">
        <v>654.34795010632331</v>
      </c>
      <c r="AU69" s="20">
        <v>657.66644685880203</v>
      </c>
      <c r="AV69" s="20">
        <v>657.50909743863906</v>
      </c>
      <c r="AW69" s="20">
        <v>658.11617927299801</v>
      </c>
      <c r="AX69" s="20">
        <v>660.48806204836774</v>
      </c>
      <c r="AY69" s="20">
        <v>660.83115959740883</v>
      </c>
      <c r="AZ69" s="20">
        <v>660.48578253540609</v>
      </c>
    </row>
    <row r="70" spans="1:52" ht="12.65" customHeight="1" x14ac:dyDescent="0.25">
      <c r="A70" s="19" t="s">
        <v>35</v>
      </c>
      <c r="B70" s="20">
        <v>15058.40313997886</v>
      </c>
      <c r="C70" s="20">
        <v>14352.327441860469</v>
      </c>
      <c r="D70" s="20">
        <v>8490.7186046511652</v>
      </c>
      <c r="E70" s="20">
        <v>7533.6872093023294</v>
      </c>
      <c r="F70" s="20">
        <v>4341.0505813953505</v>
      </c>
      <c r="G70" s="20">
        <v>4483.0822214349491</v>
      </c>
      <c r="H70" s="20">
        <v>4463.9520930232538</v>
      </c>
      <c r="I70" s="20">
        <v>4537.3729069767442</v>
      </c>
      <c r="J70" s="20">
        <v>4568.3195348837207</v>
      </c>
      <c r="K70" s="20">
        <v>4553.8705813953502</v>
      </c>
      <c r="L70" s="20">
        <v>4561.67998225478</v>
      </c>
      <c r="M70" s="20">
        <v>4474.1946449639154</v>
      </c>
      <c r="N70" s="20">
        <v>4744.42452050257</v>
      </c>
      <c r="O70" s="20">
        <v>4640.2775455876081</v>
      </c>
      <c r="P70" s="20">
        <v>4599.1735675793261</v>
      </c>
      <c r="Q70" s="20">
        <v>4719.7044994742328</v>
      </c>
      <c r="R70" s="20">
        <v>4947.8279336242076</v>
      </c>
      <c r="S70" s="20">
        <v>4957.1460058941548</v>
      </c>
      <c r="T70" s="20">
        <v>5199.0930696483056</v>
      </c>
      <c r="U70" s="20">
        <v>5427.1160878975943</v>
      </c>
      <c r="V70" s="20">
        <v>5943.486560605852</v>
      </c>
      <c r="W70" s="20">
        <v>5648.4213477473822</v>
      </c>
      <c r="X70" s="20">
        <v>5070.9315330364407</v>
      </c>
      <c r="Y70" s="20">
        <v>4864.8653317749904</v>
      </c>
      <c r="Z70" s="20">
        <v>4762.3340127575284</v>
      </c>
      <c r="AA70" s="20">
        <v>4516.023944489305</v>
      </c>
      <c r="AB70" s="20">
        <v>4757.479872031613</v>
      </c>
      <c r="AC70" s="20">
        <v>5023.2620521114695</v>
      </c>
      <c r="AD70" s="20">
        <v>5204.843029972425</v>
      </c>
      <c r="AE70" s="20">
        <v>5414.6451195726077</v>
      </c>
      <c r="AF70" s="20">
        <v>5289.385775776931</v>
      </c>
      <c r="AG70" s="20">
        <v>5522.9803442418415</v>
      </c>
      <c r="AH70" s="20">
        <v>5616.0255226065219</v>
      </c>
      <c r="AI70" s="20">
        <v>5709.0113913703462</v>
      </c>
      <c r="AJ70" s="20">
        <v>5776.5498452654156</v>
      </c>
      <c r="AK70" s="20">
        <v>5700.1065148282269</v>
      </c>
      <c r="AL70" s="20">
        <v>5571.553004910199</v>
      </c>
      <c r="AM70" s="20">
        <v>5648.5444661206602</v>
      </c>
      <c r="AN70" s="20">
        <v>5709.1431176553297</v>
      </c>
      <c r="AO70" s="20">
        <v>5760.2385749380601</v>
      </c>
      <c r="AP70" s="20">
        <v>5830.4141457634769</v>
      </c>
      <c r="AQ70" s="20">
        <v>5910.7944712130457</v>
      </c>
      <c r="AR70" s="20">
        <v>5983.2164141892845</v>
      </c>
      <c r="AS70" s="20">
        <v>6047.3457047698748</v>
      </c>
      <c r="AT70" s="20">
        <v>6114.3602175523165</v>
      </c>
      <c r="AU70" s="20">
        <v>6209.7886703271197</v>
      </c>
      <c r="AV70" s="20">
        <v>6272.6371166342342</v>
      </c>
      <c r="AW70" s="20">
        <v>6342.9750209824215</v>
      </c>
      <c r="AX70" s="20">
        <v>6429.5941965530665</v>
      </c>
      <c r="AY70" s="20">
        <v>6494.3280548620041</v>
      </c>
      <c r="AZ70" s="20">
        <v>6555.0629040454305</v>
      </c>
    </row>
    <row r="71" spans="1:52" ht="12.65" customHeight="1" x14ac:dyDescent="0.25">
      <c r="A71" s="19" t="s">
        <v>36</v>
      </c>
      <c r="B71" s="20">
        <v>0</v>
      </c>
      <c r="C71" s="20">
        <v>84.883720930232556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2.4748981992132161E-2</v>
      </c>
      <c r="W71" s="20">
        <v>4.6300808077978255E-2</v>
      </c>
      <c r="X71" s="20">
        <v>4.4629190230986042E-2</v>
      </c>
      <c r="Y71" s="20">
        <v>4.2840902940729245E-2</v>
      </c>
      <c r="Z71" s="20">
        <v>4.2982180426313035E-2</v>
      </c>
      <c r="AA71" s="20">
        <v>6.6681516935061594E-2</v>
      </c>
      <c r="AB71" s="20">
        <v>6.9304832992879623E-2</v>
      </c>
      <c r="AC71" s="20">
        <v>7.2543236879761622E-2</v>
      </c>
      <c r="AD71" s="20">
        <v>7.5703789491056356E-2</v>
      </c>
      <c r="AE71" s="20">
        <v>8.6921131252086337E-2</v>
      </c>
      <c r="AF71" s="20">
        <v>0.11069232842926983</v>
      </c>
      <c r="AG71" s="20">
        <v>0.12639288652220476</v>
      </c>
      <c r="AH71" s="20">
        <v>0.14751713457104057</v>
      </c>
      <c r="AI71" s="20">
        <v>0.17849438133391146</v>
      </c>
      <c r="AJ71" s="20">
        <v>0.19391255764502127</v>
      </c>
      <c r="AK71" s="20">
        <v>0.22259125308540301</v>
      </c>
      <c r="AL71" s="20">
        <v>0.2255023740105602</v>
      </c>
      <c r="AM71" s="20">
        <v>0.22845163521752793</v>
      </c>
      <c r="AN71" s="20">
        <v>0.23140836556664854</v>
      </c>
      <c r="AO71" s="20">
        <v>0.23311750260503572</v>
      </c>
      <c r="AP71" s="20">
        <v>0.23255350387591397</v>
      </c>
      <c r="AQ71" s="20">
        <v>0.23294184753943292</v>
      </c>
      <c r="AR71" s="20">
        <v>0.23228537219961012</v>
      </c>
      <c r="AS71" s="20">
        <v>0.22925709979219419</v>
      </c>
      <c r="AT71" s="20">
        <v>0.22848237124023538</v>
      </c>
      <c r="AU71" s="20">
        <v>0.22378812857917399</v>
      </c>
      <c r="AV71" s="20">
        <v>0.22477021144769443</v>
      </c>
      <c r="AW71" s="20">
        <v>0.22537586124670625</v>
      </c>
      <c r="AX71" s="20">
        <v>0.22605308394020848</v>
      </c>
      <c r="AY71" s="20">
        <v>0.22654934555898712</v>
      </c>
      <c r="AZ71" s="20">
        <v>0.2269812042766407</v>
      </c>
    </row>
    <row r="72" spans="1:52" ht="12.65" customHeight="1" x14ac:dyDescent="0.25">
      <c r="A72" s="21" t="s">
        <v>37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1.1627906976744184</v>
      </c>
      <c r="K72" s="22">
        <v>0</v>
      </c>
      <c r="L72" s="22">
        <v>0.27774251765177776</v>
      </c>
      <c r="M72" s="22">
        <v>-0.27772778677616328</v>
      </c>
      <c r="N72" s="22">
        <v>0</v>
      </c>
      <c r="O72" s="22">
        <v>0</v>
      </c>
      <c r="P72" s="22">
        <v>0.27774207068650492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</row>
    <row r="74" spans="1:52" ht="12.65" customHeight="1" x14ac:dyDescent="0.35">
      <c r="B74" s="24">
        <f>(B15-B53)/(B5-B43)</f>
        <v>7.3650223825148825E-2</v>
      </c>
      <c r="C74" s="24">
        <f t="shared" ref="C74:AZ74" si="1">(C15-C53)/(C5-C43)</f>
        <v>7.498714829879817E-2</v>
      </c>
      <c r="D74" s="24">
        <f t="shared" si="1"/>
        <v>7.3455679393088183E-2</v>
      </c>
      <c r="E74" s="24">
        <f t="shared" si="1"/>
        <v>7.6141113966191318E-2</v>
      </c>
      <c r="F74" s="24">
        <f t="shared" si="1"/>
        <v>8.2459160788926789E-2</v>
      </c>
      <c r="G74" s="24">
        <f t="shared" si="1"/>
        <v>8.1436329684675304E-2</v>
      </c>
      <c r="H74" s="24">
        <f t="shared" si="1"/>
        <v>8.1187724779519535E-2</v>
      </c>
      <c r="I74" s="24">
        <f t="shared" si="1"/>
        <v>7.9210466164798696E-2</v>
      </c>
      <c r="J74" s="24">
        <f t="shared" si="1"/>
        <v>8.1515785273293048E-2</v>
      </c>
      <c r="K74" s="24">
        <f t="shared" si="1"/>
        <v>8.1557878817189136E-2</v>
      </c>
      <c r="L74" s="24">
        <f t="shared" si="1"/>
        <v>7.4655731601050893E-2</v>
      </c>
      <c r="M74" s="24">
        <f t="shared" si="1"/>
        <v>7.2323519139393541E-2</v>
      </c>
      <c r="N74" s="24">
        <f t="shared" si="1"/>
        <v>7.9474991092157984E-2</v>
      </c>
      <c r="O74" s="24">
        <f t="shared" si="1"/>
        <v>7.4802252600474281E-2</v>
      </c>
      <c r="P74" s="24">
        <f t="shared" si="1"/>
        <v>7.9136476921621901E-2</v>
      </c>
      <c r="Q74" s="24">
        <f t="shared" si="1"/>
        <v>8.1654380172528143E-2</v>
      </c>
      <c r="R74" s="24">
        <f t="shared" si="1"/>
        <v>8.3842431826688851E-2</v>
      </c>
      <c r="S74" s="24">
        <f t="shared" si="1"/>
        <v>8.2256014062329255E-2</v>
      </c>
      <c r="T74" s="24">
        <f t="shared" si="1"/>
        <v>8.2178163029262938E-2</v>
      </c>
      <c r="U74" s="24">
        <f t="shared" si="1"/>
        <v>8.1087690623797323E-2</v>
      </c>
      <c r="V74" s="24">
        <f t="shared" si="1"/>
        <v>8.0106043427172494E-2</v>
      </c>
      <c r="W74" s="24">
        <f t="shared" si="1"/>
        <v>7.8779474258859311E-2</v>
      </c>
      <c r="X74" s="24">
        <f t="shared" si="1"/>
        <v>7.7672774092356692E-2</v>
      </c>
      <c r="Y74" s="24">
        <f t="shared" si="1"/>
        <v>7.5863514466749438E-2</v>
      </c>
      <c r="Z74" s="24">
        <f t="shared" si="1"/>
        <v>7.4600119981823684E-2</v>
      </c>
      <c r="AA74" s="24">
        <f t="shared" si="1"/>
        <v>7.3092650641394058E-2</v>
      </c>
      <c r="AB74" s="24">
        <f t="shared" si="1"/>
        <v>7.1626191939300421E-2</v>
      </c>
      <c r="AC74" s="24">
        <f t="shared" si="1"/>
        <v>7.0242263439014838E-2</v>
      </c>
      <c r="AD74" s="24">
        <f t="shared" si="1"/>
        <v>6.9221634682118394E-2</v>
      </c>
      <c r="AE74" s="24">
        <f t="shared" si="1"/>
        <v>6.7767606948088657E-2</v>
      </c>
      <c r="AF74" s="24">
        <f t="shared" si="1"/>
        <v>6.6519788248741912E-2</v>
      </c>
      <c r="AG74" s="24">
        <f t="shared" si="1"/>
        <v>6.5460596674024818E-2</v>
      </c>
      <c r="AH74" s="24">
        <f t="shared" si="1"/>
        <v>6.4371551942373151E-2</v>
      </c>
      <c r="AI74" s="24">
        <f t="shared" si="1"/>
        <v>6.3285009215203761E-2</v>
      </c>
      <c r="AJ74" s="24">
        <f t="shared" si="1"/>
        <v>6.2409277222826562E-2</v>
      </c>
      <c r="AK74" s="24">
        <f t="shared" si="1"/>
        <v>6.154956706577587E-2</v>
      </c>
      <c r="AL74" s="24">
        <f t="shared" si="1"/>
        <v>6.0918723298437297E-2</v>
      </c>
      <c r="AM74" s="24">
        <f t="shared" si="1"/>
        <v>6.029000742097803E-2</v>
      </c>
      <c r="AN74" s="24">
        <f t="shared" si="1"/>
        <v>5.9708960346564526E-2</v>
      </c>
      <c r="AO74" s="24">
        <f t="shared" si="1"/>
        <v>5.9216557553763857E-2</v>
      </c>
      <c r="AP74" s="24">
        <f t="shared" si="1"/>
        <v>5.8781699770391653E-2</v>
      </c>
      <c r="AQ74" s="24">
        <f t="shared" si="1"/>
        <v>5.8389057125524627E-2</v>
      </c>
      <c r="AR74" s="24">
        <f t="shared" si="1"/>
        <v>5.8000655607523058E-2</v>
      </c>
      <c r="AS74" s="24">
        <f t="shared" si="1"/>
        <v>5.7642374528791465E-2</v>
      </c>
      <c r="AT74" s="24">
        <f t="shared" si="1"/>
        <v>5.7367957273000793E-2</v>
      </c>
      <c r="AU74" s="24">
        <f t="shared" si="1"/>
        <v>5.7167601243225397E-2</v>
      </c>
      <c r="AV74" s="24">
        <f t="shared" si="1"/>
        <v>5.6944825847791633E-2</v>
      </c>
      <c r="AW74" s="24">
        <f t="shared" si="1"/>
        <v>5.6646933873251877E-2</v>
      </c>
      <c r="AX74" s="24">
        <f t="shared" si="1"/>
        <v>5.6441534729526163E-2</v>
      </c>
      <c r="AY74" s="24">
        <f t="shared" si="1"/>
        <v>5.6255447797115624E-2</v>
      </c>
      <c r="AZ74" s="24">
        <f t="shared" si="1"/>
        <v>5.6004524337651837E-2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AE8-B1B9-407E-89F0-94EC26D11728}">
  <sheetPr>
    <tabColor theme="4" tint="-0.249977111117893"/>
  </sheetPr>
  <dimension ref="A1:AF2"/>
  <sheetViews>
    <sheetView tabSelected="1" workbookViewId="0">
      <selection activeCell="G2" sqref="G2"/>
    </sheetView>
  </sheetViews>
  <sheetFormatPr defaultRowHeight="14.5" x14ac:dyDescent="0.35"/>
  <cols>
    <col min="1" max="1" width="30.26953125" customWidth="1"/>
  </cols>
  <sheetData>
    <row r="1" spans="1:32" x14ac:dyDescent="0.35">
      <c r="A1" s="3" t="s">
        <v>2</v>
      </c>
      <c r="B1" s="5">
        <v>2020</v>
      </c>
      <c r="C1">
        <v>2021</v>
      </c>
      <c r="D1" s="5">
        <v>2022</v>
      </c>
      <c r="E1">
        <v>2023</v>
      </c>
      <c r="F1" s="5">
        <v>2024</v>
      </c>
      <c r="G1">
        <v>2025</v>
      </c>
      <c r="H1" s="5">
        <v>2026</v>
      </c>
      <c r="I1">
        <v>2027</v>
      </c>
      <c r="J1" s="5">
        <v>2028</v>
      </c>
      <c r="K1">
        <v>2029</v>
      </c>
      <c r="L1" s="5">
        <v>2030</v>
      </c>
      <c r="M1">
        <v>2031</v>
      </c>
      <c r="N1" s="5">
        <v>2032</v>
      </c>
      <c r="O1">
        <v>2033</v>
      </c>
      <c r="P1" s="5">
        <v>2034</v>
      </c>
      <c r="Q1">
        <v>2035</v>
      </c>
      <c r="R1" s="5">
        <v>2036</v>
      </c>
      <c r="S1">
        <v>2037</v>
      </c>
      <c r="T1" s="5">
        <v>2038</v>
      </c>
      <c r="U1">
        <v>2039</v>
      </c>
      <c r="V1" s="5">
        <v>2040</v>
      </c>
      <c r="W1">
        <v>2041</v>
      </c>
      <c r="X1" s="5">
        <v>2042</v>
      </c>
      <c r="Y1">
        <v>2043</v>
      </c>
      <c r="Z1" s="5">
        <v>2044</v>
      </c>
      <c r="AA1">
        <v>2045</v>
      </c>
      <c r="AB1" s="5">
        <v>2046</v>
      </c>
      <c r="AC1">
        <v>2047</v>
      </c>
      <c r="AD1" s="5">
        <v>2048</v>
      </c>
      <c r="AE1">
        <v>2049</v>
      </c>
      <c r="AF1" s="5">
        <v>2050</v>
      </c>
    </row>
    <row r="2" spans="1:32" x14ac:dyDescent="0.35">
      <c r="A2" t="s">
        <v>3</v>
      </c>
      <c r="B2" s="4">
        <f>'Steam Balance'!B74</f>
        <v>7.3650223825148825E-2</v>
      </c>
      <c r="C2" s="4">
        <f>'Steam Balance'!C74</f>
        <v>7.498714829879817E-2</v>
      </c>
      <c r="D2" s="4">
        <f>'Steam Balance'!D74</f>
        <v>7.3455679393088183E-2</v>
      </c>
      <c r="E2" s="4">
        <f>'Steam Balance'!E74</f>
        <v>7.6141113966191318E-2</v>
      </c>
      <c r="F2" s="4">
        <f>'Steam Balance'!F74</f>
        <v>8.2459160788926789E-2</v>
      </c>
      <c r="G2" s="4">
        <f>'Steam Balance'!G74</f>
        <v>8.1436329684675304E-2</v>
      </c>
      <c r="H2" s="4">
        <f>'Steam Balance'!H74</f>
        <v>8.1187724779519535E-2</v>
      </c>
      <c r="I2" s="4">
        <f>'Steam Balance'!I74</f>
        <v>7.9210466164798696E-2</v>
      </c>
      <c r="J2" s="4">
        <f>'Steam Balance'!J74</f>
        <v>8.1515785273293048E-2</v>
      </c>
      <c r="K2" s="4">
        <f>'Steam Balance'!K74</f>
        <v>8.1557878817189136E-2</v>
      </c>
      <c r="L2" s="4">
        <f>'Steam Balance'!L74</f>
        <v>7.4655731601050893E-2</v>
      </c>
      <c r="M2" s="4">
        <f>'Steam Balance'!M74</f>
        <v>7.2323519139393541E-2</v>
      </c>
      <c r="N2" s="4">
        <f>'Steam Balance'!N74</f>
        <v>7.9474991092157984E-2</v>
      </c>
      <c r="O2" s="4">
        <f>'Steam Balance'!O74</f>
        <v>7.4802252600474281E-2</v>
      </c>
      <c r="P2" s="4">
        <f>'Steam Balance'!P74</f>
        <v>7.9136476921621901E-2</v>
      </c>
      <c r="Q2" s="4">
        <f>'Steam Balance'!Q74</f>
        <v>8.1654380172528143E-2</v>
      </c>
      <c r="R2" s="4">
        <f>'Steam Balance'!R74</f>
        <v>8.3842431826688851E-2</v>
      </c>
      <c r="S2" s="4">
        <f>'Steam Balance'!S74</f>
        <v>8.2256014062329255E-2</v>
      </c>
      <c r="T2" s="4">
        <f>'Steam Balance'!T74</f>
        <v>8.2178163029262938E-2</v>
      </c>
      <c r="U2" s="4">
        <f>'Steam Balance'!U74</f>
        <v>8.1087690623797323E-2</v>
      </c>
      <c r="V2" s="4">
        <f>'Steam Balance'!V74</f>
        <v>8.0106043427172494E-2</v>
      </c>
      <c r="W2" s="4">
        <f>'Steam Balance'!W74</f>
        <v>7.8779474258859311E-2</v>
      </c>
      <c r="X2" s="4">
        <f>'Steam Balance'!X74</f>
        <v>7.7672774092356692E-2</v>
      </c>
      <c r="Y2" s="4">
        <f>'Steam Balance'!Y74</f>
        <v>7.5863514466749438E-2</v>
      </c>
      <c r="Z2" s="4">
        <f>'Steam Balance'!Z74</f>
        <v>7.4600119981823684E-2</v>
      </c>
      <c r="AA2" s="4">
        <f>'Steam Balance'!AA74</f>
        <v>7.3092650641394058E-2</v>
      </c>
      <c r="AB2" s="4">
        <f>'Steam Balance'!AB74</f>
        <v>7.1626191939300421E-2</v>
      </c>
      <c r="AC2" s="4">
        <f>'Steam Balance'!AC74</f>
        <v>7.0242263439014838E-2</v>
      </c>
      <c r="AD2" s="4">
        <f>'Steam Balance'!AD74</f>
        <v>6.9221634682118394E-2</v>
      </c>
      <c r="AE2" s="4">
        <f>'Steam Balance'!AE74</f>
        <v>6.7767606948088657E-2</v>
      </c>
      <c r="AF2" s="4">
        <f>'Steam Balance'!AF74</f>
        <v>6.6519788248741912E-2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Steam Balance</vt:lpstr>
      <vt:lpstr>HDL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2021-07-08T20:02:24Z</dcterms:created>
  <dcterms:modified xsi:type="dcterms:W3CDTF">2022-12-02T21:35:48Z</dcterms:modified>
</cp:coreProperties>
</file>