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FL/add-outputs/BDbDT/"/>
    </mc:Choice>
  </mc:AlternateContent>
  <xr:revisionPtr revIDLastSave="0" documentId="8_{A361C508-A0F8-B847-80E4-24183DA87E83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E3" i="6"/>
  <c r="F3" i="6" s="1"/>
  <c r="B15" i="6"/>
  <c r="E3" i="4"/>
  <c r="E7" i="4" s="1"/>
  <c r="C6" i="6" s="1"/>
  <c r="D3" i="4"/>
  <c r="D7" i="4" s="1"/>
  <c r="B6" i="6" s="1"/>
  <c r="B7" i="7" s="1"/>
  <c r="B6" i="3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D16" i="4"/>
  <c r="B12" i="6" s="1"/>
  <c r="B3" i="7" s="1"/>
  <c r="B2" i="3" s="1"/>
  <c r="E4" i="4"/>
  <c r="C3" i="6" s="1"/>
  <c r="D3" i="6" s="1"/>
  <c r="D5" i="7" s="1"/>
  <c r="D4" i="3" s="1"/>
  <c r="A1" i="4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B2" i="1"/>
  <c r="A2" i="6" s="1"/>
  <c r="G3" i="6" l="1"/>
  <c r="F5" i="7"/>
  <c r="F4" i="3" s="1"/>
  <c r="C7" i="7"/>
  <c r="C6" i="3" s="1"/>
  <c r="D6" i="6"/>
  <c r="E5" i="7"/>
  <c r="E4" i="3" s="1"/>
  <c r="C5" i="7"/>
  <c r="C4" i="3" s="1"/>
  <c r="D17" i="4"/>
  <c r="B13" i="6" s="1"/>
  <c r="B4" i="7" s="1"/>
  <c r="B3" i="3" s="1"/>
  <c r="D11" i="4"/>
  <c r="B10" i="6" s="1"/>
  <c r="B9" i="7" s="1"/>
  <c r="B8" i="3" s="1"/>
  <c r="D10" i="4"/>
  <c r="B9" i="6" s="1"/>
  <c r="B10" i="7" s="1"/>
  <c r="B9" i="3" s="1"/>
  <c r="D12" i="4"/>
  <c r="B11" i="6" s="1"/>
  <c r="B8" i="7" s="1"/>
  <c r="B7" i="3" s="1"/>
  <c r="D9" i="4"/>
  <c r="B8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3" i="7" l="1"/>
  <c r="C2" i="3" s="1"/>
  <c r="D12" i="6"/>
  <c r="C9" i="7"/>
  <c r="C8" i="3" s="1"/>
  <c r="D10" i="6"/>
  <c r="C4" i="7"/>
  <c r="C3" i="3" s="1"/>
  <c r="D13" i="6"/>
  <c r="E6" i="6"/>
  <c r="D7" i="7"/>
  <c r="D6" i="3" s="1"/>
  <c r="C10" i="7"/>
  <c r="C9" i="3" s="1"/>
  <c r="D9" i="6"/>
  <c r="D11" i="6"/>
  <c r="C8" i="7"/>
  <c r="C7" i="3" s="1"/>
  <c r="C6" i="7"/>
  <c r="C5" i="3" s="1"/>
  <c r="D4" i="6"/>
  <c r="H3" i="6"/>
  <c r="G5" i="7"/>
  <c r="G4" i="3" s="1"/>
  <c r="F6" i="6" l="1"/>
  <c r="E7" i="7"/>
  <c r="E6" i="3" s="1"/>
  <c r="I3" i="6"/>
  <c r="H5" i="7"/>
  <c r="H4" i="3" s="1"/>
  <c r="E4" i="6"/>
  <c r="D6" i="7"/>
  <c r="D5" i="3" s="1"/>
  <c r="E13" i="6"/>
  <c r="D4" i="7"/>
  <c r="D3" i="3" s="1"/>
  <c r="D9" i="7"/>
  <c r="D8" i="3" s="1"/>
  <c r="E10" i="6"/>
  <c r="E11" i="6"/>
  <c r="D8" i="7"/>
  <c r="D7" i="3" s="1"/>
  <c r="D10" i="7"/>
  <c r="D9" i="3" s="1"/>
  <c r="E9" i="6"/>
  <c r="E12" i="6"/>
  <c r="D3" i="7"/>
  <c r="D2" i="3" s="1"/>
  <c r="F12" i="6" l="1"/>
  <c r="E3" i="7"/>
  <c r="E2" i="3" s="1"/>
  <c r="F13" i="6"/>
  <c r="E4" i="7"/>
  <c r="E3" i="3" s="1"/>
  <c r="F9" i="6"/>
  <c r="E10" i="7"/>
  <c r="E9" i="3" s="1"/>
  <c r="F4" i="6"/>
  <c r="E6" i="7"/>
  <c r="E5" i="3" s="1"/>
  <c r="E8" i="7"/>
  <c r="E7" i="3" s="1"/>
  <c r="F11" i="6"/>
  <c r="J3" i="6"/>
  <c r="I5" i="7"/>
  <c r="I4" i="3" s="1"/>
  <c r="F10" i="6"/>
  <c r="E9" i="7"/>
  <c r="E8" i="3" s="1"/>
  <c r="G6" i="6"/>
  <c r="F7" i="7"/>
  <c r="F6" i="3" s="1"/>
  <c r="H6" i="6" l="1"/>
  <c r="G7" i="7"/>
  <c r="G6" i="3" s="1"/>
  <c r="G4" i="6"/>
  <c r="F6" i="7"/>
  <c r="F5" i="3" s="1"/>
  <c r="G10" i="6"/>
  <c r="F9" i="7"/>
  <c r="F8" i="3" s="1"/>
  <c r="G9" i="6"/>
  <c r="F10" i="7"/>
  <c r="F9" i="3" s="1"/>
  <c r="K3" i="6"/>
  <c r="J5" i="7"/>
  <c r="J4" i="3" s="1"/>
  <c r="G13" i="6"/>
  <c r="F4" i="7"/>
  <c r="F3" i="3" s="1"/>
  <c r="F8" i="7"/>
  <c r="F7" i="3" s="1"/>
  <c r="G11" i="6"/>
  <c r="G12" i="6"/>
  <c r="F3" i="7"/>
  <c r="F2" i="3" s="1"/>
  <c r="H12" i="6" l="1"/>
  <c r="G3" i="7"/>
  <c r="G2" i="3" s="1"/>
  <c r="H9" i="6"/>
  <c r="G10" i="7"/>
  <c r="G9" i="3" s="1"/>
  <c r="G8" i="7"/>
  <c r="G7" i="3" s="1"/>
  <c r="H11" i="6"/>
  <c r="H10" i="6"/>
  <c r="G9" i="7"/>
  <c r="G8" i="3" s="1"/>
  <c r="H13" i="6"/>
  <c r="G4" i="7"/>
  <c r="G3" i="3" s="1"/>
  <c r="H4" i="6"/>
  <c r="G6" i="7"/>
  <c r="G5" i="3" s="1"/>
  <c r="L3" i="6"/>
  <c r="K5" i="7"/>
  <c r="K4" i="3" s="1"/>
  <c r="I6" i="6"/>
  <c r="H7" i="7"/>
  <c r="H6" i="3" s="1"/>
  <c r="J6" i="6" l="1"/>
  <c r="I7" i="7"/>
  <c r="I6" i="3" s="1"/>
  <c r="I10" i="6"/>
  <c r="H9" i="7"/>
  <c r="H8" i="3" s="1"/>
  <c r="I11" i="6"/>
  <c r="H8" i="7"/>
  <c r="H7" i="3" s="1"/>
  <c r="M3" i="6"/>
  <c r="L5" i="7"/>
  <c r="L4" i="3" s="1"/>
  <c r="I4" i="6"/>
  <c r="H6" i="7"/>
  <c r="H5" i="3" s="1"/>
  <c r="I9" i="6"/>
  <c r="H10" i="7"/>
  <c r="H9" i="3" s="1"/>
  <c r="I13" i="6"/>
  <c r="H4" i="7"/>
  <c r="H3" i="3" s="1"/>
  <c r="I12" i="6"/>
  <c r="H3" i="7"/>
  <c r="H2" i="3" s="1"/>
  <c r="J12" i="6" l="1"/>
  <c r="I3" i="7"/>
  <c r="I2" i="3" s="1"/>
  <c r="N3" i="6"/>
  <c r="M5" i="7"/>
  <c r="M4" i="3" s="1"/>
  <c r="J13" i="6"/>
  <c r="I4" i="7"/>
  <c r="I3" i="3" s="1"/>
  <c r="J11" i="6"/>
  <c r="I8" i="7"/>
  <c r="I7" i="3" s="1"/>
  <c r="J9" i="6"/>
  <c r="I10" i="7"/>
  <c r="I9" i="3" s="1"/>
  <c r="J10" i="6"/>
  <c r="I9" i="7"/>
  <c r="I8" i="3" s="1"/>
  <c r="J4" i="6"/>
  <c r="I6" i="7"/>
  <c r="I5" i="3" s="1"/>
  <c r="K6" i="6"/>
  <c r="J7" i="7"/>
  <c r="J6" i="3" s="1"/>
  <c r="L6" i="6" l="1"/>
  <c r="K7" i="7"/>
  <c r="K6" i="3" s="1"/>
  <c r="K11" i="6"/>
  <c r="J8" i="7"/>
  <c r="J7" i="3" s="1"/>
  <c r="K4" i="6"/>
  <c r="J6" i="7"/>
  <c r="J5" i="3" s="1"/>
  <c r="K13" i="6"/>
  <c r="J4" i="7"/>
  <c r="J3" i="3" s="1"/>
  <c r="K10" i="6"/>
  <c r="J9" i="7"/>
  <c r="J8" i="3" s="1"/>
  <c r="O3" i="6"/>
  <c r="N5" i="7"/>
  <c r="N4" i="3" s="1"/>
  <c r="K9" i="6"/>
  <c r="J10" i="7"/>
  <c r="J9" i="3" s="1"/>
  <c r="K12" i="6"/>
  <c r="J3" i="7"/>
  <c r="J2" i="3" s="1"/>
  <c r="L12" i="6" l="1"/>
  <c r="K3" i="7"/>
  <c r="K2" i="3" s="1"/>
  <c r="L13" i="6"/>
  <c r="K4" i="7"/>
  <c r="K3" i="3" s="1"/>
  <c r="L9" i="6"/>
  <c r="K10" i="7"/>
  <c r="K9" i="3" s="1"/>
  <c r="L4" i="6"/>
  <c r="K6" i="7"/>
  <c r="K5" i="3" s="1"/>
  <c r="P3" i="6"/>
  <c r="O5" i="7"/>
  <c r="O4" i="3" s="1"/>
  <c r="L11" i="6"/>
  <c r="K8" i="7"/>
  <c r="K7" i="3" s="1"/>
  <c r="L10" i="6"/>
  <c r="K9" i="7"/>
  <c r="K8" i="3" s="1"/>
  <c r="M6" i="6"/>
  <c r="L7" i="7"/>
  <c r="L6" i="3" s="1"/>
  <c r="N6" i="6" l="1"/>
  <c r="M7" i="7"/>
  <c r="M6" i="3" s="1"/>
  <c r="M4" i="6"/>
  <c r="L6" i="7"/>
  <c r="L5" i="3" s="1"/>
  <c r="M10" i="6"/>
  <c r="L9" i="7"/>
  <c r="L8" i="3" s="1"/>
  <c r="M9" i="6"/>
  <c r="L10" i="7"/>
  <c r="L9" i="3" s="1"/>
  <c r="M11" i="6"/>
  <c r="L8" i="7"/>
  <c r="L7" i="3" s="1"/>
  <c r="M13" i="6"/>
  <c r="L4" i="7"/>
  <c r="L3" i="3" s="1"/>
  <c r="Q3" i="6"/>
  <c r="P5" i="7"/>
  <c r="P4" i="3" s="1"/>
  <c r="M12" i="6"/>
  <c r="L3" i="7"/>
  <c r="L2" i="3" s="1"/>
  <c r="N10" i="6" l="1"/>
  <c r="M9" i="7"/>
  <c r="M8" i="3" s="1"/>
  <c r="N13" i="6"/>
  <c r="M4" i="7"/>
  <c r="M3" i="3" s="1"/>
  <c r="N4" i="6"/>
  <c r="M6" i="7"/>
  <c r="M5" i="3" s="1"/>
  <c r="N12" i="6"/>
  <c r="M3" i="7"/>
  <c r="M2" i="3" s="1"/>
  <c r="N9" i="6"/>
  <c r="M10" i="7"/>
  <c r="M9" i="3" s="1"/>
  <c r="R3" i="6"/>
  <c r="Q5" i="7"/>
  <c r="Q4" i="3" s="1"/>
  <c r="N11" i="6"/>
  <c r="M8" i="7"/>
  <c r="M7" i="3" s="1"/>
  <c r="O6" i="6"/>
  <c r="N7" i="7"/>
  <c r="N6" i="3" s="1"/>
  <c r="P6" i="6" l="1"/>
  <c r="O7" i="7"/>
  <c r="O6" i="3" s="1"/>
  <c r="O12" i="6"/>
  <c r="N3" i="7"/>
  <c r="N2" i="3" s="1"/>
  <c r="O11" i="6"/>
  <c r="N8" i="7"/>
  <c r="N7" i="3" s="1"/>
  <c r="O4" i="6"/>
  <c r="N6" i="7"/>
  <c r="N5" i="3" s="1"/>
  <c r="S3" i="6"/>
  <c r="R5" i="7"/>
  <c r="R4" i="3" s="1"/>
  <c r="O13" i="6"/>
  <c r="N4" i="7"/>
  <c r="N3" i="3" s="1"/>
  <c r="O9" i="6"/>
  <c r="N10" i="7"/>
  <c r="N9" i="3" s="1"/>
  <c r="O10" i="6"/>
  <c r="N9" i="7"/>
  <c r="N8" i="3" s="1"/>
  <c r="P10" i="6" l="1"/>
  <c r="O9" i="7"/>
  <c r="O8" i="3" s="1"/>
  <c r="P4" i="6"/>
  <c r="O6" i="7"/>
  <c r="O5" i="3" s="1"/>
  <c r="P9" i="6"/>
  <c r="O10" i="7"/>
  <c r="O9" i="3" s="1"/>
  <c r="P11" i="6"/>
  <c r="O8" i="7"/>
  <c r="O7" i="3" s="1"/>
  <c r="P13" i="6"/>
  <c r="O4" i="7"/>
  <c r="O3" i="3" s="1"/>
  <c r="P12" i="6"/>
  <c r="O3" i="7"/>
  <c r="O2" i="3" s="1"/>
  <c r="T3" i="6"/>
  <c r="S5" i="7"/>
  <c r="S4" i="3" s="1"/>
  <c r="Q6" i="6"/>
  <c r="P7" i="7"/>
  <c r="P6" i="3" s="1"/>
  <c r="R6" i="6" l="1"/>
  <c r="Q7" i="7"/>
  <c r="Q6" i="3" s="1"/>
  <c r="Q11" i="6"/>
  <c r="P8" i="7"/>
  <c r="P7" i="3" s="1"/>
  <c r="U3" i="6"/>
  <c r="T5" i="7"/>
  <c r="T4" i="3" s="1"/>
  <c r="Q9" i="6"/>
  <c r="P10" i="7"/>
  <c r="P9" i="3" s="1"/>
  <c r="Q12" i="6"/>
  <c r="P3" i="7"/>
  <c r="P2" i="3" s="1"/>
  <c r="Q4" i="6"/>
  <c r="P6" i="7"/>
  <c r="P5" i="3" s="1"/>
  <c r="Q13" i="6"/>
  <c r="P4" i="7"/>
  <c r="P3" i="3" s="1"/>
  <c r="Q10" i="6"/>
  <c r="P9" i="7"/>
  <c r="P8" i="3" s="1"/>
  <c r="R10" i="6" l="1"/>
  <c r="Q9" i="7"/>
  <c r="Q8" i="3" s="1"/>
  <c r="R9" i="6"/>
  <c r="Q10" i="7"/>
  <c r="Q9" i="3" s="1"/>
  <c r="R13" i="6"/>
  <c r="Q4" i="7"/>
  <c r="Q3" i="3" s="1"/>
  <c r="V3" i="6"/>
  <c r="U5" i="7"/>
  <c r="U4" i="3" s="1"/>
  <c r="R4" i="6"/>
  <c r="Q6" i="7"/>
  <c r="Q5" i="3" s="1"/>
  <c r="R11" i="6"/>
  <c r="Q8" i="7"/>
  <c r="Q7" i="3" s="1"/>
  <c r="R12" i="6"/>
  <c r="Q3" i="7"/>
  <c r="Q2" i="3" s="1"/>
  <c r="S6" i="6"/>
  <c r="R7" i="7"/>
  <c r="R6" i="3" s="1"/>
  <c r="T6" i="6" l="1"/>
  <c r="S7" i="7"/>
  <c r="S6" i="3" s="1"/>
  <c r="W3" i="6"/>
  <c r="V5" i="7"/>
  <c r="V4" i="3" s="1"/>
  <c r="S12" i="6"/>
  <c r="R3" i="7"/>
  <c r="R2" i="3" s="1"/>
  <c r="S13" i="6"/>
  <c r="R4" i="7"/>
  <c r="R3" i="3" s="1"/>
  <c r="S11" i="6"/>
  <c r="R8" i="7"/>
  <c r="R7" i="3" s="1"/>
  <c r="S9" i="6"/>
  <c r="R10" i="7"/>
  <c r="R9" i="3" s="1"/>
  <c r="S4" i="6"/>
  <c r="R6" i="7"/>
  <c r="R5" i="3" s="1"/>
  <c r="S10" i="6"/>
  <c r="R9" i="7"/>
  <c r="R8" i="3" s="1"/>
  <c r="T10" i="6" l="1"/>
  <c r="S9" i="7"/>
  <c r="S8" i="3" s="1"/>
  <c r="T13" i="6"/>
  <c r="S4" i="7"/>
  <c r="S3" i="3" s="1"/>
  <c r="T4" i="6"/>
  <c r="S6" i="7"/>
  <c r="S5" i="3" s="1"/>
  <c r="T12" i="6"/>
  <c r="S3" i="7"/>
  <c r="S2" i="3" s="1"/>
  <c r="T9" i="6"/>
  <c r="S10" i="7"/>
  <c r="S9" i="3" s="1"/>
  <c r="X3" i="6"/>
  <c r="W5" i="7"/>
  <c r="W4" i="3" s="1"/>
  <c r="T11" i="6"/>
  <c r="S8" i="7"/>
  <c r="S7" i="3" s="1"/>
  <c r="U6" i="6"/>
  <c r="T7" i="7"/>
  <c r="T6" i="3" s="1"/>
  <c r="V6" i="6" l="1"/>
  <c r="U7" i="7"/>
  <c r="U6" i="3" s="1"/>
  <c r="U12" i="6"/>
  <c r="T3" i="7"/>
  <c r="T2" i="3" s="1"/>
  <c r="U11" i="6"/>
  <c r="T8" i="7"/>
  <c r="T7" i="3" s="1"/>
  <c r="U4" i="6"/>
  <c r="T6" i="7"/>
  <c r="T5" i="3" s="1"/>
  <c r="Y3" i="6"/>
  <c r="X5" i="7"/>
  <c r="X4" i="3" s="1"/>
  <c r="U13" i="6"/>
  <c r="T4" i="7"/>
  <c r="T3" i="3" s="1"/>
  <c r="U9" i="6"/>
  <c r="T10" i="7"/>
  <c r="T9" i="3" s="1"/>
  <c r="U10" i="6"/>
  <c r="T9" i="7"/>
  <c r="T8" i="3" s="1"/>
  <c r="V10" i="6" l="1"/>
  <c r="U9" i="7"/>
  <c r="U8" i="3" s="1"/>
  <c r="V4" i="6"/>
  <c r="U6" i="7"/>
  <c r="U5" i="3" s="1"/>
  <c r="V9" i="6"/>
  <c r="U10" i="7"/>
  <c r="U9" i="3" s="1"/>
  <c r="V11" i="6"/>
  <c r="U8" i="7"/>
  <c r="U7" i="3" s="1"/>
  <c r="V13" i="6"/>
  <c r="U4" i="7"/>
  <c r="U3" i="3" s="1"/>
  <c r="V12" i="6"/>
  <c r="U3" i="7"/>
  <c r="U2" i="3" s="1"/>
  <c r="Z3" i="6"/>
  <c r="Y5" i="7"/>
  <c r="Y4" i="3" s="1"/>
  <c r="W6" i="6"/>
  <c r="V7" i="7"/>
  <c r="V6" i="3" s="1"/>
  <c r="X6" i="6" l="1"/>
  <c r="W7" i="7"/>
  <c r="W6" i="3" s="1"/>
  <c r="W11" i="6"/>
  <c r="V8" i="7"/>
  <c r="V7" i="3" s="1"/>
  <c r="AA3" i="6"/>
  <c r="Z5" i="7"/>
  <c r="Z4" i="3" s="1"/>
  <c r="W9" i="6"/>
  <c r="V10" i="7"/>
  <c r="V9" i="3" s="1"/>
  <c r="W12" i="6"/>
  <c r="V3" i="7"/>
  <c r="V2" i="3" s="1"/>
  <c r="W4" i="6"/>
  <c r="V6" i="7"/>
  <c r="V5" i="3" s="1"/>
  <c r="W13" i="6"/>
  <c r="V4" i="7"/>
  <c r="V3" i="3" s="1"/>
  <c r="W10" i="6"/>
  <c r="V9" i="7"/>
  <c r="V8" i="3" s="1"/>
  <c r="X10" i="6" l="1"/>
  <c r="W9" i="7"/>
  <c r="W8" i="3" s="1"/>
  <c r="X9" i="6"/>
  <c r="W10" i="7"/>
  <c r="W9" i="3" s="1"/>
  <c r="X13" i="6"/>
  <c r="W4" i="7"/>
  <c r="W3" i="3" s="1"/>
  <c r="AB3" i="6"/>
  <c r="AA5" i="7"/>
  <c r="AA4" i="3" s="1"/>
  <c r="X4" i="6"/>
  <c r="W6" i="7"/>
  <c r="W5" i="3" s="1"/>
  <c r="X11" i="6"/>
  <c r="W8" i="7"/>
  <c r="W7" i="3" s="1"/>
  <c r="X12" i="6"/>
  <c r="W3" i="7"/>
  <c r="W2" i="3" s="1"/>
  <c r="Y6" i="6"/>
  <c r="X7" i="7"/>
  <c r="X6" i="3" s="1"/>
  <c r="Z6" i="6" l="1"/>
  <c r="Y7" i="7"/>
  <c r="Y6" i="3" s="1"/>
  <c r="AC3" i="6"/>
  <c r="AB5" i="7"/>
  <c r="AB4" i="3" s="1"/>
  <c r="Y12" i="6"/>
  <c r="X3" i="7"/>
  <c r="X2" i="3" s="1"/>
  <c r="Y13" i="6"/>
  <c r="X4" i="7"/>
  <c r="X3" i="3" s="1"/>
  <c r="Y11" i="6"/>
  <c r="X8" i="7"/>
  <c r="X7" i="3" s="1"/>
  <c r="Y9" i="6"/>
  <c r="X10" i="7"/>
  <c r="X9" i="3" s="1"/>
  <c r="Y4" i="6"/>
  <c r="X6" i="7"/>
  <c r="X5" i="3" s="1"/>
  <c r="Y10" i="6"/>
  <c r="X9" i="7"/>
  <c r="X8" i="3" s="1"/>
  <c r="Z4" i="6" l="1"/>
  <c r="Y6" i="7"/>
  <c r="Y5" i="3" s="1"/>
  <c r="Z12" i="6"/>
  <c r="Y3" i="7"/>
  <c r="Y2" i="3" s="1"/>
  <c r="Z9" i="6"/>
  <c r="Y10" i="7"/>
  <c r="Y9" i="3" s="1"/>
  <c r="AD3" i="6"/>
  <c r="AC5" i="7"/>
  <c r="AC4" i="3" s="1"/>
  <c r="Z13" i="6"/>
  <c r="Y4" i="7"/>
  <c r="Y3" i="3" s="1"/>
  <c r="Z10" i="6"/>
  <c r="Y9" i="7"/>
  <c r="Y8" i="3" s="1"/>
  <c r="Z11" i="6"/>
  <c r="Y8" i="7"/>
  <c r="Y7" i="3" s="1"/>
  <c r="AA6" i="6"/>
  <c r="Z7" i="7"/>
  <c r="Z6" i="3" s="1"/>
  <c r="AB6" i="6" l="1"/>
  <c r="AA7" i="7"/>
  <c r="AA6" i="3" s="1"/>
  <c r="AE3" i="6"/>
  <c r="AD5" i="7"/>
  <c r="AD4" i="3" s="1"/>
  <c r="AA11" i="6"/>
  <c r="Z8" i="7"/>
  <c r="Z7" i="3" s="1"/>
  <c r="AA9" i="6"/>
  <c r="Z10" i="7"/>
  <c r="Z9" i="3" s="1"/>
  <c r="AA10" i="6"/>
  <c r="Z9" i="7"/>
  <c r="Z8" i="3" s="1"/>
  <c r="AA12" i="6"/>
  <c r="Z3" i="7"/>
  <c r="Z2" i="3" s="1"/>
  <c r="AA13" i="6"/>
  <c r="Z4" i="7"/>
  <c r="Z3" i="3" s="1"/>
  <c r="AA4" i="6"/>
  <c r="Z6" i="7"/>
  <c r="Z5" i="3" s="1"/>
  <c r="AB4" i="6" l="1"/>
  <c r="AA6" i="7"/>
  <c r="AA5" i="3" s="1"/>
  <c r="AB9" i="6"/>
  <c r="AA10" i="7"/>
  <c r="AA9" i="3" s="1"/>
  <c r="AB13" i="6"/>
  <c r="AA4" i="7"/>
  <c r="AA3" i="3" s="1"/>
  <c r="AB11" i="6"/>
  <c r="AA8" i="7"/>
  <c r="AA7" i="3" s="1"/>
  <c r="AB12" i="6"/>
  <c r="AA3" i="7"/>
  <c r="AA2" i="3" s="1"/>
  <c r="AF3" i="6"/>
  <c r="AF5" i="7" s="1"/>
  <c r="AF4" i="3" s="1"/>
  <c r="AE5" i="7"/>
  <c r="AE4" i="3" s="1"/>
  <c r="AB10" i="6"/>
  <c r="AA9" i="7"/>
  <c r="AA8" i="3" s="1"/>
  <c r="AC6" i="6"/>
  <c r="AB7" i="7"/>
  <c r="AB6" i="3" s="1"/>
  <c r="AD6" i="6" l="1"/>
  <c r="AC7" i="7"/>
  <c r="AC6" i="3" s="1"/>
  <c r="AC11" i="6"/>
  <c r="AB8" i="7"/>
  <c r="AB7" i="3" s="1"/>
  <c r="AC10" i="6"/>
  <c r="AB9" i="7"/>
  <c r="AB8" i="3" s="1"/>
  <c r="AC13" i="6"/>
  <c r="AB4" i="7"/>
  <c r="AB3" i="3" s="1"/>
  <c r="AC9" i="6"/>
  <c r="AB10" i="7"/>
  <c r="AB9" i="3" s="1"/>
  <c r="AC12" i="6"/>
  <c r="AB3" i="7"/>
  <c r="AB2" i="3" s="1"/>
  <c r="AC4" i="6"/>
  <c r="AB6" i="7"/>
  <c r="AB5" i="3" s="1"/>
  <c r="AD13" i="6" l="1"/>
  <c r="AC4" i="7"/>
  <c r="AC3" i="3" s="1"/>
  <c r="AD4" i="6"/>
  <c r="AC6" i="7"/>
  <c r="AC5" i="3" s="1"/>
  <c r="AD10" i="6"/>
  <c r="AC9" i="7"/>
  <c r="AC8" i="3" s="1"/>
  <c r="AD12" i="6"/>
  <c r="AC3" i="7"/>
  <c r="AC2" i="3" s="1"/>
  <c r="AD11" i="6"/>
  <c r="AC8" i="7"/>
  <c r="AC7" i="3" s="1"/>
  <c r="AD9" i="6"/>
  <c r="AC10" i="7"/>
  <c r="AC9" i="3" s="1"/>
  <c r="AE6" i="6"/>
  <c r="AD7" i="7"/>
  <c r="AD6" i="3" s="1"/>
  <c r="AE12" i="6" l="1"/>
  <c r="AD3" i="7"/>
  <c r="AD2" i="3" s="1"/>
  <c r="AF6" i="6"/>
  <c r="AF7" i="7" s="1"/>
  <c r="AF6" i="3" s="1"/>
  <c r="AE7" i="7"/>
  <c r="AE6" i="3" s="1"/>
  <c r="AE10" i="6"/>
  <c r="AD9" i="7"/>
  <c r="AD8" i="3" s="1"/>
  <c r="AE9" i="6"/>
  <c r="AD10" i="7"/>
  <c r="AD9" i="3" s="1"/>
  <c r="AE4" i="6"/>
  <c r="AD6" i="7"/>
  <c r="AD5" i="3" s="1"/>
  <c r="AE11" i="6"/>
  <c r="AD8" i="7"/>
  <c r="AD7" i="3" s="1"/>
  <c r="AE13" i="6"/>
  <c r="AD4" i="7"/>
  <c r="AD3" i="3" s="1"/>
  <c r="AF9" i="6" l="1"/>
  <c r="AF10" i="7" s="1"/>
  <c r="AF9" i="3" s="1"/>
  <c r="AE10" i="7"/>
  <c r="AE9" i="3" s="1"/>
  <c r="AF13" i="6"/>
  <c r="AF4" i="7" s="1"/>
  <c r="AF3" i="3" s="1"/>
  <c r="AE4" i="7"/>
  <c r="AE3" i="3" s="1"/>
  <c r="AF10" i="6"/>
  <c r="AF9" i="7" s="1"/>
  <c r="AF8" i="3" s="1"/>
  <c r="AE9" i="7"/>
  <c r="AE8" i="3" s="1"/>
  <c r="AF11" i="6"/>
  <c r="AF8" i="7" s="1"/>
  <c r="AF7" i="3" s="1"/>
  <c r="AE8" i="7"/>
  <c r="AE7" i="3" s="1"/>
  <c r="AF4" i="6"/>
  <c r="AF6" i="7" s="1"/>
  <c r="AF5" i="3" s="1"/>
  <c r="AE6" i="7"/>
  <c r="AE5" i="3" s="1"/>
  <c r="AF12" i="6"/>
  <c r="AF3" i="7" s="1"/>
  <c r="AF2" i="3" s="1"/>
  <c r="AE3" i="7"/>
  <c r="AE2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<sst xmlns="http://schemas.openxmlformats.org/spreadsheetml/2006/main" count="404" uniqueCount="158">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</sst>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51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FL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FL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21538187</v>
      </c>
      <c r="E3" s="10">
        <f>((SUMIFS(J23:BG23,J22:BG22,About!B1)))</f>
        <v>21781128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0.76900000000000002</v>
      </c>
      <c r="D4" s="8">
        <f>$D$3*C4</f>
        <v>16562865.803000001</v>
      </c>
      <c r="E4" s="8">
        <f>$E$3*C4</f>
        <v>16749687.432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0.17</v>
      </c>
      <c r="D5" s="8">
        <f t="shared" ref="D5:D17" si="0">$D$3*C5</f>
        <v>3661491.79</v>
      </c>
      <c r="E5" s="8">
        <f t="shared" ref="E5:E17" si="1">$E$3*C5</f>
        <v>3702791.7600000002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5.0000000000000001E-3</v>
      </c>
      <c r="D6" s="8">
        <f t="shared" si="0"/>
        <v>107690.935</v>
      </c>
      <c r="E6" s="8">
        <f t="shared" si="1"/>
        <v>108905.64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0.03</v>
      </c>
      <c r="D7" s="8">
        <f t="shared" si="0"/>
        <v>646145.61</v>
      </c>
      <c r="E7" s="8">
        <f t="shared" si="1"/>
        <v>653433.84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21538.187000000002</v>
      </c>
      <c r="E8" s="8">
        <f t="shared" si="1"/>
        <v>21781.128000000001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2.4E-2</v>
      </c>
      <c r="D9" s="8">
        <f t="shared" si="0"/>
        <v>516916.48800000001</v>
      </c>
      <c r="E9" s="8">
        <f t="shared" si="1"/>
        <v>522747.07199999999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0.52700000000000002</v>
      </c>
      <c r="D10" s="8">
        <f t="shared" si="0"/>
        <v>11350624.549000001</v>
      </c>
      <c r="E10" s="8">
        <f t="shared" si="1"/>
        <v>11478654.456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0.26800000000000002</v>
      </c>
      <c r="D11" s="8">
        <f t="shared" si="0"/>
        <v>5772234.1160000004</v>
      </c>
      <c r="E11" s="8">
        <f t="shared" si="1"/>
        <v>5837342.3040000005</v>
      </c>
      <c r="F11" s="8"/>
    </row>
    <row r="12" spans="1:7" x14ac:dyDescent="0.2">
      <c r="A12" s="8">
        <v>9</v>
      </c>
      <c r="B12" s="8" t="s">
        <v>22</v>
      </c>
      <c r="C12" s="12">
        <f>1-C11</f>
        <v>0.73199999999999998</v>
      </c>
      <c r="D12" s="8">
        <f t="shared" si="0"/>
        <v>15765952.884</v>
      </c>
      <c r="E12" s="8">
        <f t="shared" si="1"/>
        <v>15943785.696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0.49199999999999999</v>
      </c>
      <c r="D16" s="8">
        <f t="shared" si="0"/>
        <v>10596788.004000001</v>
      </c>
      <c r="E16" s="8">
        <f t="shared" si="1"/>
        <v>10716314.976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0.50800000000000001</v>
      </c>
      <c r="D17" s="8">
        <f t="shared" si="0"/>
        <v>10941398.995999999</v>
      </c>
      <c r="E17" s="8">
        <f t="shared" si="1"/>
        <v>11064813.024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FL</v>
      </c>
      <c r="B2" s="11">
        <f>'Population Demographic'!D3</f>
        <v>21538187</v>
      </c>
      <c r="C2" s="11">
        <f>'Population Demographic'!E3</f>
        <v>21781128</v>
      </c>
      <c r="D2">
        <f>C2+C2*$B$15*(D1-$B$1)</f>
        <v>22260312.816</v>
      </c>
      <c r="E2">
        <f t="shared" ref="E2:AF2" si="0">D2+D2*$B$15*(E1-$B$1)</f>
        <v>22994903.138928</v>
      </c>
      <c r="F2">
        <f t="shared" si="0"/>
        <v>24006678.877040833</v>
      </c>
      <c r="G2">
        <f t="shared" si="0"/>
        <v>25327046.215278078</v>
      </c>
      <c r="H2">
        <f t="shared" si="0"/>
        <v>26998631.26548643</v>
      </c>
      <c r="I2">
        <f t="shared" si="0"/>
        <v>29077525.872928884</v>
      </c>
      <c r="J2">
        <f t="shared" si="0"/>
        <v>31636348.149746627</v>
      </c>
      <c r="K2">
        <f t="shared" si="0"/>
        <v>34768346.616571546</v>
      </c>
      <c r="L2">
        <f t="shared" si="0"/>
        <v>38592864.744394414</v>
      </c>
      <c r="M2">
        <f t="shared" si="0"/>
        <v>43262601.378466137</v>
      </c>
      <c r="N2">
        <f t="shared" si="0"/>
        <v>48973264.760423668</v>
      </c>
      <c r="O2">
        <f t="shared" si="0"/>
        <v>55976441.621164247</v>
      </c>
      <c r="P2">
        <f t="shared" si="0"/>
        <v>64596813.630823538</v>
      </c>
      <c r="Q2">
        <f t="shared" si="0"/>
        <v>75255287.879909426</v>
      </c>
      <c r="R2">
        <f t="shared" si="0"/>
        <v>88500218.546773478</v>
      </c>
      <c r="S2">
        <f t="shared" si="0"/>
        <v>105049759.41502012</v>
      </c>
      <c r="T2">
        <f t="shared" si="0"/>
        <v>125849611.7791941</v>
      </c>
      <c r="U2">
        <f t="shared" si="0"/>
        <v>152152180.64104566</v>
      </c>
      <c r="V2">
        <f t="shared" si="0"/>
        <v>185625660.3820757</v>
      </c>
      <c r="W2">
        <f t="shared" si="0"/>
        <v>228505187.93033516</v>
      </c>
      <c r="X2">
        <f t="shared" si="0"/>
        <v>283803443.40947628</v>
      </c>
      <c r="Y2">
        <f t="shared" si="0"/>
        <v>355605714.5920738</v>
      </c>
      <c r="Z2">
        <f t="shared" si="0"/>
        <v>449485623.24438131</v>
      </c>
      <c r="AA2">
        <f t="shared" si="0"/>
        <v>573094169.63658619</v>
      </c>
      <c r="AB2">
        <f t="shared" si="0"/>
        <v>736999102.15264988</v>
      </c>
      <c r="AC2">
        <f t="shared" si="0"/>
        <v>955887835.49198687</v>
      </c>
      <c r="AD2">
        <f t="shared" si="0"/>
        <v>1250301288.8235188</v>
      </c>
      <c r="AE2">
        <f t="shared" si="0"/>
        <v>1649147399.9582212</v>
      </c>
      <c r="AF2">
        <f t="shared" si="0"/>
        <v>2193366041.9444342</v>
      </c>
    </row>
    <row r="3" spans="1:32" x14ac:dyDescent="0.2">
      <c r="A3" t="s">
        <v>15</v>
      </c>
      <c r="B3" s="11">
        <f>'Population Demographic'!D4</f>
        <v>16562865.803000001</v>
      </c>
      <c r="C3" s="11">
        <f>'Population Demographic'!E4</f>
        <v>16749687.432</v>
      </c>
      <c r="D3">
        <f>C3+C3*$B$15*(D$1-$B$1)</f>
        <v>17118180.555504002</v>
      </c>
      <c r="E3">
        <f t="shared" ref="E3:AF13" si="1">D3+D3*$B$15*(E$1-$B$1)</f>
        <v>17683080.513835635</v>
      </c>
      <c r="F3">
        <f t="shared" si="1"/>
        <v>18461136.056444403</v>
      </c>
      <c r="G3">
        <f t="shared" si="1"/>
        <v>19476498.539548844</v>
      </c>
      <c r="H3">
        <f t="shared" si="1"/>
        <v>20761947.443159066</v>
      </c>
      <c r="I3">
        <f t="shared" si="1"/>
        <v>22360617.396282315</v>
      </c>
      <c r="J3">
        <f t="shared" si="1"/>
        <v>24328351.72715516</v>
      </c>
      <c r="K3">
        <f t="shared" si="1"/>
        <v>26736858.548143521</v>
      </c>
      <c r="L3">
        <f t="shared" si="1"/>
        <v>29677912.988439307</v>
      </c>
      <c r="M3">
        <f t="shared" si="1"/>
        <v>33268940.460040461</v>
      </c>
      <c r="N3">
        <f t="shared" si="1"/>
        <v>37660440.600765802</v>
      </c>
      <c r="O3">
        <f t="shared" si="1"/>
        <v>43045883.606675312</v>
      </c>
      <c r="P3">
        <f t="shared" si="1"/>
        <v>49674949.682103306</v>
      </c>
      <c r="Q3">
        <f t="shared" si="1"/>
        <v>57871316.379650354</v>
      </c>
      <c r="R3">
        <f t="shared" si="1"/>
        <v>68056668.062468812</v>
      </c>
      <c r="S3">
        <f t="shared" si="1"/>
        <v>80783264.990150481</v>
      </c>
      <c r="T3">
        <f t="shared" si="1"/>
        <v>96778351.458200276</v>
      </c>
      <c r="U3">
        <f t="shared" si="1"/>
        <v>117005026.91296414</v>
      </c>
      <c r="V3">
        <f t="shared" si="1"/>
        <v>142746132.83381623</v>
      </c>
      <c r="W3">
        <f t="shared" si="1"/>
        <v>175720489.51842779</v>
      </c>
      <c r="X3">
        <f t="shared" si="1"/>
        <v>218244847.98188731</v>
      </c>
      <c r="Y3">
        <f t="shared" si="1"/>
        <v>273460794.52130479</v>
      </c>
      <c r="Z3">
        <f t="shared" si="1"/>
        <v>345654444.27492929</v>
      </c>
      <c r="AA3">
        <f t="shared" si="1"/>
        <v>440709416.45053482</v>
      </c>
      <c r="AB3">
        <f t="shared" si="1"/>
        <v>566752309.55538774</v>
      </c>
      <c r="AC3">
        <f t="shared" si="1"/>
        <v>735077745.49333787</v>
      </c>
      <c r="AD3">
        <f t="shared" si="1"/>
        <v>961481691.10528588</v>
      </c>
      <c r="AE3">
        <f t="shared" si="1"/>
        <v>1268194350.567872</v>
      </c>
      <c r="AF3">
        <f t="shared" si="1"/>
        <v>1686698486.2552698</v>
      </c>
    </row>
    <row r="4" spans="1:32" x14ac:dyDescent="0.2">
      <c r="A4" t="s">
        <v>16</v>
      </c>
      <c r="B4" s="11">
        <f>'Population Demographic'!D5</f>
        <v>3661491.79</v>
      </c>
      <c r="C4" s="11">
        <f>'Population Demographic'!E5</f>
        <v>3702791.7600000002</v>
      </c>
      <c r="D4">
        <f t="shared" ref="D4:S13" si="2">C4+C4*$B$15*(D$1-$B$1)</f>
        <v>3784253.1787200002</v>
      </c>
      <c r="E4">
        <f t="shared" si="2"/>
        <v>3909133.5336177601</v>
      </c>
      <c r="F4">
        <f t="shared" si="2"/>
        <v>4081135.4090969414</v>
      </c>
      <c r="G4">
        <f t="shared" si="2"/>
        <v>4305597.8565972727</v>
      </c>
      <c r="H4">
        <f t="shared" si="2"/>
        <v>4589767.3151326925</v>
      </c>
      <c r="I4">
        <f t="shared" si="2"/>
        <v>4943179.3983979095</v>
      </c>
      <c r="J4">
        <f t="shared" si="2"/>
        <v>5378179.1854569251</v>
      </c>
      <c r="K4">
        <f t="shared" si="2"/>
        <v>5910618.9248171607</v>
      </c>
      <c r="L4">
        <f t="shared" si="2"/>
        <v>6560787.0065470487</v>
      </c>
      <c r="M4">
        <f t="shared" si="2"/>
        <v>7354642.2343392419</v>
      </c>
      <c r="N4">
        <f t="shared" si="2"/>
        <v>8325455.0092720222</v>
      </c>
      <c r="O4">
        <f t="shared" si="2"/>
        <v>9515995.0755979214</v>
      </c>
      <c r="P4">
        <f t="shared" si="2"/>
        <v>10981458.317240002</v>
      </c>
      <c r="Q4">
        <f t="shared" si="2"/>
        <v>12793398.939584602</v>
      </c>
      <c r="R4">
        <f t="shared" si="2"/>
        <v>15045037.152951492</v>
      </c>
      <c r="S4">
        <f t="shared" si="2"/>
        <v>17858459.100553419</v>
      </c>
      <c r="T4">
        <f t="shared" si="1"/>
        <v>21394434.002462998</v>
      </c>
      <c r="U4">
        <f t="shared" si="1"/>
        <v>25865870.708977766</v>
      </c>
      <c r="V4">
        <f t="shared" si="1"/>
        <v>31556362.264952876</v>
      </c>
      <c r="W4">
        <f t="shared" si="1"/>
        <v>38845881.94815699</v>
      </c>
      <c r="X4">
        <f t="shared" si="1"/>
        <v>48246585.379610978</v>
      </c>
      <c r="Y4">
        <f t="shared" si="1"/>
        <v>60452971.480652556</v>
      </c>
      <c r="Z4">
        <f t="shared" si="1"/>
        <v>76412555.951544821</v>
      </c>
      <c r="AA4">
        <f t="shared" si="1"/>
        <v>97426008.838219643</v>
      </c>
      <c r="AB4">
        <f t="shared" si="1"/>
        <v>125289847.36595047</v>
      </c>
      <c r="AC4">
        <f t="shared" si="1"/>
        <v>162500932.03363776</v>
      </c>
      <c r="AD4">
        <f t="shared" si="1"/>
        <v>212551219.09999818</v>
      </c>
      <c r="AE4">
        <f t="shared" si="1"/>
        <v>280355057.99289763</v>
      </c>
      <c r="AF4">
        <f t="shared" si="1"/>
        <v>372872227.13055384</v>
      </c>
    </row>
    <row r="5" spans="1:32" x14ac:dyDescent="0.2">
      <c r="A5" t="s">
        <v>27</v>
      </c>
      <c r="B5" s="11">
        <f>'Population Demographic'!D6</f>
        <v>107690.935</v>
      </c>
      <c r="C5" s="11">
        <f>'Population Demographic'!E6</f>
        <v>108905.64</v>
      </c>
      <c r="D5">
        <f t="shared" si="2"/>
        <v>111301.56408</v>
      </c>
      <c r="E5">
        <f t="shared" si="2"/>
        <v>114974.51569463999</v>
      </c>
      <c r="F5">
        <f t="shared" si="2"/>
        <v>120033.39438520416</v>
      </c>
      <c r="G5">
        <f t="shared" si="2"/>
        <v>126635.23107639038</v>
      </c>
      <c r="H5">
        <f t="shared" si="2"/>
        <v>134993.15632743214</v>
      </c>
      <c r="I5">
        <f t="shared" si="2"/>
        <v>145387.62936464441</v>
      </c>
      <c r="J5">
        <f t="shared" si="2"/>
        <v>158181.74074873311</v>
      </c>
      <c r="K5">
        <f t="shared" si="2"/>
        <v>173841.73308285768</v>
      </c>
      <c r="L5">
        <f t="shared" si="2"/>
        <v>192964.32372197203</v>
      </c>
      <c r="M5">
        <f t="shared" si="2"/>
        <v>216313.00689233065</v>
      </c>
      <c r="N5">
        <f t="shared" si="2"/>
        <v>244866.32380211831</v>
      </c>
      <c r="O5">
        <f t="shared" si="2"/>
        <v>279882.20810582122</v>
      </c>
      <c r="P5">
        <f t="shared" si="2"/>
        <v>322984.06815411767</v>
      </c>
      <c r="Q5">
        <f t="shared" si="2"/>
        <v>376276.43939954706</v>
      </c>
      <c r="R5">
        <f t="shared" si="2"/>
        <v>442501.09273386735</v>
      </c>
      <c r="S5">
        <f t="shared" si="2"/>
        <v>525248.79707510048</v>
      </c>
      <c r="T5">
        <f t="shared" si="1"/>
        <v>629248.05889597035</v>
      </c>
      <c r="U5">
        <f t="shared" si="1"/>
        <v>760760.90320522815</v>
      </c>
      <c r="V5">
        <f t="shared" si="1"/>
        <v>928128.30191037827</v>
      </c>
      <c r="W5">
        <f t="shared" si="1"/>
        <v>1142525.9396516755</v>
      </c>
      <c r="X5">
        <f t="shared" si="1"/>
        <v>1419017.217047381</v>
      </c>
      <c r="Y5">
        <f t="shared" si="1"/>
        <v>1778028.5729603684</v>
      </c>
      <c r="Z5">
        <f t="shared" si="1"/>
        <v>2247428.1162219057</v>
      </c>
      <c r="AA5">
        <f t="shared" si="1"/>
        <v>2865470.8481829297</v>
      </c>
      <c r="AB5">
        <f t="shared" si="1"/>
        <v>3684995.5107632475</v>
      </c>
      <c r="AC5">
        <f t="shared" si="1"/>
        <v>4779439.1774599319</v>
      </c>
      <c r="AD5">
        <f t="shared" si="1"/>
        <v>6251506.4441175908</v>
      </c>
      <c r="AE5">
        <f t="shared" si="1"/>
        <v>8245736.9997911025</v>
      </c>
      <c r="AF5">
        <f t="shared" si="1"/>
        <v>10966830.209722167</v>
      </c>
    </row>
    <row r="6" spans="1:32" x14ac:dyDescent="0.2">
      <c r="A6" t="s">
        <v>17</v>
      </c>
      <c r="B6" s="11">
        <f>'Population Demographic'!D7</f>
        <v>646145.61</v>
      </c>
      <c r="C6" s="11">
        <f>'Population Demographic'!E7</f>
        <v>653433.84</v>
      </c>
      <c r="D6">
        <f t="shared" si="2"/>
        <v>667809.38448000001</v>
      </c>
      <c r="E6">
        <f t="shared" si="2"/>
        <v>689847.09416783997</v>
      </c>
      <c r="F6">
        <f t="shared" si="2"/>
        <v>720200.36631122488</v>
      </c>
      <c r="G6">
        <f t="shared" si="2"/>
        <v>759811.3864583422</v>
      </c>
      <c r="H6">
        <f t="shared" si="2"/>
        <v>809958.93796459283</v>
      </c>
      <c r="I6">
        <f t="shared" si="2"/>
        <v>872325.77618786646</v>
      </c>
      <c r="J6">
        <f t="shared" si="2"/>
        <v>949090.44449239876</v>
      </c>
      <c r="K6">
        <f t="shared" si="2"/>
        <v>1043050.3984971462</v>
      </c>
      <c r="L6">
        <f t="shared" si="2"/>
        <v>1157785.9423318324</v>
      </c>
      <c r="M6">
        <f t="shared" si="2"/>
        <v>1297878.041353984</v>
      </c>
      <c r="N6">
        <f t="shared" si="2"/>
        <v>1469197.9428127098</v>
      </c>
      <c r="O6">
        <f t="shared" si="2"/>
        <v>1679293.2486349274</v>
      </c>
      <c r="P6">
        <f t="shared" si="2"/>
        <v>1937904.4089247063</v>
      </c>
      <c r="Q6">
        <f t="shared" si="2"/>
        <v>2257658.6363972826</v>
      </c>
      <c r="R6">
        <f t="shared" si="2"/>
        <v>2655006.5564032043</v>
      </c>
      <c r="S6">
        <f t="shared" si="2"/>
        <v>3151492.7824506033</v>
      </c>
      <c r="T6">
        <f t="shared" si="1"/>
        <v>3775488.3533758228</v>
      </c>
      <c r="U6">
        <f t="shared" si="1"/>
        <v>4564565.4192313701</v>
      </c>
      <c r="V6">
        <f t="shared" si="1"/>
        <v>5568769.811462272</v>
      </c>
      <c r="W6">
        <f t="shared" si="1"/>
        <v>6855155.6379100569</v>
      </c>
      <c r="X6">
        <f t="shared" si="1"/>
        <v>8514103.302284291</v>
      </c>
      <c r="Y6">
        <f t="shared" si="1"/>
        <v>10668171.437762216</v>
      </c>
      <c r="Z6">
        <f t="shared" si="1"/>
        <v>13484568.69733144</v>
      </c>
      <c r="AA6">
        <f t="shared" si="1"/>
        <v>17192825.089097586</v>
      </c>
      <c r="AB6">
        <f t="shared" si="1"/>
        <v>22109973.064579494</v>
      </c>
      <c r="AC6">
        <f t="shared" si="1"/>
        <v>28676635.064759605</v>
      </c>
      <c r="AD6">
        <f t="shared" si="1"/>
        <v>37509038.66470556</v>
      </c>
      <c r="AE6">
        <f t="shared" si="1"/>
        <v>49474421.998746634</v>
      </c>
      <c r="AF6">
        <f t="shared" si="1"/>
        <v>65800981.25833302</v>
      </c>
    </row>
    <row r="7" spans="1:32" x14ac:dyDescent="0.2">
      <c r="A7" t="s">
        <v>18</v>
      </c>
      <c r="B7" s="11">
        <f>'Population Demographic'!D8</f>
        <v>21538.187000000002</v>
      </c>
      <c r="C7" s="11">
        <f>'Population Demographic'!E8</f>
        <v>21781.128000000001</v>
      </c>
      <c r="D7">
        <f t="shared" si="2"/>
        <v>22260.312816000001</v>
      </c>
      <c r="E7">
        <f t="shared" si="2"/>
        <v>22994.903138928003</v>
      </c>
      <c r="F7">
        <f t="shared" si="2"/>
        <v>24006.678877040835</v>
      </c>
      <c r="G7">
        <f t="shared" si="2"/>
        <v>25327.046215278082</v>
      </c>
      <c r="H7">
        <f t="shared" si="2"/>
        <v>26998.631265486434</v>
      </c>
      <c r="I7">
        <f t="shared" si="2"/>
        <v>29077.525872928891</v>
      </c>
      <c r="J7">
        <f t="shared" si="2"/>
        <v>31636.348149746635</v>
      </c>
      <c r="K7">
        <f t="shared" si="2"/>
        <v>34768.346616571551</v>
      </c>
      <c r="L7">
        <f t="shared" si="2"/>
        <v>38592.864744394421</v>
      </c>
      <c r="M7">
        <f t="shared" si="2"/>
        <v>43262.601378466148</v>
      </c>
      <c r="N7">
        <f t="shared" si="2"/>
        <v>48973.264760423677</v>
      </c>
      <c r="O7">
        <f t="shared" si="2"/>
        <v>55976.44162116426</v>
      </c>
      <c r="P7">
        <f t="shared" si="2"/>
        <v>64596.813630823555</v>
      </c>
      <c r="Q7">
        <f t="shared" si="2"/>
        <v>75255.287879909447</v>
      </c>
      <c r="R7">
        <f t="shared" si="2"/>
        <v>88500.218546773511</v>
      </c>
      <c r="S7">
        <f t="shared" si="2"/>
        <v>105049.75941502015</v>
      </c>
      <c r="T7">
        <f t="shared" si="1"/>
        <v>125849.61177919414</v>
      </c>
      <c r="U7">
        <f t="shared" si="1"/>
        <v>152152.18064104571</v>
      </c>
      <c r="V7">
        <f t="shared" si="1"/>
        <v>185625.66038207576</v>
      </c>
      <c r="W7">
        <f t="shared" si="1"/>
        <v>228505.18793033526</v>
      </c>
      <c r="X7">
        <f t="shared" si="1"/>
        <v>283803.44340947637</v>
      </c>
      <c r="Y7">
        <f t="shared" si="1"/>
        <v>355605.71459207387</v>
      </c>
      <c r="Z7">
        <f t="shared" si="1"/>
        <v>449485.62324438139</v>
      </c>
      <c r="AA7">
        <f t="shared" si="1"/>
        <v>573094.16963658622</v>
      </c>
      <c r="AB7">
        <f t="shared" si="1"/>
        <v>736999.1021526499</v>
      </c>
      <c r="AC7">
        <f t="shared" si="1"/>
        <v>955887.83549198695</v>
      </c>
      <c r="AD7">
        <f t="shared" si="1"/>
        <v>1250301.2888235189</v>
      </c>
      <c r="AE7">
        <f t="shared" si="1"/>
        <v>1649147.3999582212</v>
      </c>
      <c r="AF7">
        <f t="shared" si="1"/>
        <v>2193366.0419444339</v>
      </c>
    </row>
    <row r="8" spans="1:32" x14ac:dyDescent="0.2">
      <c r="A8" t="s">
        <v>19</v>
      </c>
      <c r="B8" s="11">
        <f>'Population Demographic'!D9</f>
        <v>516916.48800000001</v>
      </c>
      <c r="C8" s="11">
        <f>'Population Demographic'!E9</f>
        <v>522747.07199999999</v>
      </c>
      <c r="D8">
        <f t="shared" si="2"/>
        <v>534247.50758400001</v>
      </c>
      <c r="E8">
        <f t="shared" si="2"/>
        <v>551877.67533427197</v>
      </c>
      <c r="F8">
        <f t="shared" si="2"/>
        <v>576160.29304897995</v>
      </c>
      <c r="G8">
        <f t="shared" si="2"/>
        <v>607849.10916667385</v>
      </c>
      <c r="H8">
        <f t="shared" si="2"/>
        <v>647967.15037167433</v>
      </c>
      <c r="I8">
        <f t="shared" si="2"/>
        <v>697860.62095029326</v>
      </c>
      <c r="J8">
        <f t="shared" si="2"/>
        <v>759272.35559391906</v>
      </c>
      <c r="K8">
        <f t="shared" si="2"/>
        <v>834440.3187977171</v>
      </c>
      <c r="L8">
        <f t="shared" si="2"/>
        <v>926228.75386546599</v>
      </c>
      <c r="M8">
        <f t="shared" si="2"/>
        <v>1038302.4330831873</v>
      </c>
      <c r="N8">
        <f t="shared" si="2"/>
        <v>1175358.354250168</v>
      </c>
      <c r="O8">
        <f t="shared" si="2"/>
        <v>1343434.598907942</v>
      </c>
      <c r="P8">
        <f t="shared" si="2"/>
        <v>1550323.527139765</v>
      </c>
      <c r="Q8">
        <f t="shared" si="2"/>
        <v>1806126.9091178263</v>
      </c>
      <c r="R8">
        <f t="shared" si="2"/>
        <v>2124005.2451225636</v>
      </c>
      <c r="S8">
        <f t="shared" si="2"/>
        <v>2521194.2259604828</v>
      </c>
      <c r="T8">
        <f t="shared" si="1"/>
        <v>3020390.6827006582</v>
      </c>
      <c r="U8">
        <f t="shared" si="1"/>
        <v>3651652.3353850958</v>
      </c>
      <c r="V8">
        <f t="shared" si="1"/>
        <v>4455015.8491698168</v>
      </c>
      <c r="W8">
        <f t="shared" si="1"/>
        <v>5484124.5103280442</v>
      </c>
      <c r="X8">
        <f t="shared" si="1"/>
        <v>6811282.6418274306</v>
      </c>
      <c r="Y8">
        <f t="shared" si="1"/>
        <v>8534537.1502097696</v>
      </c>
      <c r="Z8">
        <f t="shared" si="1"/>
        <v>10787654.957865149</v>
      </c>
      <c r="AA8">
        <f t="shared" si="1"/>
        <v>13754260.071278065</v>
      </c>
      <c r="AB8">
        <f t="shared" si="1"/>
        <v>17687978.451663591</v>
      </c>
      <c r="AC8">
        <f t="shared" si="1"/>
        <v>22941308.051807679</v>
      </c>
      <c r="AD8">
        <f t="shared" si="1"/>
        <v>30007230.931764446</v>
      </c>
      <c r="AE8">
        <f t="shared" si="1"/>
        <v>39579537.598997302</v>
      </c>
      <c r="AF8">
        <f t="shared" si="1"/>
        <v>52640785.006666414</v>
      </c>
    </row>
    <row r="9" spans="1:32" x14ac:dyDescent="0.2">
      <c r="A9" t="s">
        <v>20</v>
      </c>
      <c r="B9" s="11">
        <f>'Population Demographic'!D10</f>
        <v>11350624.549000001</v>
      </c>
      <c r="C9" s="11">
        <f>'Population Demographic'!E10</f>
        <v>11478654.456</v>
      </c>
      <c r="D9">
        <f t="shared" si="2"/>
        <v>11731184.854032001</v>
      </c>
      <c r="E9">
        <f t="shared" si="2"/>
        <v>12118313.954215057</v>
      </c>
      <c r="F9">
        <f t="shared" si="2"/>
        <v>12651519.76820052</v>
      </c>
      <c r="G9">
        <f t="shared" si="2"/>
        <v>13347353.355451548</v>
      </c>
      <c r="H9">
        <f t="shared" si="2"/>
        <v>14228278.67691135</v>
      </c>
      <c r="I9">
        <f t="shared" si="2"/>
        <v>15323856.135033524</v>
      </c>
      <c r="J9">
        <f t="shared" si="2"/>
        <v>16672355.474916473</v>
      </c>
      <c r="K9">
        <f t="shared" si="2"/>
        <v>18322918.666933205</v>
      </c>
      <c r="L9">
        <f t="shared" si="2"/>
        <v>20338439.720295858</v>
      </c>
      <c r="M9">
        <f t="shared" si="2"/>
        <v>22799390.926451657</v>
      </c>
      <c r="N9">
        <f t="shared" si="2"/>
        <v>25808910.528743275</v>
      </c>
      <c r="O9">
        <f t="shared" si="2"/>
        <v>29499584.734353565</v>
      </c>
      <c r="P9">
        <f t="shared" si="2"/>
        <v>34042520.783444017</v>
      </c>
      <c r="Q9">
        <f t="shared" si="2"/>
        <v>39659536.71271228</v>
      </c>
      <c r="R9">
        <f t="shared" si="2"/>
        <v>46639615.17414964</v>
      </c>
      <c r="S9">
        <f t="shared" si="2"/>
        <v>55361223.211715624</v>
      </c>
      <c r="T9">
        <f t="shared" si="1"/>
        <v>66322745.407635316</v>
      </c>
      <c r="U9">
        <f t="shared" si="1"/>
        <v>80184199.197831094</v>
      </c>
      <c r="V9">
        <f t="shared" si="1"/>
        <v>97824723.02135393</v>
      </c>
      <c r="W9">
        <f t="shared" si="1"/>
        <v>120422234.03928669</v>
      </c>
      <c r="X9">
        <f t="shared" si="1"/>
        <v>149564414.67679405</v>
      </c>
      <c r="Y9">
        <f t="shared" si="1"/>
        <v>187404211.59002295</v>
      </c>
      <c r="Z9">
        <f t="shared" si="1"/>
        <v>236878923.44978902</v>
      </c>
      <c r="AA9">
        <f t="shared" si="1"/>
        <v>302020627.39848101</v>
      </c>
      <c r="AB9">
        <f t="shared" si="1"/>
        <v>388398526.83444655</v>
      </c>
      <c r="AC9">
        <f t="shared" si="1"/>
        <v>503752889.30427718</v>
      </c>
      <c r="AD9">
        <f t="shared" si="1"/>
        <v>658908779.20999455</v>
      </c>
      <c r="AE9">
        <f t="shared" si="1"/>
        <v>869100679.77798283</v>
      </c>
      <c r="AF9">
        <f t="shared" si="1"/>
        <v>1155903904.1047173</v>
      </c>
    </row>
    <row r="10" spans="1:32" x14ac:dyDescent="0.2">
      <c r="A10" t="s">
        <v>21</v>
      </c>
      <c r="B10" s="11">
        <f>'Population Demographic'!D11</f>
        <v>5772234.1160000004</v>
      </c>
      <c r="C10" s="11">
        <f>'Population Demographic'!E11</f>
        <v>5837342.3040000005</v>
      </c>
      <c r="D10">
        <f t="shared" si="2"/>
        <v>5965763.8346880004</v>
      </c>
      <c r="E10">
        <f t="shared" si="2"/>
        <v>6162634.0412327042</v>
      </c>
      <c r="F10">
        <f t="shared" si="2"/>
        <v>6433789.9390469436</v>
      </c>
      <c r="G10">
        <f t="shared" si="2"/>
        <v>6787648.3856945252</v>
      </c>
      <c r="H10">
        <f t="shared" si="2"/>
        <v>7235633.1791503634</v>
      </c>
      <c r="I10">
        <f t="shared" si="2"/>
        <v>7792776.9339449415</v>
      </c>
      <c r="J10">
        <f t="shared" si="2"/>
        <v>8478541.3041320965</v>
      </c>
      <c r="K10">
        <f t="shared" si="2"/>
        <v>9317916.8932411745</v>
      </c>
      <c r="L10">
        <f t="shared" si="2"/>
        <v>10342887.751497705</v>
      </c>
      <c r="M10">
        <f t="shared" si="2"/>
        <v>11594377.169428926</v>
      </c>
      <c r="N10">
        <f t="shared" si="2"/>
        <v>13124834.955793545</v>
      </c>
      <c r="O10">
        <f t="shared" si="2"/>
        <v>15001686.354472021</v>
      </c>
      <c r="P10">
        <f t="shared" si="2"/>
        <v>17311946.05306071</v>
      </c>
      <c r="Q10">
        <f t="shared" si="2"/>
        <v>20168417.151815727</v>
      </c>
      <c r="R10">
        <f t="shared" si="2"/>
        <v>23718058.570535295</v>
      </c>
      <c r="S10">
        <f t="shared" si="2"/>
        <v>28153335.523225393</v>
      </c>
      <c r="T10">
        <f t="shared" si="1"/>
        <v>33727695.95682402</v>
      </c>
      <c r="U10">
        <f t="shared" si="1"/>
        <v>40776784.411800236</v>
      </c>
      <c r="V10">
        <f t="shared" si="1"/>
        <v>49747676.98239629</v>
      </c>
      <c r="W10">
        <f t="shared" si="1"/>
        <v>61239390.365329832</v>
      </c>
      <c r="X10">
        <f t="shared" si="1"/>
        <v>76059322.833739653</v>
      </c>
      <c r="Y10">
        <f t="shared" si="1"/>
        <v>95302331.510675788</v>
      </c>
      <c r="Z10">
        <f t="shared" si="1"/>
        <v>120462147.0294942</v>
      </c>
      <c r="AA10">
        <f t="shared" si="1"/>
        <v>153589237.46260509</v>
      </c>
      <c r="AB10">
        <f t="shared" si="1"/>
        <v>197515759.37691015</v>
      </c>
      <c r="AC10">
        <f t="shared" si="1"/>
        <v>256177939.91185245</v>
      </c>
      <c r="AD10">
        <f t="shared" si="1"/>
        <v>335080745.40470302</v>
      </c>
      <c r="AE10">
        <f t="shared" si="1"/>
        <v>441971503.18880326</v>
      </c>
      <c r="AF10">
        <f t="shared" si="1"/>
        <v>587822099.2411083</v>
      </c>
    </row>
    <row r="11" spans="1:32" x14ac:dyDescent="0.2">
      <c r="A11" t="s">
        <v>31</v>
      </c>
      <c r="B11" s="11">
        <f>'Population Demographic'!D12</f>
        <v>15765952.884</v>
      </c>
      <c r="C11" s="11">
        <f>'Population Demographic'!E12</f>
        <v>15943785.696</v>
      </c>
      <c r="D11">
        <f t="shared" si="2"/>
        <v>16294548.981312001</v>
      </c>
      <c r="E11">
        <f t="shared" si="2"/>
        <v>16832269.097695298</v>
      </c>
      <c r="F11">
        <f t="shared" si="2"/>
        <v>17572888.937993892</v>
      </c>
      <c r="G11">
        <f t="shared" si="2"/>
        <v>18539397.829583555</v>
      </c>
      <c r="H11">
        <f t="shared" si="2"/>
        <v>19762998.086336069</v>
      </c>
      <c r="I11">
        <f t="shared" si="2"/>
        <v>21284748.938983947</v>
      </c>
      <c r="J11">
        <f t="shared" si="2"/>
        <v>23157806.845614534</v>
      </c>
      <c r="K11">
        <f t="shared" si="2"/>
        <v>25450429.723330371</v>
      </c>
      <c r="L11">
        <f t="shared" si="2"/>
        <v>28249976.992896713</v>
      </c>
      <c r="M11">
        <f t="shared" si="2"/>
        <v>31668224.209037215</v>
      </c>
      <c r="N11">
        <f t="shared" si="2"/>
        <v>35848429.804630131</v>
      </c>
      <c r="O11">
        <f t="shared" si="2"/>
        <v>40974755.266692236</v>
      </c>
      <c r="P11">
        <f t="shared" si="2"/>
        <v>47284867.577762842</v>
      </c>
      <c r="Q11">
        <f t="shared" si="2"/>
        <v>55086870.728093714</v>
      </c>
      <c r="R11">
        <f t="shared" si="2"/>
        <v>64782159.976238206</v>
      </c>
      <c r="S11">
        <f t="shared" si="2"/>
        <v>76896423.891794756</v>
      </c>
      <c r="T11">
        <f t="shared" si="1"/>
        <v>92121915.822370112</v>
      </c>
      <c r="U11">
        <f t="shared" si="1"/>
        <v>111375396.22924547</v>
      </c>
      <c r="V11">
        <f t="shared" si="1"/>
        <v>135877983.39967948</v>
      </c>
      <c r="W11">
        <f t="shared" si="1"/>
        <v>167265797.56500545</v>
      </c>
      <c r="X11">
        <f t="shared" si="1"/>
        <v>207744120.57573676</v>
      </c>
      <c r="Y11">
        <f t="shared" si="1"/>
        <v>260303383.08139816</v>
      </c>
      <c r="Z11">
        <f t="shared" si="1"/>
        <v>329023476.21488726</v>
      </c>
      <c r="AA11">
        <f t="shared" si="1"/>
        <v>419504932.17398125</v>
      </c>
      <c r="AB11">
        <f t="shared" si="1"/>
        <v>539483342.77573991</v>
      </c>
      <c r="AC11">
        <f t="shared" si="1"/>
        <v>699709895.58013463</v>
      </c>
      <c r="AD11">
        <f t="shared" si="1"/>
        <v>915220543.41881609</v>
      </c>
      <c r="AE11">
        <f t="shared" si="1"/>
        <v>1207175896.7694185</v>
      </c>
      <c r="AF11">
        <f t="shared" si="1"/>
        <v>1605543942.7033267</v>
      </c>
    </row>
    <row r="12" spans="1:32" x14ac:dyDescent="0.2">
      <c r="A12" t="s">
        <v>25</v>
      </c>
      <c r="B12" s="11">
        <f>'Population Demographic'!D16</f>
        <v>10596788.004000001</v>
      </c>
      <c r="C12" s="11">
        <f>'Population Demographic'!E16</f>
        <v>10716314.976</v>
      </c>
      <c r="D12">
        <f t="shared" si="2"/>
        <v>10952073.905471999</v>
      </c>
      <c r="E12">
        <f t="shared" si="2"/>
        <v>11313492.344352575</v>
      </c>
      <c r="F12">
        <f t="shared" si="2"/>
        <v>11811286.007504089</v>
      </c>
      <c r="G12">
        <f t="shared" si="2"/>
        <v>12460906.737916814</v>
      </c>
      <c r="H12">
        <f t="shared" si="2"/>
        <v>13283326.582619324</v>
      </c>
      <c r="I12">
        <f t="shared" si="2"/>
        <v>14306142.729481012</v>
      </c>
      <c r="J12">
        <f t="shared" si="2"/>
        <v>15565083.28967534</v>
      </c>
      <c r="K12">
        <f t="shared" si="2"/>
        <v>17106026.535353199</v>
      </c>
      <c r="L12">
        <f t="shared" si="2"/>
        <v>18987689.454242051</v>
      </c>
      <c r="M12">
        <f t="shared" si="2"/>
        <v>21285199.878205337</v>
      </c>
      <c r="N12">
        <f t="shared" si="2"/>
        <v>24094846.262128443</v>
      </c>
      <c r="O12">
        <f t="shared" si="2"/>
        <v>27540409.277612809</v>
      </c>
      <c r="P12">
        <f t="shared" si="2"/>
        <v>31781632.306365181</v>
      </c>
      <c r="Q12">
        <f t="shared" si="2"/>
        <v>37025601.636915438</v>
      </c>
      <c r="R12">
        <f t="shared" si="2"/>
        <v>43542107.525012553</v>
      </c>
      <c r="S12">
        <f t="shared" si="2"/>
        <v>51684481.6321899</v>
      </c>
      <c r="T12">
        <f t="shared" si="1"/>
        <v>61918008.995363504</v>
      </c>
      <c r="U12">
        <f t="shared" si="1"/>
        <v>74858872.875394478</v>
      </c>
      <c r="V12">
        <f t="shared" si="1"/>
        <v>91327824.907981262</v>
      </c>
      <c r="W12">
        <f t="shared" si="1"/>
        <v>112424552.46172494</v>
      </c>
      <c r="X12">
        <f t="shared" si="1"/>
        <v>139631294.15746236</v>
      </c>
      <c r="Y12">
        <f t="shared" si="1"/>
        <v>174958011.57930034</v>
      </c>
      <c r="Z12">
        <f t="shared" si="1"/>
        <v>221146926.63623562</v>
      </c>
      <c r="AA12">
        <f t="shared" si="1"/>
        <v>281962331.46120042</v>
      </c>
      <c r="AB12">
        <f t="shared" si="1"/>
        <v>362603558.25910372</v>
      </c>
      <c r="AC12">
        <f t="shared" si="1"/>
        <v>470296815.0620575</v>
      </c>
      <c r="AD12">
        <f t="shared" si="1"/>
        <v>615148234.10117126</v>
      </c>
      <c r="AE12">
        <f t="shared" si="1"/>
        <v>811380520.77944493</v>
      </c>
      <c r="AF12">
        <f t="shared" si="1"/>
        <v>1079136092.6366618</v>
      </c>
    </row>
    <row r="13" spans="1:32" x14ac:dyDescent="0.2">
      <c r="A13" t="s">
        <v>26</v>
      </c>
      <c r="B13" s="11">
        <f>'Population Demographic'!D17</f>
        <v>10941398.995999999</v>
      </c>
      <c r="C13" s="11">
        <f>'Population Demographic'!E17</f>
        <v>11064813.024</v>
      </c>
      <c r="D13">
        <f t="shared" si="2"/>
        <v>11308238.910528</v>
      </c>
      <c r="E13">
        <f t="shared" si="2"/>
        <v>11681410.794575425</v>
      </c>
      <c r="F13">
        <f t="shared" si="2"/>
        <v>12195392.869536744</v>
      </c>
      <c r="G13">
        <f t="shared" si="2"/>
        <v>12866139.477361266</v>
      </c>
      <c r="H13">
        <f t="shared" si="2"/>
        <v>13715304.68286711</v>
      </c>
      <c r="I13">
        <f t="shared" si="2"/>
        <v>14771383.143447878</v>
      </c>
      <c r="J13">
        <f t="shared" si="2"/>
        <v>16071264.86007129</v>
      </c>
      <c r="K13">
        <f t="shared" si="2"/>
        <v>17662320.081218347</v>
      </c>
      <c r="L13">
        <f t="shared" si="2"/>
        <v>19605175.290152363</v>
      </c>
      <c r="M13">
        <f t="shared" si="2"/>
        <v>21977401.5002608</v>
      </c>
      <c r="N13">
        <f t="shared" si="2"/>
        <v>24878418.498295225</v>
      </c>
      <c r="O13">
        <f t="shared" si="2"/>
        <v>28436032.343551442</v>
      </c>
      <c r="P13">
        <f t="shared" si="2"/>
        <v>32815181.324458364</v>
      </c>
      <c r="Q13">
        <f t="shared" si="2"/>
        <v>38229686.242993996</v>
      </c>
      <c r="R13">
        <f t="shared" si="2"/>
        <v>44958111.021760941</v>
      </c>
      <c r="S13">
        <f t="shared" si="2"/>
        <v>53365277.782830238</v>
      </c>
      <c r="T13">
        <f t="shared" si="1"/>
        <v>63931602.783830628</v>
      </c>
      <c r="U13">
        <f t="shared" si="1"/>
        <v>77293307.765651226</v>
      </c>
      <c r="V13">
        <f t="shared" si="1"/>
        <v>94297835.474094495</v>
      </c>
      <c r="W13">
        <f t="shared" si="1"/>
        <v>116080635.46861032</v>
      </c>
      <c r="X13">
        <f t="shared" si="1"/>
        <v>144172149.25201401</v>
      </c>
      <c r="Y13">
        <f t="shared" si="1"/>
        <v>180647703.01277354</v>
      </c>
      <c r="Z13">
        <f t="shared" si="1"/>
        <v>228338696.60814577</v>
      </c>
      <c r="AA13">
        <f t="shared" si="1"/>
        <v>291131838.17538583</v>
      </c>
      <c r="AB13">
        <f t="shared" si="1"/>
        <v>374395543.89354616</v>
      </c>
      <c r="AC13">
        <f t="shared" si="1"/>
        <v>485591020.42992938</v>
      </c>
      <c r="AD13">
        <f t="shared" si="1"/>
        <v>635153054.72234762</v>
      </c>
      <c r="AE13">
        <f t="shared" si="1"/>
        <v>837766879.1787765</v>
      </c>
      <c r="AF13">
        <f t="shared" si="1"/>
        <v>1114229949.3077726</v>
      </c>
    </row>
    <row r="15" spans="1:32" x14ac:dyDescent="0.2">
      <c r="A15" t="s">
        <v>155</v>
      </c>
      <c r="B15">
        <f>((SUMIFS(B19:AY19,B18:AY18,About!B1)))</f>
        <v>1.0999999999999999E-2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90585.336980671651</v>
      </c>
      <c r="C3">
        <f>C15*('Population Forecast'!C12/'Population Forecast'!C34)</f>
        <v>92060.100716398068</v>
      </c>
      <c r="D3">
        <f>D15*('Population Forecast'!D12/'Population Forecast'!D34)</f>
        <v>94582.026017793673</v>
      </c>
      <c r="E3">
        <f>E15*('Population Forecast'!E12/'Population Forecast'!E34)</f>
        <v>98262.97217447091</v>
      </c>
      <c r="F3">
        <f>F15*('Population Forecast'!F12/'Population Forecast'!F34)</f>
        <v>103222.28480520894</v>
      </c>
      <c r="G3">
        <f>G15*('Population Forecast'!G12/'Population Forecast'!G34)</f>
        <v>109628.45056822225</v>
      </c>
      <c r="H3">
        <f>H15*('Population Forecast'!H12/'Population Forecast'!H34)</f>
        <v>117699.07484630501</v>
      </c>
      <c r="I3">
        <f>I15*('Population Forecast'!I12/'Population Forecast'!I34)</f>
        <v>127730.34627361281</v>
      </c>
      <c r="J3">
        <f>J15*('Population Forecast'!J12/'Population Forecast'!J34)</f>
        <v>140097.35861201034</v>
      </c>
      <c r="K3">
        <f>K15*('Population Forecast'!K12/'Population Forecast'!K34)</f>
        <v>155263.0527992541</v>
      </c>
      <c r="L3">
        <f>L15*('Population Forecast'!L12/'Population Forecast'!L34)</f>
        <v>173849.24972741588</v>
      </c>
      <c r="M3">
        <f>M15*('Population Forecast'!M12/'Population Forecast'!M34)</f>
        <v>196615.36688973592</v>
      </c>
      <c r="N3">
        <f>N15*('Population Forecast'!N12/'Population Forecast'!N34)</f>
        <v>224559.78291154854</v>
      </c>
      <c r="O3">
        <f>O15*('Population Forecast'!O12/'Population Forecast'!O34)</f>
        <v>258949.66447110195</v>
      </c>
      <c r="P3">
        <f>P15*('Population Forecast'!P12/'Population Forecast'!P34)</f>
        <v>301434.01726796472</v>
      </c>
      <c r="Q3">
        <f>Q15*('Population Forecast'!Q12/'Population Forecast'!Q34)</f>
        <v>354145.76336450246</v>
      </c>
      <c r="R3">
        <f>R15*('Population Forecast'!R12/'Population Forecast'!R34)</f>
        <v>419850.72700845794</v>
      </c>
      <c r="S3">
        <f>S15*('Population Forecast'!S12/'Population Forecast'!S34)</f>
        <v>502180.68658821593</v>
      </c>
      <c r="T3">
        <f>T15*('Population Forecast'!T12/'Population Forecast'!T34)</f>
        <v>605851.49453058641</v>
      </c>
      <c r="U3">
        <f>U15*('Population Forecast'!U12/'Population Forecast'!U34)</f>
        <v>737181.75528769812</v>
      </c>
      <c r="V3">
        <f>V15*('Population Forecast'!V12/'Population Forecast'!V34)</f>
        <v>904477.40557057608</v>
      </c>
      <c r="W3">
        <f>W15*('Population Forecast'!W12/'Population Forecast'!W34)</f>
        <v>1118904.3942195382</v>
      </c>
      <c r="X3">
        <f>X15*('Population Forecast'!X12/'Population Forecast'!X34)</f>
        <v>1395437.6911665644</v>
      </c>
      <c r="Y3">
        <f>Y15*('Population Forecast'!Y12/'Population Forecast'!Y34)</f>
        <v>1754387.5502353159</v>
      </c>
      <c r="Z3">
        <f>Z15*('Population Forecast'!Z12/'Population Forecast'!Z34)</f>
        <v>2222902.8949339148</v>
      </c>
      <c r="AA3">
        <f>AA15*('Population Forecast'!AA12/'Population Forecast'!AA34)</f>
        <v>2838548.7340792227</v>
      </c>
      <c r="AB3">
        <f>AB15*('Population Forecast'!AB12/'Population Forecast'!AB34)</f>
        <v>3652692.0671422714</v>
      </c>
      <c r="AC3">
        <f>AC15*('Population Forecast'!AC12/'Population Forecast'!AC34)</f>
        <v>4737542.3239978421</v>
      </c>
      <c r="AD3">
        <f>AD15*('Population Forecast'!AD12/'Population Forecast'!AD34)</f>
        <v>6191809.1799386097</v>
      </c>
      <c r="AE3">
        <f>AE15*('Population Forecast'!AE12/'Population Forecast'!AE34)</f>
        <v>8153655.1010499122</v>
      </c>
      <c r="AF3">
        <f>AF15*('Population Forecast'!AF12/'Population Forecast'!AF34)</f>
        <v>10818610.187483808</v>
      </c>
    </row>
    <row r="4" spans="1:32" x14ac:dyDescent="0.2">
      <c r="A4" t="s">
        <v>26</v>
      </c>
      <c r="B4">
        <f>B16*('Population Forecast'!B13/'Population Forecast'!B35)</f>
        <v>87592.813303827992</v>
      </c>
      <c r="C4">
        <f>C16*('Population Forecast'!C13/'Population Forecast'!C35)</f>
        <v>88743.826846813754</v>
      </c>
      <c r="D4">
        <f>D16*('Population Forecast'!D13/'Population Forecast'!D35)</f>
        <v>90930.680151217763</v>
      </c>
      <c r="E4">
        <f>E16*('Population Forecast'!E13/'Population Forecast'!E35)</f>
        <v>94256.221789589035</v>
      </c>
      <c r="F4">
        <f>F16*('Population Forecast'!F13/'Population Forecast'!F35)</f>
        <v>98843.264789379726</v>
      </c>
      <c r="G4">
        <f>G16*('Population Forecast'!G13/'Population Forecast'!G35)</f>
        <v>104852.84410477697</v>
      </c>
      <c r="H4">
        <f>H16*('Population Forecast'!H13/'Population Forecast'!H35)</f>
        <v>112502.9002173819</v>
      </c>
      <c r="I4">
        <f>I16*('Population Forecast'!I13/'Population Forecast'!I35)</f>
        <v>122091.37867700854</v>
      </c>
      <c r="J4">
        <f>J16*('Population Forecast'!J13/'Population Forecast'!J35)</f>
        <v>133985.07835514931</v>
      </c>
      <c r="K4">
        <f>K16*('Population Forecast'!K13/'Population Forecast'!K35)</f>
        <v>148664.90318635062</v>
      </c>
      <c r="L4">
        <f>L16*('Population Forecast'!L13/'Population Forecast'!L35)</f>
        <v>166744.85155995417</v>
      </c>
      <c r="M4">
        <f>M16*('Population Forecast'!M13/'Population Forecast'!M35)</f>
        <v>189023.55030305049</v>
      </c>
      <c r="N4">
        <f>N16*('Population Forecast'!N13/'Population Forecast'!N35)</f>
        <v>216509.08530246813</v>
      </c>
      <c r="O4">
        <f>O16*('Population Forecast'!O13/'Population Forecast'!O35)</f>
        <v>250514.10041863262</v>
      </c>
      <c r="P4">
        <f>P16*('Population Forecast'!P13/'Population Forecast'!P35)</f>
        <v>292719.04582801071</v>
      </c>
      <c r="Q4">
        <f>Q16*('Population Forecast'!Q13/'Population Forecast'!Q35)</f>
        <v>345356.74983957608</v>
      </c>
      <c r="R4">
        <f>R16*('Population Forecast'!R13/'Population Forecast'!R35)</f>
        <v>411278.90178052062</v>
      </c>
      <c r="S4">
        <f>S16*('Population Forecast'!S13/'Population Forecast'!S35)</f>
        <v>494216.30323315383</v>
      </c>
      <c r="T4">
        <f>T16*('Population Forecast'!T13/'Population Forecast'!T35)</f>
        <v>599181.28536829026</v>
      </c>
      <c r="U4">
        <f>U16*('Population Forecast'!U13/'Population Forecast'!U35)</f>
        <v>732645.47752704145</v>
      </c>
      <c r="V4">
        <f>V16*('Population Forecast'!V13/'Population Forecast'!V35)</f>
        <v>903375.16492332099</v>
      </c>
      <c r="W4">
        <f>W16*('Population Forecast'!W13/'Population Forecast'!W35)</f>
        <v>1122980.4954064428</v>
      </c>
      <c r="X4">
        <f>X16*('Population Forecast'!X13/'Population Forecast'!X35)</f>
        <v>1407189.9491045957</v>
      </c>
      <c r="Y4">
        <f>Y16*('Population Forecast'!Y13/'Population Forecast'!Y35)</f>
        <v>1777370.8589265514</v>
      </c>
      <c r="Z4">
        <f>Z16*('Population Forecast'!Z13/'Population Forecast'!Z35)</f>
        <v>2262121.8645746158</v>
      </c>
      <c r="AA4">
        <f>AA16*('Population Forecast'!AA13/'Population Forecast'!AA35)</f>
        <v>2900483.247294988</v>
      </c>
      <c r="AB4">
        <f>AB16*('Population Forecast'!AB13/'Population Forecast'!AB35)</f>
        <v>3746290.4800730636</v>
      </c>
      <c r="AC4">
        <f>AC16*('Population Forecast'!AC13/'Population Forecast'!AC35)</f>
        <v>4876943.7497731671</v>
      </c>
      <c r="AD4">
        <f>AD16*('Population Forecast'!AD13/'Population Forecast'!AD35)</f>
        <v>6395227.3741999073</v>
      </c>
      <c r="AE4">
        <f>AE16*('Population Forecast'!AE13/'Population Forecast'!AE35)</f>
        <v>8446349.6701659765</v>
      </c>
      <c r="AF4">
        <f>AF16*('Population Forecast'!AF13/'Population Forecast'!AF35)</f>
        <v>11234829.661654748</v>
      </c>
    </row>
    <row r="5" spans="1:32" x14ac:dyDescent="0.2">
      <c r="A5" t="s">
        <v>28</v>
      </c>
      <c r="B5">
        <f>B17*('Population Forecast'!B3/'Population Forecast'!B24)</f>
        <v>147909.102527874</v>
      </c>
      <c r="C5">
        <f>C17*('Population Forecast'!C3/'Population Forecast'!C24)</f>
        <v>149956.76541614579</v>
      </c>
      <c r="D5">
        <f>D17*('Population Forecast'!D3/'Population Forecast'!D24)</f>
        <v>153716.31598750348</v>
      </c>
      <c r="E5">
        <f>E17*('Population Forecast'!E3/'Population Forecast'!E24)</f>
        <v>159364.53816720264</v>
      </c>
      <c r="F5">
        <f>F17*('Population Forecast'!F3/'Population Forecast'!F24)</f>
        <v>167096.30294201057</v>
      </c>
      <c r="G5">
        <f>G17*('Population Forecast'!G3/'Population Forecast'!G24)</f>
        <v>177179.44260558771</v>
      </c>
      <c r="H5">
        <f>H17*('Population Forecast'!H3/'Population Forecast'!H24)</f>
        <v>189968.12417890001</v>
      </c>
      <c r="I5">
        <f>I17*('Population Forecast'!I3/'Population Forecast'!I24)</f>
        <v>205942.31384310219</v>
      </c>
      <c r="J5">
        <f>J17*('Population Forecast'!J3/'Population Forecast'!J24)</f>
        <v>225704.54933804969</v>
      </c>
      <c r="K5">
        <f>K17*('Population Forecast'!K3/'Population Forecast'!K24)</f>
        <v>250017.68792761359</v>
      </c>
      <c r="L5">
        <f>L17*('Population Forecast'!L3/'Population Forecast'!L24)</f>
        <v>279884.65831038117</v>
      </c>
      <c r="M5">
        <f>M17*('Population Forecast'!M3/'Population Forecast'!M24)</f>
        <v>316559.4665816467</v>
      </c>
      <c r="N5">
        <f>N17*('Population Forecast'!N3/'Population Forecast'!N24)</f>
        <v>361659.27173201367</v>
      </c>
      <c r="O5">
        <f>O17*('Population Forecast'!O3/'Population Forecast'!O24)</f>
        <v>417254.23048895161</v>
      </c>
      <c r="P5">
        <f>P17*('Population Forecast'!P3/'Population Forecast'!P24)</f>
        <v>486017.88687044231</v>
      </c>
      <c r="Q5">
        <f>Q17*('Population Forecast'!Q3/'Population Forecast'!Q24)</f>
        <v>571464.39854551852</v>
      </c>
      <c r="R5">
        <f>R17*('Population Forecast'!R3/'Population Forecast'!R24)</f>
        <v>678072.51502852142</v>
      </c>
      <c r="S5">
        <f>S17*('Population Forecast'!S3/'Population Forecast'!S24)</f>
        <v>811725.13650147617</v>
      </c>
      <c r="T5">
        <f>T17*('Population Forecast'!T3/'Population Forecast'!T24)</f>
        <v>980186.34169495199</v>
      </c>
      <c r="U5">
        <f>U17*('Population Forecast'!U3/'Population Forecast'!U24)</f>
        <v>1193628.1414351822</v>
      </c>
      <c r="V5">
        <f>V17*('Population Forecast'!V3/'Population Forecast'!V24)</f>
        <v>1465574.0819191562</v>
      </c>
      <c r="W5">
        <f>W17*('Population Forecast'!W3/'Population Forecast'!W24)</f>
        <v>1814048.5215230731</v>
      </c>
      <c r="X5">
        <f>X17*('Population Forecast'!X3/'Population Forecast'!X24)</f>
        <v>2263348.6005866961</v>
      </c>
      <c r="Y5">
        <f>Y17*('Population Forecast'!Y3/'Population Forecast'!Y24)</f>
        <v>2846374.9122269549</v>
      </c>
      <c r="Z5">
        <f>Z17*('Population Forecast'!Z3/'Population Forecast'!Z24)</f>
        <v>3606818.172599392</v>
      </c>
      <c r="AA5">
        <f>AA17*('Population Forecast'!AA3/'Population Forecast'!AA24)</f>
        <v>4604637.5062009431</v>
      </c>
      <c r="AB5">
        <f>AB17*('Population Forecast'!AB3/'Population Forecast'!AB24)</f>
        <v>5922169.5995079875</v>
      </c>
      <c r="AC5">
        <f>AC17*('Population Forecast'!AC3/'Population Forecast'!AC24)</f>
        <v>7676580.2246254468</v>
      </c>
      <c r="AD5">
        <f>AD17*('Population Forecast'!AD3/'Population Forecast'!AD24)</f>
        <v>10024204.371653231</v>
      </c>
      <c r="AE5">
        <f>AE17*('Population Forecast'!AE3/'Population Forecast'!AE24)</f>
        <v>13184632.559219556</v>
      </c>
      <c r="AF5">
        <f>AF17*('Population Forecast'!AF3/'Population Forecast'!AF24)</f>
        <v>17466974.611275513</v>
      </c>
    </row>
    <row r="6" spans="1:32" x14ac:dyDescent="0.2">
      <c r="A6" t="s">
        <v>29</v>
      </c>
      <c r="B6">
        <f>B18*('Population Forecast'!B4/'Population Forecast'!B25)</f>
        <v>27306.074642920717</v>
      </c>
      <c r="C6">
        <f>C18*('Population Forecast'!C4/'Population Forecast'!C25)</f>
        <v>27690.15195524571</v>
      </c>
      <c r="D6">
        <f>D18*('Population Forecast'!D4/'Population Forecast'!D25)</f>
        <v>28396.577171982881</v>
      </c>
      <c r="E6">
        <f>E18*('Population Forecast'!E4/'Population Forecast'!E25)</f>
        <v>29456.311189726297</v>
      </c>
      <c r="F6">
        <f>F18*('Population Forecast'!F4/'Population Forecast'!F25)</f>
        <v>30904.006049055795</v>
      </c>
      <c r="G6">
        <f>G18*('Population Forecast'!G4/'Population Forecast'!G25)</f>
        <v>32785.335463396288</v>
      </c>
      <c r="H6">
        <f>H18*('Population Forecast'!H4/'Population Forecast'!H25)</f>
        <v>35170.751298267453</v>
      </c>
      <c r="I6">
        <f>I18*('Population Forecast'!I4/'Population Forecast'!I25)</f>
        <v>38145.568876485078</v>
      </c>
      <c r="J6">
        <f>J18*('Population Forecast'!J4/'Population Forecast'!J25)</f>
        <v>41815.114333864825</v>
      </c>
      <c r="K6">
        <f>K18*('Population Forecast'!K4/'Population Forecast'!K25)</f>
        <v>46332.090144150905</v>
      </c>
      <c r="L6">
        <f>L18*('Population Forecast'!L4/'Population Forecast'!L25)</f>
        <v>51881.00762554472</v>
      </c>
      <c r="M6">
        <f>M18*('Population Forecast'!M4/'Population Forecast'!M25)</f>
        <v>58698.991830972845</v>
      </c>
      <c r="N6">
        <f>N18*('Population Forecast'!N4/'Population Forecast'!N25)</f>
        <v>67104.237933427212</v>
      </c>
      <c r="O6">
        <f>O18*('Population Forecast'!O4/'Population Forecast'!O25)</f>
        <v>77485.399541023493</v>
      </c>
      <c r="P6">
        <f>P18*('Population Forecast'!P4/'Population Forecast'!P25)</f>
        <v>90376.629716985393</v>
      </c>
      <c r="Q6">
        <f>Q18*('Population Forecast'!Q4/'Population Forecast'!Q25)</f>
        <v>106436.75948792856</v>
      </c>
      <c r="R6">
        <f>R18*('Population Forecast'!R4/'Population Forecast'!R25)</f>
        <v>126569.11872336996</v>
      </c>
      <c r="S6">
        <f>S18*('Population Forecast'!S4/'Population Forecast'!S25)</f>
        <v>151924.54728817157</v>
      </c>
      <c r="T6">
        <f>T18*('Population Forecast'!T4/'Population Forecast'!T25)</f>
        <v>184026.23205218551</v>
      </c>
      <c r="U6">
        <f>U18*('Population Forecast'!U4/'Population Forecast'!U25)</f>
        <v>224936.27334401637</v>
      </c>
      <c r="V6">
        <f>V18*('Population Forecast'!V4/'Population Forecast'!V25)</f>
        <v>277379.37882759754</v>
      </c>
      <c r="W6">
        <f>W18*('Population Forecast'!W4/'Population Forecast'!W25)</f>
        <v>345033.62352060591</v>
      </c>
      <c r="X6">
        <f>X18*('Population Forecast'!X4/'Population Forecast'!X25)</f>
        <v>432851.86584819382</v>
      </c>
      <c r="Y6">
        <f>Y18*('Population Forecast'!Y4/'Population Forecast'!Y25)</f>
        <v>547526.54255325347</v>
      </c>
      <c r="Z6">
        <f>Z18*('Population Forecast'!Z4/'Population Forecast'!Z25)</f>
        <v>698279.57898958458</v>
      </c>
      <c r="AA6">
        <f>AA18*('Population Forecast'!AA4/'Population Forecast'!AA25)</f>
        <v>897773.8989054251</v>
      </c>
      <c r="AB6">
        <f>AB18*('Population Forecast'!AB4/'Population Forecast'!AB25)</f>
        <v>1163214.6119848955</v>
      </c>
      <c r="AC6">
        <f>AC18*('Population Forecast'!AC4/'Population Forecast'!AC25)</f>
        <v>1519097.2322075549</v>
      </c>
      <c r="AD6">
        <f>AD18*('Population Forecast'!AD4/'Population Forecast'!AD25)</f>
        <v>1999416.5636557792</v>
      </c>
      <c r="AE6">
        <f>AE18*('Population Forecast'!AE4/'Population Forecast'!AE25)</f>
        <v>2651378.2131313356</v>
      </c>
      <c r="AF6">
        <f>AF18*('Population Forecast'!AF4/'Population Forecast'!AF25)</f>
        <v>3542858.8079452654</v>
      </c>
    </row>
    <row r="7" spans="1:32" x14ac:dyDescent="0.2">
      <c r="A7" t="s">
        <v>30</v>
      </c>
      <c r="B7">
        <f>B19*('Population Forecast'!B6/'Population Forecast'!B27)</f>
        <v>3217.1459794468228</v>
      </c>
      <c r="C7">
        <f>C19*('Population Forecast'!C6/'Population Forecast'!C27)</f>
        <v>3316.3785605559715</v>
      </c>
      <c r="D7">
        <f>D19*('Population Forecast'!D6/'Population Forecast'!D27)</f>
        <v>3458.4323107634777</v>
      </c>
      <c r="E7">
        <f>E19*('Population Forecast'!E6/'Population Forecast'!E27)</f>
        <v>3649.6394905631978</v>
      </c>
      <c r="F7">
        <f>F19*('Population Forecast'!F6/'Population Forecast'!F27)</f>
        <v>3896.523138998321</v>
      </c>
      <c r="G7">
        <f>G19*('Population Forecast'!G6/'Population Forecast'!G27)</f>
        <v>4206.0087226387104</v>
      </c>
      <c r="H7">
        <f>H19*('Population Forecast'!H6/'Population Forecast'!H27)</f>
        <v>4592.8495334599456</v>
      </c>
      <c r="I7">
        <f>I19*('Population Forecast'!I6/'Population Forecast'!I27)</f>
        <v>5070.3244172942996</v>
      </c>
      <c r="J7">
        <f>J19*('Population Forecast'!J6/'Population Forecast'!J27)</f>
        <v>5659.1174573463759</v>
      </c>
      <c r="K7">
        <f>K19*('Population Forecast'!K6/'Population Forecast'!K27)</f>
        <v>6383.3577848903979</v>
      </c>
      <c r="L7">
        <f>L19*('Population Forecast'!L6/'Population Forecast'!L27)</f>
        <v>7274.8235865637052</v>
      </c>
      <c r="M7">
        <f>M19*('Population Forecast'!M6/'Population Forecast'!M27)</f>
        <v>8376.1536225553464</v>
      </c>
      <c r="N7">
        <f>N19*('Population Forecast'!N6/'Population Forecast'!N27)</f>
        <v>9737.2865864547293</v>
      </c>
      <c r="O7">
        <f>O19*('Population Forecast'!O6/'Population Forecast'!O27)</f>
        <v>11433.008329113683</v>
      </c>
      <c r="P7">
        <f>P19*('Population Forecast'!P6/'Population Forecast'!P27)</f>
        <v>13549.368810408101</v>
      </c>
      <c r="Q7">
        <f>Q19*('Population Forecast'!Q6/'Population Forecast'!Q27)</f>
        <v>16208.216403869208</v>
      </c>
      <c r="R7">
        <f>R19*('Population Forecast'!R6/'Population Forecast'!R27)</f>
        <v>19564.224577395682</v>
      </c>
      <c r="S7">
        <f>S19*('Population Forecast'!S6/'Population Forecast'!S27)</f>
        <v>23825.650458545373</v>
      </c>
      <c r="T7">
        <f>T19*('Population Forecast'!T6/'Population Forecast'!T27)</f>
        <v>29268.814189452296</v>
      </c>
      <c r="U7">
        <f>U19*('Population Forecast'!U6/'Population Forecast'!U27)</f>
        <v>36257.670161090558</v>
      </c>
      <c r="V7">
        <f>V19*('Population Forecast'!V6/'Population Forecast'!V27)</f>
        <v>45299.073510903014</v>
      </c>
      <c r="W7">
        <f>W19*('Population Forecast'!W6/'Population Forecast'!W27)</f>
        <v>57050.220072983131</v>
      </c>
      <c r="X7">
        <f>X19*('Population Forecast'!X6/'Population Forecast'!X27)</f>
        <v>72447.94947678718</v>
      </c>
      <c r="Y7">
        <f>Y19*('Population Forecast'!Y6/'Population Forecast'!Y27)</f>
        <v>92722.398850781858</v>
      </c>
      <c r="Z7">
        <f>Z19*('Population Forecast'!Z6/'Population Forecast'!Z27)</f>
        <v>119633.04362994195</v>
      </c>
      <c r="AA7">
        <f>AA19*('Population Forecast'!AA6/'Population Forecast'!AA27)</f>
        <v>155565.76618207854</v>
      </c>
      <c r="AB7">
        <f>AB19*('Population Forecast'!AB6/'Population Forecast'!AB27)</f>
        <v>203853.95848755568</v>
      </c>
      <c r="AC7">
        <f>AC19*('Population Forecast'!AC6/'Population Forecast'!AC27)</f>
        <v>269258.59661580587</v>
      </c>
      <c r="AD7">
        <f>AD19*('Population Forecast'!AD6/'Population Forecast'!AD27)</f>
        <v>358364.05039486731</v>
      </c>
      <c r="AE7">
        <f>AE19*('Population Forecast'!AE6/'Population Forecast'!AE27)</f>
        <v>480664.27332166635</v>
      </c>
      <c r="AF7">
        <f>AF19*('Population Forecast'!AF6/'Population Forecast'!AF27)</f>
        <v>649730.78674099187</v>
      </c>
    </row>
    <row r="8" spans="1:32" x14ac:dyDescent="0.2">
      <c r="A8" t="s">
        <v>31</v>
      </c>
      <c r="B8">
        <f>B20*('Population Forecast'!B11/'Population Forecast'!B33)</f>
        <v>60814.209841271993</v>
      </c>
      <c r="C8">
        <f>C20*('Population Forecast'!C11/'Population Forecast'!C33)</f>
        <v>62451.6810938985</v>
      </c>
      <c r="D8">
        <f>D20*('Population Forecast'!D11/'Population Forecast'!D33)</f>
        <v>64875.10608864345</v>
      </c>
      <c r="E8">
        <f>E20*('Population Forecast'!E11/'Population Forecast'!E33)</f>
        <v>68126.112614327911</v>
      </c>
      <c r="F8">
        <f>F20*('Population Forecast'!F11/'Population Forecast'!F33)</f>
        <v>72352.215769892733</v>
      </c>
      <c r="G8">
        <f>G20*('Population Forecast'!G11/'Population Forecast'!G33)</f>
        <v>77794.419241438358</v>
      </c>
      <c r="H8">
        <f>H20*('Population Forecast'!H11/'Population Forecast'!H33)</f>
        <v>84445.823855787981</v>
      </c>
      <c r="I8">
        <f>I20*('Population Forecast'!I11/'Population Forecast'!I33)</f>
        <v>92724.337783279116</v>
      </c>
      <c r="J8">
        <f>J20*('Population Forecast'!J11/'Population Forecast'!J33)</f>
        <v>102976.48001208143</v>
      </c>
      <c r="K8">
        <f>K20*('Population Forecast'!K11/'Population Forecast'!K33)</f>
        <v>115527.73933400355</v>
      </c>
      <c r="L8">
        <f>L20*('Population Forecast'!L11/'Population Forecast'!L33)</f>
        <v>130936.14387403024</v>
      </c>
      <c r="M8">
        <f>M20*('Population Forecast'!M11/'Population Forecast'!M33)</f>
        <v>149934.64427250583</v>
      </c>
      <c r="N8">
        <f>N20*('Population Forecast'!N11/'Population Forecast'!N33)</f>
        <v>173423.73190035188</v>
      </c>
      <c r="O8">
        <f>O20*('Population Forecast'!O11/'Population Forecast'!O33)</f>
        <v>202635.49125229163</v>
      </c>
      <c r="P8">
        <f>P20*('Population Forecast'!P11/'Population Forecast'!P33)</f>
        <v>239042.46586997854</v>
      </c>
      <c r="Q8">
        <f>Q20*('Population Forecast'!Q11/'Population Forecast'!Q33)</f>
        <v>284688.50793742086</v>
      </c>
      <c r="R8">
        <f>R20*('Population Forecast'!R11/'Population Forecast'!R33)</f>
        <v>342254.45937918301</v>
      </c>
      <c r="S8">
        <f>S20*('Population Forecast'!S11/'Population Forecast'!S33)</f>
        <v>415296.05666842835</v>
      </c>
      <c r="T8">
        <f>T20*('Population Forecast'!T11/'Population Forecast'!T33)</f>
        <v>508590.42698783736</v>
      </c>
      <c r="U8">
        <f>U20*('Population Forecast'!U11/'Population Forecast'!U33)</f>
        <v>628204.50946945569</v>
      </c>
      <c r="V8">
        <f>V20*('Population Forecast'!V11/'Population Forecast'!V33)</f>
        <v>782814.46506258193</v>
      </c>
      <c r="W8">
        <f>W20*('Population Forecast'!W11/'Population Forecast'!W33)</f>
        <v>984348.43489177269</v>
      </c>
      <c r="X8">
        <f>X20*('Population Forecast'!X11/'Population Forecast'!X33)</f>
        <v>1247266.231176564</v>
      </c>
      <c r="Y8">
        <f>Y20*('Population Forecast'!Y11/'Population Forecast'!Y33)</f>
        <v>1594365.5806250696</v>
      </c>
      <c r="Z8">
        <f>Z20*('Population Forecast'!Z11/'Population Forecast'!Z33)</f>
        <v>2054047.8819455914</v>
      </c>
      <c r="AA8">
        <f>AA20*('Population Forecast'!AA11/'Population Forecast'!AA33)</f>
        <v>2667856.4900538325</v>
      </c>
      <c r="AB8">
        <f>AB20*('Population Forecast'!AB11/'Population Forecast'!AB33)</f>
        <v>3493514.8697886886</v>
      </c>
      <c r="AC8">
        <f>AC20*('Population Forecast'!AC11/'Population Forecast'!AC33)</f>
        <v>4610803.0253948802</v>
      </c>
      <c r="AD8">
        <f>AD20*('Population Forecast'!AD11/'Population Forecast'!AD33)</f>
        <v>6132646.712590714</v>
      </c>
      <c r="AE8">
        <f>AE20*('Population Forecast'!AE11/'Population Forecast'!AE33)</f>
        <v>8222690.7801441923</v>
      </c>
      <c r="AF8">
        <f>AF20*('Population Forecast'!AF11/'Population Forecast'!AF33)</f>
        <v>11104921.583283888</v>
      </c>
    </row>
    <row r="9" spans="1:32" x14ac:dyDescent="0.2">
      <c r="A9" t="s">
        <v>32</v>
      </c>
      <c r="B9">
        <f>B21*('Population Forecast'!B10/'Population Forecast'!B31)</f>
        <v>20531.602452001342</v>
      </c>
      <c r="C9">
        <f>C21*('Population Forecast'!C10/'Population Forecast'!C31)</f>
        <v>21256.127860166423</v>
      </c>
      <c r="D9">
        <f>D21*('Population Forecast'!D10/'Population Forecast'!D31)</f>
        <v>22255.28012235375</v>
      </c>
      <c r="E9">
        <f>E21*('Population Forecast'!E10/'Population Forecast'!E31)</f>
        <v>23557.802919134872</v>
      </c>
      <c r="F9">
        <f>F21*('Population Forecast'!F10/'Population Forecast'!F31)</f>
        <v>25217.724579210822</v>
      </c>
      <c r="G9">
        <f>G21*('Population Forecast'!G10/'Population Forecast'!G31)</f>
        <v>27287.401037235515</v>
      </c>
      <c r="H9">
        <f>H21*('Population Forecast'!H10/'Population Forecast'!H31)</f>
        <v>29847.274486087335</v>
      </c>
      <c r="I9">
        <f>I21*('Population Forecast'!I10/'Population Forecast'!I31)</f>
        <v>32999.401710649079</v>
      </c>
      <c r="J9">
        <f>J21*('Population Forecast'!J10/'Population Forecast'!J31)</f>
        <v>36877.703808891958</v>
      </c>
      <c r="K9">
        <f>K21*('Population Forecast'!K10/'Population Forecast'!K31)</f>
        <v>41645.787841397454</v>
      </c>
      <c r="L9">
        <f>L21*('Population Forecast'!L10/'Population Forecast'!L31)</f>
        <v>47528.048436811601</v>
      </c>
      <c r="M9">
        <f>M21*('Population Forecast'!M10/'Population Forecast'!M31)</f>
        <v>54783.184880500317</v>
      </c>
      <c r="N9">
        <f>N21*('Population Forecast'!N10/'Population Forecast'!N31)</f>
        <v>63797.205699112797</v>
      </c>
      <c r="O9">
        <f>O21*('Population Forecast'!O10/'Population Forecast'!O31)</f>
        <v>75026.808605509679</v>
      </c>
      <c r="P9">
        <f>P21*('Population Forecast'!P10/'Population Forecast'!P31)</f>
        <v>89086.532898182457</v>
      </c>
      <c r="Q9">
        <f>Q21*('Population Forecast'!Q10/'Population Forecast'!Q31)</f>
        <v>106822.89244775043</v>
      </c>
      <c r="R9">
        <f>R21*('Population Forecast'!R10/'Population Forecast'!R31)</f>
        <v>129303.14157435962</v>
      </c>
      <c r="S9">
        <f>S21*('Population Forecast'!S10/'Population Forecast'!S31)</f>
        <v>157949.46070357863</v>
      </c>
      <c r="T9">
        <f>T21*('Population Forecast'!T10/'Population Forecast'!T31)</f>
        <v>194689.94080227186</v>
      </c>
      <c r="U9">
        <f>U21*('Population Forecast'!U10/'Population Forecast'!U31)</f>
        <v>242151.68408509964</v>
      </c>
      <c r="V9">
        <f>V21*('Population Forecast'!V10/'Population Forecast'!V31)</f>
        <v>303835.67388484208</v>
      </c>
      <c r="W9">
        <f>W21*('Population Forecast'!W10/'Population Forecast'!W31)</f>
        <v>384479.81000790419</v>
      </c>
      <c r="X9">
        <f>X21*('Population Forecast'!X10/'Population Forecast'!X31)</f>
        <v>490675.0609075104</v>
      </c>
      <c r="Y9">
        <f>Y21*('Population Forecast'!Y10/'Population Forecast'!Y31)</f>
        <v>631476.64629419439</v>
      </c>
      <c r="Z9">
        <f>Z21*('Population Forecast'!Z10/'Population Forecast'!Z31)</f>
        <v>819298.65692741494</v>
      </c>
      <c r="AA9">
        <f>AA21*('Population Forecast'!AA10/'Population Forecast'!AA31)</f>
        <v>1071566.8177006578</v>
      </c>
      <c r="AB9">
        <f>AB21*('Population Forecast'!AB10/'Population Forecast'!AB31)</f>
        <v>1412622.9485334756</v>
      </c>
      <c r="AC9">
        <f>AC21*('Population Forecast'!AC10/'Population Forecast'!AC31)</f>
        <v>1876897.285287333</v>
      </c>
      <c r="AD9">
        <f>AD21*('Population Forecast'!AD10/'Population Forecast'!AD31)</f>
        <v>2513130.4237647248</v>
      </c>
      <c r="AE9">
        <f>AE21*('Population Forecast'!AE10/'Population Forecast'!AE31)</f>
        <v>3390409.2695167442</v>
      </c>
      <c r="AF9">
        <f>AF21*('Population Forecast'!AF10/'Population Forecast'!AF31)</f>
        <v>4608625.2537078625</v>
      </c>
    </row>
    <row r="10" spans="1:32" x14ac:dyDescent="0.2">
      <c r="A10" t="s">
        <v>33</v>
      </c>
      <c r="B10">
        <f>B22*('Population Forecast'!B9/'Population Forecast'!B30)</f>
        <v>106704.62802894655</v>
      </c>
      <c r="C10">
        <f>C22*('Population Forecast'!C9/'Population Forecast'!C30)</f>
        <v>108087.60515750349</v>
      </c>
      <c r="D10">
        <f>D22*('Population Forecast'!D9/'Population Forecast'!D30)</f>
        <v>110702.47850081824</v>
      </c>
      <c r="E10">
        <f>E22*('Population Forecast'!E9/'Population Forecast'!E30)</f>
        <v>114676.03133916948</v>
      </c>
      <c r="F10">
        <f>F22*('Population Forecast'!F9/'Population Forecast'!F30)</f>
        <v>120141.55106270115</v>
      </c>
      <c r="G10">
        <f>G22*('Population Forecast'!G9/'Population Forecast'!G30)</f>
        <v>127289.91602317322</v>
      </c>
      <c r="H10">
        <f>H22*('Population Forecast'!H9/'Population Forecast'!H30)</f>
        <v>136368.37167898376</v>
      </c>
      <c r="I10">
        <f>I22*('Population Forecast'!I9/'Population Forecast'!I30)</f>
        <v>147717.63624169069</v>
      </c>
      <c r="J10">
        <f>J22*('Population Forecast'!J9/'Population Forecast'!J30)</f>
        <v>161760.25121911662</v>
      </c>
      <c r="K10">
        <f>K22*('Population Forecast'!K9/'Population Forecast'!K30)</f>
        <v>179036.81917258998</v>
      </c>
      <c r="L10">
        <f>L22*('Population Forecast'!L9/'Population Forecast'!L30)</f>
        <v>200250.60533939584</v>
      </c>
      <c r="M10">
        <f>M22*('Population Forecast'!M9/'Population Forecast'!M30)</f>
        <v>226299.11322423074</v>
      </c>
      <c r="N10">
        <f>N22*('Population Forecast'!N9/'Population Forecast'!N30)</f>
        <v>258314.41911479572</v>
      </c>
      <c r="O10">
        <f>O22*('Population Forecast'!O9/'Population Forecast'!O30)</f>
        <v>297769.88019611384</v>
      </c>
      <c r="P10">
        <f>P22*('Population Forecast'!P9/'Population Forecast'!P30)</f>
        <v>346555.69603148563</v>
      </c>
      <c r="Q10">
        <f>Q22*('Population Forecast'!Q9/'Population Forecast'!Q30)</f>
        <v>407132.11284179945</v>
      </c>
      <c r="R10">
        <f>R22*('Population Forecast'!R9/'Population Forecast'!R30)</f>
        <v>482674.65664201218</v>
      </c>
      <c r="S10">
        <f>S22*('Population Forecast'!S9/'Population Forecast'!S30)</f>
        <v>577334.81934363185</v>
      </c>
      <c r="T10">
        <f>T22*('Population Forecast'!T9/'Population Forecast'!T30)</f>
        <v>696575.98085166875</v>
      </c>
      <c r="U10">
        <f>U22*('Population Forecast'!U9/'Population Forecast'!U30)</f>
        <v>847539.80382322532</v>
      </c>
      <c r="V10">
        <f>V22*('Population Forecast'!V9/'Population Forecast'!V30)</f>
        <v>1039761.4087934097</v>
      </c>
      <c r="W10">
        <f>W22*('Population Forecast'!W9/'Population Forecast'!W30)</f>
        <v>1285931.4317048758</v>
      </c>
      <c r="X10">
        <f>X22*('Population Forecast'!X9/'Population Forecast'!X30)</f>
        <v>1603065.9311689688</v>
      </c>
      <c r="Y10">
        <f>Y22*('Population Forecast'!Y9/'Population Forecast'!Y30)</f>
        <v>2014214.1839226692</v>
      </c>
      <c r="Z10">
        <f>Z22*('Population Forecast'!Z9/'Population Forecast'!Z30)</f>
        <v>2550071.0999484453</v>
      </c>
      <c r="AA10">
        <f>AA22*('Population Forecast'!AA9/'Population Forecast'!AA30)</f>
        <v>3252651.1609989055</v>
      </c>
      <c r="AB10">
        <f>AB22*('Population Forecast'!AB9/'Population Forecast'!AB30)</f>
        <v>4179468.5123974299</v>
      </c>
      <c r="AC10">
        <f>AC22*('Population Forecast'!AC9/'Population Forecast'!AC30)</f>
        <v>5412398.4442879763</v>
      </c>
      <c r="AD10">
        <f>AD22*('Population Forecast'!AD9/'Population Forecast'!AD30)</f>
        <v>7060646.0479793912</v>
      </c>
      <c r="AE10">
        <f>AE22*('Population Forecast'!AE9/'Population Forecast'!AE30)</f>
        <v>9277548.9318956714</v>
      </c>
      <c r="AF10">
        <f>AF22*('Population Forecast'!AF9/'Population Forecast'!AF30)</f>
        <v>12278522.717075204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90585.336980671651</v>
      </c>
      <c r="C2">
        <f>Calculations!C3</f>
        <v>92060.100716398068</v>
      </c>
      <c r="D2">
        <f>Calculations!D3</f>
        <v>94582.026017793673</v>
      </c>
      <c r="E2">
        <f>Calculations!E3</f>
        <v>98262.97217447091</v>
      </c>
      <c r="F2">
        <f>Calculations!F3</f>
        <v>103222.28480520894</v>
      </c>
      <c r="G2">
        <f>Calculations!G3</f>
        <v>109628.45056822225</v>
      </c>
      <c r="H2">
        <f>Calculations!H3</f>
        <v>117699.07484630501</v>
      </c>
      <c r="I2">
        <f>Calculations!I3</f>
        <v>127730.34627361281</v>
      </c>
      <c r="J2">
        <f>Calculations!J3</f>
        <v>140097.35861201034</v>
      </c>
      <c r="K2">
        <f>Calculations!K3</f>
        <v>155263.0527992541</v>
      </c>
      <c r="L2">
        <f>Calculations!L3</f>
        <v>173849.24972741588</v>
      </c>
      <c r="M2">
        <f>Calculations!M3</f>
        <v>196615.36688973592</v>
      </c>
      <c r="N2">
        <f>Calculations!N3</f>
        <v>224559.78291154854</v>
      </c>
      <c r="O2">
        <f>Calculations!O3</f>
        <v>258949.66447110195</v>
      </c>
      <c r="P2">
        <f>Calculations!P3</f>
        <v>301434.01726796472</v>
      </c>
      <c r="Q2">
        <f>Calculations!Q3</f>
        <v>354145.76336450246</v>
      </c>
      <c r="R2">
        <f>Calculations!R3</f>
        <v>419850.72700845794</v>
      </c>
      <c r="S2">
        <f>Calculations!S3</f>
        <v>502180.68658821593</v>
      </c>
      <c r="T2">
        <f>Calculations!T3</f>
        <v>605851.49453058641</v>
      </c>
      <c r="U2">
        <f>Calculations!U3</f>
        <v>737181.75528769812</v>
      </c>
      <c r="V2">
        <f>Calculations!V3</f>
        <v>904477.40557057608</v>
      </c>
      <c r="W2">
        <f>Calculations!W3</f>
        <v>1118904.3942195382</v>
      </c>
      <c r="X2">
        <f>Calculations!X3</f>
        <v>1395437.6911665644</v>
      </c>
      <c r="Y2">
        <f>Calculations!Y3</f>
        <v>1754387.5502353159</v>
      </c>
      <c r="Z2">
        <f>Calculations!Z3</f>
        <v>2222902.8949339148</v>
      </c>
      <c r="AA2">
        <f>Calculations!AA3</f>
        <v>2838548.7340792227</v>
      </c>
      <c r="AB2">
        <f>Calculations!AB3</f>
        <v>3652692.0671422714</v>
      </c>
      <c r="AC2">
        <f>Calculations!AC3</f>
        <v>4737542.3239978421</v>
      </c>
      <c r="AD2">
        <f>Calculations!AD3</f>
        <v>6191809.1799386097</v>
      </c>
      <c r="AE2">
        <f>Calculations!AE3</f>
        <v>8153655.1010499122</v>
      </c>
      <c r="AF2">
        <f>Calculations!AF3</f>
        <v>10818610.187483808</v>
      </c>
    </row>
    <row r="3" spans="1:32" x14ac:dyDescent="0.2">
      <c r="A3" t="s">
        <v>26</v>
      </c>
      <c r="B3">
        <f>Calculations!B4</f>
        <v>87592.813303827992</v>
      </c>
      <c r="C3">
        <f>Calculations!C4</f>
        <v>88743.826846813754</v>
      </c>
      <c r="D3">
        <f>Calculations!D4</f>
        <v>90930.680151217763</v>
      </c>
      <c r="E3">
        <f>Calculations!E4</f>
        <v>94256.221789589035</v>
      </c>
      <c r="F3">
        <f>Calculations!F4</f>
        <v>98843.264789379726</v>
      </c>
      <c r="G3">
        <f>Calculations!G4</f>
        <v>104852.84410477697</v>
      </c>
      <c r="H3">
        <f>Calculations!H4</f>
        <v>112502.9002173819</v>
      </c>
      <c r="I3">
        <f>Calculations!I4</f>
        <v>122091.37867700854</v>
      </c>
      <c r="J3">
        <f>Calculations!J4</f>
        <v>133985.07835514931</v>
      </c>
      <c r="K3">
        <f>Calculations!K4</f>
        <v>148664.90318635062</v>
      </c>
      <c r="L3">
        <f>Calculations!L4</f>
        <v>166744.85155995417</v>
      </c>
      <c r="M3">
        <f>Calculations!M4</f>
        <v>189023.55030305049</v>
      </c>
      <c r="N3">
        <f>Calculations!N4</f>
        <v>216509.08530246813</v>
      </c>
      <c r="O3">
        <f>Calculations!O4</f>
        <v>250514.10041863262</v>
      </c>
      <c r="P3">
        <f>Calculations!P4</f>
        <v>292719.04582801071</v>
      </c>
      <c r="Q3">
        <f>Calculations!Q4</f>
        <v>345356.74983957608</v>
      </c>
      <c r="R3">
        <f>Calculations!R4</f>
        <v>411278.90178052062</v>
      </c>
      <c r="S3">
        <f>Calculations!S4</f>
        <v>494216.30323315383</v>
      </c>
      <c r="T3">
        <f>Calculations!T4</f>
        <v>599181.28536829026</v>
      </c>
      <c r="U3">
        <f>Calculations!U4</f>
        <v>732645.47752704145</v>
      </c>
      <c r="V3">
        <f>Calculations!V4</f>
        <v>903375.16492332099</v>
      </c>
      <c r="W3">
        <f>Calculations!W4</f>
        <v>1122980.4954064428</v>
      </c>
      <c r="X3">
        <f>Calculations!X4</f>
        <v>1407189.9491045957</v>
      </c>
      <c r="Y3">
        <f>Calculations!Y4</f>
        <v>1777370.8589265514</v>
      </c>
      <c r="Z3">
        <f>Calculations!Z4</f>
        <v>2262121.8645746158</v>
      </c>
      <c r="AA3">
        <f>Calculations!AA4</f>
        <v>2900483.247294988</v>
      </c>
      <c r="AB3">
        <f>Calculations!AB4</f>
        <v>3746290.4800730636</v>
      </c>
      <c r="AC3">
        <f>Calculations!AC4</f>
        <v>4876943.7497731671</v>
      </c>
      <c r="AD3">
        <f>Calculations!AD4</f>
        <v>6395227.3741999073</v>
      </c>
      <c r="AE3">
        <f>Calculations!AE4</f>
        <v>8446349.6701659765</v>
      </c>
      <c r="AF3">
        <f>Calculations!AF4</f>
        <v>11234829.661654748</v>
      </c>
    </row>
    <row r="4" spans="1:32" x14ac:dyDescent="0.2">
      <c r="A4" t="s">
        <v>28</v>
      </c>
      <c r="B4">
        <f>Calculations!B5</f>
        <v>147909.102527874</v>
      </c>
      <c r="C4">
        <f>Calculations!C5</f>
        <v>149956.76541614579</v>
      </c>
      <c r="D4">
        <f>Calculations!D5</f>
        <v>153716.31598750348</v>
      </c>
      <c r="E4">
        <f>Calculations!E5</f>
        <v>159364.53816720264</v>
      </c>
      <c r="F4">
        <f>Calculations!F5</f>
        <v>167096.30294201057</v>
      </c>
      <c r="G4">
        <f>Calculations!G5</f>
        <v>177179.44260558771</v>
      </c>
      <c r="H4">
        <f>Calculations!H5</f>
        <v>189968.12417890001</v>
      </c>
      <c r="I4">
        <f>Calculations!I5</f>
        <v>205942.31384310219</v>
      </c>
      <c r="J4">
        <f>Calculations!J5</f>
        <v>225704.54933804969</v>
      </c>
      <c r="K4">
        <f>Calculations!K5</f>
        <v>250017.68792761359</v>
      </c>
      <c r="L4">
        <f>Calculations!L5</f>
        <v>279884.65831038117</v>
      </c>
      <c r="M4">
        <f>Calculations!M5</f>
        <v>316559.4665816467</v>
      </c>
      <c r="N4">
        <f>Calculations!N5</f>
        <v>361659.27173201367</v>
      </c>
      <c r="O4">
        <f>Calculations!O5</f>
        <v>417254.23048895161</v>
      </c>
      <c r="P4">
        <f>Calculations!P5</f>
        <v>486017.88687044231</v>
      </c>
      <c r="Q4">
        <f>Calculations!Q5</f>
        <v>571464.39854551852</v>
      </c>
      <c r="R4">
        <f>Calculations!R5</f>
        <v>678072.51502852142</v>
      </c>
      <c r="S4">
        <f>Calculations!S5</f>
        <v>811725.13650147617</v>
      </c>
      <c r="T4">
        <f>Calculations!T5</f>
        <v>980186.34169495199</v>
      </c>
      <c r="U4">
        <f>Calculations!U5</f>
        <v>1193628.1414351822</v>
      </c>
      <c r="V4">
        <f>Calculations!V5</f>
        <v>1465574.0819191562</v>
      </c>
      <c r="W4">
        <f>Calculations!W5</f>
        <v>1814048.5215230731</v>
      </c>
      <c r="X4">
        <f>Calculations!X5</f>
        <v>2263348.6005866961</v>
      </c>
      <c r="Y4">
        <f>Calculations!Y5</f>
        <v>2846374.9122269549</v>
      </c>
      <c r="Z4">
        <f>Calculations!Z5</f>
        <v>3606818.172599392</v>
      </c>
      <c r="AA4">
        <f>Calculations!AA5</f>
        <v>4604637.5062009431</v>
      </c>
      <c r="AB4">
        <f>Calculations!AB5</f>
        <v>5922169.5995079875</v>
      </c>
      <c r="AC4">
        <f>Calculations!AC5</f>
        <v>7676580.2246254468</v>
      </c>
      <c r="AD4">
        <f>Calculations!AD5</f>
        <v>10024204.371653231</v>
      </c>
      <c r="AE4">
        <f>Calculations!AE5</f>
        <v>13184632.559219556</v>
      </c>
      <c r="AF4">
        <f>Calculations!AF5</f>
        <v>17466974.611275513</v>
      </c>
    </row>
    <row r="5" spans="1:32" x14ac:dyDescent="0.2">
      <c r="A5" t="s">
        <v>29</v>
      </c>
      <c r="B5">
        <f>Calculations!B6</f>
        <v>27306.074642920717</v>
      </c>
      <c r="C5">
        <f>Calculations!C6</f>
        <v>27690.15195524571</v>
      </c>
      <c r="D5">
        <f>Calculations!D6</f>
        <v>28396.577171982881</v>
      </c>
      <c r="E5">
        <f>Calculations!E6</f>
        <v>29456.311189726297</v>
      </c>
      <c r="F5">
        <f>Calculations!F6</f>
        <v>30904.006049055795</v>
      </c>
      <c r="G5">
        <f>Calculations!G6</f>
        <v>32785.335463396288</v>
      </c>
      <c r="H5">
        <f>Calculations!H6</f>
        <v>35170.751298267453</v>
      </c>
      <c r="I5">
        <f>Calculations!I6</f>
        <v>38145.568876485078</v>
      </c>
      <c r="J5">
        <f>Calculations!J6</f>
        <v>41815.114333864825</v>
      </c>
      <c r="K5">
        <f>Calculations!K6</f>
        <v>46332.090144150905</v>
      </c>
      <c r="L5">
        <f>Calculations!L6</f>
        <v>51881.00762554472</v>
      </c>
      <c r="M5">
        <f>Calculations!M6</f>
        <v>58698.991830972845</v>
      </c>
      <c r="N5">
        <f>Calculations!N6</f>
        <v>67104.237933427212</v>
      </c>
      <c r="O5">
        <f>Calculations!O6</f>
        <v>77485.399541023493</v>
      </c>
      <c r="P5">
        <f>Calculations!P6</f>
        <v>90376.629716985393</v>
      </c>
      <c r="Q5">
        <f>Calculations!Q6</f>
        <v>106436.75948792856</v>
      </c>
      <c r="R5">
        <f>Calculations!R6</f>
        <v>126569.11872336996</v>
      </c>
      <c r="S5">
        <f>Calculations!S6</f>
        <v>151924.54728817157</v>
      </c>
      <c r="T5">
        <f>Calculations!T6</f>
        <v>184026.23205218551</v>
      </c>
      <c r="U5">
        <f>Calculations!U6</f>
        <v>224936.27334401637</v>
      </c>
      <c r="V5">
        <f>Calculations!V6</f>
        <v>277379.37882759754</v>
      </c>
      <c r="W5">
        <f>Calculations!W6</f>
        <v>345033.62352060591</v>
      </c>
      <c r="X5">
        <f>Calculations!X6</f>
        <v>432851.86584819382</v>
      </c>
      <c r="Y5">
        <f>Calculations!Y6</f>
        <v>547526.54255325347</v>
      </c>
      <c r="Z5">
        <f>Calculations!Z6</f>
        <v>698279.57898958458</v>
      </c>
      <c r="AA5">
        <f>Calculations!AA6</f>
        <v>897773.8989054251</v>
      </c>
      <c r="AB5">
        <f>Calculations!AB6</f>
        <v>1163214.6119848955</v>
      </c>
      <c r="AC5">
        <f>Calculations!AC6</f>
        <v>1519097.2322075549</v>
      </c>
      <c r="AD5">
        <f>Calculations!AD6</f>
        <v>1999416.5636557792</v>
      </c>
      <c r="AE5">
        <f>Calculations!AE6</f>
        <v>2651378.2131313356</v>
      </c>
      <c r="AF5">
        <f>Calculations!AF6</f>
        <v>3542858.8079452654</v>
      </c>
    </row>
    <row r="6" spans="1:32" x14ac:dyDescent="0.2">
      <c r="A6" t="s">
        <v>30</v>
      </c>
      <c r="B6">
        <f>Calculations!B7</f>
        <v>3217.1459794468228</v>
      </c>
      <c r="C6">
        <f>Calculations!C7</f>
        <v>3316.3785605559715</v>
      </c>
      <c r="D6">
        <f>Calculations!D7</f>
        <v>3458.4323107634777</v>
      </c>
      <c r="E6">
        <f>Calculations!E7</f>
        <v>3649.6394905631978</v>
      </c>
      <c r="F6">
        <f>Calculations!F7</f>
        <v>3896.523138998321</v>
      </c>
      <c r="G6">
        <f>Calculations!G7</f>
        <v>4206.0087226387104</v>
      </c>
      <c r="H6">
        <f>Calculations!H7</f>
        <v>4592.8495334599456</v>
      </c>
      <c r="I6">
        <f>Calculations!I7</f>
        <v>5070.3244172942996</v>
      </c>
      <c r="J6">
        <f>Calculations!J7</f>
        <v>5659.1174573463759</v>
      </c>
      <c r="K6">
        <f>Calculations!K7</f>
        <v>6383.3577848903979</v>
      </c>
      <c r="L6">
        <f>Calculations!L7</f>
        <v>7274.8235865637052</v>
      </c>
      <c r="M6">
        <f>Calculations!M7</f>
        <v>8376.1536225553464</v>
      </c>
      <c r="N6">
        <f>Calculations!N7</f>
        <v>9737.2865864547293</v>
      </c>
      <c r="O6">
        <f>Calculations!O7</f>
        <v>11433.008329113683</v>
      </c>
      <c r="P6">
        <f>Calculations!P7</f>
        <v>13549.368810408101</v>
      </c>
      <c r="Q6">
        <f>Calculations!Q7</f>
        <v>16208.216403869208</v>
      </c>
      <c r="R6">
        <f>Calculations!R7</f>
        <v>19564.224577395682</v>
      </c>
      <c r="S6">
        <f>Calculations!S7</f>
        <v>23825.650458545373</v>
      </c>
      <c r="T6">
        <f>Calculations!T7</f>
        <v>29268.814189452296</v>
      </c>
      <c r="U6">
        <f>Calculations!U7</f>
        <v>36257.670161090558</v>
      </c>
      <c r="V6">
        <f>Calculations!V7</f>
        <v>45299.073510903014</v>
      </c>
      <c r="W6">
        <f>Calculations!W7</f>
        <v>57050.220072983131</v>
      </c>
      <c r="X6">
        <f>Calculations!X7</f>
        <v>72447.94947678718</v>
      </c>
      <c r="Y6">
        <f>Calculations!Y7</f>
        <v>92722.398850781858</v>
      </c>
      <c r="Z6">
        <f>Calculations!Z7</f>
        <v>119633.04362994195</v>
      </c>
      <c r="AA6">
        <f>Calculations!AA7</f>
        <v>155565.76618207854</v>
      </c>
      <c r="AB6">
        <f>Calculations!AB7</f>
        <v>203853.95848755568</v>
      </c>
      <c r="AC6">
        <f>Calculations!AC7</f>
        <v>269258.59661580587</v>
      </c>
      <c r="AD6">
        <f>Calculations!AD7</f>
        <v>358364.05039486731</v>
      </c>
      <c r="AE6">
        <f>Calculations!AE7</f>
        <v>480664.27332166635</v>
      </c>
      <c r="AF6">
        <f>Calculations!AF7</f>
        <v>649730.78674099187</v>
      </c>
    </row>
    <row r="7" spans="1:32" x14ac:dyDescent="0.2">
      <c r="A7" t="s">
        <v>31</v>
      </c>
      <c r="B7">
        <f>Calculations!B8</f>
        <v>60814.209841271993</v>
      </c>
      <c r="C7">
        <f>Calculations!C8</f>
        <v>62451.6810938985</v>
      </c>
      <c r="D7">
        <f>Calculations!D8</f>
        <v>64875.10608864345</v>
      </c>
      <c r="E7">
        <f>Calculations!E8</f>
        <v>68126.112614327911</v>
      </c>
      <c r="F7">
        <f>Calculations!F8</f>
        <v>72352.215769892733</v>
      </c>
      <c r="G7">
        <f>Calculations!G8</f>
        <v>77794.419241438358</v>
      </c>
      <c r="H7">
        <f>Calculations!H8</f>
        <v>84445.823855787981</v>
      </c>
      <c r="I7">
        <f>Calculations!I8</f>
        <v>92724.337783279116</v>
      </c>
      <c r="J7">
        <f>Calculations!J8</f>
        <v>102976.48001208143</v>
      </c>
      <c r="K7">
        <f>Calculations!K8</f>
        <v>115527.73933400355</v>
      </c>
      <c r="L7">
        <f>Calculations!L8</f>
        <v>130936.14387403024</v>
      </c>
      <c r="M7">
        <f>Calculations!M8</f>
        <v>149934.64427250583</v>
      </c>
      <c r="N7">
        <f>Calculations!N8</f>
        <v>173423.73190035188</v>
      </c>
      <c r="O7">
        <f>Calculations!O8</f>
        <v>202635.49125229163</v>
      </c>
      <c r="P7">
        <f>Calculations!P8</f>
        <v>239042.46586997854</v>
      </c>
      <c r="Q7">
        <f>Calculations!Q8</f>
        <v>284688.50793742086</v>
      </c>
      <c r="R7">
        <f>Calculations!R8</f>
        <v>342254.45937918301</v>
      </c>
      <c r="S7">
        <f>Calculations!S8</f>
        <v>415296.05666842835</v>
      </c>
      <c r="T7">
        <f>Calculations!T8</f>
        <v>508590.42698783736</v>
      </c>
      <c r="U7">
        <f>Calculations!U8</f>
        <v>628204.50946945569</v>
      </c>
      <c r="V7">
        <f>Calculations!V8</f>
        <v>782814.46506258193</v>
      </c>
      <c r="W7">
        <f>Calculations!W8</f>
        <v>984348.43489177269</v>
      </c>
      <c r="X7">
        <f>Calculations!X8</f>
        <v>1247266.231176564</v>
      </c>
      <c r="Y7">
        <f>Calculations!Y8</f>
        <v>1594365.5806250696</v>
      </c>
      <c r="Z7">
        <f>Calculations!Z8</f>
        <v>2054047.8819455914</v>
      </c>
      <c r="AA7">
        <f>Calculations!AA8</f>
        <v>2667856.4900538325</v>
      </c>
      <c r="AB7">
        <f>Calculations!AB8</f>
        <v>3493514.8697886886</v>
      </c>
      <c r="AC7">
        <f>Calculations!AC8</f>
        <v>4610803.0253948802</v>
      </c>
      <c r="AD7">
        <f>Calculations!AD8</f>
        <v>6132646.712590714</v>
      </c>
      <c r="AE7">
        <f>Calculations!AE8</f>
        <v>8222690.7801441923</v>
      </c>
      <c r="AF7">
        <f>Calculations!AF8</f>
        <v>11104921.583283888</v>
      </c>
    </row>
    <row r="8" spans="1:32" x14ac:dyDescent="0.2">
      <c r="A8" t="s">
        <v>32</v>
      </c>
      <c r="B8">
        <f>Calculations!B9</f>
        <v>20531.602452001342</v>
      </c>
      <c r="C8">
        <f>Calculations!C9</f>
        <v>21256.127860166423</v>
      </c>
      <c r="D8">
        <f>Calculations!D9</f>
        <v>22255.28012235375</v>
      </c>
      <c r="E8">
        <f>Calculations!E9</f>
        <v>23557.802919134872</v>
      </c>
      <c r="F8">
        <f>Calculations!F9</f>
        <v>25217.724579210822</v>
      </c>
      <c r="G8">
        <f>Calculations!G9</f>
        <v>27287.401037235515</v>
      </c>
      <c r="H8">
        <f>Calculations!H9</f>
        <v>29847.274486087335</v>
      </c>
      <c r="I8">
        <f>Calculations!I9</f>
        <v>32999.401710649079</v>
      </c>
      <c r="J8">
        <f>Calculations!J9</f>
        <v>36877.703808891958</v>
      </c>
      <c r="K8">
        <f>Calculations!K9</f>
        <v>41645.787841397454</v>
      </c>
      <c r="L8">
        <f>Calculations!L9</f>
        <v>47528.048436811601</v>
      </c>
      <c r="M8">
        <f>Calculations!M9</f>
        <v>54783.184880500317</v>
      </c>
      <c r="N8">
        <f>Calculations!N9</f>
        <v>63797.205699112797</v>
      </c>
      <c r="O8">
        <f>Calculations!O9</f>
        <v>75026.808605509679</v>
      </c>
      <c r="P8">
        <f>Calculations!P9</f>
        <v>89086.532898182457</v>
      </c>
      <c r="Q8">
        <f>Calculations!Q9</f>
        <v>106822.89244775043</v>
      </c>
      <c r="R8">
        <f>Calculations!R9</f>
        <v>129303.14157435962</v>
      </c>
      <c r="S8">
        <f>Calculations!S9</f>
        <v>157949.46070357863</v>
      </c>
      <c r="T8">
        <f>Calculations!T9</f>
        <v>194689.94080227186</v>
      </c>
      <c r="U8">
        <f>Calculations!U9</f>
        <v>242151.68408509964</v>
      </c>
      <c r="V8">
        <f>Calculations!V9</f>
        <v>303835.67388484208</v>
      </c>
      <c r="W8">
        <f>Calculations!W9</f>
        <v>384479.81000790419</v>
      </c>
      <c r="X8">
        <f>Calculations!X9</f>
        <v>490675.0609075104</v>
      </c>
      <c r="Y8">
        <f>Calculations!Y9</f>
        <v>631476.64629419439</v>
      </c>
      <c r="Z8">
        <f>Calculations!Z9</f>
        <v>819298.65692741494</v>
      </c>
      <c r="AA8">
        <f>Calculations!AA9</f>
        <v>1071566.8177006578</v>
      </c>
      <c r="AB8">
        <f>Calculations!AB9</f>
        <v>1412622.9485334756</v>
      </c>
      <c r="AC8">
        <f>Calculations!AC9</f>
        <v>1876897.285287333</v>
      </c>
      <c r="AD8">
        <f>Calculations!AD9</f>
        <v>2513130.4237647248</v>
      </c>
      <c r="AE8">
        <f>Calculations!AE9</f>
        <v>3390409.2695167442</v>
      </c>
      <c r="AF8">
        <f>Calculations!AF9</f>
        <v>4608625.2537078625</v>
      </c>
    </row>
    <row r="9" spans="1:32" x14ac:dyDescent="0.2">
      <c r="A9" t="s">
        <v>33</v>
      </c>
      <c r="B9">
        <f>Calculations!B10</f>
        <v>106704.62802894655</v>
      </c>
      <c r="C9">
        <f>Calculations!C10</f>
        <v>108087.60515750349</v>
      </c>
      <c r="D9">
        <f>Calculations!D10</f>
        <v>110702.47850081824</v>
      </c>
      <c r="E9">
        <f>Calculations!E10</f>
        <v>114676.03133916948</v>
      </c>
      <c r="F9">
        <f>Calculations!F10</f>
        <v>120141.55106270115</v>
      </c>
      <c r="G9">
        <f>Calculations!G10</f>
        <v>127289.91602317322</v>
      </c>
      <c r="H9">
        <f>Calculations!H10</f>
        <v>136368.37167898376</v>
      </c>
      <c r="I9">
        <f>Calculations!I10</f>
        <v>147717.63624169069</v>
      </c>
      <c r="J9">
        <f>Calculations!J10</f>
        <v>161760.25121911662</v>
      </c>
      <c r="K9">
        <f>Calculations!K10</f>
        <v>179036.81917258998</v>
      </c>
      <c r="L9">
        <f>Calculations!L10</f>
        <v>200250.60533939584</v>
      </c>
      <c r="M9">
        <f>Calculations!M10</f>
        <v>226299.11322423074</v>
      </c>
      <c r="N9">
        <f>Calculations!N10</f>
        <v>258314.41911479572</v>
      </c>
      <c r="O9">
        <f>Calculations!O10</f>
        <v>297769.88019611384</v>
      </c>
      <c r="P9">
        <f>Calculations!P10</f>
        <v>346555.69603148563</v>
      </c>
      <c r="Q9">
        <f>Calculations!Q10</f>
        <v>407132.11284179945</v>
      </c>
      <c r="R9">
        <f>Calculations!R10</f>
        <v>482674.65664201218</v>
      </c>
      <c r="S9">
        <f>Calculations!S10</f>
        <v>577334.81934363185</v>
      </c>
      <c r="T9">
        <f>Calculations!T10</f>
        <v>696575.98085166875</v>
      </c>
      <c r="U9">
        <f>Calculations!U10</f>
        <v>847539.80382322532</v>
      </c>
      <c r="V9">
        <f>Calculations!V10</f>
        <v>1039761.4087934097</v>
      </c>
      <c r="W9">
        <f>Calculations!W10</f>
        <v>1285931.4317048758</v>
      </c>
      <c r="X9">
        <f>Calculations!X10</f>
        <v>1603065.9311689688</v>
      </c>
      <c r="Y9">
        <f>Calculations!Y10</f>
        <v>2014214.1839226692</v>
      </c>
      <c r="Z9">
        <f>Calculations!Z10</f>
        <v>2550071.0999484453</v>
      </c>
      <c r="AA9">
        <f>Calculations!AA10</f>
        <v>3252651.1609989055</v>
      </c>
      <c r="AB9">
        <f>Calculations!AB10</f>
        <v>4179468.5123974299</v>
      </c>
      <c r="AC9">
        <f>Calculations!AC10</f>
        <v>5412398.4442879763</v>
      </c>
      <c r="AD9">
        <f>Calculations!AD10</f>
        <v>7060646.0479793912</v>
      </c>
      <c r="AE9">
        <f>Calculations!AE10</f>
        <v>9277548.9318956714</v>
      </c>
      <c r="AF9">
        <f>Calculations!AF10</f>
        <v>12278522.717075204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2022-09-12T22:00:01Z</dcterms:modified>
</cp:coreProperties>
</file>