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trans\SYVbT\"/>
    </mc:Choice>
  </mc:AlternateContent>
  <xr:revisionPtr revIDLastSave="0" documentId="8_{8C07CB4D-4822-4CD4-B8DD-0109142CF24C}"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40"/>
  <c r="H4" i="40"/>
  <c r="B5" i="39"/>
  <c r="D4" i="39"/>
  <c r="E5" i="40"/>
  <c r="B4" i="40"/>
  <c r="C5" i="39"/>
  <c r="E5" i="39"/>
  <c r="F5" i="40"/>
  <c r="C4" i="40"/>
  <c r="D5" i="39"/>
  <c r="E4" i="39"/>
  <c r="G4" i="39"/>
  <c r="G5" i="40"/>
  <c r="D4" i="40"/>
  <c r="F4" i="39"/>
  <c r="E4" i="40"/>
  <c r="H5" i="40"/>
  <c r="B5" i="40"/>
  <c r="H5" i="39"/>
  <c r="H4" i="39"/>
  <c r="F4" i="40"/>
  <c r="F5" i="39"/>
  <c r="B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<sst xmlns="http://schemas.openxmlformats.org/spreadsheetml/2006/main" count="16239" uniqueCount="5010">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</sst>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160</v>
      </c>
      <c r="C1" s="163">
        <v>45355</v>
      </c>
    </row>
    <row r="2" spans="1:7">
      <c r="B2" t="str">
        <f>INDEX(F:F,MATCH(B1,E:E,0))</f>
        <v>FL</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92</v>
      </c>
      <c r="C2">
        <f>ROUND(INDEX('SSYVbT-freight-LDV'!$B$2:$H$51,MATCH(About!$B$2,'SSYVbT-freight-LDV'!$A$2:$A$51,0),MATCH(C$1,'SSYVbT-freight-LDV'!$B$1:$H$1,0)),0)</f>
        <v>933</v>
      </c>
      <c r="D2">
        <f>ROUND(INDEX('SSYVbT-freight-LDV'!$B$2:$H$51,MATCH(About!$B$2,'SSYVbT-freight-LDV'!$A$2:$A$51,0),MATCH(D$1,'SSYVbT-freight-LDV'!$B$1:$H$1,0)),0)</f>
        <v>763461</v>
      </c>
      <c r="E2">
        <f>ROUND(INDEX('SSYVbT-freight-LDV'!$B$2:$H$51,MATCH(About!$B$2,'SSYVbT-freight-LDV'!$A$2:$A$51,0),MATCH(E$1,'SSYVbT-freight-LDV'!$B$1:$H$1,0)),0)</f>
        <v>623145</v>
      </c>
      <c r="F2">
        <f>ROUND(INDEX('SSYVbT-freight-LDV'!$B$2:$H$51,MATCH(About!$B$2,'SSYVbT-freight-LDV'!$A$2:$A$51,0),MATCH(F$1,'SSYVbT-freight-LDV'!$B$1:$H$1,0)),0)</f>
        <v>175</v>
      </c>
      <c r="G2">
        <f>ROUND(INDEX('SSYVbT-freight-LDV'!$B$2:$H$51,MATCH(About!$B$2,'SSYVbT-freight-LDV'!$A$2:$A$51,0),MATCH(G$1,'SSYVbT-freight-LDV'!$B$1:$H$1,0)),0)</f>
        <v>339</v>
      </c>
      <c r="H2">
        <f>ROUND(INDEX('SSYVbT-freight-LDV'!$B$2:$H$51,MATCH(About!$B$2,'SSYVbT-freight-LDV'!$A$2:$A$51,0),MATCH(H$1,'SSYVbT-freight-LDV'!$B$1:$H$1,0)),0)</f>
        <v>18</v>
      </c>
    </row>
    <row r="3" spans="1:8">
      <c r="A3" t="s">
        <v>5</v>
      </c>
      <c r="B3">
        <f>ROUND(INDEX('SSYVbT-freight-HDV'!$B$2:$H$51,MATCH(About!$B$2,'SSYVbT-freight-HDV'!$A$2:$A$51,0),MATCH(B$1,'SSYVbT-freight-HDV'!$B$1:$H$1,0)),0)</f>
        <v>7</v>
      </c>
      <c r="C3">
        <f>ROUND(INDEX('SSYVbT-freight-HDV'!$B$2:$H$51,MATCH(About!$B$2,'SSYVbT-freight-HDV'!$A$2:$A$51,0),MATCH(C$1,'SSYVbT-freight-HDV'!$B$1:$H$1,0)),0)</f>
        <v>2735</v>
      </c>
      <c r="D3">
        <f>ROUND(INDEX('SSYVbT-freight-HDV'!$B$2:$H$51,MATCH(About!$B$2,'SSYVbT-freight-HDV'!$A$2:$A$51,0),MATCH(D$1,'SSYVbT-freight-HDV'!$B$1:$H$1,0)),0)</f>
        <v>2933</v>
      </c>
      <c r="E3">
        <f>ROUND(INDEX('SSYVbT-freight-HDV'!$B$2:$H$51,MATCH(About!$B$2,'SSYVbT-freight-HDV'!$A$2:$A$51,0),MATCH(E$1,'SSYVbT-freight-HDV'!$B$1:$H$1,0)),0)</f>
        <v>303458</v>
      </c>
      <c r="F3">
        <f>ROUND(INDEX('SSYVbT-freight-HDV'!$B$2:$H$51,MATCH(About!$B$2,'SSYVbT-freight-HDV'!$A$2:$A$51,0),MATCH(F$1,'SSYVbT-freight-HDV'!$B$1:$H$1,0)),0)</f>
        <v>31</v>
      </c>
      <c r="G3">
        <f>ROUND(INDEX('SSYVbT-freight-HDV'!$B$2:$H$51,MATCH(About!$B$2,'SSYVbT-freight-HDV'!$A$2:$A$51,0),MATCH(G$1,'SSYVbT-freight-HDV'!$B$1:$H$1,0)),0)</f>
        <v>231</v>
      </c>
      <c r="H3">
        <f>ROUND(INDEX('SSYVbT-freight-HDV'!$B$2:$H$51,MATCH(About!$B$2,'SSYVbT-freight-HDV'!$A$2:$A$51,0),MATCH(H$1,'SSYVbT-freight-HDV'!$B$1:$H$1,0)),0)</f>
        <v>18</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83</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725</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319</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65553</v>
      </c>
      <c r="C2">
        <f>ROUND(INDEX('SSYVbT-passenger-LDV'!$B$2:$H$51,MATCH(About!$B$2,'SSYVbT-passenger-LDV'!$A$2:$A$51,0),MATCH(C$1,'SSYVbT-passenger-LDV'!$B$1:$H$1,0)),0)</f>
        <v>7307</v>
      </c>
      <c r="D2">
        <f>ROUND(INDEX('SSYVbT-passenger-LDV'!$B$2:$H$51,MATCH(About!$B$2,'SSYVbT-passenger-LDV'!$A$2:$A$51,0),MATCH(D$1,'SSYVbT-passenger-LDV'!$B$1:$H$1,0)),0)</f>
        <v>18993712</v>
      </c>
      <c r="E2">
        <f>ROUND(INDEX('SSYVbT-passenger-LDV'!$B$2:$H$51,MATCH(About!$B$2,'SSYVbT-passenger-LDV'!$A$2:$A$51,0),MATCH(E$1,'SSYVbT-passenger-LDV'!$B$1:$H$1,0)),0)</f>
        <v>80904</v>
      </c>
      <c r="F2">
        <f>ROUND(INDEX('SSYVbT-passenger-LDV'!$B$2:$H$51,MATCH(About!$B$2,'SSYVbT-passenger-LDV'!$A$2:$A$51,0),MATCH(F$1,'SSYVbT-passenger-LDV'!$B$1:$H$1,0)),0)</f>
        <v>45421</v>
      </c>
      <c r="G2">
        <f>ROUND(INDEX('SSYVbT-passenger-LDV'!$B$2:$H$51,MATCH(About!$B$2,'SSYVbT-passenger-LDV'!$A$2:$A$51,0),MATCH(G$1,'SSYVbT-passenger-LDV'!$B$1:$H$1,0)),0)</f>
        <v>6117</v>
      </c>
      <c r="H2">
        <f>ROUND(INDEX('SSYVbT-passenger-LDV'!$B$2:$H$51,MATCH(About!$B$2,'SSYVbT-passenger-LDV'!$A$2:$A$51,0),MATCH(H$1,'SSYVbT-passenger-LDV'!$B$1:$H$1,0)),0)</f>
        <v>570</v>
      </c>
    </row>
    <row r="3" spans="1:8">
      <c r="A3" t="s">
        <v>5</v>
      </c>
      <c r="B3">
        <f>ROUND(INDEX('SSYVbT-passenger-HDV'!$B$2:$H$51,MATCH(About!$B$2,'SSYVbT-passenger-HDV'!$A$2:$A$51,0),MATCH(B$1,'SSYVbT-passenger-HDV'!$B$1:$H$1,0)),0)</f>
        <v>18</v>
      </c>
      <c r="C3">
        <f>ROUND(INDEX('SSYVbT-passenger-HDV'!$B$2:$H$51,MATCH(About!$B$2,'SSYVbT-passenger-HDV'!$A$2:$A$51,0),MATCH(C$1,'SSYVbT-passenger-HDV'!$B$1:$H$1,0)),0)</f>
        <v>8494</v>
      </c>
      <c r="D3">
        <f>ROUND(INDEX('SSYVbT-passenger-HDV'!$B$2:$H$51,MATCH(About!$B$2,'SSYVbT-passenger-HDV'!$A$2:$A$51,0),MATCH(D$1,'SSYVbT-passenger-HDV'!$B$1:$H$1,0)),0)</f>
        <v>5980</v>
      </c>
      <c r="E3">
        <f>ROUND(INDEX('SSYVbT-passenger-HDV'!$B$2:$H$51,MATCH(About!$B$2,'SSYVbT-passenger-HDV'!$A$2:$A$51,0),MATCH(E$1,'SSYVbT-passenger-HDV'!$B$1:$H$1,0)),0)</f>
        <v>45267</v>
      </c>
      <c r="F3">
        <f>ROUND(INDEX('SSYVbT-passenger-HDV'!$B$2:$H$51,MATCH(About!$B$2,'SSYVbT-passenger-HDV'!$A$2:$A$51,0),MATCH(F$1,'SSYVbT-passenger-HDV'!$B$1:$H$1,0)),0)</f>
        <v>0</v>
      </c>
      <c r="G3">
        <f>ROUND(INDEX('SSYVbT-passenger-HDV'!$B$2:$H$51,MATCH(About!$B$2,'SSYVbT-passenger-HDV'!$A$2:$A$51,0),MATCH(G$1,'SSYVbT-passenger-HDV'!$B$1:$H$1,0)),0)</f>
        <v>431</v>
      </c>
      <c r="H3">
        <f>ROUND(INDEX('SSYVbT-passenger-HDV'!$B$2:$H$51,MATCH(About!$B$2,'SSYVbT-passenger-HDV'!$A$2:$A$51,0),MATCH(H$1,'SSYVbT-passenger-HDV'!$B$1:$H$1,0)),0)</f>
        <v>5</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569</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9</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26</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763903</v>
      </c>
      <c r="E6">
        <f>ROUND(INDEX('SSYVbT-passenger-ships'!$B$2:$H$51,MATCH(About!$B$2,'SSYVbT-passenger-ships'!$A$2:$A$51,0),MATCH(E$1,'SSYVbT-passenger-ships'!$B$1:$H$1,0)),0)</f>
        <v>180143</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575229</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2024-03-04T18:35:16Z</dcterms:modified>
</cp:coreProperties>
</file>